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8\③行政事業レビュー\①行政事業レビューシート\20160708_【中間公表】提出\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761"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<sst xmlns="http://schemas.openxmlformats.org/spreadsheetml/2006/main" count="2977" uniqueCount="650">
  <si>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</si>
  <si>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</si>
  <si>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</si>
  <si>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</si>
  <si>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</si>
  <si>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</si>
  <si>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</si>
  <si>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</si>
  <si>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</si>
  <si>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</si>
  <si>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</si>
  <si>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</si>
  <si>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</si>
  <si>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</si>
  <si>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</si>
  <si>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</si>
  <si>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</si>
  <si>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</si>
  <si>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</si>
  <si>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</si>
  <si>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</si>
  <si>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</si>
  <si>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</si>
  <si>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</si>
  <si>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</si>
  <si>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</si>
  <si>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</si>
  <si>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</si>
  <si>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</si>
  <si>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</si>
  <si>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</si>
  <si>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</si>
  <si>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</si>
  <si>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</si>
  <si>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</si>
  <si>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</si>
  <si>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</si>
  <si>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</si>
  <si>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</si>
  <si>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</si>
  <si>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</si>
  <si>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</si>
  <si>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</si>
  <si>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</si>
  <si>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</si>
  <si>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</si>
  <si>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</si>
  <si>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</si>
  <si>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</si>
  <si>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</si>
  <si>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</si>
  <si>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</si>
  <si>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</si>
  <si>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</si>
  <si>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</si>
  <si>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</si>
  <si>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</si>
  <si>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</si>
  <si>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</si>
  <si>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</si>
  <si>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</si>
  <si>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</si>
  <si>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</si>
  <si>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</si>
  <si>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</si>
  <si>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</si>
  <si>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</si>
  <si>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</si>
  <si>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</si>
  <si>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</si>
  <si>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</si>
  <si>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</si>
  <si>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</si>
  <si>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</si>
  <si>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</si>
  <si>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</si>
  <si>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</si>
  <si>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</si>
  <si>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</si>
  <si>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</si>
  <si>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</si>
  <si>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</si>
  <si>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</si>
  <si>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</si>
  <si>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</si>
  <si>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</si>
  <si>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</si>
  <si>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</si>
  <si>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</si>
  <si>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</si>
  <si>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</si>
  <si>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</si>
  <si>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</si>
  <si>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</si>
  <si>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</si>
  <si>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</si>
  <si>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</si>
  <si>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</si>
  <si>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</si>
  <si>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</si>
  <si>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</si>
  <si>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</si>
  <si>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</si>
  <si>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</si>
  <si>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</si>
  <si>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</si>
  <si>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</si>
  <si>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</si>
  <si>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</si>
  <si>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</si>
  <si>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</si>
  <si>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</si>
  <si>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</si>
  <si>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</si>
  <si>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</si>
  <si>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</si>
  <si>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</si>
  <si>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</si>
  <si>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</si>
  <si>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</si>
  <si>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</si>
  <si>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</si>
  <si>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</si>
  <si>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</si>
  <si>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</si>
  <si>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</si>
  <si>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</si>
  <si>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</si>
  <si>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</si>
  <si>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</si>
  <si>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</si>
  <si>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</si>
  <si>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</si>
  <si>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</si>
  <si>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</si>
  <si>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</si>
  <si>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</si>
  <si>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</si>
  <si>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</si>
  <si>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</si>
  <si>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</si>
  <si>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</si>
  <si>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</si>
  <si>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</si>
  <si>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</si>
  <si>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</si>
  <si>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</si>
  <si>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</si>
  <si>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</si>
  <si>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</si>
  <si>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</si>
  <si>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</si>
  <si>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</si>
  <si>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</si>
  <si>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</si>
  <si>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</si>
  <si>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</si>
  <si>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</si>
  <si>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</si>
  <si>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</si>
  <si>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</si>
  <si>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</si>
  <si>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</si>
  <si>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</si>
  <si>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</si>
  <si>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</si>
  <si>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</si>
  <si>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</si>
  <si>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</si>
  <si>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</si>
  <si>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</si>
  <si>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</si>
  <si>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</si>
  <si>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</si>
  <si>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</si>
  <si>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</si>
  <si>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</si>
  <si>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</si>
  <si>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</si>
  <si>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</si>
  <si>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</si>
  <si>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</si>
  <si>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</si>
  <si>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</si>
  <si>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</si>
  <si>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</si>
  <si>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</si>
  <si>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</si>
  <si>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</si>
  <si>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</si>
  <si>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</si>
  <si>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</si>
  <si>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</si>
  <si>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</si>
  <si>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</si>
  <si>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</si>
  <si>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</si>
  <si>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</si>
  <si>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</si>
  <si>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</si>
  <si>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</si>
  <si>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</si>
  <si>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</si>
  <si>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</si>
  <si>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</si>
  <si>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</si>
  <si>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</si>
  <si>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</si>
  <si>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</si>
  <si>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</si>
  <si>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</si>
  <si>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</si>
  <si>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</si>
  <si>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</si>
  <si>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</si>
  <si>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</si>
  <si>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</si>
  <si>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</si>
  <si>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</si>
  <si>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</si>
  <si>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</si>
  <si>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</si>
  <si>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</si>
  <si>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</si>
  <si>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</si>
  <si>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</si>
  <si>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</si>
  <si>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</si>
  <si>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</si>
  <si>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</si>
  <si>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</si>
  <si>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</si>
  <si>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</si>
  <si>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</si>
  <si>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</si>
  <si>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</si>
  <si>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</si>
  <si>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</si>
  <si>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</si>
  <si>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</si>
  <si>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</si>
  <si>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</si>
  <si>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</si>
  <si>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</si>
  <si>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</si>
  <si>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</si>
  <si>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</si>
  <si>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</si>
  <si>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</si>
  <si>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</si>
  <si>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</si>
  <si>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</si>
  <si>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</si>
  <si>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</si>
  <si>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</si>
  <si>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</si>
  <si>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</si>
  <si>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</si>
  <si>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</si>
  <si>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</si>
  <si>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</si>
  <si>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</si>
  <si>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</si>
  <si>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</si>
  <si>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</si>
  <si>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</si>
  <si>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</si>
  <si>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</si>
  <si>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</si>
  <si>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</si>
  <si>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</si>
  <si>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</si>
  <si>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</si>
  <si>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</si>
  <si>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</si>
  <si>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</si>
  <si>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</si>
  <si>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</si>
  <si>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</si>
  <si>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</si>
  <si>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</si>
  <si>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</si>
  <si>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</si>
  <si>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</si>
  <si>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</si>
  <si>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</si>
  <si>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</si>
  <si>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</si>
  <si>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</si>
  <si>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</si>
  <si>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</si>
  <si>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</si>
  <si>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</si>
  <si>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</si>
  <si>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</si>
  <si>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</si>
  <si>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</si>
  <si>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</si>
  <si>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</si>
  <si>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</si>
  <si>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</si>
  <si>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</si>
  <si>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</si>
  <si>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</si>
  <si>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</si>
  <si>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</si>
  <si>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</si>
  <si>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</si>
  <si>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</si>
  <si>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</si>
  <si>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</si>
  <si>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</si>
  <si>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</si>
  <si>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</si>
  <si>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</si>
  <si>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</si>
  <si>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</si>
  <si>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</si>
  <si>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</si>
  <si>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</si>
  <si>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</si>
  <si>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</si>
  <si>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</si>
  <si>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</si>
  <si>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</si>
  <si>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</si>
  <si>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</si>
  <si>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</si>
  <si>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</si>
  <si>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</si>
  <si>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</si>
  <si>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</si>
  <si>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</si>
  <si>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</si>
  <si>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</si>
  <si>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</si>
  <si>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</si>
  <si>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</si>
  <si>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</si>
  <si>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</si>
  <si>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</si>
  <si>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</si>
  <si>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</si>
  <si>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</si>
  <si>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</si>
  <si>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</si>
  <si>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</si>
  <si>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</si>
  <si>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</si>
  <si>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</si>
  <si>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</si>
  <si>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</si>
  <si>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</si>
  <si>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</si>
  <si>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</si>
  <si>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</si>
  <si>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</si>
  <si>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</si>
  <si>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</si>
  <si>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</si>
  <si>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</si>
  <si>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</si>
  <si>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</si>
  <si>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</si>
  <si>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</si>
  <si>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</si>
  <si>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</si>
  <si>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</si>
  <si>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</si>
  <si>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</si>
  <si>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</si>
  <si>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</si>
  <si>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</si>
  <si>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</si>
  <si>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</si>
  <si>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</si>
  <si>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</si>
  <si>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</si>
  <si>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</si>
  <si>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</si>
  <si>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</si>
  <si>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</si>
  <si>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</si>
  <si>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</si>
  <si>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</si>
  <si>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</si>
  <si>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</si>
  <si>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</si>
  <si>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</si>
  <si>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</si>
  <si>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</si>
  <si>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</si>
  <si>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</si>
  <si>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</si>
  <si>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</si>
  <si>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</si>
  <si>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</si>
  <si>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</si>
  <si>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</si>
  <si>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</si>
  <si>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</si>
  <si>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</si>
  <si>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</si>
  <si>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</si>
  <si>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</si>
  <si>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</si>
  <si>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</si>
  <si>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</si>
  <si>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</si>
  <si>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</si>
  <si>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</si>
  <si>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</si>
  <si>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</si>
  <si>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</si>
  <si>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</si>
  <si>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</si>
  <si>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</si>
  <si>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</si>
  <si>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</si>
  <si>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</si>
  <si>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</si>
  <si>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</si>
  <si>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</si>
  <si>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</si>
  <si>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</si>
  <si>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</si>
  <si>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</si>
  <si>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</si>
  <si>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</si>
  <si>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</si>
  <si>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</si>
  <si>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</si>
  <si>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</si>
  <si>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</si>
  <si>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</si>
  <si>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</si>
  <si>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</si>
  <si>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</si>
  <si>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</si>
  <si>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</si>
  <si>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</si>
  <si>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</si>
  <si>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</si>
  <si>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</si>
  <si>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</si>
  <si>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</si>
  <si>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</si>
  <si>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</si>
  <si>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</si>
  <si>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</si>
  <si>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</si>
  <si>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</si>
  <si>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</si>
  <si>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</si>
  <si>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</si>
  <si>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</si>
  <si>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</si>
  <si>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</si>
  <si>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</si>
  <si>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</si>
  <si>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</si>
  <si>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</si>
  <si>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</si>
  <si>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</si>
  <si>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</si>
  <si>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</si>
  <si>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</si>
  <si>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</si>
  <si>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</si>
  <si>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</si>
  <si>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</si>
  <si>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</si>
  <si>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</si>
  <si>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</si>
  <si>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</si>
  <si>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</si>
  <si>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</si>
  <si>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</si>
  <si>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</si>
  <si>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</si>
  <si>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</si>
  <si>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</si>
  <si>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</si>
  <si>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</si>
  <si>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</si>
  <si>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</si>
  <si>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</si>
  <si>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</si>
  <si>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</si>
  <si>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</si>
  <si>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</si>
  <si>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</si>
  <si>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</si>
  <si>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</si>
  <si>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</si>
  <si>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</si>
  <si>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</si>
  <si>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</si>
  <si>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</si>
  <si>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</si>
  <si>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</si>
  <si>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</si>
  <si>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</si>
  <si>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</si>
  <si>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</si>
  <si>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</si>
  <si>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</si>
  <si>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</si>
  <si>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</si>
  <si>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</si>
  <si>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</si>
  <si>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</si>
  <si>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</si>
  <si>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住宅市街地総合整備促進等事業</t>
    <rPh sb="0" eb="2">
      <t>ジュウタク</t>
    </rPh>
    <rPh sb="2" eb="5">
      <t>シガイチ</t>
    </rPh>
    <rPh sb="5" eb="7">
      <t>ソウゴウ</t>
    </rPh>
    <rPh sb="7" eb="9">
      <t>セイビ</t>
    </rPh>
    <rPh sb="9" eb="11">
      <t>ソクシン</t>
    </rPh>
    <rPh sb="11" eb="12">
      <t>トウ</t>
    </rPh>
    <rPh sb="12" eb="14">
      <t>ジギョウ</t>
    </rPh>
    <phoneticPr fontId="5"/>
  </si>
  <si>
    <t>住宅局　市街地建築課
　　　　　 市街地住宅整備室
都市局　都市安全課</t>
    <rPh sb="0" eb="3">
      <t>ジュウタクキョク</t>
    </rPh>
    <rPh sb="4" eb="7">
      <t>シガイチ</t>
    </rPh>
    <rPh sb="7" eb="10">
      <t>ケンチクカ</t>
    </rPh>
    <rPh sb="17" eb="20">
      <t>シガイチ</t>
    </rPh>
    <rPh sb="20" eb="22">
      <t>ジュウタク</t>
    </rPh>
    <rPh sb="22" eb="25">
      <t>セイビシツ</t>
    </rPh>
    <rPh sb="26" eb="29">
      <t>トシキョク</t>
    </rPh>
    <rPh sb="30" eb="32">
      <t>トシ</t>
    </rPh>
    <rPh sb="32" eb="34">
      <t>アンゼン</t>
    </rPh>
    <rPh sb="34" eb="35">
      <t>カ</t>
    </rPh>
    <phoneticPr fontId="5"/>
  </si>
  <si>
    <t>○</t>
  </si>
  <si>
    <t>B.（独）都市再生機構</t>
    <phoneticPr fontId="5"/>
  </si>
  <si>
    <t>D.日本総合住生活（株）</t>
    <phoneticPr fontId="5"/>
  </si>
  <si>
    <t>工事費</t>
    <rPh sb="0" eb="3">
      <t>コウジヒ</t>
    </rPh>
    <phoneticPr fontId="5"/>
  </si>
  <si>
    <t>住宅市街地整備に係る工事費</t>
    <phoneticPr fontId="5"/>
  </si>
  <si>
    <t>E.個人</t>
    <rPh sb="2" eb="4">
      <t>コジン</t>
    </rPh>
    <phoneticPr fontId="5"/>
  </si>
  <si>
    <t>用地費及び補償費</t>
    <phoneticPr fontId="5"/>
  </si>
  <si>
    <t>用地取得及び用地取得に伴う補償に要する費用</t>
    <phoneticPr fontId="5"/>
  </si>
  <si>
    <t>F. 八千代市</t>
    <phoneticPr fontId="5"/>
  </si>
  <si>
    <t>用地費及び補償費</t>
    <phoneticPr fontId="5"/>
  </si>
  <si>
    <t>調査費</t>
    <phoneticPr fontId="5"/>
  </si>
  <si>
    <t>開発に伴う埋蔵文化財調査</t>
    <phoneticPr fontId="5"/>
  </si>
  <si>
    <t>住宅市街地整備に係る工事費</t>
    <phoneticPr fontId="5"/>
  </si>
  <si>
    <t>（株）鴻池組</t>
    <phoneticPr fontId="5"/>
  </si>
  <si>
    <t>長谷工・株木建設工事共同企業体</t>
    <phoneticPr fontId="5"/>
  </si>
  <si>
    <t>住宅市街地整備に係る調査費</t>
    <rPh sb="10" eb="12">
      <t>チョウサ</t>
    </rPh>
    <phoneticPr fontId="5"/>
  </si>
  <si>
    <t>日本総合住生活（株）</t>
    <phoneticPr fontId="5"/>
  </si>
  <si>
    <t>青木あすなろ建設（株）</t>
    <phoneticPr fontId="5"/>
  </si>
  <si>
    <t>-</t>
  </si>
  <si>
    <t>-</t>
    <phoneticPr fontId="5"/>
  </si>
  <si>
    <t>個人A</t>
    <phoneticPr fontId="5"/>
  </si>
  <si>
    <t>個人B</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</si>
  <si>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</si>
  <si>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</si>
  <si>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</si>
  <si>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</si>
  <si>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</si>
  <si>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</si>
  <si>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</si>
  <si>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</si>
  <si>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随意契約
（その他）</t>
  </si>
  <si>
    <t>三菱電機ビルテクノサービス（株）</t>
    <phoneticPr fontId="5"/>
  </si>
  <si>
    <t>（株）ＵＲリンケージ</t>
    <phoneticPr fontId="5"/>
  </si>
  <si>
    <t>岩田地崎建設（株）</t>
    <phoneticPr fontId="5"/>
  </si>
  <si>
    <t>（株）ナカノフドー建設</t>
    <phoneticPr fontId="5"/>
  </si>
  <si>
    <t>（株）日立ビルシステム</t>
    <phoneticPr fontId="5"/>
  </si>
  <si>
    <t>八千代市</t>
    <phoneticPr fontId="5"/>
  </si>
  <si>
    <t>開発に伴う水道負担金</t>
    <rPh sb="5" eb="7">
      <t>スイドウ</t>
    </rPh>
    <rPh sb="7" eb="10">
      <t>フタンキン</t>
    </rPh>
    <phoneticPr fontId="5"/>
  </si>
  <si>
    <t>開発に伴う水道負担金</t>
    <phoneticPr fontId="5"/>
  </si>
  <si>
    <t>（株）淺沼組</t>
    <phoneticPr fontId="5"/>
  </si>
  <si>
    <t>和歌山県住宅供給公社</t>
    <phoneticPr fontId="5"/>
  </si>
  <si>
    <t>つくば市</t>
    <rPh sb="3" eb="4">
      <t>シ</t>
    </rPh>
    <phoneticPr fontId="5"/>
  </si>
  <si>
    <t>神奈川県</t>
    <rPh sb="0" eb="4">
      <t>カナガワケン</t>
    </rPh>
    <phoneticPr fontId="5"/>
  </si>
  <si>
    <t>吹田市</t>
    <rPh sb="0" eb="3">
      <t>スイタシ</t>
    </rPh>
    <phoneticPr fontId="5"/>
  </si>
  <si>
    <t>開発に伴う負担金</t>
    <phoneticPr fontId="5"/>
  </si>
  <si>
    <t>開発に伴う水道負担金</t>
    <phoneticPr fontId="5"/>
  </si>
  <si>
    <t>開発に伴う水道負担金</t>
    <phoneticPr fontId="5"/>
  </si>
  <si>
    <t>開発に伴う埋蔵文化財調査</t>
    <phoneticPr fontId="5"/>
  </si>
  <si>
    <t>開発に伴う埋蔵文化財調査</t>
    <phoneticPr fontId="5"/>
  </si>
  <si>
    <t>不動産鑑定評価業務</t>
    <phoneticPr fontId="5"/>
  </si>
  <si>
    <t>開発に伴う埋蔵文化財調査</t>
    <phoneticPr fontId="5"/>
  </si>
  <si>
    <t>開発に伴う埋蔵文化財調査</t>
    <phoneticPr fontId="5"/>
  </si>
  <si>
    <t>（公財）埼玉県埋蔵文化財調査事業団</t>
    <rPh sb="1" eb="2">
      <t>コウ</t>
    </rPh>
    <rPh sb="2" eb="3">
      <t>ザイ</t>
    </rPh>
    <phoneticPr fontId="5"/>
  </si>
  <si>
    <t>（公財）東京都スポーツ文化事業団</t>
    <phoneticPr fontId="5"/>
  </si>
  <si>
    <t>（公財）千葉県教育振興財団</t>
    <phoneticPr fontId="5"/>
  </si>
  <si>
    <t>（公財）茨城県教育財団</t>
    <phoneticPr fontId="5"/>
  </si>
  <si>
    <t>G.（公財）茨城県教育財団</t>
    <phoneticPr fontId="5"/>
  </si>
  <si>
    <t>(一財)日本不動産研究所</t>
    <phoneticPr fontId="5"/>
  </si>
  <si>
    <t>整備計画策定費</t>
    <phoneticPr fontId="5"/>
  </si>
  <si>
    <t>住宅市街地整備に係る整備計画策定等に要する費用</t>
    <phoneticPr fontId="5"/>
  </si>
  <si>
    <t>換地諸費</t>
    <rPh sb="0" eb="2">
      <t>カンチ</t>
    </rPh>
    <rPh sb="2" eb="4">
      <t>ショヒ</t>
    </rPh>
    <phoneticPr fontId="5"/>
  </si>
  <si>
    <t>住宅市街地整備に係る換地諸費に要する費用</t>
    <phoneticPr fontId="5"/>
  </si>
  <si>
    <t>A.東京都</t>
    <rPh sb="2" eb="5">
      <t>トウキョウト</t>
    </rPh>
    <phoneticPr fontId="5"/>
  </si>
  <si>
    <t>東京都</t>
    <rPh sb="0" eb="3">
      <t>トウキョウト</t>
    </rPh>
    <phoneticPr fontId="5"/>
  </si>
  <si>
    <t>大阪府</t>
    <rPh sb="0" eb="3">
      <t>オオサカフ</t>
    </rPh>
    <phoneticPr fontId="5"/>
  </si>
  <si>
    <t>兵庫県</t>
    <rPh sb="0" eb="3">
      <t>ヒョウゴケン</t>
    </rPh>
    <phoneticPr fontId="5"/>
  </si>
  <si>
    <t>滋賀県</t>
    <rPh sb="0" eb="3">
      <t>シガケン</t>
    </rPh>
    <phoneticPr fontId="5"/>
  </si>
  <si>
    <t>密集市街地総合防災事業</t>
    <rPh sb="0" eb="2">
      <t>ミッシュウ</t>
    </rPh>
    <rPh sb="2" eb="5">
      <t>シガイチ</t>
    </rPh>
    <rPh sb="5" eb="7">
      <t>ソウゴウ</t>
    </rPh>
    <rPh sb="7" eb="9">
      <t>ボウサイ</t>
    </rPh>
    <rPh sb="9" eb="11">
      <t>ジギョウ</t>
    </rPh>
    <phoneticPr fontId="5"/>
  </si>
  <si>
    <t>住宅市街地総合整備事業等</t>
    <rPh sb="0" eb="2">
      <t>ジュウタク</t>
    </rPh>
    <rPh sb="2" eb="5">
      <t>シガイチ</t>
    </rPh>
    <rPh sb="5" eb="7">
      <t>ソウゴウ</t>
    </rPh>
    <rPh sb="7" eb="9">
      <t>セイビ</t>
    </rPh>
    <rPh sb="9" eb="11">
      <t>ジギョウ</t>
    </rPh>
    <rPh sb="11" eb="12">
      <t>トウ</t>
    </rPh>
    <phoneticPr fontId="5"/>
  </si>
  <si>
    <t>草薙駅南口地区市街地再開発組合</t>
    <rPh sb="0" eb="2">
      <t>クサナギ</t>
    </rPh>
    <rPh sb="2" eb="3">
      <t>エキ</t>
    </rPh>
    <rPh sb="3" eb="5">
      <t>ミナミグチ</t>
    </rPh>
    <rPh sb="5" eb="7">
      <t>チク</t>
    </rPh>
    <rPh sb="7" eb="10">
      <t>シガイチ</t>
    </rPh>
    <rPh sb="10" eb="13">
      <t>サイカイハツ</t>
    </rPh>
    <rPh sb="13" eb="15">
      <t>クミアイ</t>
    </rPh>
    <phoneticPr fontId="5"/>
  </si>
  <si>
    <t>積水ハウス株式会社</t>
    <rPh sb="0" eb="2">
      <t>セキスイ</t>
    </rPh>
    <rPh sb="5" eb="9">
      <t>カブシキガイシャ</t>
    </rPh>
    <phoneticPr fontId="5"/>
  </si>
  <si>
    <t>静岡七間町地区優良建築物等整備事業建設組合</t>
    <rPh sb="0" eb="2">
      <t>シズオカ</t>
    </rPh>
    <rPh sb="2" eb="3">
      <t>ナナ</t>
    </rPh>
    <rPh sb="3" eb="5">
      <t>ゲンチョウ</t>
    </rPh>
    <rPh sb="5" eb="7">
      <t>チク</t>
    </rPh>
    <rPh sb="7" eb="9">
      <t>ユウリョウ</t>
    </rPh>
    <rPh sb="9" eb="12">
      <t>ケンチクブツ</t>
    </rPh>
    <rPh sb="12" eb="13">
      <t>トウ</t>
    </rPh>
    <rPh sb="13" eb="15">
      <t>セイビ</t>
    </rPh>
    <rPh sb="15" eb="17">
      <t>ジギョウ</t>
    </rPh>
    <rPh sb="17" eb="19">
      <t>ケンセツ</t>
    </rPh>
    <rPh sb="19" eb="21">
      <t>クミアイ</t>
    </rPh>
    <phoneticPr fontId="5"/>
  </si>
  <si>
    <t>-</t>
    <phoneticPr fontId="5"/>
  </si>
  <si>
    <t>防災・省エネまちづくり緊急促進事業</t>
    <rPh sb="0" eb="2">
      <t>ボウサイ</t>
    </rPh>
    <rPh sb="3" eb="4">
      <t>ショウ</t>
    </rPh>
    <rPh sb="11" eb="13">
      <t>キンキュウ</t>
    </rPh>
    <rPh sb="13" eb="15">
      <t>ソクシン</t>
    </rPh>
    <rPh sb="15" eb="17">
      <t>ジギョウ</t>
    </rPh>
    <phoneticPr fontId="5"/>
  </si>
  <si>
    <t>独立行政法人都市再生機構</t>
    <rPh sb="0" eb="2">
      <t>ドクリツ</t>
    </rPh>
    <rPh sb="2" eb="4">
      <t>ギョウセイ</t>
    </rPh>
    <rPh sb="4" eb="6">
      <t>ホウジン</t>
    </rPh>
    <rPh sb="6" eb="8">
      <t>トシ</t>
    </rPh>
    <rPh sb="8" eb="10">
      <t>サイセイ</t>
    </rPh>
    <rPh sb="10" eb="12">
      <t>キコウ</t>
    </rPh>
    <phoneticPr fontId="5"/>
  </si>
  <si>
    <t>地震時等に著しく危険な密集市街地において、最低限の安全性を確保する。</t>
    <rPh sb="0" eb="2">
      <t>ジシン</t>
    </rPh>
    <rPh sb="2" eb="4">
      <t>ジトウ</t>
    </rPh>
    <rPh sb="5" eb="6">
      <t>イチジル</t>
    </rPh>
    <rPh sb="8" eb="10">
      <t>キケン</t>
    </rPh>
    <rPh sb="11" eb="13">
      <t>ミッシュウ</t>
    </rPh>
    <rPh sb="13" eb="16">
      <t>シガイチ</t>
    </rPh>
    <rPh sb="21" eb="24">
      <t>サイテイゲン</t>
    </rPh>
    <rPh sb="25" eb="28">
      <t>アンゼンセイ</t>
    </rPh>
    <rPh sb="29" eb="31">
      <t>カクホ</t>
    </rPh>
    <phoneticPr fontId="5"/>
  </si>
  <si>
    <t>ha</t>
    <phoneticPr fontId="5"/>
  </si>
  <si>
    <t>-</t>
    <phoneticPr fontId="5"/>
  </si>
  <si>
    <t>住宅市街地総合整備事業を実施している地区</t>
    <rPh sb="0" eb="2">
      <t>ジュウタク</t>
    </rPh>
    <rPh sb="2" eb="5">
      <t>シガイチ</t>
    </rPh>
    <rPh sb="5" eb="7">
      <t>ソウゴウ</t>
    </rPh>
    <rPh sb="7" eb="9">
      <t>セイビ</t>
    </rPh>
    <rPh sb="9" eb="11">
      <t>ジギョウ</t>
    </rPh>
    <rPh sb="12" eb="14">
      <t>ジッシ</t>
    </rPh>
    <rPh sb="18" eb="20">
      <t>チク</t>
    </rPh>
    <phoneticPr fontId="5"/>
  </si>
  <si>
    <t>住宅市街地総合整備事業を実施している面積</t>
    <rPh sb="0" eb="2">
      <t>ジュウタク</t>
    </rPh>
    <rPh sb="2" eb="5">
      <t>シガイチ</t>
    </rPh>
    <rPh sb="5" eb="7">
      <t>ソウゴウ</t>
    </rPh>
    <rPh sb="7" eb="9">
      <t>セイビ</t>
    </rPh>
    <rPh sb="9" eb="11">
      <t>ジギョウ</t>
    </rPh>
    <rPh sb="12" eb="14">
      <t>ジッシ</t>
    </rPh>
    <rPh sb="18" eb="20">
      <t>メンセキ</t>
    </rPh>
    <phoneticPr fontId="5"/>
  </si>
  <si>
    <t>住宅市街地総合整備事業の実績額／地区数　　　　　　　　　　　　　　</t>
    <rPh sb="0" eb="2">
      <t>ジュウタク</t>
    </rPh>
    <rPh sb="2" eb="5">
      <t>シガイチ</t>
    </rPh>
    <rPh sb="5" eb="7">
      <t>ソウゴウ</t>
    </rPh>
    <rPh sb="7" eb="9">
      <t>セイビ</t>
    </rPh>
    <rPh sb="9" eb="11">
      <t>ジギョウ</t>
    </rPh>
    <rPh sb="12" eb="15">
      <t>ジッセキガク</t>
    </rPh>
    <rPh sb="16" eb="18">
      <t>チク</t>
    </rPh>
    <rPh sb="18" eb="19">
      <t>スウ</t>
    </rPh>
    <phoneticPr fontId="5"/>
  </si>
  <si>
    <t>地区</t>
    <rPh sb="0" eb="2">
      <t>チク</t>
    </rPh>
    <phoneticPr fontId="5"/>
  </si>
  <si>
    <t>百万円</t>
    <rPh sb="0" eb="1">
      <t>ヒャク</t>
    </rPh>
    <rPh sb="1" eb="3">
      <t>マンエン</t>
    </rPh>
    <phoneticPr fontId="5"/>
  </si>
  <si>
    <t>9,760/25</t>
    <phoneticPr fontId="5"/>
  </si>
  <si>
    <t>13,379/27</t>
    <phoneticPr fontId="5"/>
  </si>
  <si>
    <t>（項）住宅防災事業費</t>
    <rPh sb="1" eb="2">
      <t>コウ</t>
    </rPh>
    <rPh sb="3" eb="5">
      <t>ジュウタク</t>
    </rPh>
    <rPh sb="5" eb="7">
      <t>ボウサイ</t>
    </rPh>
    <rPh sb="7" eb="10">
      <t>ジギョウヒ</t>
    </rPh>
    <phoneticPr fontId="5"/>
  </si>
  <si>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5"/>
  </si>
  <si>
    <t>個人Ａ</t>
    <rPh sb="0" eb="2">
      <t>コジン</t>
    </rPh>
    <phoneticPr fontId="5"/>
  </si>
  <si>
    <t>-</t>
    <phoneticPr fontId="5"/>
  </si>
  <si>
    <t>工事費</t>
    <rPh sb="0" eb="3">
      <t>コウジヒ</t>
    </rPh>
    <phoneticPr fontId="5"/>
  </si>
  <si>
    <t>建築工事費</t>
    <rPh sb="0" eb="2">
      <t>ケンチク</t>
    </rPh>
    <rPh sb="2" eb="5">
      <t>コウジヒ</t>
    </rPh>
    <phoneticPr fontId="5"/>
  </si>
  <si>
    <t>本工事費</t>
    <rPh sb="0" eb="3">
      <t>ホンコウジ</t>
    </rPh>
    <rPh sb="3" eb="4">
      <t>ヒ</t>
    </rPh>
    <phoneticPr fontId="5"/>
  </si>
  <si>
    <t>用地費及び補償費</t>
    <rPh sb="0" eb="3">
      <t>ヨウチヒ</t>
    </rPh>
    <rPh sb="3" eb="4">
      <t>オヨ</t>
    </rPh>
    <rPh sb="5" eb="8">
      <t>ホショウヒ</t>
    </rPh>
    <phoneticPr fontId="5"/>
  </si>
  <si>
    <t>権利変換諸費</t>
    <rPh sb="0" eb="2">
      <t>ケンリ</t>
    </rPh>
    <rPh sb="2" eb="4">
      <t>ヘンカン</t>
    </rPh>
    <rPh sb="4" eb="6">
      <t>ショヒ</t>
    </rPh>
    <phoneticPr fontId="5"/>
  </si>
  <si>
    <t>住宅市街地整備に係る工事費</t>
    <rPh sb="0" eb="2">
      <t>ジュウタク</t>
    </rPh>
    <rPh sb="2" eb="5">
      <t>シガイチ</t>
    </rPh>
    <rPh sb="5" eb="7">
      <t>セイビ</t>
    </rPh>
    <rPh sb="8" eb="9">
      <t>カカ</t>
    </rPh>
    <rPh sb="10" eb="13">
      <t>コウジヒ</t>
    </rPh>
    <phoneticPr fontId="5"/>
  </si>
  <si>
    <t>用地取得及び用地取得に伴う補償に要する費用</t>
    <rPh sb="0" eb="2">
      <t>ヨウチ</t>
    </rPh>
    <rPh sb="2" eb="4">
      <t>シュトク</t>
    </rPh>
    <rPh sb="4" eb="5">
      <t>オヨ</t>
    </rPh>
    <rPh sb="6" eb="8">
      <t>ヨウチ</t>
    </rPh>
    <rPh sb="8" eb="10">
      <t>シュトク</t>
    </rPh>
    <rPh sb="11" eb="12">
      <t>トモナ</t>
    </rPh>
    <rPh sb="13" eb="15">
      <t>ホショウ</t>
    </rPh>
    <rPh sb="16" eb="17">
      <t>ヨウ</t>
    </rPh>
    <rPh sb="19" eb="21">
      <t>ヒヨウ</t>
    </rPh>
    <phoneticPr fontId="5"/>
  </si>
  <si>
    <t>住宅市街地整備に係る権利変換に要する費用</t>
    <rPh sb="0" eb="2">
      <t>ジュウタク</t>
    </rPh>
    <rPh sb="2" eb="5">
      <t>シガイチ</t>
    </rPh>
    <rPh sb="5" eb="7">
      <t>セイビ</t>
    </rPh>
    <rPh sb="8" eb="9">
      <t>カカ</t>
    </rPh>
    <rPh sb="10" eb="12">
      <t>ケンリ</t>
    </rPh>
    <rPh sb="12" eb="14">
      <t>ヘンカン</t>
    </rPh>
    <rPh sb="15" eb="16">
      <t>ヨウ</t>
    </rPh>
    <rPh sb="18" eb="20">
      <t>ヒヨウ</t>
    </rPh>
    <phoneticPr fontId="5"/>
  </si>
  <si>
    <t>赤坂一丁目地区市街地再開発組合</t>
    <rPh sb="0" eb="2">
      <t>アカサカ</t>
    </rPh>
    <rPh sb="2" eb="5">
      <t>イッチョウメ</t>
    </rPh>
    <rPh sb="5" eb="7">
      <t>チク</t>
    </rPh>
    <rPh sb="7" eb="10">
      <t>シガイチ</t>
    </rPh>
    <rPh sb="10" eb="13">
      <t>サイカイハツ</t>
    </rPh>
    <rPh sb="13" eb="15">
      <t>クミアイ</t>
    </rPh>
    <phoneticPr fontId="5"/>
  </si>
  <si>
    <t>西新宿五丁目中央北地区市街地再開発組合</t>
    <rPh sb="0" eb="3">
      <t>ニシシンジュク</t>
    </rPh>
    <rPh sb="3" eb="4">
      <t>ゴ</t>
    </rPh>
    <rPh sb="4" eb="6">
      <t>チョウメ</t>
    </rPh>
    <rPh sb="6" eb="8">
      <t>チュウオウ</t>
    </rPh>
    <rPh sb="8" eb="11">
      <t>キタチク</t>
    </rPh>
    <rPh sb="11" eb="14">
      <t>シガイチ</t>
    </rPh>
    <rPh sb="14" eb="17">
      <t>サイカイハツ</t>
    </rPh>
    <rPh sb="17" eb="19">
      <t>クミアイ</t>
    </rPh>
    <phoneticPr fontId="5"/>
  </si>
  <si>
    <t>赤坂九丁目北地区市街地再開発組合</t>
    <rPh sb="0" eb="2">
      <t>アカサカ</t>
    </rPh>
    <rPh sb="2" eb="3">
      <t>キュウ</t>
    </rPh>
    <rPh sb="3" eb="5">
      <t>チョウメ</t>
    </rPh>
    <rPh sb="5" eb="8">
      <t>キタチク</t>
    </rPh>
    <rPh sb="8" eb="11">
      <t>シガイチ</t>
    </rPh>
    <rPh sb="11" eb="14">
      <t>サイカイハツ</t>
    </rPh>
    <rPh sb="14" eb="16">
      <t>クミアイ</t>
    </rPh>
    <phoneticPr fontId="5"/>
  </si>
  <si>
    <t>京橋二丁目西地区市街地再開発組合</t>
    <rPh sb="0" eb="2">
      <t>キョウバシ</t>
    </rPh>
    <rPh sb="2" eb="5">
      <t>ニチョウメ</t>
    </rPh>
    <rPh sb="5" eb="6">
      <t>ニシ</t>
    </rPh>
    <rPh sb="6" eb="8">
      <t>チク</t>
    </rPh>
    <rPh sb="8" eb="11">
      <t>シガイチ</t>
    </rPh>
    <rPh sb="11" eb="14">
      <t>サイカイハツ</t>
    </rPh>
    <rPh sb="14" eb="16">
      <t>クミアイ</t>
    </rPh>
    <phoneticPr fontId="5"/>
  </si>
  <si>
    <t>湊二丁目東地区市街地再開発組合</t>
    <rPh sb="0" eb="1">
      <t>ミナト</t>
    </rPh>
    <rPh sb="1" eb="4">
      <t>ニチョウメ</t>
    </rPh>
    <rPh sb="4" eb="7">
      <t>ヒガシチク</t>
    </rPh>
    <rPh sb="7" eb="10">
      <t>シガイチ</t>
    </rPh>
    <rPh sb="10" eb="13">
      <t>サイカイハツ</t>
    </rPh>
    <rPh sb="13" eb="15">
      <t>クミアイ</t>
    </rPh>
    <phoneticPr fontId="5"/>
  </si>
  <si>
    <t>二俣川駅南口地区市街地再開発組合</t>
    <rPh sb="0" eb="3">
      <t>フタマタガワ</t>
    </rPh>
    <rPh sb="3" eb="4">
      <t>エキ</t>
    </rPh>
    <rPh sb="4" eb="6">
      <t>ミナミグチ</t>
    </rPh>
    <rPh sb="6" eb="8">
      <t>チク</t>
    </rPh>
    <rPh sb="8" eb="11">
      <t>シガイチ</t>
    </rPh>
    <rPh sb="11" eb="14">
      <t>サイカイハツ</t>
    </rPh>
    <rPh sb="14" eb="16">
      <t>クミアイ</t>
    </rPh>
    <phoneticPr fontId="5"/>
  </si>
  <si>
    <t>-</t>
    <phoneticPr fontId="5"/>
  </si>
  <si>
    <t>C.赤坂一丁目地区市街地再開発組合</t>
    <rPh sb="2" eb="4">
      <t>アカサカ</t>
    </rPh>
    <rPh sb="4" eb="7">
      <t>イッチョウメ</t>
    </rPh>
    <rPh sb="7" eb="9">
      <t>チク</t>
    </rPh>
    <rPh sb="9" eb="12">
      <t>シガイチ</t>
    </rPh>
    <rPh sb="12" eb="15">
      <t>サイカイハツ</t>
    </rPh>
    <rPh sb="15" eb="17">
      <t>クミアイ</t>
    </rPh>
    <phoneticPr fontId="5"/>
  </si>
  <si>
    <t>測量設計費</t>
    <rPh sb="0" eb="2">
      <t>ソクリョウ</t>
    </rPh>
    <rPh sb="2" eb="5">
      <t>セッケイヒ</t>
    </rPh>
    <phoneticPr fontId="5"/>
  </si>
  <si>
    <t>住宅市街地整備に係る測量設計費</t>
    <rPh sb="0" eb="2">
      <t>ジュウタク</t>
    </rPh>
    <rPh sb="2" eb="5">
      <t>シガイチ</t>
    </rPh>
    <rPh sb="5" eb="7">
      <t>セイビ</t>
    </rPh>
    <rPh sb="8" eb="9">
      <t>カカ</t>
    </rPh>
    <rPh sb="10" eb="12">
      <t>ソクリョウ</t>
    </rPh>
    <rPh sb="12" eb="15">
      <t>セッケイヒ</t>
    </rPh>
    <phoneticPr fontId="5"/>
  </si>
  <si>
    <t>14,128/40</t>
    <phoneticPr fontId="5"/>
  </si>
  <si>
    <t>道路法第５６条、河川法第６０条第２項・第６２条、土地区画整理法第１２１条、都市公園法第２９条、下水道法第３４条、砂防法第１３条　等</t>
    <phoneticPr fontId="5"/>
  </si>
  <si>
    <t>住宅市街地総合整備事業制度要綱
住宅市街地総合整備事業事務処理要領
住宅市街地総合整備事業補助金交付要綱　　等</t>
    <phoneticPr fontId="5"/>
  </si>
  <si>
    <t>住宅や公共施設の整備等を総合的に行う事業について、地方公共団体等に対し、国が必要な助成を行うことにより、既成市街地において、快適な居住環境の創出、都市機能の更新、美しい市街地景観の形成、密集市街地の整備改善及び街なか居住の推進等を図る。</t>
    <phoneticPr fontId="5"/>
  </si>
  <si>
    <t>①　既成市街地における老朽建築物除却、住宅・地区公共施設整備等により住宅市街地の整備を総合的に行う事業（住宅市街地総合整備事業）
②　住宅宅地事業及び住宅ストック改善事業に関連して必要となる道路、公園、下水道、河川等の公共施設等の整備を総合的に行う事業（住宅市街地基盤整備事業）　　等
（補 助 率：１／２、１／３　等）</t>
    <phoneticPr fontId="5"/>
  </si>
  <si>
    <t>地震時に著しく危険な密集市街地の解消等を図ることを事業の目的としており、社会的要請が高いものである。</t>
    <phoneticPr fontId="5"/>
  </si>
  <si>
    <t>△</t>
  </si>
  <si>
    <t>住宅や公共施設の整備等を総合的に行う事業であり、地方公共団体等と連携を図りながら、国が老朽建築物除却、住宅・地区公共施設整備等に対して支援を行う必要がある。</t>
    <phoneticPr fontId="5"/>
  </si>
  <si>
    <t>住生活基本計画及び国土強靱化アクションプラン2016において密集市街地の改善整備は重点的な施策として位置づけられており、優先度の高い事業である。</t>
    <phoneticPr fontId="5"/>
  </si>
  <si>
    <t>・平成22年度から地方公共団体向けの補助金については、概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・平成22年度以降、本事業に予算を計上しているのは、主に独立行政法人都市再生機構や民間事業者等に対する補助金となっており、政策課題の緊急度等に応じ、真に必要な事業について配分を行っている。</t>
    <phoneticPr fontId="5"/>
  </si>
  <si>
    <t>引き続き、政策課題の緊急度等に応じ、真に必要な事業について配分を行っていく。</t>
    <phoneticPr fontId="5"/>
  </si>
  <si>
    <t>‐</t>
  </si>
  <si>
    <t>国と事業主体との負担関係は関係法令・要綱等に定められており、妥当なものとなっている。</t>
    <phoneticPr fontId="5"/>
  </si>
  <si>
    <t>費目・使途について検討し、妥当なものであることを確認している。</t>
    <phoneticPr fontId="5"/>
  </si>
  <si>
    <t>地震時に著しく危険な密集市街地の解消面積の把握を行い、事業の効率化を行った。</t>
    <phoneticPr fontId="5"/>
  </si>
  <si>
    <t>取り組みがすぐに成果実績に反映されるものではないため、H32年度までの目標達成に向けた成果実績は十分ではないが、地震時等に著しく危険な密集市街地の解消が一定進んでいる。</t>
    <phoneticPr fontId="5"/>
  </si>
  <si>
    <t>既成市街地において、老朽建築物の除却、住宅・地区公共施設等</t>
    <phoneticPr fontId="5"/>
  </si>
  <si>
    <t>見込みに見合った活動実績となっている。</t>
    <phoneticPr fontId="5"/>
  </si>
  <si>
    <t>百万円/地区</t>
    <rPh sb="0" eb="1">
      <t>ヒャク</t>
    </rPh>
    <rPh sb="1" eb="3">
      <t>マンエン</t>
    </rPh>
    <rPh sb="4" eb="6">
      <t>チク</t>
    </rPh>
    <phoneticPr fontId="5"/>
  </si>
  <si>
    <t>４　水害等災害による被害の軽減</t>
    <phoneticPr fontId="5"/>
  </si>
  <si>
    <t>11　住宅・市街地の防災性を向上する</t>
    <phoneticPr fontId="5"/>
  </si>
  <si>
    <t>ha</t>
    <phoneticPr fontId="5"/>
  </si>
  <si>
    <t>-</t>
    <phoneticPr fontId="5"/>
  </si>
  <si>
    <t>住宅局、都市局</t>
    <rPh sb="0" eb="3">
      <t>ジュウタクキョク</t>
    </rPh>
    <rPh sb="4" eb="7">
      <t>トシキョク</t>
    </rPh>
    <phoneticPr fontId="5"/>
  </si>
  <si>
    <t>室長　長谷川　貴彦
課長　林田　康孝</t>
    <rPh sb="0" eb="2">
      <t>シツチョウ</t>
    </rPh>
    <rPh sb="3" eb="6">
      <t>ハセガワ</t>
    </rPh>
    <rPh sb="7" eb="9">
      <t>タカヒコ</t>
    </rPh>
    <rPh sb="10" eb="12">
      <t>カチョウ</t>
    </rPh>
    <rPh sb="13" eb="15">
      <t>ハヤシダ</t>
    </rPh>
    <rPh sb="16" eb="18">
      <t>ヤスタカ</t>
    </rPh>
    <phoneticPr fontId="5"/>
  </si>
  <si>
    <t>42　地震時等に著しく危険な密集市街地の面積
【約4,450ha（平成27速報）→おおむね解消（平成32）】</t>
    <phoneticPr fontId="5"/>
  </si>
  <si>
    <t>地震時等に著しく危険な密集市街地の面積
【約4,450ha（平成27速報）→おおむね解消（平成32）】</t>
    <phoneticPr fontId="5"/>
  </si>
  <si>
    <t>密集市街地等において、老朽建築物等の除却や建替え、避難路沿道の不燃化等が実施されることにより、延焼危険性等が引き上げられるといった効果があることから、住宅・市街地の防災性の向上に寄与するものであり、上位施策の達成に資するものである。</t>
    <rPh sb="0" eb="2">
      <t>ミッシュウ</t>
    </rPh>
    <rPh sb="2" eb="5">
      <t>シガイチ</t>
    </rPh>
    <rPh sb="5" eb="6">
      <t>トウ</t>
    </rPh>
    <rPh sb="11" eb="13">
      <t>ロウキュウ</t>
    </rPh>
    <rPh sb="18" eb="20">
      <t>ジョキャク</t>
    </rPh>
    <rPh sb="21" eb="22">
      <t>タ</t>
    </rPh>
    <rPh sb="22" eb="23">
      <t>カ</t>
    </rPh>
    <rPh sb="25" eb="28">
      <t>ヒナンロ</t>
    </rPh>
    <rPh sb="28" eb="30">
      <t>エンドウ</t>
    </rPh>
    <rPh sb="31" eb="33">
      <t>フネン</t>
    </rPh>
    <rPh sb="33" eb="34">
      <t>カ</t>
    </rPh>
    <rPh sb="34" eb="35">
      <t>トウ</t>
    </rPh>
    <rPh sb="36" eb="38">
      <t>ジッシ</t>
    </rPh>
    <rPh sb="52" eb="53">
      <t>ナド</t>
    </rPh>
    <rPh sb="54" eb="55">
      <t>ヒ</t>
    </rPh>
    <rPh sb="56" eb="57">
      <t>ア</t>
    </rPh>
    <rPh sb="65" eb="67">
      <t>コウカ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</si>
</sst>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272143</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62361</xdr:colOff>
      <xdr:row>719</xdr:row>
      <xdr:rowOff>286066</xdr:rowOff>
    </xdr:from>
    <xdr:to>
      <xdr:col>37</xdr:col>
      <xdr:colOff>106623</xdr:colOff>
      <xdr:row>721</xdr:row>
      <xdr:rowOff>276599</xdr:rowOff>
    </xdr:to>
    <xdr:sp macro="" textlink="">
      <xdr:nvSpPr>
        <xdr:cNvPr id="5" name="テキスト ボックス 29"/>
        <xdr:cNvSpPr txBox="1"/>
      </xdr:nvSpPr>
      <xdr:spPr bwMode="auto">
        <a:xfrm>
          <a:off x="5324924" y="227112035"/>
          <a:ext cx="2270730" cy="704908"/>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Ａ．地方公共団体</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4</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2,239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63868</xdr:colOff>
      <xdr:row>719</xdr:row>
      <xdr:rowOff>47624</xdr:rowOff>
    </xdr:from>
    <xdr:to>
      <xdr:col>35</xdr:col>
      <xdr:colOff>118433</xdr:colOff>
      <xdr:row>719</xdr:row>
      <xdr:rowOff>247916</xdr:rowOff>
    </xdr:to>
    <xdr:sp macro="" textlink="">
      <xdr:nvSpPr>
        <xdr:cNvPr id="6" name="テキスト ボックス 31"/>
        <xdr:cNvSpPr txBox="1"/>
      </xdr:nvSpPr>
      <xdr:spPr bwMode="auto">
        <a:xfrm>
          <a:off x="5731243" y="226873593"/>
          <a:ext cx="1471409"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26</xdr:col>
      <xdr:colOff>145574</xdr:colOff>
      <xdr:row>726</xdr:row>
      <xdr:rowOff>66583</xdr:rowOff>
    </xdr:from>
    <xdr:to>
      <xdr:col>37</xdr:col>
      <xdr:colOff>174007</xdr:colOff>
      <xdr:row>728</xdr:row>
      <xdr:rowOff>96423</xdr:rowOff>
    </xdr:to>
    <xdr:sp macro="" textlink="">
      <xdr:nvSpPr>
        <xdr:cNvPr id="8" name="テキスト ボックス 35"/>
        <xdr:cNvSpPr txBox="1">
          <a:spLocks noChangeArrowheads="1"/>
        </xdr:cNvSpPr>
      </xdr:nvSpPr>
      <xdr:spPr bwMode="auto">
        <a:xfrm>
          <a:off x="5408137" y="229392864"/>
          <a:ext cx="2254901" cy="744215"/>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21,619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156795</xdr:colOff>
      <xdr:row>725</xdr:row>
      <xdr:rowOff>184035</xdr:rowOff>
    </xdr:from>
    <xdr:to>
      <xdr:col>35</xdr:col>
      <xdr:colOff>191930</xdr:colOff>
      <xdr:row>726</xdr:row>
      <xdr:rowOff>18893</xdr:rowOff>
    </xdr:to>
    <xdr:sp macro="" textlink="">
      <xdr:nvSpPr>
        <xdr:cNvPr id="9" name="テキスト ボックス 36"/>
        <xdr:cNvSpPr txBox="1"/>
      </xdr:nvSpPr>
      <xdr:spPr bwMode="auto">
        <a:xfrm>
          <a:off x="5824170" y="229153129"/>
          <a:ext cx="1451979" cy="192045"/>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38</xdr:col>
      <xdr:colOff>88183</xdr:colOff>
      <xdr:row>726</xdr:row>
      <xdr:rowOff>18894</xdr:rowOff>
    </xdr:from>
    <xdr:to>
      <xdr:col>49</xdr:col>
      <xdr:colOff>241813</xdr:colOff>
      <xdr:row>728</xdr:row>
      <xdr:rowOff>134573</xdr:rowOff>
    </xdr:to>
    <xdr:sp macro="" textlink="">
      <xdr:nvSpPr>
        <xdr:cNvPr id="10" name="テキスト ボックス 40"/>
        <xdr:cNvSpPr txBox="1"/>
      </xdr:nvSpPr>
      <xdr:spPr bwMode="auto">
        <a:xfrm>
          <a:off x="7779621" y="229345175"/>
          <a:ext cx="2380098" cy="83005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既成市街地における住宅等の整備、地区公共施設整備等による住宅市街地の整備等を実施。</a:t>
          </a:r>
        </a:p>
      </xdr:txBody>
    </xdr:sp>
    <xdr:clientData/>
  </xdr:twoCellAnchor>
  <xdr:twoCellAnchor>
    <xdr:from>
      <xdr:col>27</xdr:col>
      <xdr:colOff>15792</xdr:colOff>
      <xdr:row>744</xdr:row>
      <xdr:rowOff>204052</xdr:rowOff>
    </xdr:from>
    <xdr:to>
      <xdr:col>38</xdr:col>
      <xdr:colOff>29891</xdr:colOff>
      <xdr:row>746</xdr:row>
      <xdr:rowOff>176664</xdr:rowOff>
    </xdr:to>
    <xdr:sp macro="" textlink="">
      <xdr:nvSpPr>
        <xdr:cNvPr id="11" name="テキスト ボックス 41"/>
        <xdr:cNvSpPr txBox="1"/>
      </xdr:nvSpPr>
      <xdr:spPr bwMode="auto">
        <a:xfrm>
          <a:off x="5480761" y="235959708"/>
          <a:ext cx="2240568" cy="686987"/>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Ｃ．民間事業者等</a:t>
          </a:r>
        </a:p>
        <a:p>
          <a:pPr algn="ctr" rtl="0">
            <a:defRPr sz="1000"/>
          </a:pPr>
          <a:r>
            <a:rPr lang="ja-JP" altLang="en-US"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en-US" altLang="ja-JP"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14</a:t>
          </a:r>
          <a:r>
            <a:rPr lang="ja-JP" altLang="en-US"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endPar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4,476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29</xdr:col>
      <xdr:colOff>2965</xdr:colOff>
      <xdr:row>743</xdr:row>
      <xdr:rowOff>321505</xdr:rowOff>
    </xdr:from>
    <xdr:to>
      <xdr:col>36</xdr:col>
      <xdr:colOff>81579</xdr:colOff>
      <xdr:row>744</xdr:row>
      <xdr:rowOff>175438</xdr:rowOff>
    </xdr:to>
    <xdr:sp macro="" textlink="">
      <xdr:nvSpPr>
        <xdr:cNvPr id="12" name="テキスト ボックス 42"/>
        <xdr:cNvSpPr txBox="1"/>
      </xdr:nvSpPr>
      <xdr:spPr bwMode="auto">
        <a:xfrm>
          <a:off x="5872746" y="235719974"/>
          <a:ext cx="1495458" cy="211120"/>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38</xdr:col>
      <xdr:colOff>199048</xdr:colOff>
      <xdr:row>744</xdr:row>
      <xdr:rowOff>109692</xdr:rowOff>
    </xdr:from>
    <xdr:to>
      <xdr:col>49</xdr:col>
      <xdr:colOff>333870</xdr:colOff>
      <xdr:row>746</xdr:row>
      <xdr:rowOff>138513</xdr:rowOff>
    </xdr:to>
    <xdr:sp macro="" textlink="">
      <xdr:nvSpPr>
        <xdr:cNvPr id="13" name="テキスト ボックス 52"/>
        <xdr:cNvSpPr txBox="1"/>
      </xdr:nvSpPr>
      <xdr:spPr bwMode="auto">
        <a:xfrm>
          <a:off x="7890486" y="235865348"/>
          <a:ext cx="2361290" cy="74319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defTabSz="914400" eaLnBrk="1" fontAlgn="auto" latinLnBrk="1"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既成市街地における住宅等の整備、地区公共施設整備等による住宅市街地の整備等を実施。</a:t>
          </a:r>
        </a:p>
      </xdr:txBody>
    </xdr:sp>
    <xdr:clientData/>
  </xdr:twoCellAnchor>
  <xdr:twoCellAnchor>
    <xdr:from>
      <xdr:col>37</xdr:col>
      <xdr:colOff>24283</xdr:colOff>
      <xdr:row>733</xdr:row>
      <xdr:rowOff>29107</xdr:rowOff>
    </xdr:from>
    <xdr:to>
      <xdr:col>48</xdr:col>
      <xdr:colOff>191852</xdr:colOff>
      <xdr:row>735</xdr:row>
      <xdr:rowOff>49409</xdr:rowOff>
    </xdr:to>
    <xdr:sp macro="" textlink="">
      <xdr:nvSpPr>
        <xdr:cNvPr id="14" name="テキスト ボックス 53"/>
        <xdr:cNvSpPr txBox="1">
          <a:spLocks noChangeArrowheads="1"/>
        </xdr:cNvSpPr>
      </xdr:nvSpPr>
      <xdr:spPr bwMode="auto">
        <a:xfrm>
          <a:off x="7513314" y="231855701"/>
          <a:ext cx="2394038" cy="734677"/>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en-US" altLang="ja-JP" sz="1050" b="0" i="0" u="none" strike="noStrike" baseline="0">
              <a:solidFill>
                <a:sysClr val="windowText" lastClr="000000"/>
              </a:solidFill>
              <a:latin typeface="HGPｺﾞｼｯｸM"/>
              <a:ea typeface="HGPｺﾞｼｯｸM"/>
            </a:rPr>
            <a:t>E</a:t>
          </a:r>
          <a:r>
            <a:rPr lang="ja-JP" altLang="en-US" sz="1050" b="0" i="0" u="none" strike="noStrike" baseline="0">
              <a:solidFill>
                <a:sysClr val="windowText" lastClr="000000"/>
              </a:solidFill>
              <a:latin typeface="HGPｺﾞｼｯｸM"/>
              <a:ea typeface="HGPｺﾞｼｯｸM"/>
            </a:rPr>
            <a:t>．個人</a:t>
          </a:r>
        </a:p>
        <a:p>
          <a:pPr algn="ctr" rtl="0">
            <a:lnSpc>
              <a:spcPts val="13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649</a:t>
          </a:r>
          <a:r>
            <a:rPr lang="ja-JP" altLang="en-US" sz="1050" b="0" i="0" u="none" strike="noStrike" baseline="0">
              <a:solidFill>
                <a:sysClr val="windowText" lastClr="000000"/>
              </a:solidFill>
              <a:latin typeface="HGPｺﾞｼｯｸM"/>
              <a:ea typeface="HGPｺﾞｼｯｸM"/>
            </a:rPr>
            <a:t>名）</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366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37</xdr:col>
      <xdr:colOff>33998</xdr:colOff>
      <xdr:row>729</xdr:row>
      <xdr:rowOff>43421</xdr:rowOff>
    </xdr:from>
    <xdr:to>
      <xdr:col>48</xdr:col>
      <xdr:colOff>172421</xdr:colOff>
      <xdr:row>731</xdr:row>
      <xdr:rowOff>142333</xdr:rowOff>
    </xdr:to>
    <xdr:sp macro="" textlink="">
      <xdr:nvSpPr>
        <xdr:cNvPr id="15" name="テキスト ボックス 58"/>
        <xdr:cNvSpPr txBox="1">
          <a:spLocks noChangeArrowheads="1"/>
        </xdr:cNvSpPr>
      </xdr:nvSpPr>
      <xdr:spPr bwMode="auto">
        <a:xfrm>
          <a:off x="7523029" y="230441265"/>
          <a:ext cx="2364892" cy="813287"/>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314</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13,236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201645</xdr:colOff>
      <xdr:row>728</xdr:row>
      <xdr:rowOff>144110</xdr:rowOff>
    </xdr:from>
    <xdr:to>
      <xdr:col>49</xdr:col>
      <xdr:colOff>261243</xdr:colOff>
      <xdr:row>729</xdr:row>
      <xdr:rowOff>72034</xdr:rowOff>
    </xdr:to>
    <xdr:sp macro="" textlink="">
      <xdr:nvSpPr>
        <xdr:cNvPr id="16" name="テキスト ボックス 59"/>
        <xdr:cNvSpPr txBox="1"/>
      </xdr:nvSpPr>
      <xdr:spPr bwMode="auto">
        <a:xfrm>
          <a:off x="7285864" y="230184766"/>
          <a:ext cx="2893285" cy="28511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一般競争入札、企画競争等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36</xdr:col>
      <xdr:colOff>187828</xdr:colOff>
      <xdr:row>731</xdr:row>
      <xdr:rowOff>94645</xdr:rowOff>
    </xdr:from>
    <xdr:to>
      <xdr:col>49</xdr:col>
      <xdr:colOff>106422</xdr:colOff>
      <xdr:row>732</xdr:row>
      <xdr:rowOff>127486</xdr:rowOff>
    </xdr:to>
    <xdr:sp macro="" textlink="">
      <xdr:nvSpPr>
        <xdr:cNvPr id="17" name="テキスト ボックス 60"/>
        <xdr:cNvSpPr txBox="1"/>
      </xdr:nvSpPr>
      <xdr:spPr bwMode="auto">
        <a:xfrm>
          <a:off x="7474453" y="231206864"/>
          <a:ext cx="2549875" cy="39002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工事・調査・設計・用地補償等</a:t>
          </a:r>
        </a:p>
      </xdr:txBody>
    </xdr:sp>
    <xdr:clientData/>
  </xdr:twoCellAnchor>
  <xdr:twoCellAnchor>
    <xdr:from>
      <xdr:col>38</xdr:col>
      <xdr:colOff>39607</xdr:colOff>
      <xdr:row>726</xdr:row>
      <xdr:rowOff>123809</xdr:rowOff>
    </xdr:from>
    <xdr:to>
      <xdr:col>49</xdr:col>
      <xdr:colOff>187747</xdr:colOff>
      <xdr:row>728</xdr:row>
      <xdr:rowOff>20120</xdr:rowOff>
    </xdr:to>
    <xdr:sp macro="" textlink="">
      <xdr:nvSpPr>
        <xdr:cNvPr id="19" name="大かっこ 18"/>
        <xdr:cNvSpPr/>
      </xdr:nvSpPr>
      <xdr:spPr bwMode="auto">
        <a:xfrm>
          <a:off x="7731045" y="229450090"/>
          <a:ext cx="2374608" cy="61068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38</xdr:col>
      <xdr:colOff>88183</xdr:colOff>
      <xdr:row>744</xdr:row>
      <xdr:rowOff>194513</xdr:rowOff>
    </xdr:from>
    <xdr:to>
      <xdr:col>49</xdr:col>
      <xdr:colOff>343585</xdr:colOff>
      <xdr:row>746</xdr:row>
      <xdr:rowOff>91842</xdr:rowOff>
    </xdr:to>
    <xdr:sp macro="" textlink="">
      <xdr:nvSpPr>
        <xdr:cNvPr id="20" name="大かっこ 19"/>
        <xdr:cNvSpPr/>
      </xdr:nvSpPr>
      <xdr:spPr bwMode="auto">
        <a:xfrm>
          <a:off x="7779621" y="235950169"/>
          <a:ext cx="2481870" cy="61170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41489</xdr:colOff>
      <xdr:row>731</xdr:row>
      <xdr:rowOff>183597</xdr:rowOff>
    </xdr:from>
    <xdr:to>
      <xdr:col>48</xdr:col>
      <xdr:colOff>127734</xdr:colOff>
      <xdr:row>732</xdr:row>
      <xdr:rowOff>121060</xdr:rowOff>
    </xdr:to>
    <xdr:sp macro="" textlink="">
      <xdr:nvSpPr>
        <xdr:cNvPr id="21" name="大かっこ 20"/>
        <xdr:cNvSpPr/>
      </xdr:nvSpPr>
      <xdr:spPr bwMode="auto">
        <a:xfrm>
          <a:off x="7530520" y="231295816"/>
          <a:ext cx="2312714" cy="2946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6</xdr:col>
      <xdr:colOff>142872</xdr:colOff>
      <xdr:row>719</xdr:row>
      <xdr:rowOff>295604</xdr:rowOff>
    </xdr:from>
    <xdr:to>
      <xdr:col>18</xdr:col>
      <xdr:colOff>148785</xdr:colOff>
      <xdr:row>721</xdr:row>
      <xdr:rowOff>35847</xdr:rowOff>
    </xdr:to>
    <xdr:sp macro="" textlink="">
      <xdr:nvSpPr>
        <xdr:cNvPr id="22" name="テキスト ボックス 27"/>
        <xdr:cNvSpPr txBox="1"/>
      </xdr:nvSpPr>
      <xdr:spPr bwMode="auto">
        <a:xfrm>
          <a:off x="1357310" y="227121573"/>
          <a:ext cx="2434788" cy="454618"/>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28,334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7</xdr:col>
      <xdr:colOff>52824</xdr:colOff>
      <xdr:row>721</xdr:row>
      <xdr:rowOff>159837</xdr:rowOff>
    </xdr:from>
    <xdr:to>
      <xdr:col>19</xdr:col>
      <xdr:colOff>8273</xdr:colOff>
      <xdr:row>723</xdr:row>
      <xdr:rowOff>17488</xdr:rowOff>
    </xdr:to>
    <xdr:sp macro="" textlink="">
      <xdr:nvSpPr>
        <xdr:cNvPr id="23" name="テキスト ボックス 28"/>
        <xdr:cNvSpPr txBox="1"/>
      </xdr:nvSpPr>
      <xdr:spPr bwMode="auto">
        <a:xfrm>
          <a:off x="1469668" y="227700181"/>
          <a:ext cx="2384324" cy="57202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000"/>
            </a:lnSpc>
          </a:pPr>
          <a:r>
            <a:rPr kumimoji="1" lang="ja-JP" altLang="en-US" sz="900">
              <a:latin typeface="HGPｺﾞｼｯｸM" pitchFamily="50" charset="-128"/>
              <a:ea typeface="HGPｺﾞｼｯｸM" pitchFamily="50" charset="-128"/>
            </a:rPr>
            <a:t>住宅市街地の整備を推進する地方公共団体等へ助成を実施。</a:t>
          </a:r>
        </a:p>
      </xdr:txBody>
    </xdr:sp>
    <xdr:clientData/>
  </xdr:twoCellAnchor>
  <xdr:twoCellAnchor>
    <xdr:from>
      <xdr:col>7</xdr:col>
      <xdr:colOff>122791</xdr:colOff>
      <xdr:row>721</xdr:row>
      <xdr:rowOff>78197</xdr:rowOff>
    </xdr:from>
    <xdr:to>
      <xdr:col>18</xdr:col>
      <xdr:colOff>116979</xdr:colOff>
      <xdr:row>722</xdr:row>
      <xdr:rowOff>294564</xdr:rowOff>
    </xdr:to>
    <xdr:sp macro="" textlink="">
      <xdr:nvSpPr>
        <xdr:cNvPr id="24" name="大かっこ 23"/>
        <xdr:cNvSpPr/>
      </xdr:nvSpPr>
      <xdr:spPr bwMode="auto">
        <a:xfrm>
          <a:off x="1539635" y="227618541"/>
          <a:ext cx="2220657" cy="57355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18</xdr:col>
      <xdr:colOff>148785</xdr:colOff>
      <xdr:row>720</xdr:row>
      <xdr:rowOff>165150</xdr:rowOff>
    </xdr:from>
    <xdr:to>
      <xdr:col>26</xdr:col>
      <xdr:colOff>52646</xdr:colOff>
      <xdr:row>720</xdr:row>
      <xdr:rowOff>165150</xdr:rowOff>
    </xdr:to>
    <xdr:cxnSp macro="">
      <xdr:nvCxnSpPr>
        <xdr:cNvPr id="25" name="直線矢印コネクタ 24"/>
        <xdr:cNvCxnSpPr/>
      </xdr:nvCxnSpPr>
      <xdr:spPr bwMode="auto">
        <a:xfrm>
          <a:off x="3792098" y="227348306"/>
          <a:ext cx="152311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49741</xdr:colOff>
      <xdr:row>720</xdr:row>
      <xdr:rowOff>174688</xdr:rowOff>
    </xdr:from>
    <xdr:to>
      <xdr:col>22</xdr:col>
      <xdr:colOff>54252</xdr:colOff>
      <xdr:row>745</xdr:row>
      <xdr:rowOff>178398</xdr:rowOff>
    </xdr:to>
    <xdr:cxnSp macro="">
      <xdr:nvCxnSpPr>
        <xdr:cNvPr id="26" name="直線コネクタ 25"/>
        <xdr:cNvCxnSpPr/>
      </xdr:nvCxnSpPr>
      <xdr:spPr bwMode="auto">
        <a:xfrm flipH="1">
          <a:off x="4502679" y="227357844"/>
          <a:ext cx="4511" cy="89333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34821</xdr:colOff>
      <xdr:row>727</xdr:row>
      <xdr:rowOff>128037</xdr:rowOff>
    </xdr:from>
    <xdr:to>
      <xdr:col>26</xdr:col>
      <xdr:colOff>145573</xdr:colOff>
      <xdr:row>727</xdr:row>
      <xdr:rowOff>128037</xdr:rowOff>
    </xdr:to>
    <xdr:cxnSp macro="">
      <xdr:nvCxnSpPr>
        <xdr:cNvPr id="27" name="直線矢印コネクタ 26"/>
        <xdr:cNvCxnSpPr/>
      </xdr:nvCxnSpPr>
      <xdr:spPr bwMode="auto">
        <a:xfrm>
          <a:off x="4487759" y="229811506"/>
          <a:ext cx="9203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54252</xdr:colOff>
      <xdr:row>745</xdr:row>
      <xdr:rowOff>179666</xdr:rowOff>
    </xdr:from>
    <xdr:to>
      <xdr:col>26</xdr:col>
      <xdr:colOff>155289</xdr:colOff>
      <xdr:row>745</xdr:row>
      <xdr:rowOff>179666</xdr:rowOff>
    </xdr:to>
    <xdr:cxnSp macro="">
      <xdr:nvCxnSpPr>
        <xdr:cNvPr id="28" name="直線矢印コネクタ 27"/>
        <xdr:cNvCxnSpPr/>
      </xdr:nvCxnSpPr>
      <xdr:spPr bwMode="auto">
        <a:xfrm>
          <a:off x="4507190" y="236292510"/>
          <a:ext cx="91066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78090</xdr:colOff>
      <xdr:row>728</xdr:row>
      <xdr:rowOff>115500</xdr:rowOff>
    </xdr:from>
    <xdr:to>
      <xdr:col>32</xdr:col>
      <xdr:colOff>78090</xdr:colOff>
      <xdr:row>741</xdr:row>
      <xdr:rowOff>348895</xdr:rowOff>
    </xdr:to>
    <xdr:cxnSp macro="">
      <xdr:nvCxnSpPr>
        <xdr:cNvPr id="29" name="直線コネクタ 28"/>
        <xdr:cNvCxnSpPr/>
      </xdr:nvCxnSpPr>
      <xdr:spPr bwMode="auto">
        <a:xfrm>
          <a:off x="6555090" y="230156156"/>
          <a:ext cx="0" cy="48768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78090</xdr:colOff>
      <xdr:row>742</xdr:row>
      <xdr:rowOff>1245</xdr:rowOff>
    </xdr:from>
    <xdr:to>
      <xdr:col>36</xdr:col>
      <xdr:colOff>197543</xdr:colOff>
      <xdr:row>742</xdr:row>
      <xdr:rowOff>1245</xdr:rowOff>
    </xdr:to>
    <xdr:cxnSp macro="">
      <xdr:nvCxnSpPr>
        <xdr:cNvPr id="30" name="直線矢印コネクタ 29"/>
        <xdr:cNvCxnSpPr/>
      </xdr:nvCxnSpPr>
      <xdr:spPr bwMode="auto">
        <a:xfrm>
          <a:off x="6555090" y="235042526"/>
          <a:ext cx="92907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81693</xdr:colOff>
      <xdr:row>730</xdr:row>
      <xdr:rowOff>78572</xdr:rowOff>
    </xdr:from>
    <xdr:to>
      <xdr:col>37</xdr:col>
      <xdr:colOff>4853</xdr:colOff>
      <xdr:row>730</xdr:row>
      <xdr:rowOff>78572</xdr:rowOff>
    </xdr:to>
    <xdr:cxnSp macro="">
      <xdr:nvCxnSpPr>
        <xdr:cNvPr id="31" name="直線矢印コネクタ 30"/>
        <xdr:cNvCxnSpPr/>
      </xdr:nvCxnSpPr>
      <xdr:spPr bwMode="auto">
        <a:xfrm>
          <a:off x="6558693" y="230833603"/>
          <a:ext cx="9351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58660</xdr:colOff>
      <xdr:row>734</xdr:row>
      <xdr:rowOff>52411</xdr:rowOff>
    </xdr:from>
    <xdr:to>
      <xdr:col>36</xdr:col>
      <xdr:colOff>197543</xdr:colOff>
      <xdr:row>734</xdr:row>
      <xdr:rowOff>52411</xdr:rowOff>
    </xdr:to>
    <xdr:cxnSp macro="">
      <xdr:nvCxnSpPr>
        <xdr:cNvPr id="32" name="直線矢印コネクタ 31"/>
        <xdr:cNvCxnSpPr/>
      </xdr:nvCxnSpPr>
      <xdr:spPr bwMode="auto">
        <a:xfrm>
          <a:off x="6535660" y="232236192"/>
          <a:ext cx="9485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78090</xdr:colOff>
      <xdr:row>737</xdr:row>
      <xdr:rowOff>316672</xdr:rowOff>
    </xdr:from>
    <xdr:to>
      <xdr:col>37</xdr:col>
      <xdr:colOff>4852</xdr:colOff>
      <xdr:row>737</xdr:row>
      <xdr:rowOff>316672</xdr:rowOff>
    </xdr:to>
    <xdr:cxnSp macro="">
      <xdr:nvCxnSpPr>
        <xdr:cNvPr id="33" name="直線矢印コネクタ 32"/>
        <xdr:cNvCxnSpPr/>
      </xdr:nvCxnSpPr>
      <xdr:spPr bwMode="auto">
        <a:xfrm>
          <a:off x="6555090" y="233572016"/>
          <a:ext cx="93879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33998</xdr:colOff>
      <xdr:row>736</xdr:row>
      <xdr:rowOff>291060</xdr:rowOff>
    </xdr:from>
    <xdr:to>
      <xdr:col>49</xdr:col>
      <xdr:colOff>72659</xdr:colOff>
      <xdr:row>738</xdr:row>
      <xdr:rowOff>314826</xdr:rowOff>
    </xdr:to>
    <xdr:sp macro="" textlink="">
      <xdr:nvSpPr>
        <xdr:cNvPr id="34" name="テキスト ボックス 107"/>
        <xdr:cNvSpPr txBox="1">
          <a:spLocks noChangeArrowheads="1"/>
        </xdr:cNvSpPr>
      </xdr:nvSpPr>
      <xdr:spPr bwMode="auto">
        <a:xfrm>
          <a:off x="7523029" y="233189216"/>
          <a:ext cx="2467536" cy="738141"/>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F</a:t>
          </a:r>
          <a:r>
            <a:rPr lang="ja-JP" altLang="en-US" sz="1050" b="0" i="0" u="none" strike="noStrike" baseline="0">
              <a:solidFill>
                <a:sysClr val="windowText" lastClr="000000"/>
              </a:solidFill>
              <a:latin typeface="HGPｺﾞｼｯｸM"/>
              <a:ea typeface="HGPｺﾞｼｯｸM"/>
            </a:rPr>
            <a:t>．地方公共団体等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5</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50</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37</xdr:col>
      <xdr:colOff>43713</xdr:colOff>
      <xdr:row>740</xdr:row>
      <xdr:rowOff>335128</xdr:rowOff>
    </xdr:from>
    <xdr:to>
      <xdr:col>49</xdr:col>
      <xdr:colOff>72657</xdr:colOff>
      <xdr:row>742</xdr:row>
      <xdr:rowOff>345892</xdr:rowOff>
    </xdr:to>
    <xdr:sp macro="" textlink="">
      <xdr:nvSpPr>
        <xdr:cNvPr id="35" name="テキスト ボックス 108"/>
        <xdr:cNvSpPr txBox="1">
          <a:spLocks noChangeArrowheads="1"/>
        </xdr:cNvSpPr>
      </xdr:nvSpPr>
      <xdr:spPr bwMode="auto">
        <a:xfrm>
          <a:off x="7532744" y="234662034"/>
          <a:ext cx="2457819" cy="72513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G</a:t>
          </a:r>
          <a:r>
            <a:rPr lang="ja-JP" altLang="en-US" sz="1050" b="0" i="0" u="none" strike="noStrike" baseline="0">
              <a:solidFill>
                <a:sysClr val="windowText" lastClr="000000"/>
              </a:solidFill>
              <a:latin typeface="HGPｺﾞｼｯｸM"/>
              <a:ea typeface="HGPｺﾞｼｯｸM"/>
            </a:rPr>
            <a:t>．公益財団法人等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5</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127</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37</xdr:col>
      <xdr:colOff>66889</xdr:colOff>
      <xdr:row>735</xdr:row>
      <xdr:rowOff>77972</xdr:rowOff>
    </xdr:from>
    <xdr:to>
      <xdr:col>48</xdr:col>
      <xdr:colOff>143419</xdr:colOff>
      <xdr:row>735</xdr:row>
      <xdr:rowOff>353547</xdr:rowOff>
    </xdr:to>
    <xdr:sp macro="" textlink="">
      <xdr:nvSpPr>
        <xdr:cNvPr id="36" name="大かっこ 35"/>
        <xdr:cNvSpPr/>
      </xdr:nvSpPr>
      <xdr:spPr bwMode="auto">
        <a:xfrm>
          <a:off x="7555920" y="232618941"/>
          <a:ext cx="2302999" cy="2755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110224</xdr:colOff>
      <xdr:row>738</xdr:row>
      <xdr:rowOff>343439</xdr:rowOff>
    </xdr:from>
    <xdr:to>
      <xdr:col>48</xdr:col>
      <xdr:colOff>182135</xdr:colOff>
      <xdr:row>739</xdr:row>
      <xdr:rowOff>252288</xdr:rowOff>
    </xdr:to>
    <xdr:sp macro="" textlink="">
      <xdr:nvSpPr>
        <xdr:cNvPr id="37" name="大かっこ 36"/>
        <xdr:cNvSpPr/>
      </xdr:nvSpPr>
      <xdr:spPr bwMode="auto">
        <a:xfrm>
          <a:off x="7599255" y="233955970"/>
          <a:ext cx="2298380" cy="26603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110224</xdr:colOff>
      <xdr:row>743</xdr:row>
      <xdr:rowOff>45930</xdr:rowOff>
    </xdr:from>
    <xdr:to>
      <xdr:col>48</xdr:col>
      <xdr:colOff>182135</xdr:colOff>
      <xdr:row>743</xdr:row>
      <xdr:rowOff>292892</xdr:rowOff>
    </xdr:to>
    <xdr:sp macro="" textlink="">
      <xdr:nvSpPr>
        <xdr:cNvPr id="38" name="大かっこ 37"/>
        <xdr:cNvSpPr/>
      </xdr:nvSpPr>
      <xdr:spPr bwMode="auto">
        <a:xfrm>
          <a:off x="7599255" y="235444399"/>
          <a:ext cx="2298380" cy="24696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187828</xdr:colOff>
      <xdr:row>738</xdr:row>
      <xdr:rowOff>295751</xdr:rowOff>
    </xdr:from>
    <xdr:to>
      <xdr:col>49</xdr:col>
      <xdr:colOff>116138</xdr:colOff>
      <xdr:row>739</xdr:row>
      <xdr:rowOff>309515</xdr:rowOff>
    </xdr:to>
    <xdr:sp macro="" textlink="">
      <xdr:nvSpPr>
        <xdr:cNvPr id="39" name="テキスト ボックス 112"/>
        <xdr:cNvSpPr txBox="1"/>
      </xdr:nvSpPr>
      <xdr:spPr bwMode="auto">
        <a:xfrm>
          <a:off x="7474453" y="233908282"/>
          <a:ext cx="2559591" cy="37095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負担金、用地補償等</a:t>
          </a:r>
        </a:p>
      </xdr:txBody>
    </xdr:sp>
    <xdr:clientData/>
  </xdr:twoCellAnchor>
  <xdr:twoCellAnchor>
    <xdr:from>
      <xdr:col>36</xdr:col>
      <xdr:colOff>197543</xdr:colOff>
      <xdr:row>735</xdr:row>
      <xdr:rowOff>1721</xdr:rowOff>
    </xdr:from>
    <xdr:to>
      <xdr:col>49</xdr:col>
      <xdr:colOff>116137</xdr:colOff>
      <xdr:row>736</xdr:row>
      <xdr:rowOff>15486</xdr:rowOff>
    </xdr:to>
    <xdr:sp macro="" textlink="">
      <xdr:nvSpPr>
        <xdr:cNvPr id="40" name="テキスト ボックス 113"/>
        <xdr:cNvSpPr txBox="1"/>
      </xdr:nvSpPr>
      <xdr:spPr bwMode="auto">
        <a:xfrm>
          <a:off x="7484168" y="232542690"/>
          <a:ext cx="2549875" cy="37095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用地補償等</a:t>
          </a:r>
        </a:p>
      </xdr:txBody>
    </xdr:sp>
    <xdr:clientData/>
  </xdr:twoCellAnchor>
  <xdr:twoCellAnchor>
    <xdr:from>
      <xdr:col>36</xdr:col>
      <xdr:colOff>168398</xdr:colOff>
      <xdr:row>742</xdr:row>
      <xdr:rowOff>345893</xdr:rowOff>
    </xdr:from>
    <xdr:to>
      <xdr:col>49</xdr:col>
      <xdr:colOff>96708</xdr:colOff>
      <xdr:row>743</xdr:row>
      <xdr:rowOff>350119</xdr:rowOff>
    </xdr:to>
    <xdr:sp macro="" textlink="">
      <xdr:nvSpPr>
        <xdr:cNvPr id="41" name="テキスト ボックス 114"/>
        <xdr:cNvSpPr txBox="1"/>
      </xdr:nvSpPr>
      <xdr:spPr bwMode="auto">
        <a:xfrm>
          <a:off x="7455023" y="235387174"/>
          <a:ext cx="2559591" cy="36141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調査業務等</a:t>
          </a:r>
        </a:p>
      </xdr:txBody>
    </xdr:sp>
    <xdr:clientData/>
  </xdr:twoCellAnchor>
  <xdr:twoCellAnchor>
    <xdr:from>
      <xdr:col>36</xdr:col>
      <xdr:colOff>18671</xdr:colOff>
      <xdr:row>732</xdr:row>
      <xdr:rowOff>117948</xdr:rowOff>
    </xdr:from>
    <xdr:to>
      <xdr:col>49</xdr:col>
      <xdr:colOff>251530</xdr:colOff>
      <xdr:row>733</xdr:row>
      <xdr:rowOff>29106</xdr:rowOff>
    </xdr:to>
    <xdr:sp macro="" textlink="">
      <xdr:nvSpPr>
        <xdr:cNvPr id="42" name="テキスト ボックス 115"/>
        <xdr:cNvSpPr txBox="1"/>
      </xdr:nvSpPr>
      <xdr:spPr bwMode="auto">
        <a:xfrm>
          <a:off x="7305296" y="231587354"/>
          <a:ext cx="2864140" cy="26834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rgbClr val="000000"/>
              </a:solidFill>
              <a:latin typeface="HGPｺﾞｼｯｸM"/>
              <a:ea typeface="HGPｺﾞｼｯｸM"/>
            </a:rPr>
            <a:t>【</a:t>
          </a:r>
          <a:r>
            <a:rPr lang="ja-JP" altLang="en-US" sz="1050" b="0" i="0" u="none" strike="noStrike" baseline="0">
              <a:solidFill>
                <a:srgbClr val="000000"/>
              </a:solidFill>
              <a:latin typeface="HGPｺﾞｼｯｸM"/>
              <a:ea typeface="HGPｺﾞｼｯｸM"/>
            </a:rPr>
            <a:t>随意契約</a:t>
          </a:r>
          <a:r>
            <a:rPr lang="en-US" altLang="ja-JP" sz="1050" b="0" i="0" u="none" strike="noStrike" baseline="0">
              <a:solidFill>
                <a:srgbClr val="000000"/>
              </a:solidFill>
              <a:latin typeface="HGPｺﾞｼｯｸM"/>
              <a:ea typeface="HGPｺﾞｼｯｸM"/>
            </a:rPr>
            <a:t>】</a:t>
          </a:r>
        </a:p>
      </xdr:txBody>
    </xdr:sp>
    <xdr:clientData/>
  </xdr:twoCellAnchor>
  <xdr:twoCellAnchor>
    <xdr:from>
      <xdr:col>38</xdr:col>
      <xdr:colOff>20177</xdr:colOff>
      <xdr:row>736</xdr:row>
      <xdr:rowOff>44100</xdr:rowOff>
    </xdr:from>
    <xdr:to>
      <xdr:col>48</xdr:col>
      <xdr:colOff>120245</xdr:colOff>
      <xdr:row>736</xdr:row>
      <xdr:rowOff>331521</xdr:rowOff>
    </xdr:to>
    <xdr:sp macro="" textlink="">
      <xdr:nvSpPr>
        <xdr:cNvPr id="43" name="テキスト ボックス 116"/>
        <xdr:cNvSpPr txBox="1"/>
      </xdr:nvSpPr>
      <xdr:spPr bwMode="auto">
        <a:xfrm>
          <a:off x="7711615" y="232942256"/>
          <a:ext cx="2124130" cy="28742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33999</xdr:colOff>
      <xdr:row>740</xdr:row>
      <xdr:rowOff>76300</xdr:rowOff>
    </xdr:from>
    <xdr:to>
      <xdr:col>49</xdr:col>
      <xdr:colOff>82375</xdr:colOff>
      <xdr:row>741</xdr:row>
      <xdr:rowOff>6533</xdr:rowOff>
    </xdr:to>
    <xdr:sp macro="" textlink="">
      <xdr:nvSpPr>
        <xdr:cNvPr id="44" name="テキスト ボックス 117"/>
        <xdr:cNvSpPr txBox="1"/>
      </xdr:nvSpPr>
      <xdr:spPr bwMode="auto">
        <a:xfrm>
          <a:off x="7523030" y="234403206"/>
          <a:ext cx="2477251" cy="28742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一般競争入札、随意契約</a:t>
          </a:r>
          <a:r>
            <a:rPr lang="en-US" altLang="ja-JP" sz="1050" b="0" i="0" u="none" strike="noStrike" baseline="0">
              <a:solidFill>
                <a:sysClr val="windowText" lastClr="000000"/>
              </a:solidFill>
              <a:latin typeface="HGPｺﾞｼｯｸM"/>
              <a:ea typeface="HGPｺﾞｼｯｸM"/>
            </a:rPr>
            <a:t>】</a:t>
          </a:r>
        </a:p>
      </xdr:txBody>
    </xdr:sp>
    <xdr:clientData/>
  </xdr:twoCellAnchor>
  <xdr:twoCellAnchor>
    <xdr:from>
      <xdr:col>37</xdr:col>
      <xdr:colOff>33943</xdr:colOff>
      <xdr:row>722</xdr:row>
      <xdr:rowOff>123825</xdr:rowOff>
    </xdr:from>
    <xdr:to>
      <xdr:col>48</xdr:col>
      <xdr:colOff>71613</xdr:colOff>
      <xdr:row>725</xdr:row>
      <xdr:rowOff>76199</xdr:rowOff>
    </xdr:to>
    <xdr:sp macro="" textlink="">
      <xdr:nvSpPr>
        <xdr:cNvPr id="45" name="テキスト ボックス 35"/>
        <xdr:cNvSpPr txBox="1">
          <a:spLocks noChangeArrowheads="1"/>
        </xdr:cNvSpPr>
      </xdr:nvSpPr>
      <xdr:spPr bwMode="auto">
        <a:xfrm>
          <a:off x="7434868" y="207368775"/>
          <a:ext cx="2237945" cy="1009649"/>
        </a:xfrm>
        <a:prstGeom prst="rect">
          <a:avLst/>
        </a:prstGeom>
        <a:solidFill>
          <a:schemeClr val="bg1"/>
        </a:solidFill>
        <a:ln w="6350">
          <a:solidFill>
            <a:schemeClr val="tx1"/>
          </a:solidFill>
          <a:miter lim="800000"/>
          <a:headEnd/>
          <a:tailEnd/>
        </a:ln>
      </xdr:spPr>
      <xdr:txBody>
        <a:bodyPr vertOverflow="clip" wrap="square" lIns="27432" tIns="18288" rIns="27432" bIns="18288" anchor="ctr"/>
        <a:lstStyle/>
        <a:p>
          <a:pPr algn="l" rtl="0">
            <a:lnSpc>
              <a:spcPts val="1100"/>
            </a:lnSpc>
            <a:defRPr sz="1000"/>
          </a:pPr>
          <a:r>
            <a:rPr lang="ja-JP" altLang="en-US" sz="1050" b="0" i="0" u="none" strike="noStrike" baseline="0">
              <a:solidFill>
                <a:sysClr val="windowText" lastClr="000000"/>
              </a:solidFill>
              <a:latin typeface="HGPｺﾞｼｯｸM"/>
              <a:ea typeface="HGPｺﾞｼｯｸM"/>
            </a:rPr>
            <a:t>本工事費　　　　　　　　  </a:t>
          </a:r>
          <a:r>
            <a:rPr lang="en-US" altLang="ja-JP" sz="1050" b="0" i="0" u="none" strike="noStrike" baseline="0">
              <a:solidFill>
                <a:sysClr val="windowText" lastClr="000000"/>
              </a:solidFill>
              <a:latin typeface="HGPｺﾞｼｯｸM"/>
              <a:ea typeface="HGPｺﾞｼｯｸM"/>
            </a:rPr>
            <a:t>86</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200"/>
            </a:lnSpc>
            <a:defRPr sz="1000"/>
          </a:pPr>
          <a:r>
            <a:rPr lang="ja-JP" altLang="en-US" sz="1050" b="0" i="0" u="none" strike="noStrike" baseline="0">
              <a:solidFill>
                <a:sysClr val="windowText" lastClr="000000"/>
              </a:solidFill>
              <a:latin typeface="HGPｺﾞｼｯｸM"/>
              <a:ea typeface="HGPｺﾞｼｯｸM"/>
            </a:rPr>
            <a:t>用地補及び補償費　</a:t>
          </a:r>
          <a:r>
            <a:rPr lang="en-US" altLang="ja-JP" sz="1050" b="0" i="0" u="none" strike="noStrike" baseline="0">
              <a:solidFill>
                <a:sysClr val="windowText" lastClr="000000"/>
              </a:solidFill>
              <a:latin typeface="HGPｺﾞｼｯｸM"/>
              <a:ea typeface="HGPｺﾞｼｯｸM"/>
            </a:rPr>
            <a:t>1,273</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200"/>
            </a:lnSpc>
            <a:defRPr sz="1000"/>
          </a:pPr>
          <a:r>
            <a:rPr lang="ja-JP" altLang="en-US" sz="1050" b="0" i="0" u="none" strike="noStrike" baseline="0">
              <a:solidFill>
                <a:sysClr val="windowText" lastClr="000000"/>
              </a:solidFill>
              <a:latin typeface="HGPｺﾞｼｯｸM"/>
              <a:ea typeface="HGPｺﾞｼｯｸM"/>
            </a:rPr>
            <a:t>権利変換諸費　　          </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200"/>
            </a:lnSpc>
            <a:defRPr sz="1000"/>
          </a:pPr>
          <a:r>
            <a:rPr lang="ja-JP" altLang="en-US" sz="1050" b="0" i="0" u="none" strike="noStrike" baseline="0">
              <a:solidFill>
                <a:sysClr val="windowText" lastClr="000000"/>
              </a:solidFill>
              <a:latin typeface="HGPｺﾞｼｯｸM"/>
              <a:ea typeface="HGPｺﾞｼｯｸM"/>
            </a:rPr>
            <a:t>測量設計費              </a:t>
          </a:r>
          <a:r>
            <a:rPr lang="en-US" altLang="ja-JP" sz="1050" b="0" i="0" u="none" strike="noStrike" baseline="0">
              <a:solidFill>
                <a:sysClr val="windowText" lastClr="000000"/>
              </a:solidFill>
              <a:latin typeface="HGPｺﾞｼｯｸM"/>
              <a:ea typeface="HGPｺﾞｼｯｸM"/>
            </a:rPr>
            <a:t>122</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200"/>
            </a:lnSpc>
            <a:defRPr sz="1000"/>
          </a:pPr>
          <a:r>
            <a:rPr lang="ja-JP" altLang="en-US" sz="1050" b="0" i="0" u="none" strike="noStrike" baseline="0">
              <a:solidFill>
                <a:sysClr val="windowText" lastClr="000000"/>
              </a:solidFill>
              <a:latin typeface="HGPｺﾞｼｯｸM"/>
              <a:ea typeface="HGPｺﾞｼｯｸM"/>
            </a:rPr>
            <a:t>合計　　　　　　　　　　</a:t>
          </a:r>
          <a:r>
            <a:rPr lang="en-US" altLang="ja-JP" sz="1050" b="0" i="0" u="none" strike="noStrike" baseline="0">
              <a:solidFill>
                <a:sysClr val="windowText" lastClr="000000"/>
              </a:solidFill>
              <a:latin typeface="HGPｺﾞｼｯｸM"/>
              <a:ea typeface="HGPｺﾞｼｯｸM"/>
            </a:rPr>
            <a:t>1,482</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2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38</xdr:col>
      <xdr:colOff>113292</xdr:colOff>
      <xdr:row>721</xdr:row>
      <xdr:rowOff>232820</xdr:rowOff>
    </xdr:from>
    <xdr:to>
      <xdr:col>46</xdr:col>
      <xdr:colOff>183312</xdr:colOff>
      <xdr:row>722</xdr:row>
      <xdr:rowOff>198463</xdr:rowOff>
    </xdr:to>
    <xdr:sp macro="" textlink="">
      <xdr:nvSpPr>
        <xdr:cNvPr id="46" name="テキスト ボックス 33"/>
        <xdr:cNvSpPr txBox="1"/>
      </xdr:nvSpPr>
      <xdr:spPr bwMode="auto">
        <a:xfrm>
          <a:off x="7714242" y="207125345"/>
          <a:ext cx="1670220" cy="31806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t>
          </a:r>
          <a:r>
            <a:rPr kumimoji="1" lang="ja-JP" altLang="en-US" sz="1050">
              <a:solidFill>
                <a:sysClr val="windowText" lastClr="000000"/>
              </a:solidFill>
              <a:latin typeface="HGPｺﾞｼｯｸM" pitchFamily="50" charset="-128"/>
              <a:ea typeface="HGPｺﾞｼｯｸM" pitchFamily="50" charset="-128"/>
            </a:rPr>
            <a:t>東京都の例</a:t>
          </a:r>
          <a:r>
            <a:rPr kumimoji="1" lang="en-US" altLang="ja-JP" sz="1050">
              <a:solidFill>
                <a:sysClr val="windowText" lastClr="000000"/>
              </a:solidFill>
              <a:latin typeface="HGPｺﾞｼｯｸM" pitchFamily="50" charset="-128"/>
              <a:ea typeface="HGPｺﾞｼｯｸM" pitchFamily="50" charset="-128"/>
            </a:rPr>
            <a:t>〉</a:t>
          </a:r>
          <a:endParaRPr kumimoji="1" lang="ja-JP" altLang="en-US" sz="1050">
            <a:solidFill>
              <a:sysClr val="windowText" lastClr="000000"/>
            </a:solidFill>
            <a:latin typeface="HGPｺﾞｼｯｸM" pitchFamily="50" charset="-128"/>
            <a:ea typeface="HGPｺﾞｼｯｸM" pitchFamily="50" charset="-128"/>
          </a:endParaRPr>
        </a:p>
      </xdr:txBody>
    </xdr:sp>
    <xdr:clientData/>
  </xdr:twoCellAnchor>
  <xdr:twoCellAnchor>
    <xdr:from>
      <xdr:col>32</xdr:col>
      <xdr:colOff>6927</xdr:colOff>
      <xdr:row>721</xdr:row>
      <xdr:rowOff>276599</xdr:rowOff>
    </xdr:from>
    <xdr:to>
      <xdr:col>32</xdr:col>
      <xdr:colOff>13373</xdr:colOff>
      <xdr:row>724</xdr:row>
      <xdr:rowOff>22180</xdr:rowOff>
    </xdr:to>
    <xdr:cxnSp macro="">
      <xdr:nvCxnSpPr>
        <xdr:cNvPr id="47" name="直線コネクタ 46"/>
        <xdr:cNvCxnSpPr>
          <a:endCxn id="5" idx="2"/>
        </xdr:cNvCxnSpPr>
      </xdr:nvCxnSpPr>
      <xdr:spPr>
        <a:xfrm flipH="1" flipV="1">
          <a:off x="6483927" y="227816943"/>
          <a:ext cx="6446" cy="817143"/>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14530</xdr:colOff>
      <xdr:row>724</xdr:row>
      <xdr:rowOff>17818</xdr:rowOff>
    </xdr:from>
    <xdr:to>
      <xdr:col>36</xdr:col>
      <xdr:colOff>118775</xdr:colOff>
      <xdr:row>724</xdr:row>
      <xdr:rowOff>17818</xdr:rowOff>
    </xdr:to>
    <xdr:cxnSp macro="">
      <xdr:nvCxnSpPr>
        <xdr:cNvPr id="48" name="直線矢印コネクタ 47"/>
        <xdr:cNvCxnSpPr/>
      </xdr:nvCxnSpPr>
      <xdr:spPr bwMode="auto">
        <a:xfrm>
          <a:off x="6491530" y="228629724"/>
          <a:ext cx="9138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180976</xdr:colOff>
      <xdr:row>719</xdr:row>
      <xdr:rowOff>325316</xdr:rowOff>
    </xdr:from>
    <xdr:to>
      <xdr:col>49</xdr:col>
      <xdr:colOff>409575</xdr:colOff>
      <xdr:row>721</xdr:row>
      <xdr:rowOff>249115</xdr:rowOff>
    </xdr:to>
    <xdr:sp macro="" textlink="">
      <xdr:nvSpPr>
        <xdr:cNvPr id="51" name="大かっこ 50"/>
        <xdr:cNvSpPr/>
      </xdr:nvSpPr>
      <xdr:spPr bwMode="auto">
        <a:xfrm>
          <a:off x="7581901" y="206512991"/>
          <a:ext cx="2628899" cy="628649"/>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38</xdr:col>
      <xdr:colOff>96989</xdr:colOff>
      <xdr:row>719</xdr:row>
      <xdr:rowOff>266700</xdr:rowOff>
    </xdr:from>
    <xdr:to>
      <xdr:col>49</xdr:col>
      <xdr:colOff>327286</xdr:colOff>
      <xdr:row>721</xdr:row>
      <xdr:rowOff>338989</xdr:rowOff>
    </xdr:to>
    <xdr:sp macro="" textlink="">
      <xdr:nvSpPr>
        <xdr:cNvPr id="52" name="テキスト ボックス 33"/>
        <xdr:cNvSpPr txBox="1"/>
      </xdr:nvSpPr>
      <xdr:spPr bwMode="auto">
        <a:xfrm>
          <a:off x="7697939" y="206454375"/>
          <a:ext cx="2430572" cy="77713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lnSpc>
              <a:spcPts val="800"/>
            </a:lnSpc>
          </a:pPr>
          <a:r>
            <a:rPr kumimoji="1" lang="ja-JP" altLang="en-US" sz="800">
              <a:solidFill>
                <a:sysClr val="windowText" lastClr="000000"/>
              </a:solidFill>
              <a:latin typeface="HGPｺﾞｼｯｸM" pitchFamily="50" charset="-128"/>
              <a:ea typeface="HGPｺﾞｼｯｸM" pitchFamily="50" charset="-128"/>
            </a:rPr>
            <a:t>地方公共団体や民間事業者等が連携し、防災対策の推進とあわせ、多様な世帯の居住促進を図るため、子育て施設や福祉施設等の整備を進め、密集市街地における総合的な環境整備を実施。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979" zoomScale="70" zoomScaleNormal="75" zoomScaleSheetLayoutView="70" zoomScalePageLayoutView="85" workbookViewId="0">
      <selection activeCell="A1082" sqref="A1082:XFD1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485</v>
      </c>
      <c r="AR2" s="363"/>
      <c r="AS2" s="52" t="str">
        <f>IF(OR(AQ2="　", AQ2=""), "", "-")</f>
        <v/>
      </c>
      <c r="AT2" s="364">
        <v>122</v>
      </c>
      <c r="AU2" s="364"/>
      <c r="AV2" s="53" t="str">
        <f>IF(AW2="", "", "-")</f>
        <v/>
      </c>
      <c r="AW2" s="367"/>
      <c r="AX2" s="367"/>
    </row>
    <row r="3" spans="1:50" ht="21" customHeight="1" thickBot="1" x14ac:dyDescent="0.2">
      <c r="A3" s="503" t="s">
        <v>384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512</v>
      </c>
      <c r="AK3" s="505"/>
      <c r="AL3" s="505"/>
      <c r="AM3" s="505"/>
      <c r="AN3" s="505"/>
      <c r="AO3" s="505"/>
      <c r="AP3" s="505"/>
      <c r="AQ3" s="505"/>
      <c r="AR3" s="505"/>
      <c r="AS3" s="505"/>
      <c r="AT3" s="505"/>
      <c r="AU3" s="505"/>
      <c r="AV3" s="505"/>
      <c r="AW3" s="505"/>
      <c r="AX3" s="24" t="s">
        <v>74</v>
      </c>
    </row>
    <row r="4" spans="1:50" ht="24.75" customHeight="1" x14ac:dyDescent="0.15">
      <c r="A4" s="700" t="s">
        <v>29</v>
      </c>
      <c r="B4" s="701"/>
      <c r="C4" s="701"/>
      <c r="D4" s="701"/>
      <c r="E4" s="701"/>
      <c r="F4" s="701"/>
      <c r="G4" s="676" t="s">
        <v>513</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645</v>
      </c>
      <c r="AF4" s="682"/>
      <c r="AG4" s="682"/>
      <c r="AH4" s="682"/>
      <c r="AI4" s="682"/>
      <c r="AJ4" s="682"/>
      <c r="AK4" s="682"/>
      <c r="AL4" s="682"/>
      <c r="AM4" s="682"/>
      <c r="AN4" s="682"/>
      <c r="AO4" s="682"/>
      <c r="AP4" s="683"/>
      <c r="AQ4" s="684" t="s">
        <v>2</v>
      </c>
      <c r="AR4" s="679"/>
      <c r="AS4" s="679"/>
      <c r="AT4" s="679"/>
      <c r="AU4" s="679"/>
      <c r="AV4" s="679"/>
      <c r="AW4" s="679"/>
      <c r="AX4" s="685"/>
    </row>
    <row r="5" spans="1:50" ht="60.75" customHeight="1" x14ac:dyDescent="0.15">
      <c r="A5" s="686" t="s">
        <v>76</v>
      </c>
      <c r="B5" s="687"/>
      <c r="C5" s="687"/>
      <c r="D5" s="687"/>
      <c r="E5" s="687"/>
      <c r="F5" s="688"/>
      <c r="G5" s="524" t="s">
        <v>178</v>
      </c>
      <c r="H5" s="525"/>
      <c r="I5" s="525"/>
      <c r="J5" s="525"/>
      <c r="K5" s="525"/>
      <c r="L5" s="525"/>
      <c r="M5" s="526" t="s">
        <v>75</v>
      </c>
      <c r="N5" s="527"/>
      <c r="O5" s="527"/>
      <c r="P5" s="527"/>
      <c r="Q5" s="527"/>
      <c r="R5" s="528"/>
      <c r="S5" s="529" t="s">
        <v>140</v>
      </c>
      <c r="T5" s="525"/>
      <c r="U5" s="525"/>
      <c r="V5" s="525"/>
      <c r="W5" s="525"/>
      <c r="X5" s="530"/>
      <c r="Y5" s="692" t="s">
        <v>3</v>
      </c>
      <c r="Z5" s="693"/>
      <c r="AA5" s="693"/>
      <c r="AB5" s="693"/>
      <c r="AC5" s="693"/>
      <c r="AD5" s="694"/>
      <c r="AE5" s="695" t="s">
        <v>514</v>
      </c>
      <c r="AF5" s="695"/>
      <c r="AG5" s="695"/>
      <c r="AH5" s="695"/>
      <c r="AI5" s="695"/>
      <c r="AJ5" s="695"/>
      <c r="AK5" s="695"/>
      <c r="AL5" s="695"/>
      <c r="AM5" s="695"/>
      <c r="AN5" s="695"/>
      <c r="AO5" s="695"/>
      <c r="AP5" s="696"/>
      <c r="AQ5" s="697" t="s">
        <v>646</v>
      </c>
      <c r="AR5" s="698"/>
      <c r="AS5" s="698"/>
      <c r="AT5" s="698"/>
      <c r="AU5" s="698"/>
      <c r="AV5" s="698"/>
      <c r="AW5" s="698"/>
      <c r="AX5" s="699"/>
    </row>
    <row r="6" spans="1:50" ht="39" customHeight="1" x14ac:dyDescent="0.15">
      <c r="A6" s="702" t="s">
        <v>4</v>
      </c>
      <c r="B6" s="703"/>
      <c r="C6" s="703"/>
      <c r="D6" s="703"/>
      <c r="E6" s="703"/>
      <c r="F6" s="703"/>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623</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624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413</v>
      </c>
      <c r="B8" s="801"/>
      <c r="C8" s="801"/>
      <c r="D8" s="801"/>
      <c r="E8" s="801"/>
      <c r="F8" s="802"/>
      <c r="G8" s="95" t="str">
        <f>入力規則等!A26</f>
        <v>国土強靱化施策、地方創生</v>
      </c>
      <c r="H8" s="96"/>
      <c r="I8" s="96"/>
      <c r="J8" s="96"/>
      <c r="K8" s="96"/>
      <c r="L8" s="96"/>
      <c r="M8" s="96"/>
      <c r="N8" s="96"/>
      <c r="O8" s="96"/>
      <c r="P8" s="96"/>
      <c r="Q8" s="96"/>
      <c r="R8" s="96"/>
      <c r="S8" s="96"/>
      <c r="T8" s="96"/>
      <c r="U8" s="96"/>
      <c r="V8" s="96"/>
      <c r="W8" s="96"/>
      <c r="X8" s="97"/>
      <c r="Y8" s="531" t="s">
        <v>414</v>
      </c>
      <c r="Z8" s="532"/>
      <c r="AA8" s="532"/>
      <c r="AB8" s="532"/>
      <c r="AC8" s="532"/>
      <c r="AD8" s="533"/>
      <c r="AE8" s="712" t="str">
        <f>入力規則等!K13</f>
        <v>公共事業</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4" t="s">
        <v>25</v>
      </c>
      <c r="B9" s="535"/>
      <c r="C9" s="535"/>
      <c r="D9" s="535"/>
      <c r="E9" s="535"/>
      <c r="F9" s="535"/>
      <c r="G9" s="536" t="s">
        <v>625</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61.5" customHeight="1" x14ac:dyDescent="0.15">
      <c r="A10" s="665" t="s">
        <v>34</v>
      </c>
      <c r="B10" s="666"/>
      <c r="C10" s="666"/>
      <c r="D10" s="666"/>
      <c r="E10" s="666"/>
      <c r="F10" s="666"/>
      <c r="G10" s="667" t="s">
        <v>626</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5" t="s">
        <v>26</v>
      </c>
      <c r="B12" s="636"/>
      <c r="C12" s="636"/>
      <c r="D12" s="636"/>
      <c r="E12" s="636"/>
      <c r="F12" s="637"/>
      <c r="G12" s="673"/>
      <c r="H12" s="674"/>
      <c r="I12" s="674"/>
      <c r="J12" s="674"/>
      <c r="K12" s="674"/>
      <c r="L12" s="674"/>
      <c r="M12" s="674"/>
      <c r="N12" s="674"/>
      <c r="O12" s="674"/>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v>30859</v>
      </c>
      <c r="Q13" s="220"/>
      <c r="R13" s="220"/>
      <c r="S13" s="220"/>
      <c r="T13" s="220"/>
      <c r="U13" s="220"/>
      <c r="V13" s="221"/>
      <c r="W13" s="219">
        <v>23049</v>
      </c>
      <c r="X13" s="220"/>
      <c r="Y13" s="220"/>
      <c r="Z13" s="220"/>
      <c r="AA13" s="220"/>
      <c r="AB13" s="220"/>
      <c r="AC13" s="221"/>
      <c r="AD13" s="219">
        <v>24192</v>
      </c>
      <c r="AE13" s="220"/>
      <c r="AF13" s="220"/>
      <c r="AG13" s="220"/>
      <c r="AH13" s="220"/>
      <c r="AI13" s="220"/>
      <c r="AJ13" s="221"/>
      <c r="AK13" s="219">
        <v>22920</v>
      </c>
      <c r="AL13" s="220"/>
      <c r="AM13" s="220"/>
      <c r="AN13" s="220"/>
      <c r="AO13" s="220"/>
      <c r="AP13" s="220"/>
      <c r="AQ13" s="221"/>
      <c r="AR13" s="358"/>
      <c r="AS13" s="359"/>
      <c r="AT13" s="359"/>
      <c r="AU13" s="359"/>
      <c r="AV13" s="359"/>
      <c r="AW13" s="359"/>
      <c r="AX13" s="360"/>
    </row>
    <row r="14" spans="1:50" ht="21" customHeight="1" x14ac:dyDescent="0.15">
      <c r="A14" s="638"/>
      <c r="B14" s="639"/>
      <c r="C14" s="639"/>
      <c r="D14" s="639"/>
      <c r="E14" s="639"/>
      <c r="F14" s="640"/>
      <c r="G14" s="645"/>
      <c r="H14" s="646"/>
      <c r="I14" s="539" t="s">
        <v>9</v>
      </c>
      <c r="J14" s="580"/>
      <c r="K14" s="580"/>
      <c r="L14" s="580"/>
      <c r="M14" s="580"/>
      <c r="N14" s="580"/>
      <c r="O14" s="581"/>
      <c r="P14" s="219">
        <v>0</v>
      </c>
      <c r="Q14" s="220"/>
      <c r="R14" s="220"/>
      <c r="S14" s="220"/>
      <c r="T14" s="220"/>
      <c r="U14" s="220"/>
      <c r="V14" s="221"/>
      <c r="W14" s="219">
        <v>0</v>
      </c>
      <c r="X14" s="220"/>
      <c r="Y14" s="220"/>
      <c r="Z14" s="220"/>
      <c r="AA14" s="220"/>
      <c r="AB14" s="220"/>
      <c r="AC14" s="221"/>
      <c r="AD14" s="219">
        <v>2345</v>
      </c>
      <c r="AE14" s="220"/>
      <c r="AF14" s="220"/>
      <c r="AG14" s="220"/>
      <c r="AH14" s="220"/>
      <c r="AI14" s="220"/>
      <c r="AJ14" s="221"/>
      <c r="AK14" s="219"/>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9" t="s">
        <v>58</v>
      </c>
      <c r="J15" s="540"/>
      <c r="K15" s="540"/>
      <c r="L15" s="540"/>
      <c r="M15" s="540"/>
      <c r="N15" s="540"/>
      <c r="O15" s="541"/>
      <c r="P15" s="219">
        <v>14752</v>
      </c>
      <c r="Q15" s="220"/>
      <c r="R15" s="220"/>
      <c r="S15" s="220"/>
      <c r="T15" s="220"/>
      <c r="U15" s="220"/>
      <c r="V15" s="221"/>
      <c r="W15" s="219">
        <v>12980</v>
      </c>
      <c r="X15" s="220"/>
      <c r="Y15" s="220"/>
      <c r="Z15" s="220"/>
      <c r="AA15" s="220"/>
      <c r="AB15" s="220"/>
      <c r="AC15" s="221"/>
      <c r="AD15" s="219">
        <v>8144</v>
      </c>
      <c r="AE15" s="220"/>
      <c r="AF15" s="220"/>
      <c r="AG15" s="220"/>
      <c r="AH15" s="220"/>
      <c r="AI15" s="220"/>
      <c r="AJ15" s="221"/>
      <c r="AK15" s="219">
        <v>7469</v>
      </c>
      <c r="AL15" s="220"/>
      <c r="AM15" s="220"/>
      <c r="AN15" s="220"/>
      <c r="AO15" s="220"/>
      <c r="AP15" s="220"/>
      <c r="AQ15" s="221"/>
      <c r="AR15" s="219"/>
      <c r="AS15" s="220"/>
      <c r="AT15" s="220"/>
      <c r="AU15" s="220"/>
      <c r="AV15" s="220"/>
      <c r="AW15" s="220"/>
      <c r="AX15" s="579"/>
    </row>
    <row r="16" spans="1:50" ht="21" customHeight="1" x14ac:dyDescent="0.15">
      <c r="A16" s="638"/>
      <c r="B16" s="639"/>
      <c r="C16" s="639"/>
      <c r="D16" s="639"/>
      <c r="E16" s="639"/>
      <c r="F16" s="640"/>
      <c r="G16" s="645"/>
      <c r="H16" s="646"/>
      <c r="I16" s="539" t="s">
        <v>59</v>
      </c>
      <c r="J16" s="540"/>
      <c r="K16" s="540"/>
      <c r="L16" s="540"/>
      <c r="M16" s="540"/>
      <c r="N16" s="540"/>
      <c r="O16" s="541"/>
      <c r="P16" s="219">
        <v>-12980</v>
      </c>
      <c r="Q16" s="220"/>
      <c r="R16" s="220"/>
      <c r="S16" s="220"/>
      <c r="T16" s="220"/>
      <c r="U16" s="220"/>
      <c r="V16" s="221"/>
      <c r="W16" s="219">
        <v>-8144</v>
      </c>
      <c r="X16" s="220"/>
      <c r="Y16" s="220"/>
      <c r="Z16" s="220"/>
      <c r="AA16" s="220"/>
      <c r="AB16" s="220"/>
      <c r="AC16" s="221"/>
      <c r="AD16" s="219">
        <v>-7469</v>
      </c>
      <c r="AE16" s="220"/>
      <c r="AF16" s="220"/>
      <c r="AG16" s="220"/>
      <c r="AH16" s="220"/>
      <c r="AI16" s="220"/>
      <c r="AJ16" s="221"/>
      <c r="AK16" s="219"/>
      <c r="AL16" s="220"/>
      <c r="AM16" s="220"/>
      <c r="AN16" s="220"/>
      <c r="AO16" s="220"/>
      <c r="AP16" s="220"/>
      <c r="AQ16" s="221"/>
      <c r="AR16" s="670"/>
      <c r="AS16" s="671"/>
      <c r="AT16" s="671"/>
      <c r="AU16" s="671"/>
      <c r="AV16" s="671"/>
      <c r="AW16" s="671"/>
      <c r="AX16" s="672"/>
    </row>
    <row r="17" spans="1:50" ht="24.75" customHeight="1" x14ac:dyDescent="0.15">
      <c r="A17" s="638"/>
      <c r="B17" s="639"/>
      <c r="C17" s="639"/>
      <c r="D17" s="639"/>
      <c r="E17" s="639"/>
      <c r="F17" s="640"/>
      <c r="G17" s="645"/>
      <c r="H17" s="646"/>
      <c r="I17" s="539" t="s">
        <v>57</v>
      </c>
      <c r="J17" s="580"/>
      <c r="K17" s="580"/>
      <c r="L17" s="580"/>
      <c r="M17" s="580"/>
      <c r="N17" s="580"/>
      <c r="O17" s="581"/>
      <c r="P17" s="219">
        <v>1966</v>
      </c>
      <c r="Q17" s="220"/>
      <c r="R17" s="220"/>
      <c r="S17" s="220"/>
      <c r="T17" s="220"/>
      <c r="U17" s="220"/>
      <c r="V17" s="221"/>
      <c r="W17" s="219">
        <v>2999</v>
      </c>
      <c r="X17" s="220"/>
      <c r="Y17" s="220"/>
      <c r="Z17" s="220"/>
      <c r="AA17" s="220"/>
      <c r="AB17" s="220"/>
      <c r="AC17" s="221"/>
      <c r="AD17" s="219">
        <v>1161</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09" t="s">
        <v>22</v>
      </c>
      <c r="J18" s="710"/>
      <c r="K18" s="710"/>
      <c r="L18" s="710"/>
      <c r="M18" s="710"/>
      <c r="N18" s="710"/>
      <c r="O18" s="711"/>
      <c r="P18" s="518">
        <f>SUM(P13:V17)</f>
        <v>34597</v>
      </c>
      <c r="Q18" s="519"/>
      <c r="R18" s="519"/>
      <c r="S18" s="519"/>
      <c r="T18" s="519"/>
      <c r="U18" s="519"/>
      <c r="V18" s="520"/>
      <c r="W18" s="518">
        <f>SUM(W13:AC17)</f>
        <v>30884</v>
      </c>
      <c r="X18" s="519"/>
      <c r="Y18" s="519"/>
      <c r="Z18" s="519"/>
      <c r="AA18" s="519"/>
      <c r="AB18" s="519"/>
      <c r="AC18" s="520"/>
      <c r="AD18" s="518">
        <f>SUM(AD13:AJ17)</f>
        <v>28373</v>
      </c>
      <c r="AE18" s="519"/>
      <c r="AF18" s="519"/>
      <c r="AG18" s="519"/>
      <c r="AH18" s="519"/>
      <c r="AI18" s="519"/>
      <c r="AJ18" s="520"/>
      <c r="AK18" s="518">
        <f>SUM(AK13:AQ17)</f>
        <v>30389</v>
      </c>
      <c r="AL18" s="519"/>
      <c r="AM18" s="519"/>
      <c r="AN18" s="519"/>
      <c r="AO18" s="519"/>
      <c r="AP18" s="519"/>
      <c r="AQ18" s="520"/>
      <c r="AR18" s="518">
        <f>SUM(AR13:AX17)</f>
        <v>0</v>
      </c>
      <c r="AS18" s="519"/>
      <c r="AT18" s="519"/>
      <c r="AU18" s="519"/>
      <c r="AV18" s="519"/>
      <c r="AW18" s="519"/>
      <c r="AX18" s="521"/>
    </row>
    <row r="19" spans="1:50" ht="24.75" customHeight="1" x14ac:dyDescent="0.15">
      <c r="A19" s="638"/>
      <c r="B19" s="639"/>
      <c r="C19" s="639"/>
      <c r="D19" s="639"/>
      <c r="E19" s="639"/>
      <c r="F19" s="640"/>
      <c r="G19" s="515" t="s">
        <v>10</v>
      </c>
      <c r="H19" s="516"/>
      <c r="I19" s="516"/>
      <c r="J19" s="516"/>
      <c r="K19" s="516"/>
      <c r="L19" s="516"/>
      <c r="M19" s="516"/>
      <c r="N19" s="516"/>
      <c r="O19" s="516"/>
      <c r="P19" s="219">
        <v>33914</v>
      </c>
      <c r="Q19" s="220"/>
      <c r="R19" s="220"/>
      <c r="S19" s="220"/>
      <c r="T19" s="220"/>
      <c r="U19" s="220"/>
      <c r="V19" s="221"/>
      <c r="W19" s="219">
        <v>30374</v>
      </c>
      <c r="X19" s="220"/>
      <c r="Y19" s="220"/>
      <c r="Z19" s="220"/>
      <c r="AA19" s="220"/>
      <c r="AB19" s="220"/>
      <c r="AC19" s="221"/>
      <c r="AD19" s="219">
        <v>28334</v>
      </c>
      <c r="AE19" s="220"/>
      <c r="AF19" s="220"/>
      <c r="AG19" s="220"/>
      <c r="AH19" s="220"/>
      <c r="AI19" s="220"/>
      <c r="AJ19" s="221"/>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41"/>
      <c r="G20" s="515" t="s">
        <v>11</v>
      </c>
      <c r="H20" s="516"/>
      <c r="I20" s="516"/>
      <c r="J20" s="516"/>
      <c r="K20" s="516"/>
      <c r="L20" s="516"/>
      <c r="M20" s="516"/>
      <c r="N20" s="516"/>
      <c r="O20" s="516"/>
      <c r="P20" s="523">
        <f>IF(P18=0, "-", P19/P18)</f>
        <v>0.98025840390785324</v>
      </c>
      <c r="Q20" s="523"/>
      <c r="R20" s="523"/>
      <c r="S20" s="523"/>
      <c r="T20" s="523"/>
      <c r="U20" s="523"/>
      <c r="V20" s="523"/>
      <c r="W20" s="523">
        <f>IF(W18=0, "-", W19/W18)</f>
        <v>0.98348659500064761</v>
      </c>
      <c r="X20" s="523"/>
      <c r="Y20" s="523"/>
      <c r="Z20" s="523"/>
      <c r="AA20" s="523"/>
      <c r="AB20" s="523"/>
      <c r="AC20" s="523"/>
      <c r="AD20" s="523">
        <f>IF(AD18=0, "-", AD19/AD18)</f>
        <v>0.9986254537764776</v>
      </c>
      <c r="AE20" s="523"/>
      <c r="AF20" s="523"/>
      <c r="AG20" s="523"/>
      <c r="AH20" s="523"/>
      <c r="AI20" s="523"/>
      <c r="AJ20" s="523"/>
      <c r="AK20" s="517"/>
      <c r="AL20" s="517"/>
      <c r="AM20" s="517"/>
      <c r="AN20" s="517"/>
      <c r="AO20" s="517"/>
      <c r="AP20" s="517"/>
      <c r="AQ20" s="708"/>
      <c r="AR20" s="708"/>
      <c r="AS20" s="708"/>
      <c r="AT20" s="708"/>
      <c r="AU20" s="517"/>
      <c r="AV20" s="517"/>
      <c r="AW20" s="517"/>
      <c r="AX20" s="522"/>
    </row>
    <row r="21" spans="1:50" ht="18.75" customHeight="1" x14ac:dyDescent="0.15">
      <c r="A21" s="490" t="s">
        <v>13</v>
      </c>
      <c r="B21" s="491"/>
      <c r="C21" s="491"/>
      <c r="D21" s="491"/>
      <c r="E21" s="491"/>
      <c r="F21" s="492"/>
      <c r="G21" s="481" t="s">
        <v>276</v>
      </c>
      <c r="H21" s="354"/>
      <c r="I21" s="354"/>
      <c r="J21" s="354"/>
      <c r="K21" s="354"/>
      <c r="L21" s="354"/>
      <c r="M21" s="354"/>
      <c r="N21" s="354"/>
      <c r="O21" s="482"/>
      <c r="P21" s="485" t="s">
        <v>66</v>
      </c>
      <c r="Q21" s="354"/>
      <c r="R21" s="354"/>
      <c r="S21" s="354"/>
      <c r="T21" s="354"/>
      <c r="U21" s="354"/>
      <c r="V21" s="354"/>
      <c r="W21" s="354"/>
      <c r="X21" s="482"/>
      <c r="Y21" s="439"/>
      <c r="Z21" s="440"/>
      <c r="AA21" s="441"/>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90"/>
      <c r="B22" s="491"/>
      <c r="C22" s="491"/>
      <c r="D22" s="491"/>
      <c r="E22" s="491"/>
      <c r="F22" s="492"/>
      <c r="G22" s="483"/>
      <c r="H22" s="365"/>
      <c r="I22" s="365"/>
      <c r="J22" s="365"/>
      <c r="K22" s="365"/>
      <c r="L22" s="365"/>
      <c r="M22" s="365"/>
      <c r="N22" s="365"/>
      <c r="O22" s="484"/>
      <c r="P22" s="486"/>
      <c r="Q22" s="365"/>
      <c r="R22" s="365"/>
      <c r="S22" s="365"/>
      <c r="T22" s="365"/>
      <c r="U22" s="365"/>
      <c r="V22" s="365"/>
      <c r="W22" s="365"/>
      <c r="X22" s="484"/>
      <c r="Y22" s="439"/>
      <c r="Z22" s="440"/>
      <c r="AA22" s="441"/>
      <c r="AB22" s="315"/>
      <c r="AC22" s="310"/>
      <c r="AD22" s="311"/>
      <c r="AE22" s="331"/>
      <c r="AF22" s="331"/>
      <c r="AG22" s="331"/>
      <c r="AH22" s="331"/>
      <c r="AI22" s="331"/>
      <c r="AJ22" s="331"/>
      <c r="AK22" s="331"/>
      <c r="AL22" s="331"/>
      <c r="AM22" s="331"/>
      <c r="AN22" s="331"/>
      <c r="AO22" s="331"/>
      <c r="AP22" s="315"/>
      <c r="AQ22" s="128"/>
      <c r="AR22" s="127"/>
      <c r="AS22" s="113" t="s">
        <v>370</v>
      </c>
      <c r="AT22" s="114"/>
      <c r="AU22" s="336">
        <v>32</v>
      </c>
      <c r="AV22" s="336"/>
      <c r="AW22" s="365" t="s">
        <v>313</v>
      </c>
      <c r="AX22" s="366"/>
    </row>
    <row r="23" spans="1:50" ht="22.5" customHeight="1" x14ac:dyDescent="0.15">
      <c r="A23" s="493"/>
      <c r="B23" s="491"/>
      <c r="C23" s="491"/>
      <c r="D23" s="491"/>
      <c r="E23" s="491"/>
      <c r="F23" s="492"/>
      <c r="G23" s="466" t="s">
        <v>590</v>
      </c>
      <c r="H23" s="467"/>
      <c r="I23" s="467"/>
      <c r="J23" s="467"/>
      <c r="K23" s="467"/>
      <c r="L23" s="467"/>
      <c r="M23" s="467"/>
      <c r="N23" s="467"/>
      <c r="O23" s="468"/>
      <c r="P23" s="102" t="s">
        <v>648</v>
      </c>
      <c r="Q23" s="102"/>
      <c r="R23" s="102"/>
      <c r="S23" s="102"/>
      <c r="T23" s="102"/>
      <c r="U23" s="102"/>
      <c r="V23" s="102"/>
      <c r="W23" s="102"/>
      <c r="X23" s="131"/>
      <c r="Y23" s="213" t="s">
        <v>14</v>
      </c>
      <c r="Z23" s="475"/>
      <c r="AA23" s="476"/>
      <c r="AB23" s="487" t="s">
        <v>591</v>
      </c>
      <c r="AC23" s="487"/>
      <c r="AD23" s="487"/>
      <c r="AE23" s="316" t="s">
        <v>592</v>
      </c>
      <c r="AF23" s="317"/>
      <c r="AG23" s="317"/>
      <c r="AH23" s="317"/>
      <c r="AI23" s="316">
        <v>4547</v>
      </c>
      <c r="AJ23" s="317"/>
      <c r="AK23" s="317"/>
      <c r="AL23" s="317"/>
      <c r="AM23" s="316">
        <v>4435</v>
      </c>
      <c r="AN23" s="317"/>
      <c r="AO23" s="317"/>
      <c r="AP23" s="317"/>
      <c r="AQ23" s="91" t="s">
        <v>592</v>
      </c>
      <c r="AR23" s="92"/>
      <c r="AS23" s="92"/>
      <c r="AT23" s="93"/>
      <c r="AU23" s="317" t="s">
        <v>592</v>
      </c>
      <c r="AV23" s="317"/>
      <c r="AW23" s="317"/>
      <c r="AX23" s="319"/>
    </row>
    <row r="24" spans="1:50" ht="22.5" customHeight="1" x14ac:dyDescent="0.15">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2" t="s">
        <v>61</v>
      </c>
      <c r="Z24" s="247"/>
      <c r="AA24" s="248"/>
      <c r="AB24" s="502"/>
      <c r="AC24" s="502"/>
      <c r="AD24" s="502"/>
      <c r="AE24" s="316" t="s">
        <v>592</v>
      </c>
      <c r="AF24" s="317"/>
      <c r="AG24" s="317"/>
      <c r="AH24" s="317"/>
      <c r="AI24" s="316" t="s">
        <v>592</v>
      </c>
      <c r="AJ24" s="317"/>
      <c r="AK24" s="317"/>
      <c r="AL24" s="317"/>
      <c r="AM24" s="316" t="s">
        <v>592</v>
      </c>
      <c r="AN24" s="317"/>
      <c r="AO24" s="317"/>
      <c r="AP24" s="317"/>
      <c r="AQ24" s="91" t="s">
        <v>592</v>
      </c>
      <c r="AR24" s="92"/>
      <c r="AS24" s="92"/>
      <c r="AT24" s="93"/>
      <c r="AU24" s="317" t="s">
        <v>592</v>
      </c>
      <c r="AV24" s="317"/>
      <c r="AW24" s="317"/>
      <c r="AX24" s="319"/>
    </row>
    <row r="25" spans="1:50" ht="22.5" customHeight="1" thickBot="1" x14ac:dyDescent="0.2">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2" t="s">
        <v>15</v>
      </c>
      <c r="Z25" s="247"/>
      <c r="AA25" s="248"/>
      <c r="AB25" s="350" t="s">
        <v>315</v>
      </c>
      <c r="AC25" s="350"/>
      <c r="AD25" s="350"/>
      <c r="AE25" s="316" t="s">
        <v>592</v>
      </c>
      <c r="AF25" s="317"/>
      <c r="AG25" s="317"/>
      <c r="AH25" s="317"/>
      <c r="AI25" s="316" t="s">
        <v>592</v>
      </c>
      <c r="AJ25" s="317"/>
      <c r="AK25" s="317"/>
      <c r="AL25" s="317"/>
      <c r="AM25" s="316" t="s">
        <v>592</v>
      </c>
      <c r="AN25" s="317"/>
      <c r="AO25" s="317"/>
      <c r="AP25" s="317"/>
      <c r="AQ25" s="91" t="s">
        <v>592</v>
      </c>
      <c r="AR25" s="92"/>
      <c r="AS25" s="92"/>
      <c r="AT25" s="93"/>
      <c r="AU25" s="317" t="s">
        <v>592</v>
      </c>
      <c r="AV25" s="317"/>
      <c r="AW25" s="317"/>
      <c r="AX25" s="319"/>
    </row>
    <row r="26" spans="1:50" ht="18.75" hidden="1" customHeight="1" x14ac:dyDescent="0.15">
      <c r="A26" s="490" t="s">
        <v>13</v>
      </c>
      <c r="B26" s="491"/>
      <c r="C26" s="491"/>
      <c r="D26" s="491"/>
      <c r="E26" s="491"/>
      <c r="F26" s="492"/>
      <c r="G26" s="481" t="s">
        <v>276</v>
      </c>
      <c r="H26" s="354"/>
      <c r="I26" s="354"/>
      <c r="J26" s="354"/>
      <c r="K26" s="354"/>
      <c r="L26" s="354"/>
      <c r="M26" s="354"/>
      <c r="N26" s="354"/>
      <c r="O26" s="482"/>
      <c r="P26" s="485" t="s">
        <v>66</v>
      </c>
      <c r="Q26" s="354"/>
      <c r="R26" s="354"/>
      <c r="S26" s="354"/>
      <c r="T26" s="354"/>
      <c r="U26" s="354"/>
      <c r="V26" s="354"/>
      <c r="W26" s="354"/>
      <c r="X26" s="482"/>
      <c r="Y26" s="439"/>
      <c r="Z26" s="440"/>
      <c r="AA26" s="441"/>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90"/>
      <c r="B27" s="491"/>
      <c r="C27" s="491"/>
      <c r="D27" s="491"/>
      <c r="E27" s="491"/>
      <c r="F27" s="492"/>
      <c r="G27" s="483"/>
      <c r="H27" s="365"/>
      <c r="I27" s="365"/>
      <c r="J27" s="365"/>
      <c r="K27" s="365"/>
      <c r="L27" s="365"/>
      <c r="M27" s="365"/>
      <c r="N27" s="365"/>
      <c r="O27" s="484"/>
      <c r="P27" s="486"/>
      <c r="Q27" s="365"/>
      <c r="R27" s="365"/>
      <c r="S27" s="365"/>
      <c r="T27" s="365"/>
      <c r="U27" s="365"/>
      <c r="V27" s="365"/>
      <c r="W27" s="365"/>
      <c r="X27" s="484"/>
      <c r="Y27" s="439"/>
      <c r="Z27" s="440"/>
      <c r="AA27" s="441"/>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02"/>
      <c r="AC29" s="502"/>
      <c r="AD29" s="50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0" t="s">
        <v>13</v>
      </c>
      <c r="B31" s="491"/>
      <c r="C31" s="491"/>
      <c r="D31" s="491"/>
      <c r="E31" s="491"/>
      <c r="F31" s="492"/>
      <c r="G31" s="481" t="s">
        <v>276</v>
      </c>
      <c r="H31" s="354"/>
      <c r="I31" s="354"/>
      <c r="J31" s="354"/>
      <c r="K31" s="354"/>
      <c r="L31" s="354"/>
      <c r="M31" s="354"/>
      <c r="N31" s="354"/>
      <c r="O31" s="482"/>
      <c r="P31" s="485" t="s">
        <v>66</v>
      </c>
      <c r="Q31" s="354"/>
      <c r="R31" s="354"/>
      <c r="S31" s="354"/>
      <c r="T31" s="354"/>
      <c r="U31" s="354"/>
      <c r="V31" s="354"/>
      <c r="W31" s="354"/>
      <c r="X31" s="482"/>
      <c r="Y31" s="439"/>
      <c r="Z31" s="440"/>
      <c r="AA31" s="441"/>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90"/>
      <c r="B32" s="491"/>
      <c r="C32" s="491"/>
      <c r="D32" s="491"/>
      <c r="E32" s="491"/>
      <c r="F32" s="492"/>
      <c r="G32" s="483"/>
      <c r="H32" s="365"/>
      <c r="I32" s="365"/>
      <c r="J32" s="365"/>
      <c r="K32" s="365"/>
      <c r="L32" s="365"/>
      <c r="M32" s="365"/>
      <c r="N32" s="365"/>
      <c r="O32" s="484"/>
      <c r="P32" s="486"/>
      <c r="Q32" s="365"/>
      <c r="R32" s="365"/>
      <c r="S32" s="365"/>
      <c r="T32" s="365"/>
      <c r="U32" s="365"/>
      <c r="V32" s="365"/>
      <c r="W32" s="365"/>
      <c r="X32" s="484"/>
      <c r="Y32" s="439"/>
      <c r="Z32" s="440"/>
      <c r="AA32" s="441"/>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02"/>
      <c r="AC34" s="502"/>
      <c r="AD34" s="50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0" t="s">
        <v>13</v>
      </c>
      <c r="B36" s="491"/>
      <c r="C36" s="491"/>
      <c r="D36" s="491"/>
      <c r="E36" s="491"/>
      <c r="F36" s="492"/>
      <c r="G36" s="481" t="s">
        <v>276</v>
      </c>
      <c r="H36" s="354"/>
      <c r="I36" s="354"/>
      <c r="J36" s="354"/>
      <c r="K36" s="354"/>
      <c r="L36" s="354"/>
      <c r="M36" s="354"/>
      <c r="N36" s="354"/>
      <c r="O36" s="482"/>
      <c r="P36" s="485" t="s">
        <v>66</v>
      </c>
      <c r="Q36" s="354"/>
      <c r="R36" s="354"/>
      <c r="S36" s="354"/>
      <c r="T36" s="354"/>
      <c r="U36" s="354"/>
      <c r="V36" s="354"/>
      <c r="W36" s="354"/>
      <c r="X36" s="482"/>
      <c r="Y36" s="439"/>
      <c r="Z36" s="440"/>
      <c r="AA36" s="441"/>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90"/>
      <c r="B37" s="491"/>
      <c r="C37" s="491"/>
      <c r="D37" s="491"/>
      <c r="E37" s="491"/>
      <c r="F37" s="492"/>
      <c r="G37" s="483"/>
      <c r="H37" s="365"/>
      <c r="I37" s="365"/>
      <c r="J37" s="365"/>
      <c r="K37" s="365"/>
      <c r="L37" s="365"/>
      <c r="M37" s="365"/>
      <c r="N37" s="365"/>
      <c r="O37" s="484"/>
      <c r="P37" s="486"/>
      <c r="Q37" s="365"/>
      <c r="R37" s="365"/>
      <c r="S37" s="365"/>
      <c r="T37" s="365"/>
      <c r="U37" s="365"/>
      <c r="V37" s="365"/>
      <c r="W37" s="365"/>
      <c r="X37" s="484"/>
      <c r="Y37" s="439"/>
      <c r="Z37" s="440"/>
      <c r="AA37" s="441"/>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02"/>
      <c r="AC39" s="502"/>
      <c r="AD39" s="50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0" t="s">
        <v>13</v>
      </c>
      <c r="B41" s="491"/>
      <c r="C41" s="491"/>
      <c r="D41" s="491"/>
      <c r="E41" s="491"/>
      <c r="F41" s="492"/>
      <c r="G41" s="481" t="s">
        <v>276</v>
      </c>
      <c r="H41" s="354"/>
      <c r="I41" s="354"/>
      <c r="J41" s="354"/>
      <c r="K41" s="354"/>
      <c r="L41" s="354"/>
      <c r="M41" s="354"/>
      <c r="N41" s="354"/>
      <c r="O41" s="482"/>
      <c r="P41" s="485" t="s">
        <v>66</v>
      </c>
      <c r="Q41" s="354"/>
      <c r="R41" s="354"/>
      <c r="S41" s="354"/>
      <c r="T41" s="354"/>
      <c r="U41" s="354"/>
      <c r="V41" s="354"/>
      <c r="W41" s="354"/>
      <c r="X41" s="482"/>
      <c r="Y41" s="439"/>
      <c r="Z41" s="440"/>
      <c r="AA41" s="441"/>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90"/>
      <c r="B42" s="491"/>
      <c r="C42" s="491"/>
      <c r="D42" s="491"/>
      <c r="E42" s="491"/>
      <c r="F42" s="492"/>
      <c r="G42" s="483"/>
      <c r="H42" s="365"/>
      <c r="I42" s="365"/>
      <c r="J42" s="365"/>
      <c r="K42" s="365"/>
      <c r="L42" s="365"/>
      <c r="M42" s="365"/>
      <c r="N42" s="365"/>
      <c r="O42" s="484"/>
      <c r="P42" s="486"/>
      <c r="Q42" s="365"/>
      <c r="R42" s="365"/>
      <c r="S42" s="365"/>
      <c r="T42" s="365"/>
      <c r="U42" s="365"/>
      <c r="V42" s="365"/>
      <c r="W42" s="365"/>
      <c r="X42" s="484"/>
      <c r="Y42" s="439"/>
      <c r="Z42" s="440"/>
      <c r="AA42" s="441"/>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02"/>
      <c r="AC44" s="502"/>
      <c r="AD44" s="50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486</v>
      </c>
      <c r="B46" s="815"/>
      <c r="C46" s="815"/>
      <c r="D46" s="815"/>
      <c r="E46" s="815"/>
      <c r="F46" s="816"/>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7"/>
      <c r="B47" s="818"/>
      <c r="C47" s="818"/>
      <c r="D47" s="818"/>
      <c r="E47" s="818"/>
      <c r="F47" s="819"/>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17"/>
      <c r="B48" s="818"/>
      <c r="C48" s="818"/>
      <c r="D48" s="818"/>
      <c r="E48" s="818"/>
      <c r="F48" s="819"/>
      <c r="G48" s="773"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0" t="s">
        <v>510</v>
      </c>
      <c r="B51" s="871"/>
      <c r="C51" s="871"/>
      <c r="D51" s="871"/>
      <c r="E51" s="868" t="s">
        <v>503</v>
      </c>
      <c r="F51" s="869"/>
      <c r="G51" s="59" t="s">
        <v>386</v>
      </c>
      <c r="H51" s="798"/>
      <c r="I51" s="401"/>
      <c r="J51" s="401"/>
      <c r="K51" s="401"/>
      <c r="L51" s="401"/>
      <c r="M51" s="401"/>
      <c r="N51" s="401"/>
      <c r="O51" s="799"/>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hidden="1" customHeight="1" x14ac:dyDescent="0.15">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500" t="s">
        <v>277</v>
      </c>
      <c r="B53" s="822" t="s">
        <v>274</v>
      </c>
      <c r="C53" s="461"/>
      <c r="D53" s="461"/>
      <c r="E53" s="461"/>
      <c r="F53" s="462"/>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382</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500"/>
      <c r="B54" s="822"/>
      <c r="C54" s="461"/>
      <c r="D54" s="461"/>
      <c r="E54" s="461"/>
      <c r="F54" s="462"/>
      <c r="G54" s="365"/>
      <c r="H54" s="365"/>
      <c r="I54" s="365"/>
      <c r="J54" s="365"/>
      <c r="K54" s="365"/>
      <c r="L54" s="365"/>
      <c r="M54" s="365"/>
      <c r="N54" s="365"/>
      <c r="O54" s="365"/>
      <c r="P54" s="365"/>
      <c r="Q54" s="365"/>
      <c r="R54" s="365"/>
      <c r="S54" s="365"/>
      <c r="T54" s="365"/>
      <c r="U54" s="365"/>
      <c r="V54" s="365"/>
      <c r="W54" s="365"/>
      <c r="X54" s="365"/>
      <c r="Y54" s="365"/>
      <c r="Z54" s="365"/>
      <c r="AA54" s="484"/>
      <c r="AB54" s="486"/>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0"/>
      <c r="B55" s="822"/>
      <c r="C55" s="461"/>
      <c r="D55" s="461"/>
      <c r="E55" s="461"/>
      <c r="F55" s="462"/>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0"/>
      <c r="B56" s="822"/>
      <c r="C56" s="461"/>
      <c r="D56" s="461"/>
      <c r="E56" s="461"/>
      <c r="F56" s="462"/>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0"/>
      <c r="B57" s="823"/>
      <c r="C57" s="463"/>
      <c r="D57" s="463"/>
      <c r="E57" s="463"/>
      <c r="F57" s="464"/>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0"/>
      <c r="B58" s="461" t="s">
        <v>275</v>
      </c>
      <c r="C58" s="461"/>
      <c r="D58" s="461"/>
      <c r="E58" s="461"/>
      <c r="F58" s="462"/>
      <c r="G58" s="481" t="s">
        <v>68</v>
      </c>
      <c r="H58" s="354"/>
      <c r="I58" s="354"/>
      <c r="J58" s="354"/>
      <c r="K58" s="354"/>
      <c r="L58" s="354"/>
      <c r="M58" s="354"/>
      <c r="N58" s="354"/>
      <c r="O58" s="482"/>
      <c r="P58" s="485" t="s">
        <v>72</v>
      </c>
      <c r="Q58" s="354"/>
      <c r="R58" s="354"/>
      <c r="S58" s="354"/>
      <c r="T58" s="354"/>
      <c r="U58" s="354"/>
      <c r="V58" s="354"/>
      <c r="W58" s="354"/>
      <c r="X58" s="482"/>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500"/>
      <c r="B59" s="461"/>
      <c r="C59" s="461"/>
      <c r="D59" s="461"/>
      <c r="E59" s="461"/>
      <c r="F59" s="462"/>
      <c r="G59" s="483"/>
      <c r="H59" s="365"/>
      <c r="I59" s="365"/>
      <c r="J59" s="365"/>
      <c r="K59" s="365"/>
      <c r="L59" s="365"/>
      <c r="M59" s="365"/>
      <c r="N59" s="365"/>
      <c r="O59" s="484"/>
      <c r="P59" s="486"/>
      <c r="Q59" s="365"/>
      <c r="R59" s="365"/>
      <c r="S59" s="365"/>
      <c r="T59" s="365"/>
      <c r="U59" s="365"/>
      <c r="V59" s="365"/>
      <c r="W59" s="365"/>
      <c r="X59" s="484"/>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500"/>
      <c r="B60" s="461"/>
      <c r="C60" s="461"/>
      <c r="D60" s="461"/>
      <c r="E60" s="461"/>
      <c r="F60" s="462"/>
      <c r="G60" s="130"/>
      <c r="H60" s="102"/>
      <c r="I60" s="102"/>
      <c r="J60" s="102"/>
      <c r="K60" s="102"/>
      <c r="L60" s="102"/>
      <c r="M60" s="102"/>
      <c r="N60" s="102"/>
      <c r="O60" s="131"/>
      <c r="P60" s="102"/>
      <c r="Q60" s="791"/>
      <c r="R60" s="791"/>
      <c r="S60" s="791"/>
      <c r="T60" s="791"/>
      <c r="U60" s="791"/>
      <c r="V60" s="791"/>
      <c r="W60" s="791"/>
      <c r="X60" s="792"/>
      <c r="Y60" s="724" t="s">
        <v>69</v>
      </c>
      <c r="Z60" s="725"/>
      <c r="AA60" s="726"/>
      <c r="AB60" s="487"/>
      <c r="AC60" s="487"/>
      <c r="AD60" s="487"/>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0"/>
      <c r="B61" s="461"/>
      <c r="C61" s="461"/>
      <c r="D61" s="461"/>
      <c r="E61" s="461"/>
      <c r="F61" s="462"/>
      <c r="G61" s="132"/>
      <c r="H61" s="133"/>
      <c r="I61" s="133"/>
      <c r="J61" s="133"/>
      <c r="K61" s="133"/>
      <c r="L61" s="133"/>
      <c r="M61" s="133"/>
      <c r="N61" s="133"/>
      <c r="O61" s="134"/>
      <c r="P61" s="793"/>
      <c r="Q61" s="793"/>
      <c r="R61" s="793"/>
      <c r="S61" s="793"/>
      <c r="T61" s="793"/>
      <c r="U61" s="793"/>
      <c r="V61" s="793"/>
      <c r="W61" s="793"/>
      <c r="X61" s="794"/>
      <c r="Y61" s="707" t="s">
        <v>61</v>
      </c>
      <c r="Z61" s="437"/>
      <c r="AA61" s="438"/>
      <c r="AB61" s="502"/>
      <c r="AC61" s="502"/>
      <c r="AD61" s="502"/>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795"/>
      <c r="Y62" s="707" t="s">
        <v>15</v>
      </c>
      <c r="Z62" s="437"/>
      <c r="AA62" s="438"/>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0"/>
      <c r="B63" s="461" t="s">
        <v>275</v>
      </c>
      <c r="C63" s="461"/>
      <c r="D63" s="461"/>
      <c r="E63" s="461"/>
      <c r="F63" s="462"/>
      <c r="G63" s="481" t="s">
        <v>68</v>
      </c>
      <c r="H63" s="354"/>
      <c r="I63" s="354"/>
      <c r="J63" s="354"/>
      <c r="K63" s="354"/>
      <c r="L63" s="354"/>
      <c r="M63" s="354"/>
      <c r="N63" s="354"/>
      <c r="O63" s="482"/>
      <c r="P63" s="485" t="s">
        <v>72</v>
      </c>
      <c r="Q63" s="354"/>
      <c r="R63" s="354"/>
      <c r="S63" s="354"/>
      <c r="T63" s="354"/>
      <c r="U63" s="354"/>
      <c r="V63" s="354"/>
      <c r="W63" s="354"/>
      <c r="X63" s="482"/>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500"/>
      <c r="B64" s="461"/>
      <c r="C64" s="461"/>
      <c r="D64" s="461"/>
      <c r="E64" s="461"/>
      <c r="F64" s="462"/>
      <c r="G64" s="483"/>
      <c r="H64" s="365"/>
      <c r="I64" s="365"/>
      <c r="J64" s="365"/>
      <c r="K64" s="365"/>
      <c r="L64" s="365"/>
      <c r="M64" s="365"/>
      <c r="N64" s="365"/>
      <c r="O64" s="484"/>
      <c r="P64" s="486"/>
      <c r="Q64" s="365"/>
      <c r="R64" s="365"/>
      <c r="S64" s="365"/>
      <c r="T64" s="365"/>
      <c r="U64" s="365"/>
      <c r="V64" s="365"/>
      <c r="W64" s="365"/>
      <c r="X64" s="484"/>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500"/>
      <c r="B65" s="461"/>
      <c r="C65" s="461"/>
      <c r="D65" s="461"/>
      <c r="E65" s="461"/>
      <c r="F65" s="462"/>
      <c r="G65" s="130"/>
      <c r="H65" s="102"/>
      <c r="I65" s="102"/>
      <c r="J65" s="102"/>
      <c r="K65" s="102"/>
      <c r="L65" s="102"/>
      <c r="M65" s="102"/>
      <c r="N65" s="102"/>
      <c r="O65" s="131"/>
      <c r="P65" s="102"/>
      <c r="Q65" s="791"/>
      <c r="R65" s="791"/>
      <c r="S65" s="791"/>
      <c r="T65" s="791"/>
      <c r="U65" s="791"/>
      <c r="V65" s="791"/>
      <c r="W65" s="791"/>
      <c r="X65" s="792"/>
      <c r="Y65" s="724" t="s">
        <v>69</v>
      </c>
      <c r="Z65" s="725"/>
      <c r="AA65" s="726"/>
      <c r="AB65" s="487"/>
      <c r="AC65" s="487"/>
      <c r="AD65" s="487"/>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0"/>
      <c r="B66" s="461"/>
      <c r="C66" s="461"/>
      <c r="D66" s="461"/>
      <c r="E66" s="461"/>
      <c r="F66" s="462"/>
      <c r="G66" s="132"/>
      <c r="H66" s="133"/>
      <c r="I66" s="133"/>
      <c r="J66" s="133"/>
      <c r="K66" s="133"/>
      <c r="L66" s="133"/>
      <c r="M66" s="133"/>
      <c r="N66" s="133"/>
      <c r="O66" s="134"/>
      <c r="P66" s="793"/>
      <c r="Q66" s="793"/>
      <c r="R66" s="793"/>
      <c r="S66" s="793"/>
      <c r="T66" s="793"/>
      <c r="U66" s="793"/>
      <c r="V66" s="793"/>
      <c r="W66" s="793"/>
      <c r="X66" s="794"/>
      <c r="Y66" s="707" t="s">
        <v>61</v>
      </c>
      <c r="Z66" s="437"/>
      <c r="AA66" s="438"/>
      <c r="AB66" s="502"/>
      <c r="AC66" s="502"/>
      <c r="AD66" s="502"/>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795"/>
      <c r="Y67" s="707" t="s">
        <v>15</v>
      </c>
      <c r="Z67" s="437"/>
      <c r="AA67" s="438"/>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0"/>
      <c r="B68" s="461" t="s">
        <v>275</v>
      </c>
      <c r="C68" s="461"/>
      <c r="D68" s="461"/>
      <c r="E68" s="461"/>
      <c r="F68" s="462"/>
      <c r="G68" s="481" t="s">
        <v>68</v>
      </c>
      <c r="H68" s="354"/>
      <c r="I68" s="354"/>
      <c r="J68" s="354"/>
      <c r="K68" s="354"/>
      <c r="L68" s="354"/>
      <c r="M68" s="354"/>
      <c r="N68" s="354"/>
      <c r="O68" s="482"/>
      <c r="P68" s="485" t="s">
        <v>72</v>
      </c>
      <c r="Q68" s="354"/>
      <c r="R68" s="354"/>
      <c r="S68" s="354"/>
      <c r="T68" s="354"/>
      <c r="U68" s="354"/>
      <c r="V68" s="354"/>
      <c r="W68" s="354"/>
      <c r="X68" s="482"/>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500"/>
      <c r="B69" s="461"/>
      <c r="C69" s="461"/>
      <c r="D69" s="461"/>
      <c r="E69" s="461"/>
      <c r="F69" s="462"/>
      <c r="G69" s="483"/>
      <c r="H69" s="365"/>
      <c r="I69" s="365"/>
      <c r="J69" s="365"/>
      <c r="K69" s="365"/>
      <c r="L69" s="365"/>
      <c r="M69" s="365"/>
      <c r="N69" s="365"/>
      <c r="O69" s="484"/>
      <c r="P69" s="486"/>
      <c r="Q69" s="365"/>
      <c r="R69" s="365"/>
      <c r="S69" s="365"/>
      <c r="T69" s="365"/>
      <c r="U69" s="365"/>
      <c r="V69" s="365"/>
      <c r="W69" s="365"/>
      <c r="X69" s="484"/>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500"/>
      <c r="B70" s="461"/>
      <c r="C70" s="461"/>
      <c r="D70" s="461"/>
      <c r="E70" s="461"/>
      <c r="F70" s="462"/>
      <c r="G70" s="130"/>
      <c r="H70" s="102"/>
      <c r="I70" s="102"/>
      <c r="J70" s="102"/>
      <c r="K70" s="102"/>
      <c r="L70" s="102"/>
      <c r="M70" s="102"/>
      <c r="N70" s="102"/>
      <c r="O70" s="131"/>
      <c r="P70" s="102"/>
      <c r="Q70" s="791"/>
      <c r="R70" s="791"/>
      <c r="S70" s="791"/>
      <c r="T70" s="791"/>
      <c r="U70" s="791"/>
      <c r="V70" s="791"/>
      <c r="W70" s="791"/>
      <c r="X70" s="792"/>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0"/>
      <c r="B71" s="461"/>
      <c r="C71" s="461"/>
      <c r="D71" s="461"/>
      <c r="E71" s="461"/>
      <c r="F71" s="462"/>
      <c r="G71" s="132"/>
      <c r="H71" s="133"/>
      <c r="I71" s="133"/>
      <c r="J71" s="133"/>
      <c r="K71" s="133"/>
      <c r="L71" s="133"/>
      <c r="M71" s="133"/>
      <c r="N71" s="133"/>
      <c r="O71" s="134"/>
      <c r="P71" s="793"/>
      <c r="Q71" s="793"/>
      <c r="R71" s="793"/>
      <c r="S71" s="793"/>
      <c r="T71" s="793"/>
      <c r="U71" s="793"/>
      <c r="V71" s="793"/>
      <c r="W71" s="793"/>
      <c r="X71" s="794"/>
      <c r="Y71" s="707" t="s">
        <v>61</v>
      </c>
      <c r="Z71" s="437"/>
      <c r="AA71" s="438"/>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1"/>
      <c r="B72" s="825"/>
      <c r="C72" s="825"/>
      <c r="D72" s="825"/>
      <c r="E72" s="825"/>
      <c r="F72" s="826"/>
      <c r="G72" s="477"/>
      <c r="H72" s="154"/>
      <c r="I72" s="154"/>
      <c r="J72" s="154"/>
      <c r="K72" s="154"/>
      <c r="L72" s="154"/>
      <c r="M72" s="154"/>
      <c r="N72" s="154"/>
      <c r="O72" s="478"/>
      <c r="P72" s="820"/>
      <c r="Q72" s="820"/>
      <c r="R72" s="820"/>
      <c r="S72" s="820"/>
      <c r="T72" s="820"/>
      <c r="U72" s="820"/>
      <c r="V72" s="820"/>
      <c r="W72" s="820"/>
      <c r="X72" s="821"/>
      <c r="Y72" s="454" t="s">
        <v>15</v>
      </c>
      <c r="Z72" s="455"/>
      <c r="AA72" s="456"/>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8"/>
      <c r="Z73" s="449"/>
      <c r="AA73" s="450"/>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31"/>
      <c r="B74" s="432"/>
      <c r="C74" s="432"/>
      <c r="D74" s="432"/>
      <c r="E74" s="432"/>
      <c r="F74" s="433"/>
      <c r="G74" s="102" t="s">
        <v>593</v>
      </c>
      <c r="H74" s="102"/>
      <c r="I74" s="102"/>
      <c r="J74" s="102"/>
      <c r="K74" s="102"/>
      <c r="L74" s="102"/>
      <c r="M74" s="102"/>
      <c r="N74" s="102"/>
      <c r="O74" s="102"/>
      <c r="P74" s="102"/>
      <c r="Q74" s="102"/>
      <c r="R74" s="102"/>
      <c r="S74" s="102"/>
      <c r="T74" s="102"/>
      <c r="U74" s="102"/>
      <c r="V74" s="102"/>
      <c r="W74" s="102"/>
      <c r="X74" s="131"/>
      <c r="Y74" s="824" t="s">
        <v>62</v>
      </c>
      <c r="Z74" s="693"/>
      <c r="AA74" s="694"/>
      <c r="AB74" s="487" t="s">
        <v>596</v>
      </c>
      <c r="AC74" s="487"/>
      <c r="AD74" s="487"/>
      <c r="AE74" s="298">
        <v>25</v>
      </c>
      <c r="AF74" s="298"/>
      <c r="AG74" s="298"/>
      <c r="AH74" s="298"/>
      <c r="AI74" s="298">
        <v>27</v>
      </c>
      <c r="AJ74" s="298"/>
      <c r="AK74" s="298"/>
      <c r="AL74" s="298"/>
      <c r="AM74" s="298">
        <v>40</v>
      </c>
      <c r="AN74" s="298"/>
      <c r="AO74" s="298"/>
      <c r="AP74" s="298"/>
      <c r="AQ74" s="298" t="s">
        <v>592</v>
      </c>
      <c r="AR74" s="298"/>
      <c r="AS74" s="298"/>
      <c r="AT74" s="298"/>
      <c r="AU74" s="298"/>
      <c r="AV74" s="298"/>
      <c r="AW74" s="298"/>
      <c r="AX74" s="299"/>
      <c r="AY74" s="10"/>
      <c r="AZ74" s="10"/>
      <c r="BA74" s="10"/>
      <c r="BB74" s="10"/>
      <c r="BC74" s="10"/>
    </row>
    <row r="75" spans="1:60" ht="22.5"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4" t="s">
        <v>63</v>
      </c>
      <c r="Z75" s="214"/>
      <c r="AA75" s="215"/>
      <c r="AB75" s="487" t="s">
        <v>596</v>
      </c>
      <c r="AC75" s="487"/>
      <c r="AD75" s="487"/>
      <c r="AE75" s="298">
        <v>25</v>
      </c>
      <c r="AF75" s="298"/>
      <c r="AG75" s="298"/>
      <c r="AH75" s="298"/>
      <c r="AI75" s="298">
        <v>27</v>
      </c>
      <c r="AJ75" s="298"/>
      <c r="AK75" s="298"/>
      <c r="AL75" s="298"/>
      <c r="AM75" s="298">
        <v>39</v>
      </c>
      <c r="AN75" s="298"/>
      <c r="AO75" s="298"/>
      <c r="AP75" s="298"/>
      <c r="AQ75" s="298">
        <v>39</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31"/>
      <c r="B77" s="432"/>
      <c r="C77" s="432"/>
      <c r="D77" s="432"/>
      <c r="E77" s="432"/>
      <c r="F77" s="433"/>
      <c r="G77" s="102" t="s">
        <v>594</v>
      </c>
      <c r="H77" s="102"/>
      <c r="I77" s="102"/>
      <c r="J77" s="102"/>
      <c r="K77" s="102"/>
      <c r="L77" s="102"/>
      <c r="M77" s="102"/>
      <c r="N77" s="102"/>
      <c r="O77" s="102"/>
      <c r="P77" s="102"/>
      <c r="Q77" s="102"/>
      <c r="R77" s="102"/>
      <c r="S77" s="102"/>
      <c r="T77" s="102"/>
      <c r="U77" s="102"/>
      <c r="V77" s="102"/>
      <c r="W77" s="102"/>
      <c r="X77" s="131"/>
      <c r="Y77" s="442" t="s">
        <v>62</v>
      </c>
      <c r="Z77" s="443"/>
      <c r="AA77" s="444"/>
      <c r="AB77" s="451" t="s">
        <v>591</v>
      </c>
      <c r="AC77" s="452"/>
      <c r="AD77" s="453"/>
      <c r="AE77" s="298">
        <v>1250</v>
      </c>
      <c r="AF77" s="298"/>
      <c r="AG77" s="298"/>
      <c r="AH77" s="298"/>
      <c r="AI77" s="298">
        <v>1259</v>
      </c>
      <c r="AJ77" s="298"/>
      <c r="AK77" s="298"/>
      <c r="AL77" s="298"/>
      <c r="AM77" s="298">
        <v>2179</v>
      </c>
      <c r="AN77" s="298"/>
      <c r="AO77" s="298"/>
      <c r="AP77" s="298"/>
      <c r="AQ77" s="298" t="s">
        <v>592</v>
      </c>
      <c r="AR77" s="298"/>
      <c r="AS77" s="298"/>
      <c r="AT77" s="298"/>
      <c r="AU77" s="298"/>
      <c r="AV77" s="298"/>
      <c r="AW77" s="298"/>
      <c r="AX77" s="299"/>
      <c r="AY77" s="10"/>
      <c r="AZ77" s="10"/>
      <c r="BA77" s="10"/>
      <c r="BB77" s="10"/>
      <c r="BC77" s="10"/>
    </row>
    <row r="78" spans="1:60" ht="22.5"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591</v>
      </c>
      <c r="AC78" s="308"/>
      <c r="AD78" s="309"/>
      <c r="AE78" s="298">
        <v>1250</v>
      </c>
      <c r="AF78" s="298"/>
      <c r="AG78" s="298"/>
      <c r="AH78" s="298"/>
      <c r="AI78" s="298">
        <v>1259</v>
      </c>
      <c r="AJ78" s="298"/>
      <c r="AK78" s="298"/>
      <c r="AL78" s="298"/>
      <c r="AM78" s="298">
        <v>2129</v>
      </c>
      <c r="AN78" s="298"/>
      <c r="AO78" s="298"/>
      <c r="AP78" s="298"/>
      <c r="AQ78" s="298">
        <v>2641</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595</v>
      </c>
      <c r="H89" s="225"/>
      <c r="I89" s="225"/>
      <c r="J89" s="225"/>
      <c r="K89" s="225"/>
      <c r="L89" s="225"/>
      <c r="M89" s="225"/>
      <c r="N89" s="225"/>
      <c r="O89" s="225"/>
      <c r="P89" s="225"/>
      <c r="Q89" s="225"/>
      <c r="R89" s="225"/>
      <c r="S89" s="225"/>
      <c r="T89" s="225"/>
      <c r="U89" s="225"/>
      <c r="V89" s="225"/>
      <c r="W89" s="225"/>
      <c r="X89" s="225"/>
      <c r="Y89" s="229" t="s">
        <v>17</v>
      </c>
      <c r="Z89" s="230"/>
      <c r="AA89" s="231"/>
      <c r="AB89" s="249" t="s">
        <v>597</v>
      </c>
      <c r="AC89" s="250"/>
      <c r="AD89" s="251"/>
      <c r="AE89" s="298">
        <v>390</v>
      </c>
      <c r="AF89" s="298"/>
      <c r="AG89" s="298"/>
      <c r="AH89" s="298"/>
      <c r="AI89" s="298">
        <v>496</v>
      </c>
      <c r="AJ89" s="298"/>
      <c r="AK89" s="298"/>
      <c r="AL89" s="298"/>
      <c r="AM89" s="298">
        <v>353</v>
      </c>
      <c r="AN89" s="298"/>
      <c r="AO89" s="298"/>
      <c r="AP89" s="298"/>
      <c r="AQ89" s="316" t="s">
        <v>592</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640</v>
      </c>
      <c r="AC90" s="217"/>
      <c r="AD90" s="218"/>
      <c r="AE90" s="255" t="s">
        <v>598</v>
      </c>
      <c r="AF90" s="255"/>
      <c r="AG90" s="255"/>
      <c r="AH90" s="255"/>
      <c r="AI90" s="255" t="s">
        <v>599</v>
      </c>
      <c r="AJ90" s="255"/>
      <c r="AK90" s="255"/>
      <c r="AL90" s="255"/>
      <c r="AM90" s="255" t="s">
        <v>622</v>
      </c>
      <c r="AN90" s="255"/>
      <c r="AO90" s="255"/>
      <c r="AP90" s="255"/>
      <c r="AQ90" s="255" t="s">
        <v>592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504</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511</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3" t="s">
        <v>467</v>
      </c>
      <c r="B103" s="404"/>
      <c r="C103" s="399" t="s">
        <v>416</v>
      </c>
      <c r="D103" s="302"/>
      <c r="E103" s="302"/>
      <c r="F103" s="302"/>
      <c r="G103" s="302"/>
      <c r="H103" s="302"/>
      <c r="I103" s="302"/>
      <c r="J103" s="302"/>
      <c r="K103" s="400"/>
      <c r="L103" s="543" t="s">
        <v>461</v>
      </c>
      <c r="M103" s="543"/>
      <c r="N103" s="543"/>
      <c r="O103" s="543"/>
      <c r="P103" s="543"/>
      <c r="Q103" s="543"/>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5"/>
      <c r="B104" s="406"/>
      <c r="C104" s="232" t="s">
        <v>600</v>
      </c>
      <c r="D104" s="233"/>
      <c r="E104" s="233"/>
      <c r="F104" s="233"/>
      <c r="G104" s="233"/>
      <c r="H104" s="233"/>
      <c r="I104" s="233"/>
      <c r="J104" s="233"/>
      <c r="K104" s="234"/>
      <c r="L104" s="219"/>
      <c r="M104" s="220"/>
      <c r="N104" s="220"/>
      <c r="O104" s="220"/>
      <c r="P104" s="220"/>
      <c r="Q104" s="221"/>
      <c r="R104" s="219"/>
      <c r="S104" s="220"/>
      <c r="T104" s="220"/>
      <c r="U104" s="220"/>
      <c r="V104" s="220"/>
      <c r="W104" s="221"/>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40.5" customHeight="1" x14ac:dyDescent="0.15">
      <c r="A105" s="405"/>
      <c r="B105" s="406"/>
      <c r="C105" s="235" t="s">
        <v>601</v>
      </c>
      <c r="D105" s="236"/>
      <c r="E105" s="236"/>
      <c r="F105" s="236"/>
      <c r="G105" s="236"/>
      <c r="H105" s="236"/>
      <c r="I105" s="236"/>
      <c r="J105" s="236"/>
      <c r="K105" s="237"/>
      <c r="L105" s="219">
        <v>22285</v>
      </c>
      <c r="M105" s="220"/>
      <c r="N105" s="220"/>
      <c r="O105" s="220"/>
      <c r="P105" s="220"/>
      <c r="Q105" s="221"/>
      <c r="R105" s="219"/>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5"/>
      <c r="B106" s="406"/>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5"/>
      <c r="B107" s="406"/>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5"/>
      <c r="B108" s="406"/>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5"/>
      <c r="B109" s="406"/>
      <c r="C109" s="409"/>
      <c r="D109" s="410"/>
      <c r="E109" s="410"/>
      <c r="F109" s="410"/>
      <c r="G109" s="410"/>
      <c r="H109" s="410"/>
      <c r="I109" s="410"/>
      <c r="J109" s="410"/>
      <c r="K109" s="411"/>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7"/>
      <c r="B110" s="408"/>
      <c r="C110" s="222" t="s">
        <v>22</v>
      </c>
      <c r="D110" s="223"/>
      <c r="E110" s="223"/>
      <c r="F110" s="223"/>
      <c r="G110" s="223"/>
      <c r="H110" s="223"/>
      <c r="I110" s="223"/>
      <c r="J110" s="223"/>
      <c r="K110" s="224"/>
      <c r="L110" s="809">
        <f>SUM(L104:Q109)</f>
        <v>22285</v>
      </c>
      <c r="M110" s="810"/>
      <c r="N110" s="810"/>
      <c r="O110" s="810"/>
      <c r="P110" s="810"/>
      <c r="Q110" s="811"/>
      <c r="R110" s="809">
        <f>SUM(R104:W109)</f>
        <v>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390</v>
      </c>
      <c r="B111" s="162"/>
      <c r="C111" s="161" t="s">
        <v>387</v>
      </c>
      <c r="D111" s="162"/>
      <c r="E111" s="257" t="s">
        <v>428</v>
      </c>
      <c r="F111" s="258"/>
      <c r="G111" s="259" t="s">
        <v>641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642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370</v>
      </c>
      <c r="AT114" s="114"/>
      <c r="AU114" s="127">
        <v>32</v>
      </c>
      <c r="AV114" s="127"/>
      <c r="AW114" s="113" t="s">
        <v>313</v>
      </c>
      <c r="AX114" s="129"/>
    </row>
    <row r="115" spans="1:50" ht="39.75" customHeight="1" x14ac:dyDescent="0.15">
      <c r="A115" s="174"/>
      <c r="B115" s="164"/>
      <c r="C115" s="163"/>
      <c r="D115" s="164"/>
      <c r="E115" s="163"/>
      <c r="F115" s="177"/>
      <c r="G115" s="130" t="s">
        <v>647</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643</v>
      </c>
      <c r="AC115" s="90"/>
      <c r="AD115" s="90"/>
      <c r="AE115" s="191" t="s">
        <v>644</v>
      </c>
      <c r="AF115" s="92"/>
      <c r="AG115" s="92"/>
      <c r="AH115" s="92"/>
      <c r="AI115" s="191">
        <v>4547</v>
      </c>
      <c r="AJ115" s="92"/>
      <c r="AK115" s="92"/>
      <c r="AL115" s="92"/>
      <c r="AM115" s="191">
        <v>4435</v>
      </c>
      <c r="AN115" s="92"/>
      <c r="AO115" s="92"/>
      <c r="AP115" s="92"/>
      <c r="AQ115" s="191" t="s">
        <v>644</v>
      </c>
      <c r="AR115" s="92"/>
      <c r="AS115" s="92"/>
      <c r="AT115" s="92"/>
      <c r="AU115" s="191" t="s">
        <v>587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643</v>
      </c>
      <c r="AC116" s="140"/>
      <c r="AD116" s="140"/>
      <c r="AE116" s="191" t="s">
        <v>644</v>
      </c>
      <c r="AF116" s="92"/>
      <c r="AG116" s="92"/>
      <c r="AH116" s="92"/>
      <c r="AI116" s="191" t="s">
        <v>644</v>
      </c>
      <c r="AJ116" s="92"/>
      <c r="AK116" s="92"/>
      <c r="AL116" s="92"/>
      <c r="AM116" s="191" t="s">
        <v>644</v>
      </c>
      <c r="AN116" s="92"/>
      <c r="AO116" s="92"/>
      <c r="AP116" s="92"/>
      <c r="AQ116" s="191" t="s">
        <v>644</v>
      </c>
      <c r="AR116" s="92"/>
      <c r="AS116" s="92"/>
      <c r="AT116" s="92"/>
      <c r="AU116" s="191" t="s">
        <v>644</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649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2" t="s">
        <v>401</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371</v>
      </c>
      <c r="AF233" s="861"/>
      <c r="AG233" s="861"/>
      <c r="AH233" s="861"/>
      <c r="AI233" s="861" t="s">
        <v>372</v>
      </c>
      <c r="AJ233" s="861"/>
      <c r="AK233" s="861"/>
      <c r="AL233" s="861"/>
      <c r="AM233" s="861" t="s">
        <v>373</v>
      </c>
      <c r="AN233" s="861"/>
      <c r="AO233" s="861"/>
      <c r="AP233" s="860"/>
      <c r="AQ233" s="860" t="s">
        <v>369</v>
      </c>
      <c r="AR233" s="208"/>
      <c r="AS233" s="208"/>
      <c r="AT233" s="853"/>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370</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402</v>
      </c>
      <c r="Z235" s="866"/>
      <c r="AA235" s="867"/>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50"/>
    </row>
    <row r="237" spans="1:50" ht="18.75" hidden="1" customHeight="1" x14ac:dyDescent="0.15">
      <c r="A237" s="174"/>
      <c r="B237" s="164"/>
      <c r="C237" s="163"/>
      <c r="D237" s="164"/>
      <c r="E237" s="163"/>
      <c r="F237" s="177"/>
      <c r="G237" s="852" t="s">
        <v>401</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371</v>
      </c>
      <c r="AF237" s="861"/>
      <c r="AG237" s="861"/>
      <c r="AH237" s="861"/>
      <c r="AI237" s="861" t="s">
        <v>372</v>
      </c>
      <c r="AJ237" s="861"/>
      <c r="AK237" s="861"/>
      <c r="AL237" s="861"/>
      <c r="AM237" s="861" t="s">
        <v>373</v>
      </c>
      <c r="AN237" s="861"/>
      <c r="AO237" s="861"/>
      <c r="AP237" s="860"/>
      <c r="AQ237" s="860" t="s">
        <v>369</v>
      </c>
      <c r="AR237" s="208"/>
      <c r="AS237" s="208"/>
      <c r="AT237" s="853"/>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370</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402</v>
      </c>
      <c r="Z239" s="866"/>
      <c r="AA239" s="867"/>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50"/>
    </row>
    <row r="241" spans="1:50" ht="18.75" hidden="1" customHeight="1" x14ac:dyDescent="0.15">
      <c r="A241" s="174"/>
      <c r="B241" s="164"/>
      <c r="C241" s="163"/>
      <c r="D241" s="164"/>
      <c r="E241" s="163"/>
      <c r="F241" s="177"/>
      <c r="G241" s="852" t="s">
        <v>401</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371</v>
      </c>
      <c r="AF241" s="861"/>
      <c r="AG241" s="861"/>
      <c r="AH241" s="861"/>
      <c r="AI241" s="861" t="s">
        <v>372</v>
      </c>
      <c r="AJ241" s="861"/>
      <c r="AK241" s="861"/>
      <c r="AL241" s="861"/>
      <c r="AM241" s="861" t="s">
        <v>373</v>
      </c>
      <c r="AN241" s="861"/>
      <c r="AO241" s="861"/>
      <c r="AP241" s="860"/>
      <c r="AQ241" s="860" t="s">
        <v>369</v>
      </c>
      <c r="AR241" s="208"/>
      <c r="AS241" s="208"/>
      <c r="AT241" s="853"/>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370</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402</v>
      </c>
      <c r="Z243" s="866"/>
      <c r="AA243" s="867"/>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50"/>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370</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402</v>
      </c>
      <c r="Z247" s="866"/>
      <c r="AA247" s="867"/>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50"/>
    </row>
    <row r="249" spans="1:50" ht="18.75" hidden="1" customHeight="1" x14ac:dyDescent="0.15">
      <c r="A249" s="174"/>
      <c r="B249" s="164"/>
      <c r="C249" s="163"/>
      <c r="D249" s="164"/>
      <c r="E249" s="163"/>
      <c r="F249" s="177"/>
      <c r="G249" s="852" t="s">
        <v>401</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371</v>
      </c>
      <c r="AF249" s="861"/>
      <c r="AG249" s="861"/>
      <c r="AH249" s="861"/>
      <c r="AI249" s="861" t="s">
        <v>372</v>
      </c>
      <c r="AJ249" s="861"/>
      <c r="AK249" s="861"/>
      <c r="AL249" s="861"/>
      <c r="AM249" s="861" t="s">
        <v>373</v>
      </c>
      <c r="AN249" s="861"/>
      <c r="AO249" s="861"/>
      <c r="AP249" s="860"/>
      <c r="AQ249" s="860" t="s">
        <v>369</v>
      </c>
      <c r="AR249" s="208"/>
      <c r="AS249" s="208"/>
      <c r="AT249" s="853"/>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370</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402</v>
      </c>
      <c r="Z251" s="866"/>
      <c r="AA251" s="867"/>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50"/>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2" t="s">
        <v>401</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371</v>
      </c>
      <c r="AF353" s="861"/>
      <c r="AG353" s="861"/>
      <c r="AH353" s="861"/>
      <c r="AI353" s="861" t="s">
        <v>372</v>
      </c>
      <c r="AJ353" s="861"/>
      <c r="AK353" s="861"/>
      <c r="AL353" s="861"/>
      <c r="AM353" s="861" t="s">
        <v>373</v>
      </c>
      <c r="AN353" s="861"/>
      <c r="AO353" s="861"/>
      <c r="AP353" s="860"/>
      <c r="AQ353" s="860" t="s">
        <v>369</v>
      </c>
      <c r="AR353" s="208"/>
      <c r="AS353" s="208"/>
      <c r="AT353" s="853"/>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370</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402</v>
      </c>
      <c r="Z355" s="866"/>
      <c r="AA355" s="867"/>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50"/>
    </row>
    <row r="357" spans="1:50" ht="18.75" hidden="1" customHeight="1" x14ac:dyDescent="0.15">
      <c r="A357" s="174"/>
      <c r="B357" s="164"/>
      <c r="C357" s="163"/>
      <c r="D357" s="164"/>
      <c r="E357" s="163"/>
      <c r="F357" s="177"/>
      <c r="G357" s="852" t="s">
        <v>401</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371</v>
      </c>
      <c r="AF357" s="861"/>
      <c r="AG357" s="861"/>
      <c r="AH357" s="861"/>
      <c r="AI357" s="861" t="s">
        <v>372</v>
      </c>
      <c r="AJ357" s="861"/>
      <c r="AK357" s="861"/>
      <c r="AL357" s="861"/>
      <c r="AM357" s="861" t="s">
        <v>373</v>
      </c>
      <c r="AN357" s="861"/>
      <c r="AO357" s="861"/>
      <c r="AP357" s="860"/>
      <c r="AQ357" s="860" t="s">
        <v>369</v>
      </c>
      <c r="AR357" s="208"/>
      <c r="AS357" s="208"/>
      <c r="AT357" s="853"/>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370</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402</v>
      </c>
      <c r="Z359" s="866"/>
      <c r="AA359" s="867"/>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50"/>
    </row>
    <row r="361" spans="1:50" ht="18.75" hidden="1" customHeight="1" x14ac:dyDescent="0.15">
      <c r="A361" s="174"/>
      <c r="B361" s="164"/>
      <c r="C361" s="163"/>
      <c r="D361" s="164"/>
      <c r="E361" s="163"/>
      <c r="F361" s="177"/>
      <c r="G361" s="852" t="s">
        <v>401</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371</v>
      </c>
      <c r="AF361" s="861"/>
      <c r="AG361" s="861"/>
      <c r="AH361" s="861"/>
      <c r="AI361" s="861" t="s">
        <v>372</v>
      </c>
      <c r="AJ361" s="861"/>
      <c r="AK361" s="861"/>
      <c r="AL361" s="861"/>
      <c r="AM361" s="861" t="s">
        <v>373</v>
      </c>
      <c r="AN361" s="861"/>
      <c r="AO361" s="861"/>
      <c r="AP361" s="860"/>
      <c r="AQ361" s="860" t="s">
        <v>369</v>
      </c>
      <c r="AR361" s="208"/>
      <c r="AS361" s="208"/>
      <c r="AT361" s="853"/>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370</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402</v>
      </c>
      <c r="Z363" s="866"/>
      <c r="AA363" s="867"/>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50"/>
    </row>
    <row r="365" spans="1:50" ht="18.75" hidden="1" customHeight="1" x14ac:dyDescent="0.15">
      <c r="A365" s="174"/>
      <c r="B365" s="164"/>
      <c r="C365" s="163"/>
      <c r="D365" s="164"/>
      <c r="E365" s="163"/>
      <c r="F365" s="177"/>
      <c r="G365" s="852" t="s">
        <v>401</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371</v>
      </c>
      <c r="AF365" s="861"/>
      <c r="AG365" s="861"/>
      <c r="AH365" s="861"/>
      <c r="AI365" s="861" t="s">
        <v>372</v>
      </c>
      <c r="AJ365" s="861"/>
      <c r="AK365" s="861"/>
      <c r="AL365" s="861"/>
      <c r="AM365" s="861" t="s">
        <v>373</v>
      </c>
      <c r="AN365" s="861"/>
      <c r="AO365" s="861"/>
      <c r="AP365" s="860"/>
      <c r="AQ365" s="860" t="s">
        <v>369</v>
      </c>
      <c r="AR365" s="208"/>
      <c r="AS365" s="208"/>
      <c r="AT365" s="853"/>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370</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402</v>
      </c>
      <c r="Z367" s="866"/>
      <c r="AA367" s="867"/>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50"/>
    </row>
    <row r="369" spans="1:50" ht="18.75" hidden="1" customHeight="1" x14ac:dyDescent="0.15">
      <c r="A369" s="174"/>
      <c r="B369" s="164"/>
      <c r="C369" s="163"/>
      <c r="D369" s="164"/>
      <c r="E369" s="163"/>
      <c r="F369" s="177"/>
      <c r="G369" s="852" t="s">
        <v>401</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371</v>
      </c>
      <c r="AF369" s="861"/>
      <c r="AG369" s="861"/>
      <c r="AH369" s="861"/>
      <c r="AI369" s="861" t="s">
        <v>372</v>
      </c>
      <c r="AJ369" s="861"/>
      <c r="AK369" s="861"/>
      <c r="AL369" s="861"/>
      <c r="AM369" s="861" t="s">
        <v>373</v>
      </c>
      <c r="AN369" s="861"/>
      <c r="AO369" s="861"/>
      <c r="AP369" s="860"/>
      <c r="AQ369" s="860" t="s">
        <v>369</v>
      </c>
      <c r="AR369" s="208"/>
      <c r="AS369" s="208"/>
      <c r="AT369" s="853"/>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370</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402</v>
      </c>
      <c r="Z371" s="866"/>
      <c r="AA371" s="867"/>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50"/>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389</v>
      </c>
      <c r="D411" s="170"/>
      <c r="E411" s="146" t="s">
        <v>412</v>
      </c>
      <c r="F411" s="147"/>
      <c r="G411" s="148" t="s">
        <v>408</v>
      </c>
      <c r="H411" s="99"/>
      <c r="I411" s="99"/>
      <c r="J411" s="149"/>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hidden="1"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36"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37"/>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30" customHeight="1" x14ac:dyDescent="0.15">
      <c r="A683" s="509" t="s">
        <v>269</v>
      </c>
      <c r="B683" s="510"/>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1" t="s">
        <v>515</v>
      </c>
      <c r="AE683" s="842"/>
      <c r="AF683" s="842"/>
      <c r="AG683" s="838" t="s">
        <v>627</v>
      </c>
      <c r="AH683" s="839"/>
      <c r="AI683" s="839"/>
      <c r="AJ683" s="839"/>
      <c r="AK683" s="839"/>
      <c r="AL683" s="839"/>
      <c r="AM683" s="839"/>
      <c r="AN683" s="839"/>
      <c r="AO683" s="839"/>
      <c r="AP683" s="839"/>
      <c r="AQ683" s="839"/>
      <c r="AR683" s="839"/>
      <c r="AS683" s="839"/>
      <c r="AT683" s="839"/>
      <c r="AU683" s="839"/>
      <c r="AV683" s="839"/>
      <c r="AW683" s="839"/>
      <c r="AX683" s="840"/>
    </row>
    <row r="684" spans="1:50" ht="47.25"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2" t="s">
        <v>515</v>
      </c>
      <c r="AE684" s="583"/>
      <c r="AF684" s="583"/>
      <c r="AG684" s="584" t="s">
        <v>629</v>
      </c>
      <c r="AH684" s="585"/>
      <c r="AI684" s="585"/>
      <c r="AJ684" s="585"/>
      <c r="AK684" s="585"/>
      <c r="AL684" s="585"/>
      <c r="AM684" s="585"/>
      <c r="AN684" s="585"/>
      <c r="AO684" s="585"/>
      <c r="AP684" s="585"/>
      <c r="AQ684" s="585"/>
      <c r="AR684" s="585"/>
      <c r="AS684" s="585"/>
      <c r="AT684" s="585"/>
      <c r="AU684" s="585"/>
      <c r="AV684" s="585"/>
      <c r="AW684" s="585"/>
      <c r="AX684" s="586"/>
    </row>
    <row r="685" spans="1:50" ht="47.25"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2" t="s">
        <v>515</v>
      </c>
      <c r="AE685" s="593"/>
      <c r="AF685" s="593"/>
      <c r="AG685" s="660" t="s">
        <v>630</v>
      </c>
      <c r="AH685" s="133"/>
      <c r="AI685" s="133"/>
      <c r="AJ685" s="133"/>
      <c r="AK685" s="133"/>
      <c r="AL685" s="133"/>
      <c r="AM685" s="133"/>
      <c r="AN685" s="133"/>
      <c r="AO685" s="133"/>
      <c r="AP685" s="133"/>
      <c r="AQ685" s="133"/>
      <c r="AR685" s="133"/>
      <c r="AS685" s="133"/>
      <c r="AT685" s="133"/>
      <c r="AU685" s="133"/>
      <c r="AV685" s="133"/>
      <c r="AW685" s="133"/>
      <c r="AX685" s="661"/>
    </row>
    <row r="686" spans="1:50" ht="19.350000000000001" customHeight="1" x14ac:dyDescent="0.15">
      <c r="A686" s="566" t="s">
        <v>44</v>
      </c>
      <c r="B686" s="740"/>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86" t="s">
        <v>633</v>
      </c>
      <c r="AE686" s="787"/>
      <c r="AF686" s="787"/>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6"/>
      <c r="B687" s="741"/>
      <c r="C687" s="559"/>
      <c r="D687" s="560"/>
      <c r="E687" s="594" t="s">
        <v>488</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c r="AE687" s="583"/>
      <c r="AF687" s="715"/>
      <c r="AG687" s="660"/>
      <c r="AH687" s="133"/>
      <c r="AI687" s="133"/>
      <c r="AJ687" s="133"/>
      <c r="AK687" s="133"/>
      <c r="AL687" s="133"/>
      <c r="AM687" s="133"/>
      <c r="AN687" s="133"/>
      <c r="AO687" s="133"/>
      <c r="AP687" s="133"/>
      <c r="AQ687" s="133"/>
      <c r="AR687" s="133"/>
      <c r="AS687" s="133"/>
      <c r="AT687" s="133"/>
      <c r="AU687" s="133"/>
      <c r="AV687" s="133"/>
      <c r="AW687" s="133"/>
      <c r="AX687" s="661"/>
    </row>
    <row r="688" spans="1:50" ht="52.5" customHeight="1" x14ac:dyDescent="0.15">
      <c r="A688" s="626"/>
      <c r="B688" s="741"/>
      <c r="C688" s="561"/>
      <c r="D688" s="562"/>
      <c r="E688" s="597" t="s">
        <v>489</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c r="AE688" s="591"/>
      <c r="AF688" s="591"/>
      <c r="AG688" s="660"/>
      <c r="AH688" s="133"/>
      <c r="AI688" s="133"/>
      <c r="AJ688" s="133"/>
      <c r="AK688" s="133"/>
      <c r="AL688" s="133"/>
      <c r="AM688" s="133"/>
      <c r="AN688" s="133"/>
      <c r="AO688" s="133"/>
      <c r="AP688" s="133"/>
      <c r="AQ688" s="133"/>
      <c r="AR688" s="133"/>
      <c r="AS688" s="133"/>
      <c r="AT688" s="133"/>
      <c r="AU688" s="133"/>
      <c r="AV688" s="133"/>
      <c r="AW688" s="133"/>
      <c r="AX688" s="661"/>
    </row>
    <row r="689" spans="1:64" ht="32.25" customHeight="1" x14ac:dyDescent="0.15">
      <c r="A689" s="626"/>
      <c r="B689" s="627"/>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7" t="s">
        <v>515</v>
      </c>
      <c r="AE689" s="588"/>
      <c r="AF689" s="588"/>
      <c r="AG689" s="506" t="s">
        <v>634</v>
      </c>
      <c r="AH689" s="507"/>
      <c r="AI689" s="507"/>
      <c r="AJ689" s="507"/>
      <c r="AK689" s="507"/>
      <c r="AL689" s="507"/>
      <c r="AM689" s="507"/>
      <c r="AN689" s="507"/>
      <c r="AO689" s="507"/>
      <c r="AP689" s="507"/>
      <c r="AQ689" s="507"/>
      <c r="AR689" s="507"/>
      <c r="AS689" s="507"/>
      <c r="AT689" s="507"/>
      <c r="AU689" s="507"/>
      <c r="AV689" s="507"/>
      <c r="AW689" s="507"/>
      <c r="AX689" s="508"/>
    </row>
    <row r="690" spans="1:64" ht="30.75" customHeight="1" x14ac:dyDescent="0.15">
      <c r="A690" s="626"/>
      <c r="B690" s="627"/>
      <c r="C690" s="549"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2" t="s">
        <v>515</v>
      </c>
      <c r="AE690" s="583"/>
      <c r="AF690" s="583"/>
      <c r="AG690" s="584" t="s">
        <v>635</v>
      </c>
      <c r="AH690" s="585"/>
      <c r="AI690" s="585"/>
      <c r="AJ690" s="585"/>
      <c r="AK690" s="585"/>
      <c r="AL690" s="585"/>
      <c r="AM690" s="585"/>
      <c r="AN690" s="585"/>
      <c r="AO690" s="585"/>
      <c r="AP690" s="585"/>
      <c r="AQ690" s="585"/>
      <c r="AR690" s="585"/>
      <c r="AS690" s="585"/>
      <c r="AT690" s="585"/>
      <c r="AU690" s="585"/>
      <c r="AV690" s="585"/>
      <c r="AW690" s="585"/>
      <c r="AX690" s="586"/>
    </row>
    <row r="691" spans="1:64" ht="18.75" customHeight="1" x14ac:dyDescent="0.15">
      <c r="A691" s="626"/>
      <c r="B691" s="627"/>
      <c r="C691" s="549"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2" t="s">
        <v>633</v>
      </c>
      <c r="AE691" s="583"/>
      <c r="AF691" s="583"/>
      <c r="AG691" s="584"/>
      <c r="AH691" s="585"/>
      <c r="AI691" s="585"/>
      <c r="AJ691" s="585"/>
      <c r="AK691" s="585"/>
      <c r="AL691" s="585"/>
      <c r="AM691" s="585"/>
      <c r="AN691" s="585"/>
      <c r="AO691" s="585"/>
      <c r="AP691" s="585"/>
      <c r="AQ691" s="585"/>
      <c r="AR691" s="585"/>
      <c r="AS691" s="585"/>
      <c r="AT691" s="585"/>
      <c r="AU691" s="585"/>
      <c r="AV691" s="585"/>
      <c r="AW691" s="585"/>
      <c r="AX691" s="586"/>
    </row>
    <row r="692" spans="1:64" ht="19.350000000000001" customHeight="1" x14ac:dyDescent="0.15">
      <c r="A692" s="626"/>
      <c r="B692" s="627"/>
      <c r="C692" s="549"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0"/>
      <c r="AD692" s="582" t="s">
        <v>633</v>
      </c>
      <c r="AE692" s="583"/>
      <c r="AF692" s="583"/>
      <c r="AG692" s="584"/>
      <c r="AH692" s="585"/>
      <c r="AI692" s="585"/>
      <c r="AJ692" s="585"/>
      <c r="AK692" s="585"/>
      <c r="AL692" s="585"/>
      <c r="AM692" s="585"/>
      <c r="AN692" s="585"/>
      <c r="AO692" s="585"/>
      <c r="AP692" s="585"/>
      <c r="AQ692" s="585"/>
      <c r="AR692" s="585"/>
      <c r="AS692" s="585"/>
      <c r="AT692" s="585"/>
      <c r="AU692" s="585"/>
      <c r="AV692" s="585"/>
      <c r="AW692" s="585"/>
      <c r="AX692" s="586"/>
    </row>
    <row r="693" spans="1:64" ht="19.350000000000001" customHeight="1" x14ac:dyDescent="0.15">
      <c r="A693" s="626"/>
      <c r="B693" s="627"/>
      <c r="C693" s="549"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0"/>
      <c r="AD693" s="592" t="s">
        <v>633</v>
      </c>
      <c r="AE693" s="593"/>
      <c r="AF693" s="593"/>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30.75" customHeight="1" x14ac:dyDescent="0.15">
      <c r="A694" s="628"/>
      <c r="B694" s="629"/>
      <c r="C694" s="742" t="s">
        <v>497</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51" t="s">
        <v>515</v>
      </c>
      <c r="AE694" s="552"/>
      <c r="AF694" s="553"/>
      <c r="AG694" s="572" t="s">
        <v>636</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57" customHeight="1" x14ac:dyDescent="0.15">
      <c r="A695" s="566" t="s">
        <v>45</v>
      </c>
      <c r="B695" s="625"/>
      <c r="C695" s="630" t="s">
        <v>498</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7" t="s">
        <v>628</v>
      </c>
      <c r="AE695" s="588"/>
      <c r="AF695" s="589"/>
      <c r="AG695" s="506" t="s">
        <v>637</v>
      </c>
      <c r="AH695" s="507"/>
      <c r="AI695" s="507"/>
      <c r="AJ695" s="507"/>
      <c r="AK695" s="507"/>
      <c r="AL695" s="507"/>
      <c r="AM695" s="507"/>
      <c r="AN695" s="507"/>
      <c r="AO695" s="507"/>
      <c r="AP695" s="507"/>
      <c r="AQ695" s="507"/>
      <c r="AR695" s="507"/>
      <c r="AS695" s="507"/>
      <c r="AT695" s="507"/>
      <c r="AU695" s="507"/>
      <c r="AV695" s="507"/>
      <c r="AW695" s="507"/>
      <c r="AX695" s="508"/>
    </row>
    <row r="696" spans="1:64" ht="39" customHeight="1" x14ac:dyDescent="0.15">
      <c r="A696" s="626"/>
      <c r="B696" s="627"/>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9" t="s">
        <v>515</v>
      </c>
      <c r="AE696" s="730"/>
      <c r="AF696" s="730"/>
      <c r="AG696" s="584" t="s">
        <v>638</v>
      </c>
      <c r="AH696" s="585"/>
      <c r="AI696" s="585"/>
      <c r="AJ696" s="585"/>
      <c r="AK696" s="585"/>
      <c r="AL696" s="585"/>
      <c r="AM696" s="585"/>
      <c r="AN696" s="585"/>
      <c r="AO696" s="585"/>
      <c r="AP696" s="585"/>
      <c r="AQ696" s="585"/>
      <c r="AR696" s="585"/>
      <c r="AS696" s="585"/>
      <c r="AT696" s="585"/>
      <c r="AU696" s="585"/>
      <c r="AV696" s="585"/>
      <c r="AW696" s="585"/>
      <c r="AX696" s="586"/>
    </row>
    <row r="697" spans="1:64" ht="18" customHeight="1" x14ac:dyDescent="0.15">
      <c r="A697" s="626"/>
      <c r="B697" s="627"/>
      <c r="C697" s="549" t="s">
        <v>397</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2" t="s">
        <v>515</v>
      </c>
      <c r="AE697" s="583"/>
      <c r="AF697" s="583"/>
      <c r="AG697" s="584" t="s">
        <v>639</v>
      </c>
      <c r="AH697" s="585"/>
      <c r="AI697" s="585"/>
      <c r="AJ697" s="585"/>
      <c r="AK697" s="585"/>
      <c r="AL697" s="585"/>
      <c r="AM697" s="585"/>
      <c r="AN697" s="585"/>
      <c r="AO697" s="585"/>
      <c r="AP697" s="585"/>
      <c r="AQ697" s="585"/>
      <c r="AR697" s="585"/>
      <c r="AS697" s="585"/>
      <c r="AT697" s="585"/>
      <c r="AU697" s="585"/>
      <c r="AV697" s="585"/>
      <c r="AW697" s="585"/>
      <c r="AX697" s="586"/>
    </row>
    <row r="698" spans="1:64" ht="18" customHeight="1" x14ac:dyDescent="0.15">
      <c r="A698" s="628"/>
      <c r="B698" s="629"/>
      <c r="C698" s="549"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2" t="s">
        <v>633</v>
      </c>
      <c r="AE698" s="583"/>
      <c r="AF698" s="583"/>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3"/>
      <c r="AD699" s="587"/>
      <c r="AE699" s="588"/>
      <c r="AF699" s="58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3" t="s">
        <v>70</v>
      </c>
      <c r="D700" s="604"/>
      <c r="E700" s="604"/>
      <c r="F700" s="604"/>
      <c r="G700" s="604"/>
      <c r="H700" s="604"/>
      <c r="I700" s="604"/>
      <c r="J700" s="604"/>
      <c r="K700" s="604"/>
      <c r="L700" s="604"/>
      <c r="M700" s="604"/>
      <c r="N700" s="604"/>
      <c r="O700" s="605"/>
      <c r="P700" s="615" t="s">
        <v>0</v>
      </c>
      <c r="Q700" s="615"/>
      <c r="R700" s="615"/>
      <c r="S700" s="616"/>
      <c r="T700" s="769" t="s">
        <v>29</v>
      </c>
      <c r="U700" s="615"/>
      <c r="V700" s="615"/>
      <c r="W700" s="615"/>
      <c r="X700" s="615"/>
      <c r="Y700" s="615"/>
      <c r="Z700" s="615"/>
      <c r="AA700" s="615"/>
      <c r="AB700" s="615"/>
      <c r="AC700" s="615"/>
      <c r="AD700" s="615"/>
      <c r="AE700" s="615"/>
      <c r="AF700" s="770"/>
      <c r="AG700" s="660"/>
      <c r="AH700" s="133"/>
      <c r="AI700" s="133"/>
      <c r="AJ700" s="133"/>
      <c r="AK700" s="133"/>
      <c r="AL700" s="133"/>
      <c r="AM700" s="133"/>
      <c r="AN700" s="133"/>
      <c r="AO700" s="133"/>
      <c r="AP700" s="133"/>
      <c r="AQ700" s="133"/>
      <c r="AR700" s="133"/>
      <c r="AS700" s="133"/>
      <c r="AT700" s="133"/>
      <c r="AU700" s="133"/>
      <c r="AV700" s="133"/>
      <c r="AW700" s="133"/>
      <c r="AX700" s="661"/>
    </row>
    <row r="701" spans="1:64" ht="26.25" customHeight="1" x14ac:dyDescent="0.15">
      <c r="A701" s="619"/>
      <c r="B701" s="620"/>
      <c r="C701" s="748"/>
      <c r="D701" s="749"/>
      <c r="E701" s="749"/>
      <c r="F701" s="749"/>
      <c r="G701" s="749"/>
      <c r="H701" s="749"/>
      <c r="I701" s="749"/>
      <c r="J701" s="749"/>
      <c r="K701" s="749"/>
      <c r="L701" s="749"/>
      <c r="M701" s="749"/>
      <c r="N701" s="749"/>
      <c r="O701" s="750"/>
      <c r="P701" s="575"/>
      <c r="Q701" s="575"/>
      <c r="R701" s="575"/>
      <c r="S701" s="576"/>
      <c r="T701" s="623"/>
      <c r="U701" s="585"/>
      <c r="V701" s="585"/>
      <c r="W701" s="585"/>
      <c r="X701" s="585"/>
      <c r="Y701" s="585"/>
      <c r="Z701" s="585"/>
      <c r="AA701" s="585"/>
      <c r="AB701" s="585"/>
      <c r="AC701" s="585"/>
      <c r="AD701" s="585"/>
      <c r="AE701" s="585"/>
      <c r="AF701" s="624"/>
      <c r="AG701" s="660"/>
      <c r="AH701" s="133"/>
      <c r="AI701" s="133"/>
      <c r="AJ701" s="133"/>
      <c r="AK701" s="133"/>
      <c r="AL701" s="133"/>
      <c r="AM701" s="133"/>
      <c r="AN701" s="133"/>
      <c r="AO701" s="133"/>
      <c r="AP701" s="133"/>
      <c r="AQ701" s="133"/>
      <c r="AR701" s="133"/>
      <c r="AS701" s="133"/>
      <c r="AT701" s="133"/>
      <c r="AU701" s="133"/>
      <c r="AV701" s="133"/>
      <c r="AW701" s="133"/>
      <c r="AX701" s="661"/>
    </row>
    <row r="702" spans="1:64" ht="26.25" customHeight="1" x14ac:dyDescent="0.15">
      <c r="A702" s="619"/>
      <c r="B702" s="620"/>
      <c r="C702" s="748"/>
      <c r="D702" s="749"/>
      <c r="E702" s="749"/>
      <c r="F702" s="749"/>
      <c r="G702" s="749"/>
      <c r="H702" s="749"/>
      <c r="I702" s="749"/>
      <c r="J702" s="749"/>
      <c r="K702" s="749"/>
      <c r="L702" s="749"/>
      <c r="M702" s="749"/>
      <c r="N702" s="749"/>
      <c r="O702" s="750"/>
      <c r="P702" s="575"/>
      <c r="Q702" s="575"/>
      <c r="R702" s="575"/>
      <c r="S702" s="576"/>
      <c r="T702" s="623"/>
      <c r="U702" s="585"/>
      <c r="V702" s="585"/>
      <c r="W702" s="585"/>
      <c r="X702" s="585"/>
      <c r="Y702" s="585"/>
      <c r="Z702" s="585"/>
      <c r="AA702" s="585"/>
      <c r="AB702" s="585"/>
      <c r="AC702" s="585"/>
      <c r="AD702" s="585"/>
      <c r="AE702" s="585"/>
      <c r="AF702" s="624"/>
      <c r="AG702" s="660"/>
      <c r="AH702" s="133"/>
      <c r="AI702" s="133"/>
      <c r="AJ702" s="133"/>
      <c r="AK702" s="133"/>
      <c r="AL702" s="133"/>
      <c r="AM702" s="133"/>
      <c r="AN702" s="133"/>
      <c r="AO702" s="133"/>
      <c r="AP702" s="133"/>
      <c r="AQ702" s="133"/>
      <c r="AR702" s="133"/>
      <c r="AS702" s="133"/>
      <c r="AT702" s="133"/>
      <c r="AU702" s="133"/>
      <c r="AV702" s="133"/>
      <c r="AW702" s="133"/>
      <c r="AX702" s="661"/>
    </row>
    <row r="703" spans="1:64" ht="26.25" customHeight="1" x14ac:dyDescent="0.15">
      <c r="A703" s="619"/>
      <c r="B703" s="620"/>
      <c r="C703" s="748"/>
      <c r="D703" s="749"/>
      <c r="E703" s="749"/>
      <c r="F703" s="749"/>
      <c r="G703" s="749"/>
      <c r="H703" s="749"/>
      <c r="I703" s="749"/>
      <c r="J703" s="749"/>
      <c r="K703" s="749"/>
      <c r="L703" s="749"/>
      <c r="M703" s="749"/>
      <c r="N703" s="749"/>
      <c r="O703" s="750"/>
      <c r="P703" s="575"/>
      <c r="Q703" s="575"/>
      <c r="R703" s="575"/>
      <c r="S703" s="576"/>
      <c r="T703" s="623"/>
      <c r="U703" s="585"/>
      <c r="V703" s="585"/>
      <c r="W703" s="585"/>
      <c r="X703" s="585"/>
      <c r="Y703" s="585"/>
      <c r="Z703" s="585"/>
      <c r="AA703" s="585"/>
      <c r="AB703" s="585"/>
      <c r="AC703" s="585"/>
      <c r="AD703" s="585"/>
      <c r="AE703" s="585"/>
      <c r="AF703" s="624"/>
      <c r="AG703" s="660"/>
      <c r="AH703" s="133"/>
      <c r="AI703" s="133"/>
      <c r="AJ703" s="133"/>
      <c r="AK703" s="133"/>
      <c r="AL703" s="133"/>
      <c r="AM703" s="133"/>
      <c r="AN703" s="133"/>
      <c r="AO703" s="133"/>
      <c r="AP703" s="133"/>
      <c r="AQ703" s="133"/>
      <c r="AR703" s="133"/>
      <c r="AS703" s="133"/>
      <c r="AT703" s="133"/>
      <c r="AU703" s="133"/>
      <c r="AV703" s="133"/>
      <c r="AW703" s="133"/>
      <c r="AX703" s="661"/>
    </row>
    <row r="704" spans="1:64" ht="26.25" customHeight="1" x14ac:dyDescent="0.15">
      <c r="A704" s="619"/>
      <c r="B704" s="620"/>
      <c r="C704" s="748"/>
      <c r="D704" s="749"/>
      <c r="E704" s="749"/>
      <c r="F704" s="749"/>
      <c r="G704" s="749"/>
      <c r="H704" s="749"/>
      <c r="I704" s="749"/>
      <c r="J704" s="749"/>
      <c r="K704" s="749"/>
      <c r="L704" s="749"/>
      <c r="M704" s="749"/>
      <c r="N704" s="749"/>
      <c r="O704" s="750"/>
      <c r="P704" s="575"/>
      <c r="Q704" s="575"/>
      <c r="R704" s="575"/>
      <c r="S704" s="576"/>
      <c r="T704" s="623"/>
      <c r="U704" s="585"/>
      <c r="V704" s="585"/>
      <c r="W704" s="585"/>
      <c r="X704" s="585"/>
      <c r="Y704" s="585"/>
      <c r="Z704" s="585"/>
      <c r="AA704" s="585"/>
      <c r="AB704" s="585"/>
      <c r="AC704" s="585"/>
      <c r="AD704" s="585"/>
      <c r="AE704" s="585"/>
      <c r="AF704" s="624"/>
      <c r="AG704" s="660"/>
      <c r="AH704" s="133"/>
      <c r="AI704" s="133"/>
      <c r="AJ704" s="133"/>
      <c r="AK704" s="133"/>
      <c r="AL704" s="133"/>
      <c r="AM704" s="133"/>
      <c r="AN704" s="133"/>
      <c r="AO704" s="133"/>
      <c r="AP704" s="133"/>
      <c r="AQ704" s="133"/>
      <c r="AR704" s="133"/>
      <c r="AS704" s="133"/>
      <c r="AT704" s="133"/>
      <c r="AU704" s="133"/>
      <c r="AV704" s="133"/>
      <c r="AW704" s="133"/>
      <c r="AX704" s="661"/>
    </row>
    <row r="705" spans="1:50" ht="26.25" customHeight="1" x14ac:dyDescent="0.15">
      <c r="A705" s="621"/>
      <c r="B705" s="622"/>
      <c r="C705" s="754"/>
      <c r="D705" s="755"/>
      <c r="E705" s="755"/>
      <c r="F705" s="755"/>
      <c r="G705" s="755"/>
      <c r="H705" s="755"/>
      <c r="I705" s="755"/>
      <c r="J705" s="755"/>
      <c r="K705" s="755"/>
      <c r="L705" s="755"/>
      <c r="M705" s="755"/>
      <c r="N705" s="755"/>
      <c r="O705" s="756"/>
      <c r="P705" s="767"/>
      <c r="Q705" s="767"/>
      <c r="R705" s="767"/>
      <c r="S705" s="768"/>
      <c r="T705" s="771"/>
      <c r="U705" s="573"/>
      <c r="V705" s="573"/>
      <c r="W705" s="573"/>
      <c r="X705" s="573"/>
      <c r="Y705" s="573"/>
      <c r="Z705" s="573"/>
      <c r="AA705" s="573"/>
      <c r="AB705" s="573"/>
      <c r="AC705" s="573"/>
      <c r="AD705" s="573"/>
      <c r="AE705" s="573"/>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71.25" customHeight="1" x14ac:dyDescent="0.15">
      <c r="A706" s="566" t="s">
        <v>54</v>
      </c>
      <c r="B706" s="567"/>
      <c r="C706" s="279" t="s">
        <v>60</v>
      </c>
      <c r="D706" s="751"/>
      <c r="E706" s="751"/>
      <c r="F706" s="752"/>
      <c r="G706" s="765" t="s">
        <v>631</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8"/>
      <c r="B707" s="569"/>
      <c r="C707" s="760" t="s">
        <v>64</v>
      </c>
      <c r="D707" s="761"/>
      <c r="E707" s="761"/>
      <c r="F707" s="762"/>
      <c r="G707" s="763" t="s">
        <v>632</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4.25" thickBot="1" x14ac:dyDescent="0.2">
      <c r="A709" s="736"/>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4.25" thickBot="1" x14ac:dyDescent="0.2">
      <c r="A711" s="563"/>
      <c r="B711" s="564"/>
      <c r="C711" s="564"/>
      <c r="D711" s="564"/>
      <c r="E711" s="565"/>
      <c r="F711" s="606"/>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14.25" thickBot="1" x14ac:dyDescent="0.2">
      <c r="A713" s="717"/>
      <c r="B713" s="718"/>
      <c r="C713" s="718"/>
      <c r="D713" s="718"/>
      <c r="E713" s="719"/>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14.25"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70" t="s">
        <v>462</v>
      </c>
      <c r="B717" s="300"/>
      <c r="C717" s="300"/>
      <c r="D717" s="300"/>
      <c r="E717" s="300"/>
      <c r="F717" s="300"/>
      <c r="G717" s="720">
        <v>242</v>
      </c>
      <c r="H717" s="720"/>
      <c r="I717" s="720"/>
      <c r="J717" s="720"/>
      <c r="K717" s="720"/>
      <c r="L717" s="720"/>
      <c r="M717" s="720"/>
      <c r="N717" s="720"/>
      <c r="O717" s="720"/>
      <c r="P717" s="720"/>
      <c r="Q717" s="300" t="s">
        <v>375</v>
      </c>
      <c r="R717" s="300"/>
      <c r="S717" s="300"/>
      <c r="T717" s="300"/>
      <c r="U717" s="300"/>
      <c r="V717" s="300"/>
      <c r="W717" s="720">
        <v>219</v>
      </c>
      <c r="X717" s="720"/>
      <c r="Y717" s="720"/>
      <c r="Z717" s="720"/>
      <c r="AA717" s="720"/>
      <c r="AB717" s="720"/>
      <c r="AC717" s="720"/>
      <c r="AD717" s="720"/>
      <c r="AE717" s="720"/>
      <c r="AF717" s="720"/>
      <c r="AG717" s="300" t="s">
        <v>376</v>
      </c>
      <c r="AH717" s="300"/>
      <c r="AI717" s="300"/>
      <c r="AJ717" s="300"/>
      <c r="AK717" s="300"/>
      <c r="AL717" s="300"/>
      <c r="AM717" s="720">
        <v>234</v>
      </c>
      <c r="AN717" s="720"/>
      <c r="AO717" s="720"/>
      <c r="AP717" s="720"/>
      <c r="AQ717" s="720"/>
      <c r="AR717" s="720"/>
      <c r="AS717" s="720"/>
      <c r="AT717" s="720"/>
      <c r="AU717" s="720"/>
      <c r="AV717" s="720"/>
      <c r="AW717" s="60"/>
      <c r="AX717" s="61"/>
    </row>
    <row r="718" spans="1:50" ht="19.899999999999999" customHeight="1" thickBot="1" x14ac:dyDescent="0.2">
      <c r="A718" s="716" t="s">
        <v>377</v>
      </c>
      <c r="B718" s="659"/>
      <c r="C718" s="659"/>
      <c r="D718" s="659"/>
      <c r="E718" s="659"/>
      <c r="F718" s="659"/>
      <c r="G718" s="776">
        <v>113</v>
      </c>
      <c r="H718" s="776"/>
      <c r="I718" s="776"/>
      <c r="J718" s="776"/>
      <c r="K718" s="776"/>
      <c r="L718" s="776"/>
      <c r="M718" s="776"/>
      <c r="N718" s="776"/>
      <c r="O718" s="776"/>
      <c r="P718" s="776"/>
      <c r="Q718" s="659" t="s">
        <v>378</v>
      </c>
      <c r="R718" s="659"/>
      <c r="S718" s="659"/>
      <c r="T718" s="659"/>
      <c r="U718" s="659"/>
      <c r="V718" s="659"/>
      <c r="W718" s="658">
        <v>110</v>
      </c>
      <c r="X718" s="658"/>
      <c r="Y718" s="658"/>
      <c r="Z718" s="658"/>
      <c r="AA718" s="658"/>
      <c r="AB718" s="658"/>
      <c r="AC718" s="658"/>
      <c r="AD718" s="658"/>
      <c r="AE718" s="658"/>
      <c r="AF718" s="658"/>
      <c r="AG718" s="659" t="s">
        <v>379</v>
      </c>
      <c r="AH718" s="659"/>
      <c r="AI718" s="659"/>
      <c r="AJ718" s="659"/>
      <c r="AK718" s="659"/>
      <c r="AL718" s="659"/>
      <c r="AM718" s="753">
        <v>113</v>
      </c>
      <c r="AN718" s="753"/>
      <c r="AO718" s="753"/>
      <c r="AP718" s="753"/>
      <c r="AQ718" s="753"/>
      <c r="AR718" s="753"/>
      <c r="AS718" s="753"/>
      <c r="AT718" s="753"/>
      <c r="AU718" s="753"/>
      <c r="AV718" s="753"/>
      <c r="AW718" s="62"/>
      <c r="AX718" s="63"/>
    </row>
    <row r="719" spans="1:50" ht="23.65" customHeight="1" x14ac:dyDescent="0.15">
      <c r="A719" s="652" t="s">
        <v>27</v>
      </c>
      <c r="B719" s="653"/>
      <c r="C719" s="653"/>
      <c r="D719" s="653"/>
      <c r="E719" s="653"/>
      <c r="F719" s="65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5" t="s">
        <v>577</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516</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71"/>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7"/>
    </row>
    <row r="760" spans="1:50" ht="24.75" customHeight="1" x14ac:dyDescent="0.15">
      <c r="A760" s="571"/>
      <c r="B760" s="734"/>
      <c r="C760" s="734"/>
      <c r="D760" s="734"/>
      <c r="E760" s="734"/>
      <c r="F760" s="735"/>
      <c r="G760" s="290" t="s">
        <v>606</v>
      </c>
      <c r="H760" s="291"/>
      <c r="I760" s="291"/>
      <c r="J760" s="291"/>
      <c r="K760" s="292"/>
      <c r="L760" s="293" t="s">
        <v>609</v>
      </c>
      <c r="M760" s="294"/>
      <c r="N760" s="294"/>
      <c r="O760" s="294"/>
      <c r="P760" s="294"/>
      <c r="Q760" s="294"/>
      <c r="R760" s="294"/>
      <c r="S760" s="294"/>
      <c r="T760" s="294"/>
      <c r="U760" s="294"/>
      <c r="V760" s="294"/>
      <c r="W760" s="294"/>
      <c r="X760" s="295"/>
      <c r="Y760" s="458">
        <v>86</v>
      </c>
      <c r="Z760" s="459"/>
      <c r="AA760" s="459"/>
      <c r="AB760" s="542"/>
      <c r="AC760" s="290" t="s">
        <v>573</v>
      </c>
      <c r="AD760" s="291"/>
      <c r="AE760" s="291"/>
      <c r="AF760" s="291"/>
      <c r="AG760" s="292"/>
      <c r="AH760" s="293" t="s">
        <v>574</v>
      </c>
      <c r="AI760" s="294"/>
      <c r="AJ760" s="294"/>
      <c r="AK760" s="294"/>
      <c r="AL760" s="294"/>
      <c r="AM760" s="294"/>
      <c r="AN760" s="294"/>
      <c r="AO760" s="294"/>
      <c r="AP760" s="294"/>
      <c r="AQ760" s="294"/>
      <c r="AR760" s="294"/>
      <c r="AS760" s="294"/>
      <c r="AT760" s="295"/>
      <c r="AU760" s="458">
        <v>4451</v>
      </c>
      <c r="AV760" s="459"/>
      <c r="AW760" s="459"/>
      <c r="AX760" s="460"/>
    </row>
    <row r="761" spans="1:50" ht="24.75" customHeight="1" x14ac:dyDescent="0.15">
      <c r="A761" s="571"/>
      <c r="B761" s="734"/>
      <c r="C761" s="734"/>
      <c r="D761" s="734"/>
      <c r="E761" s="734"/>
      <c r="F761" s="735"/>
      <c r="G761" s="270" t="s">
        <v>607</v>
      </c>
      <c r="H761" s="271"/>
      <c r="I761" s="271"/>
      <c r="J761" s="271"/>
      <c r="K761" s="272"/>
      <c r="L761" s="371" t="s">
        <v>610</v>
      </c>
      <c r="M761" s="372"/>
      <c r="N761" s="372"/>
      <c r="O761" s="372"/>
      <c r="P761" s="372"/>
      <c r="Q761" s="372"/>
      <c r="R761" s="372"/>
      <c r="S761" s="372"/>
      <c r="T761" s="372"/>
      <c r="U761" s="372"/>
      <c r="V761" s="372"/>
      <c r="W761" s="372"/>
      <c r="X761" s="373"/>
      <c r="Y761" s="368">
        <v>1273</v>
      </c>
      <c r="Z761" s="369"/>
      <c r="AA761" s="369"/>
      <c r="AB761" s="375"/>
      <c r="AC761" s="270" t="s">
        <v>518</v>
      </c>
      <c r="AD761" s="271"/>
      <c r="AE761" s="271"/>
      <c r="AF761" s="271"/>
      <c r="AG761" s="272"/>
      <c r="AH761" s="371" t="s">
        <v>519</v>
      </c>
      <c r="AI761" s="372"/>
      <c r="AJ761" s="372"/>
      <c r="AK761" s="372"/>
      <c r="AL761" s="372"/>
      <c r="AM761" s="372"/>
      <c r="AN761" s="372"/>
      <c r="AO761" s="372"/>
      <c r="AP761" s="372"/>
      <c r="AQ761" s="372"/>
      <c r="AR761" s="372"/>
      <c r="AS761" s="372"/>
      <c r="AT761" s="373"/>
      <c r="AU761" s="368">
        <f>21619-AU760-AU762-AU763</f>
        <v>12336</v>
      </c>
      <c r="AV761" s="369"/>
      <c r="AW761" s="369"/>
      <c r="AX761" s="370"/>
    </row>
    <row r="762" spans="1:50" ht="24.75" customHeight="1" x14ac:dyDescent="0.15">
      <c r="A762" s="571"/>
      <c r="B762" s="734"/>
      <c r="C762" s="734"/>
      <c r="D762" s="734"/>
      <c r="E762" s="734"/>
      <c r="F762" s="735"/>
      <c r="G762" s="270" t="s">
        <v>608</v>
      </c>
      <c r="H762" s="271"/>
      <c r="I762" s="271"/>
      <c r="J762" s="271"/>
      <c r="K762" s="272"/>
      <c r="L762" s="371" t="s">
        <v>611</v>
      </c>
      <c r="M762" s="372"/>
      <c r="N762" s="372"/>
      <c r="O762" s="372"/>
      <c r="P762" s="372"/>
      <c r="Q762" s="372"/>
      <c r="R762" s="372"/>
      <c r="S762" s="372"/>
      <c r="T762" s="372"/>
      <c r="U762" s="372"/>
      <c r="V762" s="372"/>
      <c r="W762" s="372"/>
      <c r="X762" s="373"/>
      <c r="Y762" s="368">
        <v>1</v>
      </c>
      <c r="Z762" s="369"/>
      <c r="AA762" s="369"/>
      <c r="AB762" s="375"/>
      <c r="AC762" s="270" t="s">
        <v>521</v>
      </c>
      <c r="AD762" s="271"/>
      <c r="AE762" s="271"/>
      <c r="AF762" s="271"/>
      <c r="AG762" s="272"/>
      <c r="AH762" s="371" t="s">
        <v>522</v>
      </c>
      <c r="AI762" s="372"/>
      <c r="AJ762" s="372"/>
      <c r="AK762" s="372"/>
      <c r="AL762" s="372"/>
      <c r="AM762" s="372"/>
      <c r="AN762" s="372"/>
      <c r="AO762" s="372"/>
      <c r="AP762" s="372"/>
      <c r="AQ762" s="372"/>
      <c r="AR762" s="372"/>
      <c r="AS762" s="372"/>
      <c r="AT762" s="373"/>
      <c r="AU762" s="368">
        <v>4565</v>
      </c>
      <c r="AV762" s="369"/>
      <c r="AW762" s="369"/>
      <c r="AX762" s="370"/>
    </row>
    <row r="763" spans="1:50" ht="24.75" customHeight="1" x14ac:dyDescent="0.15">
      <c r="A763" s="571"/>
      <c r="B763" s="734"/>
      <c r="C763" s="734"/>
      <c r="D763" s="734"/>
      <c r="E763" s="734"/>
      <c r="F763" s="735"/>
      <c r="G763" s="270" t="s">
        <v>620</v>
      </c>
      <c r="H763" s="271"/>
      <c r="I763" s="271"/>
      <c r="J763" s="271"/>
      <c r="K763" s="272"/>
      <c r="L763" s="371" t="s">
        <v>621</v>
      </c>
      <c r="M763" s="372"/>
      <c r="N763" s="372"/>
      <c r="O763" s="372"/>
      <c r="P763" s="372"/>
      <c r="Q763" s="372"/>
      <c r="R763" s="372"/>
      <c r="S763" s="372"/>
      <c r="T763" s="372"/>
      <c r="U763" s="372"/>
      <c r="V763" s="372"/>
      <c r="W763" s="372"/>
      <c r="X763" s="373"/>
      <c r="Y763" s="368">
        <v>122</v>
      </c>
      <c r="Z763" s="369"/>
      <c r="AA763" s="369"/>
      <c r="AB763" s="375"/>
      <c r="AC763" s="270" t="s">
        <v>575</v>
      </c>
      <c r="AD763" s="271"/>
      <c r="AE763" s="271"/>
      <c r="AF763" s="271"/>
      <c r="AG763" s="272"/>
      <c r="AH763" s="371" t="s">
        <v>576</v>
      </c>
      <c r="AI763" s="372"/>
      <c r="AJ763" s="372"/>
      <c r="AK763" s="372"/>
      <c r="AL763" s="372"/>
      <c r="AM763" s="372"/>
      <c r="AN763" s="372"/>
      <c r="AO763" s="372"/>
      <c r="AP763" s="372"/>
      <c r="AQ763" s="372"/>
      <c r="AR763" s="372"/>
      <c r="AS763" s="372"/>
      <c r="AT763" s="373"/>
      <c r="AU763" s="368">
        <v>267</v>
      </c>
      <c r="AV763" s="369"/>
      <c r="AW763" s="369"/>
      <c r="AX763" s="370"/>
    </row>
    <row r="764" spans="1:50" ht="24.75" customHeight="1" x14ac:dyDescent="0.15">
      <c r="A764" s="571"/>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1"/>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1"/>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1"/>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1"/>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1"/>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1"/>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1482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21619</v>
      </c>
      <c r="AV770" s="382"/>
      <c r="AW770" s="382"/>
      <c r="AX770" s="384"/>
    </row>
    <row r="771" spans="1:50" ht="30" customHeight="1" x14ac:dyDescent="0.15">
      <c r="A771" s="571"/>
      <c r="B771" s="734"/>
      <c r="C771" s="734"/>
      <c r="D771" s="734"/>
      <c r="E771" s="734"/>
      <c r="F771" s="735"/>
      <c r="G771" s="395" t="s">
        <v>619</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517</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571"/>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7"/>
    </row>
    <row r="773" spans="1:50" ht="24.75" customHeight="1" x14ac:dyDescent="0.15">
      <c r="A773" s="571"/>
      <c r="B773" s="734"/>
      <c r="C773" s="734"/>
      <c r="D773" s="734"/>
      <c r="E773" s="734"/>
      <c r="F773" s="735"/>
      <c r="G773" s="290" t="s">
        <v>604</v>
      </c>
      <c r="H773" s="291"/>
      <c r="I773" s="291"/>
      <c r="J773" s="291"/>
      <c r="K773" s="292"/>
      <c r="L773" s="293" t="s">
        <v>605</v>
      </c>
      <c r="M773" s="294"/>
      <c r="N773" s="294"/>
      <c r="O773" s="294"/>
      <c r="P773" s="294"/>
      <c r="Q773" s="294"/>
      <c r="R773" s="294"/>
      <c r="S773" s="294"/>
      <c r="T773" s="294"/>
      <c r="U773" s="294"/>
      <c r="V773" s="294"/>
      <c r="W773" s="294"/>
      <c r="X773" s="295"/>
      <c r="Y773" s="458">
        <v>1375</v>
      </c>
      <c r="Z773" s="459"/>
      <c r="AA773" s="459"/>
      <c r="AB773" s="542"/>
      <c r="AC773" s="290" t="s">
        <v>518</v>
      </c>
      <c r="AD773" s="291"/>
      <c r="AE773" s="291"/>
      <c r="AF773" s="291"/>
      <c r="AG773" s="292"/>
      <c r="AH773" s="293" t="s">
        <v>519</v>
      </c>
      <c r="AI773" s="294"/>
      <c r="AJ773" s="294"/>
      <c r="AK773" s="294"/>
      <c r="AL773" s="294"/>
      <c r="AM773" s="294"/>
      <c r="AN773" s="294"/>
      <c r="AO773" s="294"/>
      <c r="AP773" s="294"/>
      <c r="AQ773" s="294"/>
      <c r="AR773" s="294"/>
      <c r="AS773" s="294"/>
      <c r="AT773" s="295"/>
      <c r="AU773" s="458">
        <v>1495</v>
      </c>
      <c r="AV773" s="459"/>
      <c r="AW773" s="459"/>
      <c r="AX773" s="460"/>
    </row>
    <row r="774" spans="1:50" ht="24.75" customHeight="1" x14ac:dyDescent="0.15">
      <c r="A774" s="571"/>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1"/>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1"/>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1"/>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1"/>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1"/>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1"/>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1"/>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1"/>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1"/>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1375</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1495</v>
      </c>
      <c r="AV783" s="382"/>
      <c r="AW783" s="382"/>
      <c r="AX783" s="384"/>
    </row>
    <row r="784" spans="1:50" ht="30" customHeight="1" x14ac:dyDescent="0.15">
      <c r="A784" s="571"/>
      <c r="B784" s="734"/>
      <c r="C784" s="734"/>
      <c r="D784" s="734"/>
      <c r="E784" s="734"/>
      <c r="F784" s="735"/>
      <c r="G784" s="395" t="s">
        <v>520</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523</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x14ac:dyDescent="0.15">
      <c r="A785" s="571"/>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7"/>
    </row>
    <row r="786" spans="1:50" ht="24.75" customHeight="1" x14ac:dyDescent="0.15">
      <c r="A786" s="571"/>
      <c r="B786" s="734"/>
      <c r="C786" s="734"/>
      <c r="D786" s="734"/>
      <c r="E786" s="734"/>
      <c r="F786" s="735"/>
      <c r="G786" s="290" t="s">
        <v>521</v>
      </c>
      <c r="H786" s="291"/>
      <c r="I786" s="291"/>
      <c r="J786" s="291"/>
      <c r="K786" s="292"/>
      <c r="L786" s="293" t="s">
        <v>522</v>
      </c>
      <c r="M786" s="294"/>
      <c r="N786" s="294"/>
      <c r="O786" s="294"/>
      <c r="P786" s="294"/>
      <c r="Q786" s="294"/>
      <c r="R786" s="294"/>
      <c r="S786" s="294"/>
      <c r="T786" s="294"/>
      <c r="U786" s="294"/>
      <c r="V786" s="294"/>
      <c r="W786" s="294"/>
      <c r="X786" s="295"/>
      <c r="Y786" s="458">
        <v>21</v>
      </c>
      <c r="Z786" s="459"/>
      <c r="AA786" s="459"/>
      <c r="AB786" s="542"/>
      <c r="AC786" s="290" t="s">
        <v>524</v>
      </c>
      <c r="AD786" s="291"/>
      <c r="AE786" s="291"/>
      <c r="AF786" s="291"/>
      <c r="AG786" s="292"/>
      <c r="AH786" s="293" t="s">
        <v>552</v>
      </c>
      <c r="AI786" s="294"/>
      <c r="AJ786" s="294"/>
      <c r="AK786" s="294"/>
      <c r="AL786" s="294"/>
      <c r="AM786" s="294"/>
      <c r="AN786" s="294"/>
      <c r="AO786" s="294"/>
      <c r="AP786" s="294"/>
      <c r="AQ786" s="294"/>
      <c r="AR786" s="294"/>
      <c r="AS786" s="294"/>
      <c r="AT786" s="295"/>
      <c r="AU786" s="458">
        <v>23</v>
      </c>
      <c r="AV786" s="459"/>
      <c r="AW786" s="459"/>
      <c r="AX786" s="460"/>
    </row>
    <row r="787" spans="1:50" ht="24.75" customHeight="1" x14ac:dyDescent="0.15">
      <c r="A787" s="571"/>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71"/>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71"/>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1"/>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1"/>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1"/>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1"/>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1"/>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1"/>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1"/>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21</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23</v>
      </c>
      <c r="AV796" s="382"/>
      <c r="AW796" s="382"/>
      <c r="AX796" s="384"/>
    </row>
    <row r="797" spans="1:50" ht="30" customHeight="1" x14ac:dyDescent="0.15">
      <c r="A797" s="571"/>
      <c r="B797" s="734"/>
      <c r="C797" s="734"/>
      <c r="D797" s="734"/>
      <c r="E797" s="734"/>
      <c r="F797" s="735"/>
      <c r="G797" s="395" t="s">
        <v>571</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customHeight="1" x14ac:dyDescent="0.15">
      <c r="A798" s="571"/>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7"/>
    </row>
    <row r="799" spans="1:50" ht="24.75" customHeight="1" x14ac:dyDescent="0.15">
      <c r="A799" s="571"/>
      <c r="B799" s="734"/>
      <c r="C799" s="734"/>
      <c r="D799" s="734"/>
      <c r="E799" s="734"/>
      <c r="F799" s="735"/>
      <c r="G799" s="290" t="s">
        <v>525</v>
      </c>
      <c r="H799" s="291"/>
      <c r="I799" s="291"/>
      <c r="J799" s="291"/>
      <c r="K799" s="292"/>
      <c r="L799" s="293" t="s">
        <v>562</v>
      </c>
      <c r="M799" s="294"/>
      <c r="N799" s="294"/>
      <c r="O799" s="294"/>
      <c r="P799" s="294"/>
      <c r="Q799" s="294"/>
      <c r="R799" s="294"/>
      <c r="S799" s="294"/>
      <c r="T799" s="294"/>
      <c r="U799" s="294"/>
      <c r="V799" s="294"/>
      <c r="W799" s="294"/>
      <c r="X799" s="295"/>
      <c r="Y799" s="458">
        <v>50</v>
      </c>
      <c r="Z799" s="459"/>
      <c r="AA799" s="459"/>
      <c r="AB799" s="542"/>
      <c r="AC799" s="290"/>
      <c r="AD799" s="291"/>
      <c r="AE799" s="291"/>
      <c r="AF799" s="291"/>
      <c r="AG799" s="292"/>
      <c r="AH799" s="293"/>
      <c r="AI799" s="294"/>
      <c r="AJ799" s="294"/>
      <c r="AK799" s="294"/>
      <c r="AL799" s="294"/>
      <c r="AM799" s="294"/>
      <c r="AN799" s="294"/>
      <c r="AO799" s="294"/>
      <c r="AP799" s="294"/>
      <c r="AQ799" s="294"/>
      <c r="AR799" s="294"/>
      <c r="AS799" s="294"/>
      <c r="AT799" s="295"/>
      <c r="AU799" s="458"/>
      <c r="AV799" s="459"/>
      <c r="AW799" s="459"/>
      <c r="AX799" s="460"/>
    </row>
    <row r="800" spans="1:50" ht="24.75" customHeight="1" x14ac:dyDescent="0.15">
      <c r="A800" s="571"/>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71"/>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71"/>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1"/>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1"/>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1"/>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1"/>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1"/>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1"/>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1"/>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50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399</v>
      </c>
      <c r="Q815" s="297"/>
      <c r="R815" s="297"/>
      <c r="S815" s="297"/>
      <c r="T815" s="297"/>
      <c r="U815" s="297"/>
      <c r="V815" s="297"/>
      <c r="W815" s="297"/>
      <c r="X815" s="297"/>
      <c r="Y815" s="287" t="s">
        <v>459</v>
      </c>
      <c r="Z815" s="296"/>
      <c r="AA815" s="296"/>
      <c r="AB815" s="296"/>
      <c r="AC815" s="183" t="s">
        <v>398</v>
      </c>
      <c r="AD815" s="183"/>
      <c r="AE815" s="183"/>
      <c r="AF815" s="183"/>
      <c r="AG815" s="183"/>
      <c r="AH815" s="287" t="s">
        <v>415</v>
      </c>
      <c r="AI815" s="288"/>
      <c r="AJ815" s="288"/>
      <c r="AK815" s="288"/>
      <c r="AL815" s="288" t="s">
        <v>23</v>
      </c>
      <c r="AM815" s="288"/>
      <c r="AN815" s="288"/>
      <c r="AO815" s="289"/>
      <c r="AP815" s="388" t="s">
        <v>464</v>
      </c>
      <c r="AQ815" s="388"/>
      <c r="AR815" s="388"/>
      <c r="AS815" s="388"/>
      <c r="AT815" s="388"/>
      <c r="AU815" s="388"/>
      <c r="AV815" s="388"/>
      <c r="AW815" s="388"/>
      <c r="AX815" s="388"/>
    </row>
    <row r="816" spans="1:50" ht="30" customHeight="1" x14ac:dyDescent="0.15">
      <c r="A816" s="374">
        <v>1</v>
      </c>
      <c r="B816" s="374">
        <v>1</v>
      </c>
      <c r="C816" s="386" t="s">
        <v>578</v>
      </c>
      <c r="D816" s="385"/>
      <c r="E816" s="385"/>
      <c r="F816" s="385"/>
      <c r="G816" s="385"/>
      <c r="H816" s="385"/>
      <c r="I816" s="385"/>
      <c r="J816" s="167">
        <v>8000020130001</v>
      </c>
      <c r="K816" s="168"/>
      <c r="L816" s="168"/>
      <c r="M816" s="168"/>
      <c r="N816" s="168"/>
      <c r="O816" s="168"/>
      <c r="P816" s="156" t="s">
        <v>582</v>
      </c>
      <c r="Q816" s="157"/>
      <c r="R816" s="157"/>
      <c r="S816" s="157"/>
      <c r="T816" s="157"/>
      <c r="U816" s="157"/>
      <c r="V816" s="157"/>
      <c r="W816" s="157"/>
      <c r="X816" s="157"/>
      <c r="Y816" s="158">
        <v>1482</v>
      </c>
      <c r="Z816" s="159"/>
      <c r="AA816" s="159"/>
      <c r="AB816" s="160"/>
      <c r="AC816" s="273" t="s">
        <v>533</v>
      </c>
      <c r="AD816" s="273"/>
      <c r="AE816" s="273"/>
      <c r="AF816" s="273"/>
      <c r="AG816" s="273"/>
      <c r="AH816" s="274" t="s">
        <v>587</v>
      </c>
      <c r="AI816" s="275"/>
      <c r="AJ816" s="275"/>
      <c r="AK816" s="275"/>
      <c r="AL816" s="276" t="s">
        <v>587</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6" t="s">
        <v>580</v>
      </c>
      <c r="D817" s="385"/>
      <c r="E817" s="385"/>
      <c r="F817" s="385"/>
      <c r="G817" s="385"/>
      <c r="H817" s="385"/>
      <c r="I817" s="385"/>
      <c r="J817" s="167">
        <v>7000020250007</v>
      </c>
      <c r="K817" s="168"/>
      <c r="L817" s="168"/>
      <c r="M817" s="168"/>
      <c r="N817" s="168"/>
      <c r="O817" s="168"/>
      <c r="P817" s="156" t="s">
        <v>582</v>
      </c>
      <c r="Q817" s="157"/>
      <c r="R817" s="157"/>
      <c r="S817" s="157"/>
      <c r="T817" s="157"/>
      <c r="U817" s="157"/>
      <c r="V817" s="157"/>
      <c r="W817" s="157"/>
      <c r="X817" s="157"/>
      <c r="Y817" s="158">
        <v>397</v>
      </c>
      <c r="Z817" s="159"/>
      <c r="AA817" s="159"/>
      <c r="AB817" s="160"/>
      <c r="AC817" s="273" t="s">
        <v>533</v>
      </c>
      <c r="AD817" s="273"/>
      <c r="AE817" s="273"/>
      <c r="AF817" s="273"/>
      <c r="AG817" s="273"/>
      <c r="AH817" s="274" t="s">
        <v>587</v>
      </c>
      <c r="AI817" s="275"/>
      <c r="AJ817" s="275"/>
      <c r="AK817" s="275"/>
      <c r="AL817" s="276" t="s">
        <v>587</v>
      </c>
      <c r="AM817" s="277"/>
      <c r="AN817" s="277"/>
      <c r="AO817" s="278"/>
      <c r="AP817" s="267"/>
      <c r="AQ817" s="267"/>
      <c r="AR817" s="267"/>
      <c r="AS817" s="267"/>
      <c r="AT817" s="267"/>
      <c r="AU817" s="267"/>
      <c r="AV817" s="267"/>
      <c r="AW817" s="267"/>
      <c r="AX817" s="267"/>
    </row>
    <row r="818" spans="1:50" ht="30" customHeight="1" x14ac:dyDescent="0.15">
      <c r="A818" s="374">
        <v>3</v>
      </c>
      <c r="B818" s="374">
        <v>1</v>
      </c>
      <c r="C818" s="386" t="s">
        <v>581</v>
      </c>
      <c r="D818" s="385"/>
      <c r="E818" s="385"/>
      <c r="F818" s="385"/>
      <c r="G818" s="385"/>
      <c r="H818" s="385"/>
      <c r="I818" s="385"/>
      <c r="J818" s="167">
        <v>8000020280003</v>
      </c>
      <c r="K818" s="168"/>
      <c r="L818" s="168"/>
      <c r="M818" s="168"/>
      <c r="N818" s="168"/>
      <c r="O818" s="168"/>
      <c r="P818" s="156" t="s">
        <v>582</v>
      </c>
      <c r="Q818" s="157"/>
      <c r="R818" s="157"/>
      <c r="S818" s="157"/>
      <c r="T818" s="157"/>
      <c r="U818" s="157"/>
      <c r="V818" s="157"/>
      <c r="W818" s="157"/>
      <c r="X818" s="157"/>
      <c r="Y818" s="158">
        <v>237</v>
      </c>
      <c r="Z818" s="159"/>
      <c r="AA818" s="159"/>
      <c r="AB818" s="160"/>
      <c r="AC818" s="273" t="s">
        <v>533</v>
      </c>
      <c r="AD818" s="273"/>
      <c r="AE818" s="273"/>
      <c r="AF818" s="273"/>
      <c r="AG818" s="273"/>
      <c r="AH818" s="274" t="s">
        <v>587</v>
      </c>
      <c r="AI818" s="275"/>
      <c r="AJ818" s="275"/>
      <c r="AK818" s="275"/>
      <c r="AL818" s="276" t="s">
        <v>587</v>
      </c>
      <c r="AM818" s="277"/>
      <c r="AN818" s="277"/>
      <c r="AO818" s="278"/>
      <c r="AP818" s="267"/>
      <c r="AQ818" s="267"/>
      <c r="AR818" s="267"/>
      <c r="AS818" s="267"/>
      <c r="AT818" s="267"/>
      <c r="AU818" s="267"/>
      <c r="AV818" s="267"/>
      <c r="AW818" s="267"/>
      <c r="AX818" s="267"/>
    </row>
    <row r="819" spans="1:50" ht="30" customHeight="1" x14ac:dyDescent="0.15">
      <c r="A819" s="374">
        <v>4</v>
      </c>
      <c r="B819" s="374">
        <v>1</v>
      </c>
      <c r="C819" s="386" t="s">
        <v>579</v>
      </c>
      <c r="D819" s="385"/>
      <c r="E819" s="385"/>
      <c r="F819" s="385"/>
      <c r="G819" s="385"/>
      <c r="H819" s="385"/>
      <c r="I819" s="385"/>
      <c r="J819" s="167">
        <v>4000020270008</v>
      </c>
      <c r="K819" s="168"/>
      <c r="L819" s="168"/>
      <c r="M819" s="168"/>
      <c r="N819" s="168"/>
      <c r="O819" s="168"/>
      <c r="P819" s="156" t="s">
        <v>582</v>
      </c>
      <c r="Q819" s="157"/>
      <c r="R819" s="157"/>
      <c r="S819" s="157"/>
      <c r="T819" s="157"/>
      <c r="U819" s="157"/>
      <c r="V819" s="157"/>
      <c r="W819" s="157"/>
      <c r="X819" s="157"/>
      <c r="Y819" s="158">
        <v>122</v>
      </c>
      <c r="Z819" s="159"/>
      <c r="AA819" s="159"/>
      <c r="AB819" s="160"/>
      <c r="AC819" s="273" t="s">
        <v>533</v>
      </c>
      <c r="AD819" s="273"/>
      <c r="AE819" s="273"/>
      <c r="AF819" s="273"/>
      <c r="AG819" s="273"/>
      <c r="AH819" s="274" t="s">
        <v>587</v>
      </c>
      <c r="AI819" s="275"/>
      <c r="AJ819" s="275"/>
      <c r="AK819" s="275"/>
      <c r="AL819" s="276" t="s">
        <v>587</v>
      </c>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399</v>
      </c>
      <c r="Q848" s="287"/>
      <c r="R848" s="287"/>
      <c r="S848" s="287"/>
      <c r="T848" s="287"/>
      <c r="U848" s="287"/>
      <c r="V848" s="287"/>
      <c r="W848" s="287"/>
      <c r="X848" s="287"/>
      <c r="Y848" s="287" t="s">
        <v>459</v>
      </c>
      <c r="Z848" s="296"/>
      <c r="AA848" s="296"/>
      <c r="AB848" s="296"/>
      <c r="AC848" s="183" t="s">
        <v>398</v>
      </c>
      <c r="AD848" s="183"/>
      <c r="AE848" s="183"/>
      <c r="AF848" s="183"/>
      <c r="AG848" s="183"/>
      <c r="AH848" s="287" t="s">
        <v>415</v>
      </c>
      <c r="AI848" s="296"/>
      <c r="AJ848" s="296"/>
      <c r="AK848" s="296"/>
      <c r="AL848" s="296" t="s">
        <v>23</v>
      </c>
      <c r="AM848" s="296"/>
      <c r="AN848" s="296"/>
      <c r="AO848" s="387"/>
      <c r="AP848" s="388" t="s">
        <v>507</v>
      </c>
      <c r="AQ848" s="388"/>
      <c r="AR848" s="388"/>
      <c r="AS848" s="388"/>
      <c r="AT848" s="388"/>
      <c r="AU848" s="388"/>
      <c r="AV848" s="388"/>
      <c r="AW848" s="388"/>
      <c r="AX848" s="388"/>
    </row>
    <row r="849" spans="1:50" ht="30" customHeight="1" x14ac:dyDescent="0.15">
      <c r="A849" s="374">
        <v>1</v>
      </c>
      <c r="B849" s="374">
        <v>1</v>
      </c>
      <c r="C849" s="386" t="s">
        <v>589</v>
      </c>
      <c r="D849" s="385"/>
      <c r="E849" s="385"/>
      <c r="F849" s="385"/>
      <c r="G849" s="385"/>
      <c r="H849" s="385"/>
      <c r="I849" s="385"/>
      <c r="J849" s="167">
        <v>1020005005090</v>
      </c>
      <c r="K849" s="168"/>
      <c r="L849" s="168"/>
      <c r="M849" s="168"/>
      <c r="N849" s="168"/>
      <c r="O849" s="168"/>
      <c r="P849" s="156" t="s">
        <v>583</v>
      </c>
      <c r="Q849" s="157"/>
      <c r="R849" s="157"/>
      <c r="S849" s="157"/>
      <c r="T849" s="157"/>
      <c r="U849" s="157"/>
      <c r="V849" s="157"/>
      <c r="W849" s="157"/>
      <c r="X849" s="157"/>
      <c r="Y849" s="158">
        <v>21619</v>
      </c>
      <c r="Z849" s="159"/>
      <c r="AA849" s="159"/>
      <c r="AB849" s="160"/>
      <c r="AC849" s="273" t="s">
        <v>533</v>
      </c>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399</v>
      </c>
      <c r="Q881" s="287"/>
      <c r="R881" s="287"/>
      <c r="S881" s="287"/>
      <c r="T881" s="287"/>
      <c r="U881" s="287"/>
      <c r="V881" s="287"/>
      <c r="W881" s="287"/>
      <c r="X881" s="287"/>
      <c r="Y881" s="287" t="s">
        <v>459</v>
      </c>
      <c r="Z881" s="296"/>
      <c r="AA881" s="296"/>
      <c r="AB881" s="296"/>
      <c r="AC881" s="183" t="s">
        <v>398</v>
      </c>
      <c r="AD881" s="183"/>
      <c r="AE881" s="183"/>
      <c r="AF881" s="183"/>
      <c r="AG881" s="183"/>
      <c r="AH881" s="287" t="s">
        <v>415</v>
      </c>
      <c r="AI881" s="296"/>
      <c r="AJ881" s="296"/>
      <c r="AK881" s="296"/>
      <c r="AL881" s="296" t="s">
        <v>23</v>
      </c>
      <c r="AM881" s="296"/>
      <c r="AN881" s="296"/>
      <c r="AO881" s="387"/>
      <c r="AP881" s="388" t="s">
        <v>507</v>
      </c>
      <c r="AQ881" s="388"/>
      <c r="AR881" s="388"/>
      <c r="AS881" s="388"/>
      <c r="AT881" s="388"/>
      <c r="AU881" s="388"/>
      <c r="AV881" s="388"/>
      <c r="AW881" s="388"/>
      <c r="AX881" s="388"/>
    </row>
    <row r="882" spans="1:50" ht="30" customHeight="1" x14ac:dyDescent="0.15">
      <c r="A882" s="374">
        <v>1</v>
      </c>
      <c r="B882" s="374">
        <v>1</v>
      </c>
      <c r="C882" s="386" t="s">
        <v>612</v>
      </c>
      <c r="D882" s="385"/>
      <c r="E882" s="385"/>
      <c r="F882" s="385"/>
      <c r="G882" s="385"/>
      <c r="H882" s="385"/>
      <c r="I882" s="385"/>
      <c r="J882" s="167">
        <v>7700150073173</v>
      </c>
      <c r="K882" s="168"/>
      <c r="L882" s="168"/>
      <c r="M882" s="168"/>
      <c r="N882" s="168"/>
      <c r="O882" s="168"/>
      <c r="P882" s="156" t="s">
        <v>588</v>
      </c>
      <c r="Q882" s="157"/>
      <c r="R882" s="157"/>
      <c r="S882" s="157"/>
      <c r="T882" s="157"/>
      <c r="U882" s="157"/>
      <c r="V882" s="157"/>
      <c r="W882" s="157"/>
      <c r="X882" s="157"/>
      <c r="Y882" s="158">
        <v>1375</v>
      </c>
      <c r="Z882" s="159"/>
      <c r="AA882" s="159"/>
      <c r="AB882" s="160"/>
      <c r="AC882" s="273" t="s">
        <v>533</v>
      </c>
      <c r="AD882" s="273"/>
      <c r="AE882" s="273"/>
      <c r="AF882" s="273"/>
      <c r="AG882" s="273"/>
      <c r="AH882" s="274" t="s">
        <v>587</v>
      </c>
      <c r="AI882" s="275"/>
      <c r="AJ882" s="275"/>
      <c r="AK882" s="275"/>
      <c r="AL882" s="276" t="s">
        <v>587</v>
      </c>
      <c r="AM882" s="277"/>
      <c r="AN882" s="277"/>
      <c r="AO882" s="278"/>
      <c r="AP882" s="267"/>
      <c r="AQ882" s="267"/>
      <c r="AR882" s="267"/>
      <c r="AS882" s="267"/>
      <c r="AT882" s="267"/>
      <c r="AU882" s="267"/>
      <c r="AV882" s="267"/>
      <c r="AW882" s="267"/>
      <c r="AX882" s="267"/>
    </row>
    <row r="883" spans="1:50" ht="30" customHeight="1" x14ac:dyDescent="0.15">
      <c r="A883" s="374">
        <v>2</v>
      </c>
      <c r="B883" s="374">
        <v>1</v>
      </c>
      <c r="C883" s="386" t="s">
        <v>613</v>
      </c>
      <c r="D883" s="385"/>
      <c r="E883" s="385"/>
      <c r="F883" s="385"/>
      <c r="G883" s="385"/>
      <c r="H883" s="385"/>
      <c r="I883" s="385"/>
      <c r="J883" s="167" t="s">
        <v>618</v>
      </c>
      <c r="K883" s="168"/>
      <c r="L883" s="168"/>
      <c r="M883" s="168"/>
      <c r="N883" s="168"/>
      <c r="O883" s="168"/>
      <c r="P883" s="156" t="s">
        <v>588</v>
      </c>
      <c r="Q883" s="157"/>
      <c r="R883" s="157"/>
      <c r="S883" s="157"/>
      <c r="T883" s="157"/>
      <c r="U883" s="157"/>
      <c r="V883" s="157"/>
      <c r="W883" s="157"/>
      <c r="X883" s="157"/>
      <c r="Y883" s="158">
        <v>750</v>
      </c>
      <c r="Z883" s="159"/>
      <c r="AA883" s="159"/>
      <c r="AB883" s="160"/>
      <c r="AC883" s="273" t="s">
        <v>533</v>
      </c>
      <c r="AD883" s="273"/>
      <c r="AE883" s="273"/>
      <c r="AF883" s="273"/>
      <c r="AG883" s="273"/>
      <c r="AH883" s="274" t="s">
        <v>587</v>
      </c>
      <c r="AI883" s="275"/>
      <c r="AJ883" s="275"/>
      <c r="AK883" s="275"/>
      <c r="AL883" s="276" t="s">
        <v>587</v>
      </c>
      <c r="AM883" s="277"/>
      <c r="AN883" s="277"/>
      <c r="AO883" s="278"/>
      <c r="AP883" s="267"/>
      <c r="AQ883" s="267"/>
      <c r="AR883" s="267"/>
      <c r="AS883" s="267"/>
      <c r="AT883" s="267"/>
      <c r="AU883" s="267"/>
      <c r="AV883" s="267"/>
      <c r="AW883" s="267"/>
      <c r="AX883" s="267"/>
    </row>
    <row r="884" spans="1:50" ht="30" customHeight="1" x14ac:dyDescent="0.15">
      <c r="A884" s="374">
        <v>3</v>
      </c>
      <c r="B884" s="374">
        <v>1</v>
      </c>
      <c r="C884" s="386" t="s">
        <v>614</v>
      </c>
      <c r="D884" s="385"/>
      <c r="E884" s="385"/>
      <c r="F884" s="385"/>
      <c r="G884" s="385"/>
      <c r="H884" s="385"/>
      <c r="I884" s="385"/>
      <c r="J884" s="167">
        <v>1700150006023</v>
      </c>
      <c r="K884" s="168"/>
      <c r="L884" s="168"/>
      <c r="M884" s="168"/>
      <c r="N884" s="168"/>
      <c r="O884" s="168"/>
      <c r="P884" s="156" t="s">
        <v>588</v>
      </c>
      <c r="Q884" s="157"/>
      <c r="R884" s="157"/>
      <c r="S884" s="157"/>
      <c r="T884" s="157"/>
      <c r="U884" s="157"/>
      <c r="V884" s="157"/>
      <c r="W884" s="157"/>
      <c r="X884" s="157"/>
      <c r="Y884" s="158">
        <v>568</v>
      </c>
      <c r="Z884" s="159"/>
      <c r="AA884" s="159"/>
      <c r="AB884" s="160"/>
      <c r="AC884" s="273" t="s">
        <v>533</v>
      </c>
      <c r="AD884" s="273"/>
      <c r="AE884" s="273"/>
      <c r="AF884" s="273"/>
      <c r="AG884" s="273"/>
      <c r="AH884" s="274" t="s">
        <v>587</v>
      </c>
      <c r="AI884" s="275"/>
      <c r="AJ884" s="275"/>
      <c r="AK884" s="275"/>
      <c r="AL884" s="276" t="s">
        <v>587</v>
      </c>
      <c r="AM884" s="277"/>
      <c r="AN884" s="277"/>
      <c r="AO884" s="278"/>
      <c r="AP884" s="267"/>
      <c r="AQ884" s="267"/>
      <c r="AR884" s="267"/>
      <c r="AS884" s="267"/>
      <c r="AT884" s="267"/>
      <c r="AU884" s="267"/>
      <c r="AV884" s="267"/>
      <c r="AW884" s="267"/>
      <c r="AX884" s="267"/>
    </row>
    <row r="885" spans="1:50" ht="30" customHeight="1" x14ac:dyDescent="0.15">
      <c r="A885" s="374">
        <v>4</v>
      </c>
      <c r="B885" s="374">
        <v>1</v>
      </c>
      <c r="C885" s="386" t="s">
        <v>615</v>
      </c>
      <c r="D885" s="385"/>
      <c r="E885" s="385"/>
      <c r="F885" s="385"/>
      <c r="G885" s="385"/>
      <c r="H885" s="385"/>
      <c r="I885" s="385"/>
      <c r="J885" s="167" t="s">
        <v>618</v>
      </c>
      <c r="K885" s="168"/>
      <c r="L885" s="168"/>
      <c r="M885" s="168"/>
      <c r="N885" s="168"/>
      <c r="O885" s="168"/>
      <c r="P885" s="156" t="s">
        <v>588</v>
      </c>
      <c r="Q885" s="157"/>
      <c r="R885" s="157"/>
      <c r="S885" s="157"/>
      <c r="T885" s="157"/>
      <c r="U885" s="157"/>
      <c r="V885" s="157"/>
      <c r="W885" s="157"/>
      <c r="X885" s="157"/>
      <c r="Y885" s="158">
        <v>552</v>
      </c>
      <c r="Z885" s="159"/>
      <c r="AA885" s="159"/>
      <c r="AB885" s="160"/>
      <c r="AC885" s="273" t="s">
        <v>533</v>
      </c>
      <c r="AD885" s="273"/>
      <c r="AE885" s="273"/>
      <c r="AF885" s="273"/>
      <c r="AG885" s="273"/>
      <c r="AH885" s="274" t="s">
        <v>587</v>
      </c>
      <c r="AI885" s="275"/>
      <c r="AJ885" s="275"/>
      <c r="AK885" s="275"/>
      <c r="AL885" s="276" t="s">
        <v>587</v>
      </c>
      <c r="AM885" s="277"/>
      <c r="AN885" s="277"/>
      <c r="AO885" s="278"/>
      <c r="AP885" s="267"/>
      <c r="AQ885" s="267"/>
      <c r="AR885" s="267"/>
      <c r="AS885" s="267"/>
      <c r="AT885" s="267"/>
      <c r="AU885" s="267"/>
      <c r="AV885" s="267"/>
      <c r="AW885" s="267"/>
      <c r="AX885" s="267"/>
    </row>
    <row r="886" spans="1:50" ht="30" customHeight="1" x14ac:dyDescent="0.15">
      <c r="A886" s="374">
        <v>5</v>
      </c>
      <c r="B886" s="374">
        <v>1</v>
      </c>
      <c r="C886" s="386" t="s">
        <v>616</v>
      </c>
      <c r="D886" s="385"/>
      <c r="E886" s="385"/>
      <c r="F886" s="385"/>
      <c r="G886" s="385"/>
      <c r="H886" s="385"/>
      <c r="I886" s="385"/>
      <c r="J886" s="167" t="s">
        <v>618</v>
      </c>
      <c r="K886" s="168"/>
      <c r="L886" s="168"/>
      <c r="M886" s="168"/>
      <c r="N886" s="168"/>
      <c r="O886" s="168"/>
      <c r="P886" s="156" t="s">
        <v>588</v>
      </c>
      <c r="Q886" s="157"/>
      <c r="R886" s="157"/>
      <c r="S886" s="157"/>
      <c r="T886" s="157"/>
      <c r="U886" s="157"/>
      <c r="V886" s="157"/>
      <c r="W886" s="157"/>
      <c r="X886" s="157"/>
      <c r="Y886" s="158">
        <v>384</v>
      </c>
      <c r="Z886" s="159"/>
      <c r="AA886" s="159"/>
      <c r="AB886" s="160"/>
      <c r="AC886" s="273" t="s">
        <v>533</v>
      </c>
      <c r="AD886" s="273"/>
      <c r="AE886" s="273"/>
      <c r="AF886" s="273"/>
      <c r="AG886" s="273"/>
      <c r="AH886" s="274" t="s">
        <v>587</v>
      </c>
      <c r="AI886" s="275"/>
      <c r="AJ886" s="275"/>
      <c r="AK886" s="275"/>
      <c r="AL886" s="276" t="s">
        <v>587</v>
      </c>
      <c r="AM886" s="277"/>
      <c r="AN886" s="277"/>
      <c r="AO886" s="278"/>
      <c r="AP886" s="267"/>
      <c r="AQ886" s="267"/>
      <c r="AR886" s="267"/>
      <c r="AS886" s="267"/>
      <c r="AT886" s="267"/>
      <c r="AU886" s="267"/>
      <c r="AV886" s="267"/>
      <c r="AW886" s="267"/>
      <c r="AX886" s="267"/>
    </row>
    <row r="887" spans="1:50" ht="30" customHeight="1" x14ac:dyDescent="0.15">
      <c r="A887" s="374">
        <v>6</v>
      </c>
      <c r="B887" s="374">
        <v>1</v>
      </c>
      <c r="C887" s="386" t="s">
        <v>617</v>
      </c>
      <c r="D887" s="385"/>
      <c r="E887" s="385"/>
      <c r="F887" s="385"/>
      <c r="G887" s="385"/>
      <c r="H887" s="385"/>
      <c r="I887" s="385"/>
      <c r="J887" s="167" t="s">
        <v>618</v>
      </c>
      <c r="K887" s="168"/>
      <c r="L887" s="168"/>
      <c r="M887" s="168"/>
      <c r="N887" s="168"/>
      <c r="O887" s="168"/>
      <c r="P887" s="156" t="s">
        <v>588</v>
      </c>
      <c r="Q887" s="157"/>
      <c r="R887" s="157"/>
      <c r="S887" s="157"/>
      <c r="T887" s="157"/>
      <c r="U887" s="157"/>
      <c r="V887" s="157"/>
      <c r="W887" s="157"/>
      <c r="X887" s="157"/>
      <c r="Y887" s="158">
        <v>327</v>
      </c>
      <c r="Z887" s="159"/>
      <c r="AA887" s="159"/>
      <c r="AB887" s="160"/>
      <c r="AC887" s="273" t="s">
        <v>533</v>
      </c>
      <c r="AD887" s="273"/>
      <c r="AE887" s="273"/>
      <c r="AF887" s="273"/>
      <c r="AG887" s="273"/>
      <c r="AH887" s="274" t="s">
        <v>587</v>
      </c>
      <c r="AI887" s="275"/>
      <c r="AJ887" s="275"/>
      <c r="AK887" s="275"/>
      <c r="AL887" s="276" t="s">
        <v>587</v>
      </c>
      <c r="AM887" s="277"/>
      <c r="AN887" s="277"/>
      <c r="AO887" s="278"/>
      <c r="AP887" s="267"/>
      <c r="AQ887" s="267"/>
      <c r="AR887" s="267"/>
      <c r="AS887" s="267"/>
      <c r="AT887" s="267"/>
      <c r="AU887" s="267"/>
      <c r="AV887" s="267"/>
      <c r="AW887" s="267"/>
      <c r="AX887" s="267"/>
    </row>
    <row r="888" spans="1:50" ht="30" customHeight="1" x14ac:dyDescent="0.15">
      <c r="A888" s="374">
        <v>7</v>
      </c>
      <c r="B888" s="374">
        <v>1</v>
      </c>
      <c r="C888" s="386" t="s">
        <v>584</v>
      </c>
      <c r="D888" s="385"/>
      <c r="E888" s="385"/>
      <c r="F888" s="385"/>
      <c r="G888" s="385"/>
      <c r="H888" s="385"/>
      <c r="I888" s="385"/>
      <c r="J888" s="167">
        <v>6700150044943</v>
      </c>
      <c r="K888" s="168"/>
      <c r="L888" s="168"/>
      <c r="M888" s="168"/>
      <c r="N888" s="168"/>
      <c r="O888" s="168"/>
      <c r="P888" s="156" t="s">
        <v>588</v>
      </c>
      <c r="Q888" s="157"/>
      <c r="R888" s="157"/>
      <c r="S888" s="157"/>
      <c r="T888" s="157"/>
      <c r="U888" s="157"/>
      <c r="V888" s="157"/>
      <c r="W888" s="157"/>
      <c r="X888" s="157"/>
      <c r="Y888" s="158">
        <v>126</v>
      </c>
      <c r="Z888" s="159"/>
      <c r="AA888" s="159"/>
      <c r="AB888" s="160"/>
      <c r="AC888" s="273" t="s">
        <v>533</v>
      </c>
      <c r="AD888" s="273"/>
      <c r="AE888" s="273"/>
      <c r="AF888" s="273"/>
      <c r="AG888" s="273"/>
      <c r="AH888" s="274" t="s">
        <v>587</v>
      </c>
      <c r="AI888" s="275"/>
      <c r="AJ888" s="275"/>
      <c r="AK888" s="275"/>
      <c r="AL888" s="276" t="s">
        <v>587</v>
      </c>
      <c r="AM888" s="277"/>
      <c r="AN888" s="277"/>
      <c r="AO888" s="278"/>
      <c r="AP888" s="267"/>
      <c r="AQ888" s="267"/>
      <c r="AR888" s="267"/>
      <c r="AS888" s="267"/>
      <c r="AT888" s="267"/>
      <c r="AU888" s="267"/>
      <c r="AV888" s="267"/>
      <c r="AW888" s="267"/>
      <c r="AX888" s="267"/>
    </row>
    <row r="889" spans="1:50" ht="30" customHeight="1" x14ac:dyDescent="0.15">
      <c r="A889" s="374">
        <v>8</v>
      </c>
      <c r="B889" s="374">
        <v>1</v>
      </c>
      <c r="C889" s="386" t="s">
        <v>585</v>
      </c>
      <c r="D889" s="385"/>
      <c r="E889" s="385"/>
      <c r="F889" s="385"/>
      <c r="G889" s="385"/>
      <c r="H889" s="385"/>
      <c r="I889" s="385"/>
      <c r="J889" s="167">
        <v>8120001059652</v>
      </c>
      <c r="K889" s="168"/>
      <c r="L889" s="168"/>
      <c r="M889" s="168"/>
      <c r="N889" s="168"/>
      <c r="O889" s="168"/>
      <c r="P889" s="156" t="s">
        <v>588</v>
      </c>
      <c r="Q889" s="157"/>
      <c r="R889" s="157"/>
      <c r="S889" s="157"/>
      <c r="T889" s="157"/>
      <c r="U889" s="157"/>
      <c r="V889" s="157"/>
      <c r="W889" s="157"/>
      <c r="X889" s="157"/>
      <c r="Y889" s="158">
        <v>115</v>
      </c>
      <c r="Z889" s="159"/>
      <c r="AA889" s="159"/>
      <c r="AB889" s="160"/>
      <c r="AC889" s="273" t="s">
        <v>533</v>
      </c>
      <c r="AD889" s="273"/>
      <c r="AE889" s="273"/>
      <c r="AF889" s="273"/>
      <c r="AG889" s="273"/>
      <c r="AH889" s="274" t="s">
        <v>587</v>
      </c>
      <c r="AI889" s="275"/>
      <c r="AJ889" s="275"/>
      <c r="AK889" s="275"/>
      <c r="AL889" s="276" t="s">
        <v>587</v>
      </c>
      <c r="AM889" s="277"/>
      <c r="AN889" s="277"/>
      <c r="AO889" s="278"/>
      <c r="AP889" s="267"/>
      <c r="AQ889" s="267"/>
      <c r="AR889" s="267"/>
      <c r="AS889" s="267"/>
      <c r="AT889" s="267"/>
      <c r="AU889" s="267"/>
      <c r="AV889" s="267"/>
      <c r="AW889" s="267"/>
      <c r="AX889" s="267"/>
    </row>
    <row r="890" spans="1:50" ht="30" customHeight="1" x14ac:dyDescent="0.15">
      <c r="A890" s="374">
        <v>9</v>
      </c>
      <c r="B890" s="374">
        <v>1</v>
      </c>
      <c r="C890" s="386" t="s">
        <v>586</v>
      </c>
      <c r="D890" s="385"/>
      <c r="E890" s="385"/>
      <c r="F890" s="385"/>
      <c r="G890" s="385"/>
      <c r="H890" s="385"/>
      <c r="I890" s="385"/>
      <c r="J890" s="167" t="s">
        <v>587</v>
      </c>
      <c r="K890" s="168"/>
      <c r="L890" s="168"/>
      <c r="M890" s="168"/>
      <c r="N890" s="168"/>
      <c r="O890" s="168"/>
      <c r="P890" s="156" t="s">
        <v>588</v>
      </c>
      <c r="Q890" s="157"/>
      <c r="R890" s="157"/>
      <c r="S890" s="157"/>
      <c r="T890" s="157"/>
      <c r="U890" s="157"/>
      <c r="V890" s="157"/>
      <c r="W890" s="157"/>
      <c r="X890" s="157"/>
      <c r="Y890" s="158">
        <v>88</v>
      </c>
      <c r="Z890" s="159"/>
      <c r="AA890" s="159"/>
      <c r="AB890" s="160"/>
      <c r="AC890" s="273" t="s">
        <v>533</v>
      </c>
      <c r="AD890" s="273"/>
      <c r="AE890" s="273"/>
      <c r="AF890" s="273"/>
      <c r="AG890" s="273"/>
      <c r="AH890" s="274" t="s">
        <v>587</v>
      </c>
      <c r="AI890" s="275"/>
      <c r="AJ890" s="275"/>
      <c r="AK890" s="275"/>
      <c r="AL890" s="276" t="s">
        <v>587</v>
      </c>
      <c r="AM890" s="277"/>
      <c r="AN890" s="277"/>
      <c r="AO890" s="278"/>
      <c r="AP890" s="267"/>
      <c r="AQ890" s="267"/>
      <c r="AR890" s="267"/>
      <c r="AS890" s="267"/>
      <c r="AT890" s="267"/>
      <c r="AU890" s="267"/>
      <c r="AV890" s="267"/>
      <c r="AW890" s="267"/>
      <c r="AX890" s="267"/>
    </row>
    <row r="891" spans="1:50" ht="30" customHeight="1" x14ac:dyDescent="0.15">
      <c r="A891" s="374">
        <v>10</v>
      </c>
      <c r="B891" s="374">
        <v>1</v>
      </c>
      <c r="C891" s="386" t="s">
        <v>602</v>
      </c>
      <c r="D891" s="385"/>
      <c r="E891" s="385"/>
      <c r="F891" s="385"/>
      <c r="G891" s="385"/>
      <c r="H891" s="385"/>
      <c r="I891" s="385"/>
      <c r="J891" s="167" t="s">
        <v>603</v>
      </c>
      <c r="K891" s="168"/>
      <c r="L891" s="168"/>
      <c r="M891" s="168"/>
      <c r="N891" s="168"/>
      <c r="O891" s="168"/>
      <c r="P891" s="156" t="s">
        <v>588</v>
      </c>
      <c r="Q891" s="157"/>
      <c r="R891" s="157"/>
      <c r="S891" s="157"/>
      <c r="T891" s="157"/>
      <c r="U891" s="157"/>
      <c r="V891" s="157"/>
      <c r="W891" s="157"/>
      <c r="X891" s="157"/>
      <c r="Y891" s="158">
        <v>73</v>
      </c>
      <c r="Z891" s="159"/>
      <c r="AA891" s="159"/>
      <c r="AB891" s="160"/>
      <c r="AC891" s="273" t="s">
        <v>533</v>
      </c>
      <c r="AD891" s="273"/>
      <c r="AE891" s="273"/>
      <c r="AF891" s="273"/>
      <c r="AG891" s="273"/>
      <c r="AH891" s="274" t="s">
        <v>587</v>
      </c>
      <c r="AI891" s="275"/>
      <c r="AJ891" s="275"/>
      <c r="AK891" s="275"/>
      <c r="AL891" s="276" t="s">
        <v>587</v>
      </c>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463</v>
      </c>
      <c r="K914" s="183"/>
      <c r="L914" s="183"/>
      <c r="M914" s="183"/>
      <c r="N914" s="183"/>
      <c r="O914" s="183"/>
      <c r="P914" s="287" t="s">
        <v>399</v>
      </c>
      <c r="Q914" s="287"/>
      <c r="R914" s="287"/>
      <c r="S914" s="287"/>
      <c r="T914" s="287"/>
      <c r="U914" s="287"/>
      <c r="V914" s="287"/>
      <c r="W914" s="287"/>
      <c r="X914" s="287"/>
      <c r="Y914" s="287" t="s">
        <v>459</v>
      </c>
      <c r="Z914" s="296"/>
      <c r="AA914" s="296"/>
      <c r="AB914" s="296"/>
      <c r="AC914" s="183" t="s">
        <v>398</v>
      </c>
      <c r="AD914" s="183"/>
      <c r="AE914" s="183"/>
      <c r="AF914" s="183"/>
      <c r="AG914" s="183"/>
      <c r="AH914" s="287" t="s">
        <v>415</v>
      </c>
      <c r="AI914" s="296"/>
      <c r="AJ914" s="296"/>
      <c r="AK914" s="296"/>
      <c r="AL914" s="296" t="s">
        <v>23</v>
      </c>
      <c r="AM914" s="296"/>
      <c r="AN914" s="296"/>
      <c r="AO914" s="387"/>
      <c r="AP914" s="388" t="s">
        <v>507</v>
      </c>
      <c r="AQ914" s="388"/>
      <c r="AR914" s="388"/>
      <c r="AS914" s="388"/>
      <c r="AT914" s="388"/>
      <c r="AU914" s="388"/>
      <c r="AV914" s="388"/>
      <c r="AW914" s="388"/>
      <c r="AX914" s="388"/>
    </row>
    <row r="915" spans="1:50" ht="30" customHeight="1" x14ac:dyDescent="0.15">
      <c r="A915" s="374">
        <v>1</v>
      </c>
      <c r="B915" s="374">
        <v>1</v>
      </c>
      <c r="C915" s="389" t="s">
        <v>531</v>
      </c>
      <c r="D915" s="390"/>
      <c r="E915" s="390"/>
      <c r="F915" s="390"/>
      <c r="G915" s="390"/>
      <c r="H915" s="390"/>
      <c r="I915" s="391"/>
      <c r="J915" s="167">
        <v>3010001033375</v>
      </c>
      <c r="K915" s="168"/>
      <c r="L915" s="168"/>
      <c r="M915" s="168"/>
      <c r="N915" s="168"/>
      <c r="O915" s="168"/>
      <c r="P915" s="156" t="s">
        <v>527</v>
      </c>
      <c r="Q915" s="157"/>
      <c r="R915" s="157"/>
      <c r="S915" s="157"/>
      <c r="T915" s="157"/>
      <c r="U915" s="157"/>
      <c r="V915" s="157"/>
      <c r="W915" s="157"/>
      <c r="X915" s="157"/>
      <c r="Y915" s="158">
        <v>1495</v>
      </c>
      <c r="Z915" s="159"/>
      <c r="AA915" s="159"/>
      <c r="AB915" s="160"/>
      <c r="AC915" s="273" t="s">
        <v>533</v>
      </c>
      <c r="AD915" s="273"/>
      <c r="AE915" s="273"/>
      <c r="AF915" s="273"/>
      <c r="AG915" s="273"/>
      <c r="AH915" s="274" t="s">
        <v>587</v>
      </c>
      <c r="AI915" s="275"/>
      <c r="AJ915" s="275"/>
      <c r="AK915" s="275"/>
      <c r="AL915" s="276" t="s">
        <v>587</v>
      </c>
      <c r="AM915" s="277"/>
      <c r="AN915" s="277"/>
      <c r="AO915" s="278"/>
      <c r="AP915" s="267"/>
      <c r="AQ915" s="267"/>
      <c r="AR915" s="267"/>
      <c r="AS915" s="267"/>
      <c r="AT915" s="267"/>
      <c r="AU915" s="267"/>
      <c r="AV915" s="267"/>
      <c r="AW915" s="267"/>
      <c r="AX915" s="267"/>
    </row>
    <row r="916" spans="1:50" ht="30" customHeight="1" x14ac:dyDescent="0.15">
      <c r="A916" s="374">
        <v>2</v>
      </c>
      <c r="B916" s="374">
        <v>1</v>
      </c>
      <c r="C916" s="389" t="s">
        <v>528</v>
      </c>
      <c r="D916" s="390"/>
      <c r="E916" s="390"/>
      <c r="F916" s="390"/>
      <c r="G916" s="390"/>
      <c r="H916" s="390"/>
      <c r="I916" s="391"/>
      <c r="J916" s="167">
        <v>5120001026309</v>
      </c>
      <c r="K916" s="168"/>
      <c r="L916" s="168"/>
      <c r="M916" s="168"/>
      <c r="N916" s="168"/>
      <c r="O916" s="168"/>
      <c r="P916" s="156" t="s">
        <v>527</v>
      </c>
      <c r="Q916" s="157"/>
      <c r="R916" s="157"/>
      <c r="S916" s="157"/>
      <c r="T916" s="157"/>
      <c r="U916" s="157"/>
      <c r="V916" s="157"/>
      <c r="W916" s="157"/>
      <c r="X916" s="157"/>
      <c r="Y916" s="158">
        <v>1394</v>
      </c>
      <c r="Z916" s="159"/>
      <c r="AA916" s="159"/>
      <c r="AB916" s="160"/>
      <c r="AC916" s="273" t="s">
        <v>533</v>
      </c>
      <c r="AD916" s="273"/>
      <c r="AE916" s="273"/>
      <c r="AF916" s="273"/>
      <c r="AG916" s="273"/>
      <c r="AH916" s="274" t="s">
        <v>587</v>
      </c>
      <c r="AI916" s="275"/>
      <c r="AJ916" s="275"/>
      <c r="AK916" s="275"/>
      <c r="AL916" s="276" t="s">
        <v>587</v>
      </c>
      <c r="AM916" s="277"/>
      <c r="AN916" s="277"/>
      <c r="AO916" s="278"/>
      <c r="AP916" s="267"/>
      <c r="AQ916" s="267"/>
      <c r="AR916" s="267"/>
      <c r="AS916" s="267"/>
      <c r="AT916" s="267"/>
      <c r="AU916" s="267"/>
      <c r="AV916" s="267"/>
      <c r="AW916" s="267"/>
      <c r="AX916" s="267"/>
    </row>
    <row r="917" spans="1:50" ht="30" customHeight="1" x14ac:dyDescent="0.15">
      <c r="A917" s="374">
        <v>3</v>
      </c>
      <c r="B917" s="374">
        <v>1</v>
      </c>
      <c r="C917" s="389" t="s">
        <v>532</v>
      </c>
      <c r="D917" s="390"/>
      <c r="E917" s="390"/>
      <c r="F917" s="390"/>
      <c r="G917" s="390"/>
      <c r="H917" s="390"/>
      <c r="I917" s="391"/>
      <c r="J917" s="167">
        <v>4010401010452</v>
      </c>
      <c r="K917" s="168"/>
      <c r="L917" s="168"/>
      <c r="M917" s="168"/>
      <c r="N917" s="168"/>
      <c r="O917" s="168"/>
      <c r="P917" s="156" t="s">
        <v>527</v>
      </c>
      <c r="Q917" s="157"/>
      <c r="R917" s="157"/>
      <c r="S917" s="157"/>
      <c r="T917" s="157"/>
      <c r="U917" s="157"/>
      <c r="V917" s="157"/>
      <c r="W917" s="157"/>
      <c r="X917" s="157"/>
      <c r="Y917" s="158">
        <v>1051</v>
      </c>
      <c r="Z917" s="159"/>
      <c r="AA917" s="159"/>
      <c r="AB917" s="160"/>
      <c r="AC917" s="273" t="s">
        <v>533</v>
      </c>
      <c r="AD917" s="273"/>
      <c r="AE917" s="273"/>
      <c r="AF917" s="273"/>
      <c r="AG917" s="273"/>
      <c r="AH917" s="274" t="s">
        <v>587</v>
      </c>
      <c r="AI917" s="275"/>
      <c r="AJ917" s="275"/>
      <c r="AK917" s="275"/>
      <c r="AL917" s="276" t="s">
        <v>587</v>
      </c>
      <c r="AM917" s="277"/>
      <c r="AN917" s="277"/>
      <c r="AO917" s="278"/>
      <c r="AP917" s="267"/>
      <c r="AQ917" s="267"/>
      <c r="AR917" s="267"/>
      <c r="AS917" s="267"/>
      <c r="AT917" s="267"/>
      <c r="AU917" s="267"/>
      <c r="AV917" s="267"/>
      <c r="AW917" s="267"/>
      <c r="AX917" s="267"/>
    </row>
    <row r="918" spans="1:50" ht="30" customHeight="1" x14ac:dyDescent="0.15">
      <c r="A918" s="374">
        <v>4</v>
      </c>
      <c r="B918" s="374">
        <v>1</v>
      </c>
      <c r="C918" s="389" t="s">
        <v>529</v>
      </c>
      <c r="D918" s="390"/>
      <c r="E918" s="390"/>
      <c r="F918" s="390"/>
      <c r="G918" s="390"/>
      <c r="H918" s="390"/>
      <c r="I918" s="391"/>
      <c r="J918" s="167" t="s">
        <v>534</v>
      </c>
      <c r="K918" s="168"/>
      <c r="L918" s="168"/>
      <c r="M918" s="168"/>
      <c r="N918" s="168"/>
      <c r="O918" s="168"/>
      <c r="P918" s="156" t="s">
        <v>527</v>
      </c>
      <c r="Q918" s="157"/>
      <c r="R918" s="157"/>
      <c r="S918" s="157"/>
      <c r="T918" s="157"/>
      <c r="U918" s="157"/>
      <c r="V918" s="157"/>
      <c r="W918" s="157"/>
      <c r="X918" s="157"/>
      <c r="Y918" s="158">
        <v>841</v>
      </c>
      <c r="Z918" s="159"/>
      <c r="AA918" s="159"/>
      <c r="AB918" s="160"/>
      <c r="AC918" s="273" t="s">
        <v>533</v>
      </c>
      <c r="AD918" s="273"/>
      <c r="AE918" s="273"/>
      <c r="AF918" s="273"/>
      <c r="AG918" s="273"/>
      <c r="AH918" s="274" t="s">
        <v>587</v>
      </c>
      <c r="AI918" s="275"/>
      <c r="AJ918" s="275"/>
      <c r="AK918" s="275"/>
      <c r="AL918" s="276" t="s">
        <v>587</v>
      </c>
      <c r="AM918" s="277"/>
      <c r="AN918" s="277"/>
      <c r="AO918" s="278"/>
      <c r="AP918" s="267"/>
      <c r="AQ918" s="267"/>
      <c r="AR918" s="267"/>
      <c r="AS918" s="267"/>
      <c r="AT918" s="267"/>
      <c r="AU918" s="267"/>
      <c r="AV918" s="267"/>
      <c r="AW918" s="267"/>
      <c r="AX918" s="267"/>
    </row>
    <row r="919" spans="1:50" ht="30" customHeight="1" x14ac:dyDescent="0.15">
      <c r="A919" s="374">
        <v>5</v>
      </c>
      <c r="B919" s="374">
        <v>1</v>
      </c>
      <c r="C919" s="389" t="s">
        <v>546</v>
      </c>
      <c r="D919" s="390"/>
      <c r="E919" s="390"/>
      <c r="F919" s="390"/>
      <c r="G919" s="390"/>
      <c r="H919" s="390"/>
      <c r="I919" s="391"/>
      <c r="J919" s="167">
        <v>5010001030412</v>
      </c>
      <c r="K919" s="168"/>
      <c r="L919" s="168"/>
      <c r="M919" s="168"/>
      <c r="N919" s="168"/>
      <c r="O919" s="168"/>
      <c r="P919" s="156" t="s">
        <v>527</v>
      </c>
      <c r="Q919" s="157"/>
      <c r="R919" s="157"/>
      <c r="S919" s="157"/>
      <c r="T919" s="157"/>
      <c r="U919" s="157"/>
      <c r="V919" s="157"/>
      <c r="W919" s="157"/>
      <c r="X919" s="157"/>
      <c r="Y919" s="158">
        <v>474</v>
      </c>
      <c r="Z919" s="159"/>
      <c r="AA919" s="159"/>
      <c r="AB919" s="160"/>
      <c r="AC919" s="273" t="s">
        <v>533</v>
      </c>
      <c r="AD919" s="273"/>
      <c r="AE919" s="273"/>
      <c r="AF919" s="273"/>
      <c r="AG919" s="273"/>
      <c r="AH919" s="274" t="s">
        <v>587</v>
      </c>
      <c r="AI919" s="275"/>
      <c r="AJ919" s="275"/>
      <c r="AK919" s="275"/>
      <c r="AL919" s="276" t="s">
        <v>587</v>
      </c>
      <c r="AM919" s="277"/>
      <c r="AN919" s="277"/>
      <c r="AO919" s="278"/>
      <c r="AP919" s="267"/>
      <c r="AQ919" s="267"/>
      <c r="AR919" s="267"/>
      <c r="AS919" s="267"/>
      <c r="AT919" s="267"/>
      <c r="AU919" s="267"/>
      <c r="AV919" s="267"/>
      <c r="AW919" s="267"/>
      <c r="AX919" s="267"/>
    </row>
    <row r="920" spans="1:50" ht="30" customHeight="1" x14ac:dyDescent="0.15">
      <c r="A920" s="374">
        <v>6</v>
      </c>
      <c r="B920" s="374">
        <v>1</v>
      </c>
      <c r="C920" s="389" t="s">
        <v>547</v>
      </c>
      <c r="D920" s="390"/>
      <c r="E920" s="390"/>
      <c r="F920" s="390"/>
      <c r="G920" s="390"/>
      <c r="H920" s="390"/>
      <c r="I920" s="391"/>
      <c r="J920" s="167">
        <v>3010001088790</v>
      </c>
      <c r="K920" s="168"/>
      <c r="L920" s="168"/>
      <c r="M920" s="168"/>
      <c r="N920" s="168"/>
      <c r="O920" s="168"/>
      <c r="P920" s="156" t="s">
        <v>530</v>
      </c>
      <c r="Q920" s="157"/>
      <c r="R920" s="157"/>
      <c r="S920" s="157"/>
      <c r="T920" s="157"/>
      <c r="U920" s="157"/>
      <c r="V920" s="157"/>
      <c r="W920" s="157"/>
      <c r="X920" s="157"/>
      <c r="Y920" s="158">
        <v>437</v>
      </c>
      <c r="Z920" s="159"/>
      <c r="AA920" s="159"/>
      <c r="AB920" s="160"/>
      <c r="AC920" s="273" t="s">
        <v>533</v>
      </c>
      <c r="AD920" s="273"/>
      <c r="AE920" s="273"/>
      <c r="AF920" s="273"/>
      <c r="AG920" s="273"/>
      <c r="AH920" s="274" t="s">
        <v>587</v>
      </c>
      <c r="AI920" s="275"/>
      <c r="AJ920" s="275"/>
      <c r="AK920" s="275"/>
      <c r="AL920" s="276" t="s">
        <v>587</v>
      </c>
      <c r="AM920" s="277"/>
      <c r="AN920" s="277"/>
      <c r="AO920" s="278"/>
      <c r="AP920" s="267"/>
      <c r="AQ920" s="267"/>
      <c r="AR920" s="267"/>
      <c r="AS920" s="267"/>
      <c r="AT920" s="267"/>
      <c r="AU920" s="267"/>
      <c r="AV920" s="267"/>
      <c r="AW920" s="267"/>
      <c r="AX920" s="267"/>
    </row>
    <row r="921" spans="1:50" ht="30" customHeight="1" x14ac:dyDescent="0.15">
      <c r="A921" s="374">
        <v>7</v>
      </c>
      <c r="B921" s="374">
        <v>1</v>
      </c>
      <c r="C921" s="389" t="s">
        <v>548</v>
      </c>
      <c r="D921" s="390"/>
      <c r="E921" s="390"/>
      <c r="F921" s="390"/>
      <c r="G921" s="390"/>
      <c r="H921" s="390"/>
      <c r="I921" s="391"/>
      <c r="J921" s="167">
        <v>8430001001789</v>
      </c>
      <c r="K921" s="168"/>
      <c r="L921" s="168"/>
      <c r="M921" s="168"/>
      <c r="N921" s="168"/>
      <c r="O921" s="168"/>
      <c r="P921" s="156" t="s">
        <v>527</v>
      </c>
      <c r="Q921" s="157"/>
      <c r="R921" s="157"/>
      <c r="S921" s="157"/>
      <c r="T921" s="157"/>
      <c r="U921" s="157"/>
      <c r="V921" s="157"/>
      <c r="W921" s="157"/>
      <c r="X921" s="157"/>
      <c r="Y921" s="158">
        <v>367</v>
      </c>
      <c r="Z921" s="159"/>
      <c r="AA921" s="159"/>
      <c r="AB921" s="160"/>
      <c r="AC921" s="273" t="s">
        <v>533</v>
      </c>
      <c r="AD921" s="273"/>
      <c r="AE921" s="273"/>
      <c r="AF921" s="273"/>
      <c r="AG921" s="273"/>
      <c r="AH921" s="274" t="s">
        <v>587</v>
      </c>
      <c r="AI921" s="275"/>
      <c r="AJ921" s="275"/>
      <c r="AK921" s="275"/>
      <c r="AL921" s="276" t="s">
        <v>587</v>
      </c>
      <c r="AM921" s="277"/>
      <c r="AN921" s="277"/>
      <c r="AO921" s="278"/>
      <c r="AP921" s="267"/>
      <c r="AQ921" s="267"/>
      <c r="AR921" s="267"/>
      <c r="AS921" s="267"/>
      <c r="AT921" s="267"/>
      <c r="AU921" s="267"/>
      <c r="AV921" s="267"/>
      <c r="AW921" s="267"/>
      <c r="AX921" s="267"/>
    </row>
    <row r="922" spans="1:50" ht="30" customHeight="1" x14ac:dyDescent="0.15">
      <c r="A922" s="374">
        <v>8</v>
      </c>
      <c r="B922" s="374">
        <v>1</v>
      </c>
      <c r="C922" s="389" t="s">
        <v>549</v>
      </c>
      <c r="D922" s="390"/>
      <c r="E922" s="390"/>
      <c r="F922" s="390"/>
      <c r="G922" s="390"/>
      <c r="H922" s="390"/>
      <c r="I922" s="391"/>
      <c r="J922" s="167">
        <v>4010001008731</v>
      </c>
      <c r="K922" s="168"/>
      <c r="L922" s="168"/>
      <c r="M922" s="168"/>
      <c r="N922" s="168"/>
      <c r="O922" s="168"/>
      <c r="P922" s="156" t="s">
        <v>527</v>
      </c>
      <c r="Q922" s="157"/>
      <c r="R922" s="157"/>
      <c r="S922" s="157"/>
      <c r="T922" s="157"/>
      <c r="U922" s="157"/>
      <c r="V922" s="157"/>
      <c r="W922" s="157"/>
      <c r="X922" s="157"/>
      <c r="Y922" s="158">
        <v>317</v>
      </c>
      <c r="Z922" s="159"/>
      <c r="AA922" s="159"/>
      <c r="AB922" s="160"/>
      <c r="AC922" s="273" t="s">
        <v>533</v>
      </c>
      <c r="AD922" s="273"/>
      <c r="AE922" s="273"/>
      <c r="AF922" s="273"/>
      <c r="AG922" s="273"/>
      <c r="AH922" s="274" t="s">
        <v>587</v>
      </c>
      <c r="AI922" s="275"/>
      <c r="AJ922" s="275"/>
      <c r="AK922" s="275"/>
      <c r="AL922" s="276" t="s">
        <v>587</v>
      </c>
      <c r="AM922" s="277"/>
      <c r="AN922" s="277"/>
      <c r="AO922" s="278"/>
      <c r="AP922" s="267"/>
      <c r="AQ922" s="267"/>
      <c r="AR922" s="267"/>
      <c r="AS922" s="267"/>
      <c r="AT922" s="267"/>
      <c r="AU922" s="267"/>
      <c r="AV922" s="267"/>
      <c r="AW922" s="267"/>
      <c r="AX922" s="267"/>
    </row>
    <row r="923" spans="1:50" ht="30" customHeight="1" x14ac:dyDescent="0.15">
      <c r="A923" s="374">
        <v>9</v>
      </c>
      <c r="B923" s="374">
        <v>1</v>
      </c>
      <c r="C923" s="389" t="s">
        <v>550</v>
      </c>
      <c r="D923" s="390"/>
      <c r="E923" s="390"/>
      <c r="F923" s="390"/>
      <c r="G923" s="390"/>
      <c r="H923" s="390"/>
      <c r="I923" s="391"/>
      <c r="J923" s="167">
        <v>2010001027031</v>
      </c>
      <c r="K923" s="168"/>
      <c r="L923" s="168"/>
      <c r="M923" s="168"/>
      <c r="N923" s="168"/>
      <c r="O923" s="168"/>
      <c r="P923" s="156" t="s">
        <v>527</v>
      </c>
      <c r="Q923" s="157"/>
      <c r="R923" s="157"/>
      <c r="S923" s="157"/>
      <c r="T923" s="157"/>
      <c r="U923" s="157"/>
      <c r="V923" s="157"/>
      <c r="W923" s="157"/>
      <c r="X923" s="157"/>
      <c r="Y923" s="158">
        <v>251</v>
      </c>
      <c r="Z923" s="159"/>
      <c r="AA923" s="159"/>
      <c r="AB923" s="160"/>
      <c r="AC923" s="273" t="s">
        <v>533</v>
      </c>
      <c r="AD923" s="273"/>
      <c r="AE923" s="273"/>
      <c r="AF923" s="273"/>
      <c r="AG923" s="273"/>
      <c r="AH923" s="274" t="s">
        <v>587</v>
      </c>
      <c r="AI923" s="275"/>
      <c r="AJ923" s="275"/>
      <c r="AK923" s="275"/>
      <c r="AL923" s="276" t="s">
        <v>587</v>
      </c>
      <c r="AM923" s="277"/>
      <c r="AN923" s="277"/>
      <c r="AO923" s="278"/>
      <c r="AP923" s="267"/>
      <c r="AQ923" s="267"/>
      <c r="AR923" s="267"/>
      <c r="AS923" s="267"/>
      <c r="AT923" s="267"/>
      <c r="AU923" s="267"/>
      <c r="AV923" s="267"/>
      <c r="AW923" s="267"/>
      <c r="AX923" s="267"/>
    </row>
    <row r="924" spans="1:50" ht="30" customHeight="1" x14ac:dyDescent="0.15">
      <c r="A924" s="374">
        <v>10</v>
      </c>
      <c r="B924" s="374">
        <v>1</v>
      </c>
      <c r="C924" s="389" t="s">
        <v>554</v>
      </c>
      <c r="D924" s="390"/>
      <c r="E924" s="390"/>
      <c r="F924" s="390"/>
      <c r="G924" s="390"/>
      <c r="H924" s="390"/>
      <c r="I924" s="391"/>
      <c r="J924" s="167">
        <v>8120001022651</v>
      </c>
      <c r="K924" s="168"/>
      <c r="L924" s="168"/>
      <c r="M924" s="168"/>
      <c r="N924" s="168"/>
      <c r="O924" s="168"/>
      <c r="P924" s="156" t="s">
        <v>527</v>
      </c>
      <c r="Q924" s="157"/>
      <c r="R924" s="157"/>
      <c r="S924" s="157"/>
      <c r="T924" s="157"/>
      <c r="U924" s="157"/>
      <c r="V924" s="157"/>
      <c r="W924" s="157"/>
      <c r="X924" s="157"/>
      <c r="Y924" s="158">
        <v>245</v>
      </c>
      <c r="Z924" s="159"/>
      <c r="AA924" s="159"/>
      <c r="AB924" s="160"/>
      <c r="AC924" s="273" t="s">
        <v>533</v>
      </c>
      <c r="AD924" s="273"/>
      <c r="AE924" s="273"/>
      <c r="AF924" s="273"/>
      <c r="AG924" s="273"/>
      <c r="AH924" s="274" t="s">
        <v>587</v>
      </c>
      <c r="AI924" s="275"/>
      <c r="AJ924" s="275"/>
      <c r="AK924" s="275"/>
      <c r="AL924" s="276" t="s">
        <v>587</v>
      </c>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463</v>
      </c>
      <c r="K947" s="183"/>
      <c r="L947" s="183"/>
      <c r="M947" s="183"/>
      <c r="N947" s="183"/>
      <c r="O947" s="183"/>
      <c r="P947" s="287" t="s">
        <v>399</v>
      </c>
      <c r="Q947" s="287"/>
      <c r="R947" s="287"/>
      <c r="S947" s="287"/>
      <c r="T947" s="287"/>
      <c r="U947" s="287"/>
      <c r="V947" s="287"/>
      <c r="W947" s="287"/>
      <c r="X947" s="287"/>
      <c r="Y947" s="287" t="s">
        <v>459</v>
      </c>
      <c r="Z947" s="296"/>
      <c r="AA947" s="296"/>
      <c r="AB947" s="296"/>
      <c r="AC947" s="183" t="s">
        <v>398</v>
      </c>
      <c r="AD947" s="183"/>
      <c r="AE947" s="183"/>
      <c r="AF947" s="183"/>
      <c r="AG947" s="183"/>
      <c r="AH947" s="287" t="s">
        <v>415</v>
      </c>
      <c r="AI947" s="296"/>
      <c r="AJ947" s="296"/>
      <c r="AK947" s="296"/>
      <c r="AL947" s="296" t="s">
        <v>23</v>
      </c>
      <c r="AM947" s="296"/>
      <c r="AN947" s="296"/>
      <c r="AO947" s="387"/>
      <c r="AP947" s="388" t="s">
        <v>507</v>
      </c>
      <c r="AQ947" s="388"/>
      <c r="AR947" s="388"/>
      <c r="AS947" s="388"/>
      <c r="AT947" s="388"/>
      <c r="AU947" s="388"/>
      <c r="AV947" s="388"/>
      <c r="AW947" s="388"/>
      <c r="AX947" s="388"/>
    </row>
    <row r="948" spans="1:50" ht="30" customHeight="1" x14ac:dyDescent="0.15">
      <c r="A948" s="374">
        <v>1</v>
      </c>
      <c r="B948" s="374">
        <v>1</v>
      </c>
      <c r="C948" s="386" t="s">
        <v>535</v>
      </c>
      <c r="D948" s="385"/>
      <c r="E948" s="385"/>
      <c r="F948" s="385"/>
      <c r="G948" s="385"/>
      <c r="H948" s="385"/>
      <c r="I948" s="385"/>
      <c r="J948" s="167" t="s">
        <v>534</v>
      </c>
      <c r="K948" s="168"/>
      <c r="L948" s="168"/>
      <c r="M948" s="168"/>
      <c r="N948" s="168"/>
      <c r="O948" s="168"/>
      <c r="P948" s="156" t="s">
        <v>522</v>
      </c>
      <c r="Q948" s="157"/>
      <c r="R948" s="157"/>
      <c r="S948" s="157"/>
      <c r="T948" s="157"/>
      <c r="U948" s="157"/>
      <c r="V948" s="157"/>
      <c r="W948" s="157"/>
      <c r="X948" s="157"/>
      <c r="Y948" s="158">
        <v>21</v>
      </c>
      <c r="Z948" s="159"/>
      <c r="AA948" s="159"/>
      <c r="AB948" s="160"/>
      <c r="AC948" s="273" t="s">
        <v>545</v>
      </c>
      <c r="AD948" s="273"/>
      <c r="AE948" s="273"/>
      <c r="AF948" s="273"/>
      <c r="AG948" s="273"/>
      <c r="AH948" s="274" t="s">
        <v>587</v>
      </c>
      <c r="AI948" s="275"/>
      <c r="AJ948" s="275"/>
      <c r="AK948" s="275"/>
      <c r="AL948" s="276" t="s">
        <v>587</v>
      </c>
      <c r="AM948" s="277"/>
      <c r="AN948" s="277"/>
      <c r="AO948" s="278"/>
      <c r="AP948" s="267"/>
      <c r="AQ948" s="267"/>
      <c r="AR948" s="267"/>
      <c r="AS948" s="267"/>
      <c r="AT948" s="267"/>
      <c r="AU948" s="267"/>
      <c r="AV948" s="267"/>
      <c r="AW948" s="267"/>
      <c r="AX948" s="267"/>
    </row>
    <row r="949" spans="1:50" ht="30" customHeight="1" x14ac:dyDescent="0.15">
      <c r="A949" s="374">
        <v>2</v>
      </c>
      <c r="B949" s="374">
        <v>1</v>
      </c>
      <c r="C949" s="386" t="s">
        <v>536</v>
      </c>
      <c r="D949" s="385"/>
      <c r="E949" s="385"/>
      <c r="F949" s="385"/>
      <c r="G949" s="385"/>
      <c r="H949" s="385"/>
      <c r="I949" s="385"/>
      <c r="J949" s="167" t="s">
        <v>534</v>
      </c>
      <c r="K949" s="168"/>
      <c r="L949" s="168"/>
      <c r="M949" s="168"/>
      <c r="N949" s="168"/>
      <c r="O949" s="168"/>
      <c r="P949" s="156" t="s">
        <v>522</v>
      </c>
      <c r="Q949" s="157"/>
      <c r="R949" s="157"/>
      <c r="S949" s="157"/>
      <c r="T949" s="157"/>
      <c r="U949" s="157"/>
      <c r="V949" s="157"/>
      <c r="W949" s="157"/>
      <c r="X949" s="157"/>
      <c r="Y949" s="158">
        <v>19</v>
      </c>
      <c r="Z949" s="159"/>
      <c r="AA949" s="159"/>
      <c r="AB949" s="160"/>
      <c r="AC949" s="273" t="s">
        <v>545</v>
      </c>
      <c r="AD949" s="273"/>
      <c r="AE949" s="273"/>
      <c r="AF949" s="273"/>
      <c r="AG949" s="273"/>
      <c r="AH949" s="274" t="s">
        <v>587</v>
      </c>
      <c r="AI949" s="275"/>
      <c r="AJ949" s="275"/>
      <c r="AK949" s="275"/>
      <c r="AL949" s="276" t="s">
        <v>587</v>
      </c>
      <c r="AM949" s="277"/>
      <c r="AN949" s="277"/>
      <c r="AO949" s="278"/>
      <c r="AP949" s="267"/>
      <c r="AQ949" s="267"/>
      <c r="AR949" s="267"/>
      <c r="AS949" s="267"/>
      <c r="AT949" s="267"/>
      <c r="AU949" s="267"/>
      <c r="AV949" s="267"/>
      <c r="AW949" s="267"/>
      <c r="AX949" s="267"/>
    </row>
    <row r="950" spans="1:50" ht="30" customHeight="1" x14ac:dyDescent="0.15">
      <c r="A950" s="374">
        <v>3</v>
      </c>
      <c r="B950" s="374">
        <v>1</v>
      </c>
      <c r="C950" s="386" t="s">
        <v>537</v>
      </c>
      <c r="D950" s="385"/>
      <c r="E950" s="385"/>
      <c r="F950" s="385"/>
      <c r="G950" s="385"/>
      <c r="H950" s="385"/>
      <c r="I950" s="385"/>
      <c r="J950" s="167" t="s">
        <v>534</v>
      </c>
      <c r="K950" s="168"/>
      <c r="L950" s="168"/>
      <c r="M950" s="168"/>
      <c r="N950" s="168"/>
      <c r="O950" s="168"/>
      <c r="P950" s="156" t="s">
        <v>522</v>
      </c>
      <c r="Q950" s="157"/>
      <c r="R950" s="157"/>
      <c r="S950" s="157"/>
      <c r="T950" s="157"/>
      <c r="U950" s="157"/>
      <c r="V950" s="157"/>
      <c r="W950" s="157"/>
      <c r="X950" s="157"/>
      <c r="Y950" s="158">
        <v>14</v>
      </c>
      <c r="Z950" s="159"/>
      <c r="AA950" s="159"/>
      <c r="AB950" s="160"/>
      <c r="AC950" s="273" t="s">
        <v>545</v>
      </c>
      <c r="AD950" s="273"/>
      <c r="AE950" s="273"/>
      <c r="AF950" s="273"/>
      <c r="AG950" s="273"/>
      <c r="AH950" s="274" t="s">
        <v>587</v>
      </c>
      <c r="AI950" s="275"/>
      <c r="AJ950" s="275"/>
      <c r="AK950" s="275"/>
      <c r="AL950" s="276" t="s">
        <v>587</v>
      </c>
      <c r="AM950" s="277"/>
      <c r="AN950" s="277"/>
      <c r="AO950" s="278"/>
      <c r="AP950" s="267"/>
      <c r="AQ950" s="267"/>
      <c r="AR950" s="267"/>
      <c r="AS950" s="267"/>
      <c r="AT950" s="267"/>
      <c r="AU950" s="267"/>
      <c r="AV950" s="267"/>
      <c r="AW950" s="267"/>
      <c r="AX950" s="267"/>
    </row>
    <row r="951" spans="1:50" ht="30" customHeight="1" x14ac:dyDescent="0.15">
      <c r="A951" s="374">
        <v>4</v>
      </c>
      <c r="B951" s="374">
        <v>1</v>
      </c>
      <c r="C951" s="386" t="s">
        <v>538</v>
      </c>
      <c r="D951" s="385"/>
      <c r="E951" s="385"/>
      <c r="F951" s="385"/>
      <c r="G951" s="385"/>
      <c r="H951" s="385"/>
      <c r="I951" s="385"/>
      <c r="J951" s="167" t="s">
        <v>534</v>
      </c>
      <c r="K951" s="168"/>
      <c r="L951" s="168"/>
      <c r="M951" s="168"/>
      <c r="N951" s="168"/>
      <c r="O951" s="168"/>
      <c r="P951" s="156" t="s">
        <v>522</v>
      </c>
      <c r="Q951" s="157"/>
      <c r="R951" s="157"/>
      <c r="S951" s="157"/>
      <c r="T951" s="157"/>
      <c r="U951" s="157"/>
      <c r="V951" s="157"/>
      <c r="W951" s="157"/>
      <c r="X951" s="157"/>
      <c r="Y951" s="158">
        <v>14</v>
      </c>
      <c r="Z951" s="159"/>
      <c r="AA951" s="159"/>
      <c r="AB951" s="160"/>
      <c r="AC951" s="273" t="s">
        <v>545</v>
      </c>
      <c r="AD951" s="273"/>
      <c r="AE951" s="273"/>
      <c r="AF951" s="273"/>
      <c r="AG951" s="273"/>
      <c r="AH951" s="274" t="s">
        <v>587</v>
      </c>
      <c r="AI951" s="275"/>
      <c r="AJ951" s="275"/>
      <c r="AK951" s="275"/>
      <c r="AL951" s="276" t="s">
        <v>587</v>
      </c>
      <c r="AM951" s="277"/>
      <c r="AN951" s="277"/>
      <c r="AO951" s="278"/>
      <c r="AP951" s="267"/>
      <c r="AQ951" s="267"/>
      <c r="AR951" s="267"/>
      <c r="AS951" s="267"/>
      <c r="AT951" s="267"/>
      <c r="AU951" s="267"/>
      <c r="AV951" s="267"/>
      <c r="AW951" s="267"/>
      <c r="AX951" s="267"/>
    </row>
    <row r="952" spans="1:50" ht="30" customHeight="1" x14ac:dyDescent="0.15">
      <c r="A952" s="374">
        <v>5</v>
      </c>
      <c r="B952" s="374">
        <v>1</v>
      </c>
      <c r="C952" s="386" t="s">
        <v>539</v>
      </c>
      <c r="D952" s="385"/>
      <c r="E952" s="385"/>
      <c r="F952" s="385"/>
      <c r="G952" s="385"/>
      <c r="H952" s="385"/>
      <c r="I952" s="385"/>
      <c r="J952" s="167" t="s">
        <v>534</v>
      </c>
      <c r="K952" s="168"/>
      <c r="L952" s="168"/>
      <c r="M952" s="168"/>
      <c r="N952" s="168"/>
      <c r="O952" s="168"/>
      <c r="P952" s="156" t="s">
        <v>522</v>
      </c>
      <c r="Q952" s="157"/>
      <c r="R952" s="157"/>
      <c r="S952" s="157"/>
      <c r="T952" s="157"/>
      <c r="U952" s="157"/>
      <c r="V952" s="157"/>
      <c r="W952" s="157"/>
      <c r="X952" s="157"/>
      <c r="Y952" s="158">
        <v>14</v>
      </c>
      <c r="Z952" s="159"/>
      <c r="AA952" s="159"/>
      <c r="AB952" s="160"/>
      <c r="AC952" s="273" t="s">
        <v>545</v>
      </c>
      <c r="AD952" s="273"/>
      <c r="AE952" s="273"/>
      <c r="AF952" s="273"/>
      <c r="AG952" s="273"/>
      <c r="AH952" s="274" t="s">
        <v>587</v>
      </c>
      <c r="AI952" s="275"/>
      <c r="AJ952" s="275"/>
      <c r="AK952" s="275"/>
      <c r="AL952" s="276" t="s">
        <v>587</v>
      </c>
      <c r="AM952" s="277"/>
      <c r="AN952" s="277"/>
      <c r="AO952" s="278"/>
      <c r="AP952" s="267"/>
      <c r="AQ952" s="267"/>
      <c r="AR952" s="267"/>
      <c r="AS952" s="267"/>
      <c r="AT952" s="267"/>
      <c r="AU952" s="267"/>
      <c r="AV952" s="267"/>
      <c r="AW952" s="267"/>
      <c r="AX952" s="267"/>
    </row>
    <row r="953" spans="1:50" ht="30" customHeight="1" x14ac:dyDescent="0.15">
      <c r="A953" s="374">
        <v>6</v>
      </c>
      <c r="B953" s="374">
        <v>1</v>
      </c>
      <c r="C953" s="386" t="s">
        <v>540</v>
      </c>
      <c r="D953" s="385"/>
      <c r="E953" s="385"/>
      <c r="F953" s="385"/>
      <c r="G953" s="385"/>
      <c r="H953" s="385"/>
      <c r="I953" s="385"/>
      <c r="J953" s="167" t="s">
        <v>534</v>
      </c>
      <c r="K953" s="168"/>
      <c r="L953" s="168"/>
      <c r="M953" s="168"/>
      <c r="N953" s="168"/>
      <c r="O953" s="168"/>
      <c r="P953" s="156" t="s">
        <v>522</v>
      </c>
      <c r="Q953" s="157"/>
      <c r="R953" s="157"/>
      <c r="S953" s="157"/>
      <c r="T953" s="157"/>
      <c r="U953" s="157"/>
      <c r="V953" s="157"/>
      <c r="W953" s="157"/>
      <c r="X953" s="157"/>
      <c r="Y953" s="158">
        <v>14</v>
      </c>
      <c r="Z953" s="159"/>
      <c r="AA953" s="159"/>
      <c r="AB953" s="160"/>
      <c r="AC953" s="273" t="s">
        <v>545</v>
      </c>
      <c r="AD953" s="273"/>
      <c r="AE953" s="273"/>
      <c r="AF953" s="273"/>
      <c r="AG953" s="273"/>
      <c r="AH953" s="274" t="s">
        <v>587</v>
      </c>
      <c r="AI953" s="275"/>
      <c r="AJ953" s="275"/>
      <c r="AK953" s="275"/>
      <c r="AL953" s="276" t="s">
        <v>587</v>
      </c>
      <c r="AM953" s="277"/>
      <c r="AN953" s="277"/>
      <c r="AO953" s="278"/>
      <c r="AP953" s="267"/>
      <c r="AQ953" s="267"/>
      <c r="AR953" s="267"/>
      <c r="AS953" s="267"/>
      <c r="AT953" s="267"/>
      <c r="AU953" s="267"/>
      <c r="AV953" s="267"/>
      <c r="AW953" s="267"/>
      <c r="AX953" s="267"/>
    </row>
    <row r="954" spans="1:50" ht="30" customHeight="1" x14ac:dyDescent="0.15">
      <c r="A954" s="374">
        <v>7</v>
      </c>
      <c r="B954" s="374">
        <v>1</v>
      </c>
      <c r="C954" s="386" t="s">
        <v>541</v>
      </c>
      <c r="D954" s="385"/>
      <c r="E954" s="385"/>
      <c r="F954" s="385"/>
      <c r="G954" s="385"/>
      <c r="H954" s="385"/>
      <c r="I954" s="385"/>
      <c r="J954" s="167" t="s">
        <v>534</v>
      </c>
      <c r="K954" s="168"/>
      <c r="L954" s="168"/>
      <c r="M954" s="168"/>
      <c r="N954" s="168"/>
      <c r="O954" s="168"/>
      <c r="P954" s="156" t="s">
        <v>522</v>
      </c>
      <c r="Q954" s="157"/>
      <c r="R954" s="157"/>
      <c r="S954" s="157"/>
      <c r="T954" s="157"/>
      <c r="U954" s="157"/>
      <c r="V954" s="157"/>
      <c r="W954" s="157"/>
      <c r="X954" s="157"/>
      <c r="Y954" s="158">
        <v>12</v>
      </c>
      <c r="Z954" s="159"/>
      <c r="AA954" s="159"/>
      <c r="AB954" s="160"/>
      <c r="AC954" s="273" t="s">
        <v>545</v>
      </c>
      <c r="AD954" s="273"/>
      <c r="AE954" s="273"/>
      <c r="AF954" s="273"/>
      <c r="AG954" s="273"/>
      <c r="AH954" s="274" t="s">
        <v>587</v>
      </c>
      <c r="AI954" s="275"/>
      <c r="AJ954" s="275"/>
      <c r="AK954" s="275"/>
      <c r="AL954" s="276" t="s">
        <v>587</v>
      </c>
      <c r="AM954" s="277"/>
      <c r="AN954" s="277"/>
      <c r="AO954" s="278"/>
      <c r="AP954" s="267"/>
      <c r="AQ954" s="267"/>
      <c r="AR954" s="267"/>
      <c r="AS954" s="267"/>
      <c r="AT954" s="267"/>
      <c r="AU954" s="267"/>
      <c r="AV954" s="267"/>
      <c r="AW954" s="267"/>
      <c r="AX954" s="267"/>
    </row>
    <row r="955" spans="1:50" ht="30" customHeight="1" x14ac:dyDescent="0.15">
      <c r="A955" s="374">
        <v>8</v>
      </c>
      <c r="B955" s="374">
        <v>1</v>
      </c>
      <c r="C955" s="386" t="s">
        <v>542</v>
      </c>
      <c r="D955" s="385"/>
      <c r="E955" s="385"/>
      <c r="F955" s="385"/>
      <c r="G955" s="385"/>
      <c r="H955" s="385"/>
      <c r="I955" s="385"/>
      <c r="J955" s="167" t="s">
        <v>534</v>
      </c>
      <c r="K955" s="168"/>
      <c r="L955" s="168"/>
      <c r="M955" s="168"/>
      <c r="N955" s="168"/>
      <c r="O955" s="168"/>
      <c r="P955" s="156" t="s">
        <v>522</v>
      </c>
      <c r="Q955" s="157"/>
      <c r="R955" s="157"/>
      <c r="S955" s="157"/>
      <c r="T955" s="157"/>
      <c r="U955" s="157"/>
      <c r="V955" s="157"/>
      <c r="W955" s="157"/>
      <c r="X955" s="157"/>
      <c r="Y955" s="158">
        <v>11</v>
      </c>
      <c r="Z955" s="159"/>
      <c r="AA955" s="159"/>
      <c r="AB955" s="160"/>
      <c r="AC955" s="273" t="s">
        <v>545</v>
      </c>
      <c r="AD955" s="273"/>
      <c r="AE955" s="273"/>
      <c r="AF955" s="273"/>
      <c r="AG955" s="273"/>
      <c r="AH955" s="274" t="s">
        <v>587</v>
      </c>
      <c r="AI955" s="275"/>
      <c r="AJ955" s="275"/>
      <c r="AK955" s="275"/>
      <c r="AL955" s="276" t="s">
        <v>587</v>
      </c>
      <c r="AM955" s="277"/>
      <c r="AN955" s="277"/>
      <c r="AO955" s="278"/>
      <c r="AP955" s="267"/>
      <c r="AQ955" s="267"/>
      <c r="AR955" s="267"/>
      <c r="AS955" s="267"/>
      <c r="AT955" s="267"/>
      <c r="AU955" s="267"/>
      <c r="AV955" s="267"/>
      <c r="AW955" s="267"/>
      <c r="AX955" s="267"/>
    </row>
    <row r="956" spans="1:50" ht="30" customHeight="1" x14ac:dyDescent="0.15">
      <c r="A956" s="374">
        <v>9</v>
      </c>
      <c r="B956" s="374">
        <v>1</v>
      </c>
      <c r="C956" s="386" t="s">
        <v>543</v>
      </c>
      <c r="D956" s="385"/>
      <c r="E956" s="385"/>
      <c r="F956" s="385"/>
      <c r="G956" s="385"/>
      <c r="H956" s="385"/>
      <c r="I956" s="385"/>
      <c r="J956" s="167" t="s">
        <v>534</v>
      </c>
      <c r="K956" s="168"/>
      <c r="L956" s="168"/>
      <c r="M956" s="168"/>
      <c r="N956" s="168"/>
      <c r="O956" s="168"/>
      <c r="P956" s="156" t="s">
        <v>522</v>
      </c>
      <c r="Q956" s="157"/>
      <c r="R956" s="157"/>
      <c r="S956" s="157"/>
      <c r="T956" s="157"/>
      <c r="U956" s="157"/>
      <c r="V956" s="157"/>
      <c r="W956" s="157"/>
      <c r="X956" s="157"/>
      <c r="Y956" s="158">
        <v>10</v>
      </c>
      <c r="Z956" s="159"/>
      <c r="AA956" s="159"/>
      <c r="AB956" s="160"/>
      <c r="AC956" s="273" t="s">
        <v>545</v>
      </c>
      <c r="AD956" s="273"/>
      <c r="AE956" s="273"/>
      <c r="AF956" s="273"/>
      <c r="AG956" s="273"/>
      <c r="AH956" s="274" t="s">
        <v>587</v>
      </c>
      <c r="AI956" s="275"/>
      <c r="AJ956" s="275"/>
      <c r="AK956" s="275"/>
      <c r="AL956" s="276" t="s">
        <v>587</v>
      </c>
      <c r="AM956" s="277"/>
      <c r="AN956" s="277"/>
      <c r="AO956" s="278"/>
      <c r="AP956" s="267"/>
      <c r="AQ956" s="267"/>
      <c r="AR956" s="267"/>
      <c r="AS956" s="267"/>
      <c r="AT956" s="267"/>
      <c r="AU956" s="267"/>
      <c r="AV956" s="267"/>
      <c r="AW956" s="267"/>
      <c r="AX956" s="267"/>
    </row>
    <row r="957" spans="1:50" ht="30" customHeight="1" x14ac:dyDescent="0.15">
      <c r="A957" s="374">
        <v>10</v>
      </c>
      <c r="B957" s="374">
        <v>1</v>
      </c>
      <c r="C957" s="386" t="s">
        <v>544</v>
      </c>
      <c r="D957" s="385"/>
      <c r="E957" s="385"/>
      <c r="F957" s="385"/>
      <c r="G957" s="385"/>
      <c r="H957" s="385"/>
      <c r="I957" s="385"/>
      <c r="J957" s="167" t="s">
        <v>534</v>
      </c>
      <c r="K957" s="168"/>
      <c r="L957" s="168"/>
      <c r="M957" s="168"/>
      <c r="N957" s="168"/>
      <c r="O957" s="168"/>
      <c r="P957" s="156" t="s">
        <v>522</v>
      </c>
      <c r="Q957" s="157"/>
      <c r="R957" s="157"/>
      <c r="S957" s="157"/>
      <c r="T957" s="157"/>
      <c r="U957" s="157"/>
      <c r="V957" s="157"/>
      <c r="W957" s="157"/>
      <c r="X957" s="157"/>
      <c r="Y957" s="158">
        <v>10</v>
      </c>
      <c r="Z957" s="159"/>
      <c r="AA957" s="159"/>
      <c r="AB957" s="160"/>
      <c r="AC957" s="273" t="s">
        <v>545</v>
      </c>
      <c r="AD957" s="273"/>
      <c r="AE957" s="273"/>
      <c r="AF957" s="273"/>
      <c r="AG957" s="273"/>
      <c r="AH957" s="274" t="s">
        <v>587</v>
      </c>
      <c r="AI957" s="275"/>
      <c r="AJ957" s="275"/>
      <c r="AK957" s="275"/>
      <c r="AL957" s="276" t="s">
        <v>587</v>
      </c>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463</v>
      </c>
      <c r="K980" s="183"/>
      <c r="L980" s="183"/>
      <c r="M980" s="183"/>
      <c r="N980" s="183"/>
      <c r="O980" s="183"/>
      <c r="P980" s="287" t="s">
        <v>399</v>
      </c>
      <c r="Q980" s="287"/>
      <c r="R980" s="287"/>
      <c r="S980" s="287"/>
      <c r="T980" s="287"/>
      <c r="U980" s="287"/>
      <c r="V980" s="287"/>
      <c r="W980" s="287"/>
      <c r="X980" s="287"/>
      <c r="Y980" s="287" t="s">
        <v>459</v>
      </c>
      <c r="Z980" s="296"/>
      <c r="AA980" s="296"/>
      <c r="AB980" s="296"/>
      <c r="AC980" s="183" t="s">
        <v>398</v>
      </c>
      <c r="AD980" s="183"/>
      <c r="AE980" s="183"/>
      <c r="AF980" s="183"/>
      <c r="AG980" s="183"/>
      <c r="AH980" s="287" t="s">
        <v>415</v>
      </c>
      <c r="AI980" s="296"/>
      <c r="AJ980" s="296"/>
      <c r="AK980" s="296"/>
      <c r="AL980" s="296" t="s">
        <v>23</v>
      </c>
      <c r="AM980" s="296"/>
      <c r="AN980" s="296"/>
      <c r="AO980" s="387"/>
      <c r="AP980" s="388" t="s">
        <v>507</v>
      </c>
      <c r="AQ980" s="388"/>
      <c r="AR980" s="388"/>
      <c r="AS980" s="388"/>
      <c r="AT980" s="388"/>
      <c r="AU980" s="388"/>
      <c r="AV980" s="388"/>
      <c r="AW980" s="388"/>
      <c r="AX980" s="388"/>
    </row>
    <row r="981" spans="1:50" ht="30" customHeight="1" x14ac:dyDescent="0.15">
      <c r="A981" s="374">
        <v>1</v>
      </c>
      <c r="B981" s="374">
        <v>1</v>
      </c>
      <c r="C981" s="386" t="s">
        <v>551</v>
      </c>
      <c r="D981" s="385"/>
      <c r="E981" s="385"/>
      <c r="F981" s="385"/>
      <c r="G981" s="385"/>
      <c r="H981" s="385"/>
      <c r="I981" s="385"/>
      <c r="J981" s="167">
        <v>1000020122211</v>
      </c>
      <c r="K981" s="168"/>
      <c r="L981" s="168"/>
      <c r="M981" s="168"/>
      <c r="N981" s="168"/>
      <c r="O981" s="168"/>
      <c r="P981" s="156" t="s">
        <v>553</v>
      </c>
      <c r="Q981" s="157"/>
      <c r="R981" s="157"/>
      <c r="S981" s="157"/>
      <c r="T981" s="157"/>
      <c r="U981" s="157"/>
      <c r="V981" s="157"/>
      <c r="W981" s="157"/>
      <c r="X981" s="157"/>
      <c r="Y981" s="158">
        <v>23</v>
      </c>
      <c r="Z981" s="159"/>
      <c r="AA981" s="159"/>
      <c r="AB981" s="160"/>
      <c r="AC981" s="273" t="s">
        <v>545</v>
      </c>
      <c r="AD981" s="273"/>
      <c r="AE981" s="273"/>
      <c r="AF981" s="273"/>
      <c r="AG981" s="273"/>
      <c r="AH981" s="274" t="s">
        <v>587</v>
      </c>
      <c r="AI981" s="275"/>
      <c r="AJ981" s="275"/>
      <c r="AK981" s="275"/>
      <c r="AL981" s="276" t="s">
        <v>587</v>
      </c>
      <c r="AM981" s="277"/>
      <c r="AN981" s="277"/>
      <c r="AO981" s="278"/>
      <c r="AP981" s="267"/>
      <c r="AQ981" s="267"/>
      <c r="AR981" s="267"/>
      <c r="AS981" s="267"/>
      <c r="AT981" s="267"/>
      <c r="AU981" s="267"/>
      <c r="AV981" s="267"/>
      <c r="AW981" s="267"/>
      <c r="AX981" s="267"/>
    </row>
    <row r="982" spans="1:50" ht="30" customHeight="1" x14ac:dyDescent="0.15">
      <c r="A982" s="374">
        <v>2</v>
      </c>
      <c r="B982" s="374">
        <v>1</v>
      </c>
      <c r="C982" s="386" t="s">
        <v>558</v>
      </c>
      <c r="D982" s="385"/>
      <c r="E982" s="385"/>
      <c r="F982" s="385"/>
      <c r="G982" s="385"/>
      <c r="H982" s="385"/>
      <c r="I982" s="385"/>
      <c r="J982" s="167">
        <v>6000020272051</v>
      </c>
      <c r="K982" s="168"/>
      <c r="L982" s="168"/>
      <c r="M982" s="168"/>
      <c r="N982" s="168"/>
      <c r="O982" s="168"/>
      <c r="P982" s="156" t="s">
        <v>553</v>
      </c>
      <c r="Q982" s="157"/>
      <c r="R982" s="157"/>
      <c r="S982" s="157"/>
      <c r="T982" s="157"/>
      <c r="U982" s="157"/>
      <c r="V982" s="157"/>
      <c r="W982" s="157"/>
      <c r="X982" s="157"/>
      <c r="Y982" s="158">
        <v>8</v>
      </c>
      <c r="Z982" s="159"/>
      <c r="AA982" s="159"/>
      <c r="AB982" s="160"/>
      <c r="AC982" s="273" t="s">
        <v>545</v>
      </c>
      <c r="AD982" s="273"/>
      <c r="AE982" s="273"/>
      <c r="AF982" s="273"/>
      <c r="AG982" s="273"/>
      <c r="AH982" s="274" t="s">
        <v>587</v>
      </c>
      <c r="AI982" s="275"/>
      <c r="AJ982" s="275"/>
      <c r="AK982" s="275"/>
      <c r="AL982" s="276" t="s">
        <v>587</v>
      </c>
      <c r="AM982" s="277"/>
      <c r="AN982" s="277"/>
      <c r="AO982" s="278"/>
      <c r="AP982" s="267"/>
      <c r="AQ982" s="267"/>
      <c r="AR982" s="267"/>
      <c r="AS982" s="267"/>
      <c r="AT982" s="267"/>
      <c r="AU982" s="267"/>
      <c r="AV982" s="267"/>
      <c r="AW982" s="267"/>
      <c r="AX982" s="267"/>
    </row>
    <row r="983" spans="1:50" ht="30" customHeight="1" x14ac:dyDescent="0.15">
      <c r="A983" s="374">
        <v>3</v>
      </c>
      <c r="B983" s="374">
        <v>1</v>
      </c>
      <c r="C983" s="386" t="s">
        <v>556</v>
      </c>
      <c r="D983" s="385"/>
      <c r="E983" s="385"/>
      <c r="F983" s="385"/>
      <c r="G983" s="385"/>
      <c r="H983" s="385"/>
      <c r="I983" s="385"/>
      <c r="J983" s="167">
        <v>8000020082201</v>
      </c>
      <c r="K983" s="168"/>
      <c r="L983" s="168"/>
      <c r="M983" s="168"/>
      <c r="N983" s="168"/>
      <c r="O983" s="168"/>
      <c r="P983" s="156" t="s">
        <v>560</v>
      </c>
      <c r="Q983" s="157"/>
      <c r="R983" s="157"/>
      <c r="S983" s="157"/>
      <c r="T983" s="157"/>
      <c r="U983" s="157"/>
      <c r="V983" s="157"/>
      <c r="W983" s="157"/>
      <c r="X983" s="157"/>
      <c r="Y983" s="158">
        <v>8</v>
      </c>
      <c r="Z983" s="159"/>
      <c r="AA983" s="159"/>
      <c r="AB983" s="160"/>
      <c r="AC983" s="273" t="s">
        <v>545</v>
      </c>
      <c r="AD983" s="273"/>
      <c r="AE983" s="273"/>
      <c r="AF983" s="273"/>
      <c r="AG983" s="273"/>
      <c r="AH983" s="274" t="s">
        <v>587</v>
      </c>
      <c r="AI983" s="275"/>
      <c r="AJ983" s="275"/>
      <c r="AK983" s="275"/>
      <c r="AL983" s="276" t="s">
        <v>587</v>
      </c>
      <c r="AM983" s="277"/>
      <c r="AN983" s="277"/>
      <c r="AO983" s="278"/>
      <c r="AP983" s="267"/>
      <c r="AQ983" s="267"/>
      <c r="AR983" s="267"/>
      <c r="AS983" s="267"/>
      <c r="AT983" s="267"/>
      <c r="AU983" s="267"/>
      <c r="AV983" s="267"/>
      <c r="AW983" s="267"/>
      <c r="AX983" s="267"/>
    </row>
    <row r="984" spans="1:50" ht="30" customHeight="1" x14ac:dyDescent="0.15">
      <c r="A984" s="374">
        <v>4</v>
      </c>
      <c r="B984" s="374">
        <v>1</v>
      </c>
      <c r="C984" s="386" t="s">
        <v>557</v>
      </c>
      <c r="D984" s="385"/>
      <c r="E984" s="385"/>
      <c r="F984" s="385"/>
      <c r="G984" s="385"/>
      <c r="H984" s="385"/>
      <c r="I984" s="385"/>
      <c r="J984" s="167">
        <v>1000020140007</v>
      </c>
      <c r="K984" s="168"/>
      <c r="L984" s="168"/>
      <c r="M984" s="168"/>
      <c r="N984" s="168"/>
      <c r="O984" s="168"/>
      <c r="P984" s="156" t="s">
        <v>561</v>
      </c>
      <c r="Q984" s="157"/>
      <c r="R984" s="157"/>
      <c r="S984" s="157"/>
      <c r="T984" s="157"/>
      <c r="U984" s="157"/>
      <c r="V984" s="157"/>
      <c r="W984" s="157"/>
      <c r="X984" s="157"/>
      <c r="Y984" s="158">
        <v>8</v>
      </c>
      <c r="Z984" s="159"/>
      <c r="AA984" s="159"/>
      <c r="AB984" s="160"/>
      <c r="AC984" s="273" t="s">
        <v>545</v>
      </c>
      <c r="AD984" s="273"/>
      <c r="AE984" s="273"/>
      <c r="AF984" s="273"/>
      <c r="AG984" s="273"/>
      <c r="AH984" s="274" t="s">
        <v>587</v>
      </c>
      <c r="AI984" s="275"/>
      <c r="AJ984" s="275"/>
      <c r="AK984" s="275"/>
      <c r="AL984" s="276" t="s">
        <v>587</v>
      </c>
      <c r="AM984" s="277"/>
      <c r="AN984" s="277"/>
      <c r="AO984" s="278"/>
      <c r="AP984" s="267"/>
      <c r="AQ984" s="267"/>
      <c r="AR984" s="267"/>
      <c r="AS984" s="267"/>
      <c r="AT984" s="267"/>
      <c r="AU984" s="267"/>
      <c r="AV984" s="267"/>
      <c r="AW984" s="267"/>
      <c r="AX984" s="267"/>
    </row>
    <row r="985" spans="1:50" ht="30" customHeight="1" x14ac:dyDescent="0.15">
      <c r="A985" s="374">
        <v>5</v>
      </c>
      <c r="B985" s="374">
        <v>1</v>
      </c>
      <c r="C985" s="386" t="s">
        <v>555</v>
      </c>
      <c r="D985" s="385"/>
      <c r="E985" s="385"/>
      <c r="F985" s="385"/>
      <c r="G985" s="385"/>
      <c r="H985" s="385"/>
      <c r="I985" s="385"/>
      <c r="J985" s="167">
        <v>4170005001015</v>
      </c>
      <c r="K985" s="168"/>
      <c r="L985" s="168"/>
      <c r="M985" s="168"/>
      <c r="N985" s="168"/>
      <c r="O985" s="168"/>
      <c r="P985" s="156" t="s">
        <v>559</v>
      </c>
      <c r="Q985" s="157"/>
      <c r="R985" s="157"/>
      <c r="S985" s="157"/>
      <c r="T985" s="157"/>
      <c r="U985" s="157"/>
      <c r="V985" s="157"/>
      <c r="W985" s="157"/>
      <c r="X985" s="157"/>
      <c r="Y985" s="158">
        <v>3</v>
      </c>
      <c r="Z985" s="159"/>
      <c r="AA985" s="159"/>
      <c r="AB985" s="160"/>
      <c r="AC985" s="273" t="s">
        <v>545</v>
      </c>
      <c r="AD985" s="273"/>
      <c r="AE985" s="273"/>
      <c r="AF985" s="273"/>
      <c r="AG985" s="273"/>
      <c r="AH985" s="274" t="s">
        <v>587</v>
      </c>
      <c r="AI985" s="275"/>
      <c r="AJ985" s="275"/>
      <c r="AK985" s="275"/>
      <c r="AL985" s="276" t="s">
        <v>587</v>
      </c>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399</v>
      </c>
      <c r="Q1013" s="287"/>
      <c r="R1013" s="287"/>
      <c r="S1013" s="287"/>
      <c r="T1013" s="287"/>
      <c r="U1013" s="287"/>
      <c r="V1013" s="287"/>
      <c r="W1013" s="287"/>
      <c r="X1013" s="287"/>
      <c r="Y1013" s="287" t="s">
        <v>459</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507</v>
      </c>
      <c r="AQ1013" s="388"/>
      <c r="AR1013" s="388"/>
      <c r="AS1013" s="388"/>
      <c r="AT1013" s="388"/>
      <c r="AU1013" s="388"/>
      <c r="AV1013" s="388"/>
      <c r="AW1013" s="388"/>
      <c r="AX1013" s="388"/>
    </row>
    <row r="1014" spans="1:50" ht="30" customHeight="1" x14ac:dyDescent="0.15">
      <c r="A1014" s="374">
        <v>1</v>
      </c>
      <c r="B1014" s="374">
        <v>1</v>
      </c>
      <c r="C1014" s="386" t="s">
        <v>570</v>
      </c>
      <c r="D1014" s="385"/>
      <c r="E1014" s="385"/>
      <c r="F1014" s="385"/>
      <c r="G1014" s="385"/>
      <c r="H1014" s="385"/>
      <c r="I1014" s="385"/>
      <c r="J1014" s="167">
        <v>9050005010659</v>
      </c>
      <c r="K1014" s="168"/>
      <c r="L1014" s="168"/>
      <c r="M1014" s="168"/>
      <c r="N1014" s="168"/>
      <c r="O1014" s="168"/>
      <c r="P1014" s="156" t="s">
        <v>565</v>
      </c>
      <c r="Q1014" s="157"/>
      <c r="R1014" s="157"/>
      <c r="S1014" s="157"/>
      <c r="T1014" s="157"/>
      <c r="U1014" s="157"/>
      <c r="V1014" s="157"/>
      <c r="W1014" s="157"/>
      <c r="X1014" s="157"/>
      <c r="Y1014" s="158">
        <v>50</v>
      </c>
      <c r="Z1014" s="159"/>
      <c r="AA1014" s="159"/>
      <c r="AB1014" s="160"/>
      <c r="AC1014" s="273" t="s">
        <v>545</v>
      </c>
      <c r="AD1014" s="273"/>
      <c r="AE1014" s="273"/>
      <c r="AF1014" s="273"/>
      <c r="AG1014" s="273"/>
      <c r="AH1014" s="274" t="s">
        <v>587</v>
      </c>
      <c r="AI1014" s="275"/>
      <c r="AJ1014" s="275"/>
      <c r="AK1014" s="275"/>
      <c r="AL1014" s="276" t="s">
        <v>587</v>
      </c>
      <c r="AM1014" s="277"/>
      <c r="AN1014" s="277"/>
      <c r="AO1014" s="278"/>
      <c r="AP1014" s="267"/>
      <c r="AQ1014" s="267"/>
      <c r="AR1014" s="267"/>
      <c r="AS1014" s="267"/>
      <c r="AT1014" s="267"/>
      <c r="AU1014" s="267"/>
      <c r="AV1014" s="267"/>
      <c r="AW1014" s="267"/>
      <c r="AX1014" s="267"/>
    </row>
    <row r="1015" spans="1:50" ht="30" customHeight="1" x14ac:dyDescent="0.15">
      <c r="A1015" s="374">
        <v>2</v>
      </c>
      <c r="B1015" s="374">
        <v>1</v>
      </c>
      <c r="C1015" s="386" t="s">
        <v>569</v>
      </c>
      <c r="D1015" s="385"/>
      <c r="E1015" s="385"/>
      <c r="F1015" s="385"/>
      <c r="G1015" s="385"/>
      <c r="H1015" s="385"/>
      <c r="I1015" s="385"/>
      <c r="J1015" s="167">
        <v>2040005016829</v>
      </c>
      <c r="K1015" s="168"/>
      <c r="L1015" s="168"/>
      <c r="M1015" s="168"/>
      <c r="N1015" s="168"/>
      <c r="O1015" s="168"/>
      <c r="P1015" s="156" t="s">
        <v>566</v>
      </c>
      <c r="Q1015" s="157"/>
      <c r="R1015" s="157"/>
      <c r="S1015" s="157"/>
      <c r="T1015" s="157"/>
      <c r="U1015" s="157"/>
      <c r="V1015" s="157"/>
      <c r="W1015" s="157"/>
      <c r="X1015" s="157"/>
      <c r="Y1015" s="158">
        <v>26</v>
      </c>
      <c r="Z1015" s="159"/>
      <c r="AA1015" s="159"/>
      <c r="AB1015" s="160"/>
      <c r="AC1015" s="273" t="s">
        <v>545</v>
      </c>
      <c r="AD1015" s="273"/>
      <c r="AE1015" s="273"/>
      <c r="AF1015" s="273"/>
      <c r="AG1015" s="273"/>
      <c r="AH1015" s="274" t="s">
        <v>587</v>
      </c>
      <c r="AI1015" s="275"/>
      <c r="AJ1015" s="275"/>
      <c r="AK1015" s="275"/>
      <c r="AL1015" s="276" t="s">
        <v>587</v>
      </c>
      <c r="AM1015" s="277"/>
      <c r="AN1015" s="277"/>
      <c r="AO1015" s="278"/>
      <c r="AP1015" s="267"/>
      <c r="AQ1015" s="267"/>
      <c r="AR1015" s="267"/>
      <c r="AS1015" s="267"/>
      <c r="AT1015" s="267"/>
      <c r="AU1015" s="267"/>
      <c r="AV1015" s="267"/>
      <c r="AW1015" s="267"/>
      <c r="AX1015" s="267"/>
    </row>
    <row r="1016" spans="1:50" ht="30" customHeight="1" x14ac:dyDescent="0.15">
      <c r="A1016" s="374">
        <v>3</v>
      </c>
      <c r="B1016" s="374">
        <v>1</v>
      </c>
      <c r="C1016" s="386" t="s">
        <v>568</v>
      </c>
      <c r="D1016" s="385"/>
      <c r="E1016" s="385"/>
      <c r="F1016" s="385"/>
      <c r="G1016" s="385"/>
      <c r="H1016" s="385"/>
      <c r="I1016" s="385"/>
      <c r="J1016" s="167">
        <v>5011005003759</v>
      </c>
      <c r="K1016" s="168"/>
      <c r="L1016" s="168"/>
      <c r="M1016" s="168"/>
      <c r="N1016" s="168"/>
      <c r="O1016" s="168"/>
      <c r="P1016" s="156" t="s">
        <v>563</v>
      </c>
      <c r="Q1016" s="157"/>
      <c r="R1016" s="157"/>
      <c r="S1016" s="157"/>
      <c r="T1016" s="157"/>
      <c r="U1016" s="157"/>
      <c r="V1016" s="157"/>
      <c r="W1016" s="157"/>
      <c r="X1016" s="157"/>
      <c r="Y1016" s="158">
        <v>22</v>
      </c>
      <c r="Z1016" s="159"/>
      <c r="AA1016" s="159"/>
      <c r="AB1016" s="160"/>
      <c r="AC1016" s="273" t="s">
        <v>533</v>
      </c>
      <c r="AD1016" s="273"/>
      <c r="AE1016" s="273"/>
      <c r="AF1016" s="273"/>
      <c r="AG1016" s="273"/>
      <c r="AH1016" s="274" t="s">
        <v>587</v>
      </c>
      <c r="AI1016" s="275"/>
      <c r="AJ1016" s="275"/>
      <c r="AK1016" s="275"/>
      <c r="AL1016" s="276" t="s">
        <v>587</v>
      </c>
      <c r="AM1016" s="277"/>
      <c r="AN1016" s="277"/>
      <c r="AO1016" s="278"/>
      <c r="AP1016" s="267"/>
      <c r="AQ1016" s="267"/>
      <c r="AR1016" s="267"/>
      <c r="AS1016" s="267"/>
      <c r="AT1016" s="267"/>
      <c r="AU1016" s="267"/>
      <c r="AV1016" s="267"/>
      <c r="AW1016" s="267"/>
      <c r="AX1016" s="267"/>
    </row>
    <row r="1017" spans="1:50" ht="30" customHeight="1" x14ac:dyDescent="0.15">
      <c r="A1017" s="374">
        <v>4</v>
      </c>
      <c r="B1017" s="374">
        <v>1</v>
      </c>
      <c r="C1017" s="386" t="s">
        <v>567</v>
      </c>
      <c r="D1017" s="385"/>
      <c r="E1017" s="385"/>
      <c r="F1017" s="385"/>
      <c r="G1017" s="385"/>
      <c r="H1017" s="385"/>
      <c r="I1017" s="385"/>
      <c r="J1017" s="167">
        <v>6030005015555</v>
      </c>
      <c r="K1017" s="168"/>
      <c r="L1017" s="168"/>
      <c r="M1017" s="168"/>
      <c r="N1017" s="168"/>
      <c r="O1017" s="168"/>
      <c r="P1017" s="156" t="s">
        <v>526</v>
      </c>
      <c r="Q1017" s="157"/>
      <c r="R1017" s="157"/>
      <c r="S1017" s="157"/>
      <c r="T1017" s="157"/>
      <c r="U1017" s="157"/>
      <c r="V1017" s="157"/>
      <c r="W1017" s="157"/>
      <c r="X1017" s="157"/>
      <c r="Y1017" s="158">
        <v>21</v>
      </c>
      <c r="Z1017" s="159"/>
      <c r="AA1017" s="159"/>
      <c r="AB1017" s="160"/>
      <c r="AC1017" s="273" t="s">
        <v>545</v>
      </c>
      <c r="AD1017" s="273"/>
      <c r="AE1017" s="273"/>
      <c r="AF1017" s="273"/>
      <c r="AG1017" s="273"/>
      <c r="AH1017" s="274" t="s">
        <v>587</v>
      </c>
      <c r="AI1017" s="275"/>
      <c r="AJ1017" s="275"/>
      <c r="AK1017" s="275"/>
      <c r="AL1017" s="276" t="s">
        <v>587</v>
      </c>
      <c r="AM1017" s="277"/>
      <c r="AN1017" s="277"/>
      <c r="AO1017" s="278"/>
      <c r="AP1017" s="267"/>
      <c r="AQ1017" s="267"/>
      <c r="AR1017" s="267"/>
      <c r="AS1017" s="267"/>
      <c r="AT1017" s="267"/>
      <c r="AU1017" s="267"/>
      <c r="AV1017" s="267"/>
      <c r="AW1017" s="267"/>
      <c r="AX1017" s="267"/>
    </row>
    <row r="1018" spans="1:50" ht="30" customHeight="1" x14ac:dyDescent="0.15">
      <c r="A1018" s="374">
        <v>5</v>
      </c>
      <c r="B1018" s="374">
        <v>1</v>
      </c>
      <c r="C1018" s="386" t="s">
        <v>572</v>
      </c>
      <c r="D1018" s="385"/>
      <c r="E1018" s="385"/>
      <c r="F1018" s="385"/>
      <c r="G1018" s="385"/>
      <c r="H1018" s="385"/>
      <c r="I1018" s="385"/>
      <c r="J1018" s="167">
        <v>2010405009567</v>
      </c>
      <c r="K1018" s="168"/>
      <c r="L1018" s="168"/>
      <c r="M1018" s="168"/>
      <c r="N1018" s="168"/>
      <c r="O1018" s="168"/>
      <c r="P1018" s="156" t="s">
        <v>564</v>
      </c>
      <c r="Q1018" s="157"/>
      <c r="R1018" s="157"/>
      <c r="S1018" s="157"/>
      <c r="T1018" s="157"/>
      <c r="U1018" s="157"/>
      <c r="V1018" s="157"/>
      <c r="W1018" s="157"/>
      <c r="X1018" s="157"/>
      <c r="Y1018" s="158">
        <v>7</v>
      </c>
      <c r="Z1018" s="159"/>
      <c r="AA1018" s="159"/>
      <c r="AB1018" s="160"/>
      <c r="AC1018" s="273" t="s">
        <v>533</v>
      </c>
      <c r="AD1018" s="273"/>
      <c r="AE1018" s="273"/>
      <c r="AF1018" s="273"/>
      <c r="AG1018" s="273"/>
      <c r="AH1018" s="274" t="s">
        <v>587</v>
      </c>
      <c r="AI1018" s="275"/>
      <c r="AJ1018" s="275"/>
      <c r="AK1018" s="275"/>
      <c r="AL1018" s="276" t="s">
        <v>587</v>
      </c>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399</v>
      </c>
      <c r="Q1046" s="287"/>
      <c r="R1046" s="287"/>
      <c r="S1046" s="287"/>
      <c r="T1046" s="287"/>
      <c r="U1046" s="287"/>
      <c r="V1046" s="287"/>
      <c r="W1046" s="287"/>
      <c r="X1046" s="287"/>
      <c r="Y1046" s="287" t="s">
        <v>459</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507</v>
      </c>
      <c r="AQ1046" s="388"/>
      <c r="AR1046" s="388"/>
      <c r="AS1046" s="388"/>
      <c r="AT1046" s="388"/>
      <c r="AU1046" s="388"/>
      <c r="AV1046" s="388"/>
      <c r="AW1046" s="388"/>
      <c r="AX1046" s="388"/>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7" t="s">
        <v>506</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3"/>
      <c r="E1080" s="183" t="s">
        <v>425</v>
      </c>
      <c r="F1080" s="843"/>
      <c r="G1080" s="843"/>
      <c r="H1080" s="843"/>
      <c r="I1080" s="843"/>
      <c r="J1080" s="183" t="s">
        <v>463</v>
      </c>
      <c r="K1080" s="183"/>
      <c r="L1080" s="183"/>
      <c r="M1080" s="183"/>
      <c r="N1080" s="183"/>
      <c r="O1080" s="183"/>
      <c r="P1080" s="287" t="s">
        <v>31</v>
      </c>
      <c r="Q1080" s="287"/>
      <c r="R1080" s="287"/>
      <c r="S1080" s="287"/>
      <c r="T1080" s="287"/>
      <c r="U1080" s="287"/>
      <c r="V1080" s="287"/>
      <c r="W1080" s="287"/>
      <c r="X1080" s="287"/>
      <c r="Y1080" s="183" t="s">
        <v>466</v>
      </c>
      <c r="Z1080" s="843"/>
      <c r="AA1080" s="843"/>
      <c r="AB1080" s="843"/>
      <c r="AC1080" s="183" t="s">
        <v>398</v>
      </c>
      <c r="AD1080" s="183"/>
      <c r="AE1080" s="183"/>
      <c r="AF1080" s="183"/>
      <c r="AG1080" s="183"/>
      <c r="AH1080" s="287" t="s">
        <v>415</v>
      </c>
      <c r="AI1080" s="296"/>
      <c r="AJ1080" s="296"/>
      <c r="AK1080" s="296"/>
      <c r="AL1080" s="296" t="s">
        <v>23</v>
      </c>
      <c r="AM1080" s="296"/>
      <c r="AN1080" s="296"/>
      <c r="AO1080" s="844"/>
      <c r="AP1080" s="388" t="s">
        <v>508</v>
      </c>
      <c r="AQ1080" s="388"/>
      <c r="AR1080" s="388"/>
      <c r="AS1080" s="388"/>
      <c r="AT1080" s="388"/>
      <c r="AU1080" s="388"/>
      <c r="AV1080" s="388"/>
      <c r="AW1080" s="388"/>
      <c r="AX1080" s="388"/>
    </row>
    <row r="1081" spans="1:50" ht="30.75"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16 AL820: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17 Y819: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17:AO819">
    <cfRule type="expression" dxfId="705" priority="3">
      <formula>IF(AND(AL817&gt;=0, RIGHT(TEXT(AL817,"0.#"),1)&lt;&gt;"."),TRUE,FALSE)</formula>
    </cfRule>
    <cfRule type="expression" dxfId="704" priority="4">
      <formula>IF(AND(AL817&gt;=0, RIGHT(TEXT(AL817,"0.#"),1)="."),TRUE,FALSE)</formula>
    </cfRule>
    <cfRule type="expression" dxfId="703" priority="5">
      <formula>IF(AND(AL817&lt;0, RIGHT(TEXT(AL817,"0.#"),1)&lt;&gt;"."),TRUE,FALSE)</formula>
    </cfRule>
    <cfRule type="expression" dxfId="702" priority="6">
      <formula>IF(AND(AL817&lt;0, RIGHT(TEXT(AL817,"0.#"),1)="."),TRUE,FALSE)</formula>
    </cfRule>
  </conditionalFormatting>
  <conditionalFormatting sqref="Y818">
    <cfRule type="expression" dxfId="701" priority="1">
      <formula>IF(RIGHT(TEXT(Y818,"0.#"),1)=".",FALSE,TRUE)</formula>
    </cfRule>
    <cfRule type="expression" dxfId="700" priority="2">
      <formula>IF(RIGHT(TEXT(Y818,"0.#"),1)=".",TRUE,FALSE)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5" manualBreakCount="5">
    <brk id="707" max="49" man="1"/>
    <brk id="757" max="49" man="1"/>
    <brk id="796"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496</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515</v>
      </c>
      <c r="R4" s="13" t="str">
        <f t="shared" si="3"/>
        <v>補助</v>
      </c>
      <c r="S4" s="13" t="str">
        <f t="shared" si="4"/>
        <v>補助</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515</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t="s">
        <v>515</v>
      </c>
      <c r="C10" s="13" t="str">
        <f t="shared" si="0"/>
        <v>国土強靱化施策</v>
      </c>
      <c r="D10" s="13" t="str">
        <f t="shared" si="8"/>
        <v>国土強靱化施策</v>
      </c>
      <c r="F10" s="18" t="s">
        <v>244</v>
      </c>
      <c r="G10" s="17"/>
      <c r="H10" s="13" t="str">
        <f t="shared" si="1"/>
        <v/>
      </c>
      <c r="I10" s="13" t="str">
        <f t="shared" si="5"/>
        <v>一般会計</v>
      </c>
      <c r="K10" s="14" t="s">
        <v>509</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t="s">
        <v>515</v>
      </c>
      <c r="C22" s="13" t="str">
        <f t="shared" si="0"/>
        <v>地方創生</v>
      </c>
      <c r="D22" s="13" t="str">
        <f t="shared" si="8"/>
        <v>国土強靱化施策、地方創生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国土強靱化施策、地方創生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国土強靱化施策、地方創生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4"/>
      <c r="I2" s="354"/>
      <c r="J2" s="354"/>
      <c r="K2" s="354"/>
      <c r="L2" s="354"/>
      <c r="M2" s="354"/>
      <c r="N2" s="354"/>
      <c r="O2" s="482"/>
      <c r="P2" s="485" t="s">
        <v>66</v>
      </c>
      <c r="Q2" s="354"/>
      <c r="R2" s="354"/>
      <c r="S2" s="354"/>
      <c r="T2" s="354"/>
      <c r="U2" s="354"/>
      <c r="V2" s="354"/>
      <c r="W2" s="354"/>
      <c r="X2" s="482"/>
      <c r="Y2" s="879"/>
      <c r="Z2" s="379"/>
      <c r="AA2" s="380"/>
      <c r="AB2" s="883" t="s">
        <v>12</v>
      </c>
      <c r="AC2" s="884"/>
      <c r="AD2" s="885"/>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90"/>
      <c r="B3" s="491"/>
      <c r="C3" s="491"/>
      <c r="D3" s="491"/>
      <c r="E3" s="491"/>
      <c r="F3" s="492"/>
      <c r="G3" s="483"/>
      <c r="H3" s="365"/>
      <c r="I3" s="365"/>
      <c r="J3" s="365"/>
      <c r="K3" s="365"/>
      <c r="L3" s="365"/>
      <c r="M3" s="365"/>
      <c r="N3" s="365"/>
      <c r="O3" s="484"/>
      <c r="P3" s="486"/>
      <c r="Q3" s="365"/>
      <c r="R3" s="365"/>
      <c r="S3" s="365"/>
      <c r="T3" s="365"/>
      <c r="U3" s="365"/>
      <c r="V3" s="365"/>
      <c r="W3" s="365"/>
      <c r="X3" s="484"/>
      <c r="Y3" s="880"/>
      <c r="Z3" s="881"/>
      <c r="AA3" s="882"/>
      <c r="AB3" s="886"/>
      <c r="AC3" s="887"/>
      <c r="AD3" s="888"/>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3"/>
      <c r="B4" s="491"/>
      <c r="C4" s="491"/>
      <c r="D4" s="491"/>
      <c r="E4" s="491"/>
      <c r="F4" s="492"/>
      <c r="G4" s="466"/>
      <c r="H4" s="889"/>
      <c r="I4" s="889"/>
      <c r="J4" s="889"/>
      <c r="K4" s="889"/>
      <c r="L4" s="889"/>
      <c r="M4" s="889"/>
      <c r="N4" s="889"/>
      <c r="O4" s="890"/>
      <c r="P4" s="102"/>
      <c r="Q4" s="897"/>
      <c r="R4" s="897"/>
      <c r="S4" s="897"/>
      <c r="T4" s="897"/>
      <c r="U4" s="897"/>
      <c r="V4" s="897"/>
      <c r="W4" s="897"/>
      <c r="X4" s="898"/>
      <c r="Y4" s="875" t="s">
        <v>14</v>
      </c>
      <c r="Z4" s="876"/>
      <c r="AA4" s="877"/>
      <c r="AB4" s="487"/>
      <c r="AC4" s="878"/>
      <c r="AD4" s="87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4"/>
      <c r="B5" s="495"/>
      <c r="C5" s="495"/>
      <c r="D5" s="495"/>
      <c r="E5" s="495"/>
      <c r="F5" s="496"/>
      <c r="G5" s="891"/>
      <c r="H5" s="892"/>
      <c r="I5" s="892"/>
      <c r="J5" s="892"/>
      <c r="K5" s="892"/>
      <c r="L5" s="892"/>
      <c r="M5" s="892"/>
      <c r="N5" s="892"/>
      <c r="O5" s="893"/>
      <c r="P5" s="899"/>
      <c r="Q5" s="899"/>
      <c r="R5" s="899"/>
      <c r="S5" s="899"/>
      <c r="T5" s="899"/>
      <c r="U5" s="899"/>
      <c r="V5" s="899"/>
      <c r="W5" s="899"/>
      <c r="X5" s="900"/>
      <c r="Y5" s="252" t="s">
        <v>61</v>
      </c>
      <c r="Z5" s="872"/>
      <c r="AA5" s="873"/>
      <c r="AB5" s="502"/>
      <c r="AC5" s="874"/>
      <c r="AD5" s="87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7"/>
      <c r="B6" s="498"/>
      <c r="C6" s="498"/>
      <c r="D6" s="498"/>
      <c r="E6" s="498"/>
      <c r="F6" s="499"/>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0" t="s">
        <v>13</v>
      </c>
      <c r="B7" s="491"/>
      <c r="C7" s="491"/>
      <c r="D7" s="491"/>
      <c r="E7" s="491"/>
      <c r="F7" s="492"/>
      <c r="G7" s="481" t="s">
        <v>276</v>
      </c>
      <c r="H7" s="354"/>
      <c r="I7" s="354"/>
      <c r="J7" s="354"/>
      <c r="K7" s="354"/>
      <c r="L7" s="354"/>
      <c r="M7" s="354"/>
      <c r="N7" s="354"/>
      <c r="O7" s="482"/>
      <c r="P7" s="485" t="s">
        <v>66</v>
      </c>
      <c r="Q7" s="354"/>
      <c r="R7" s="354"/>
      <c r="S7" s="354"/>
      <c r="T7" s="354"/>
      <c r="U7" s="354"/>
      <c r="V7" s="354"/>
      <c r="W7" s="354"/>
      <c r="X7" s="482"/>
      <c r="Y7" s="879"/>
      <c r="Z7" s="379"/>
      <c r="AA7" s="380"/>
      <c r="AB7" s="883" t="s">
        <v>12</v>
      </c>
      <c r="AC7" s="884"/>
      <c r="AD7" s="885"/>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90"/>
      <c r="B8" s="491"/>
      <c r="C8" s="491"/>
      <c r="D8" s="491"/>
      <c r="E8" s="491"/>
      <c r="F8" s="492"/>
      <c r="G8" s="483"/>
      <c r="H8" s="365"/>
      <c r="I8" s="365"/>
      <c r="J8" s="365"/>
      <c r="K8" s="365"/>
      <c r="L8" s="365"/>
      <c r="M8" s="365"/>
      <c r="N8" s="365"/>
      <c r="O8" s="484"/>
      <c r="P8" s="486"/>
      <c r="Q8" s="365"/>
      <c r="R8" s="365"/>
      <c r="S8" s="365"/>
      <c r="T8" s="365"/>
      <c r="U8" s="365"/>
      <c r="V8" s="365"/>
      <c r="W8" s="365"/>
      <c r="X8" s="484"/>
      <c r="Y8" s="880"/>
      <c r="Z8" s="881"/>
      <c r="AA8" s="882"/>
      <c r="AB8" s="886"/>
      <c r="AC8" s="887"/>
      <c r="AD8" s="888"/>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3"/>
      <c r="B9" s="491"/>
      <c r="C9" s="491"/>
      <c r="D9" s="491"/>
      <c r="E9" s="491"/>
      <c r="F9" s="492"/>
      <c r="G9" s="466"/>
      <c r="H9" s="889"/>
      <c r="I9" s="889"/>
      <c r="J9" s="889"/>
      <c r="K9" s="889"/>
      <c r="L9" s="889"/>
      <c r="M9" s="889"/>
      <c r="N9" s="889"/>
      <c r="O9" s="890"/>
      <c r="P9" s="102"/>
      <c r="Q9" s="897"/>
      <c r="R9" s="897"/>
      <c r="S9" s="897"/>
      <c r="T9" s="897"/>
      <c r="U9" s="897"/>
      <c r="V9" s="897"/>
      <c r="W9" s="897"/>
      <c r="X9" s="898"/>
      <c r="Y9" s="875" t="s">
        <v>14</v>
      </c>
      <c r="Z9" s="876"/>
      <c r="AA9" s="877"/>
      <c r="AB9" s="487"/>
      <c r="AC9" s="878"/>
      <c r="AD9" s="87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4"/>
      <c r="B10" s="495"/>
      <c r="C10" s="495"/>
      <c r="D10" s="495"/>
      <c r="E10" s="495"/>
      <c r="F10" s="496"/>
      <c r="G10" s="891"/>
      <c r="H10" s="892"/>
      <c r="I10" s="892"/>
      <c r="J10" s="892"/>
      <c r="K10" s="892"/>
      <c r="L10" s="892"/>
      <c r="M10" s="892"/>
      <c r="N10" s="892"/>
      <c r="O10" s="893"/>
      <c r="P10" s="899"/>
      <c r="Q10" s="899"/>
      <c r="R10" s="899"/>
      <c r="S10" s="899"/>
      <c r="T10" s="899"/>
      <c r="U10" s="899"/>
      <c r="V10" s="899"/>
      <c r="W10" s="899"/>
      <c r="X10" s="900"/>
      <c r="Y10" s="252" t="s">
        <v>61</v>
      </c>
      <c r="Z10" s="872"/>
      <c r="AA10" s="873"/>
      <c r="AB10" s="502"/>
      <c r="AC10" s="874"/>
      <c r="AD10" s="87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7"/>
      <c r="B11" s="498"/>
      <c r="C11" s="498"/>
      <c r="D11" s="498"/>
      <c r="E11" s="498"/>
      <c r="F11" s="499"/>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0" t="s">
        <v>13</v>
      </c>
      <c r="B12" s="491"/>
      <c r="C12" s="491"/>
      <c r="D12" s="491"/>
      <c r="E12" s="491"/>
      <c r="F12" s="492"/>
      <c r="G12" s="481" t="s">
        <v>276</v>
      </c>
      <c r="H12" s="354"/>
      <c r="I12" s="354"/>
      <c r="J12" s="354"/>
      <c r="K12" s="354"/>
      <c r="L12" s="354"/>
      <c r="M12" s="354"/>
      <c r="N12" s="354"/>
      <c r="O12" s="482"/>
      <c r="P12" s="485" t="s">
        <v>66</v>
      </c>
      <c r="Q12" s="354"/>
      <c r="R12" s="354"/>
      <c r="S12" s="354"/>
      <c r="T12" s="354"/>
      <c r="U12" s="354"/>
      <c r="V12" s="354"/>
      <c r="W12" s="354"/>
      <c r="X12" s="482"/>
      <c r="Y12" s="879"/>
      <c r="Z12" s="379"/>
      <c r="AA12" s="380"/>
      <c r="AB12" s="883" t="s">
        <v>12</v>
      </c>
      <c r="AC12" s="884"/>
      <c r="AD12" s="885"/>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90"/>
      <c r="B13" s="491"/>
      <c r="C13" s="491"/>
      <c r="D13" s="491"/>
      <c r="E13" s="491"/>
      <c r="F13" s="492"/>
      <c r="G13" s="483"/>
      <c r="H13" s="365"/>
      <c r="I13" s="365"/>
      <c r="J13" s="365"/>
      <c r="K13" s="365"/>
      <c r="L13" s="365"/>
      <c r="M13" s="365"/>
      <c r="N13" s="365"/>
      <c r="O13" s="484"/>
      <c r="P13" s="486"/>
      <c r="Q13" s="365"/>
      <c r="R13" s="365"/>
      <c r="S13" s="365"/>
      <c r="T13" s="365"/>
      <c r="U13" s="365"/>
      <c r="V13" s="365"/>
      <c r="W13" s="365"/>
      <c r="X13" s="484"/>
      <c r="Y13" s="880"/>
      <c r="Z13" s="881"/>
      <c r="AA13" s="882"/>
      <c r="AB13" s="886"/>
      <c r="AC13" s="887"/>
      <c r="AD13" s="888"/>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3"/>
      <c r="B14" s="491"/>
      <c r="C14" s="491"/>
      <c r="D14" s="491"/>
      <c r="E14" s="491"/>
      <c r="F14" s="492"/>
      <c r="G14" s="466"/>
      <c r="H14" s="889"/>
      <c r="I14" s="889"/>
      <c r="J14" s="889"/>
      <c r="K14" s="889"/>
      <c r="L14" s="889"/>
      <c r="M14" s="889"/>
      <c r="N14" s="889"/>
      <c r="O14" s="890"/>
      <c r="P14" s="102"/>
      <c r="Q14" s="897"/>
      <c r="R14" s="897"/>
      <c r="S14" s="897"/>
      <c r="T14" s="897"/>
      <c r="U14" s="897"/>
      <c r="V14" s="897"/>
      <c r="W14" s="897"/>
      <c r="X14" s="898"/>
      <c r="Y14" s="875" t="s">
        <v>14</v>
      </c>
      <c r="Z14" s="876"/>
      <c r="AA14" s="877"/>
      <c r="AB14" s="487"/>
      <c r="AC14" s="878"/>
      <c r="AD14" s="87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4"/>
      <c r="B15" s="495"/>
      <c r="C15" s="495"/>
      <c r="D15" s="495"/>
      <c r="E15" s="495"/>
      <c r="F15" s="496"/>
      <c r="G15" s="891"/>
      <c r="H15" s="892"/>
      <c r="I15" s="892"/>
      <c r="J15" s="892"/>
      <c r="K15" s="892"/>
      <c r="L15" s="892"/>
      <c r="M15" s="892"/>
      <c r="N15" s="892"/>
      <c r="O15" s="893"/>
      <c r="P15" s="899"/>
      <c r="Q15" s="899"/>
      <c r="R15" s="899"/>
      <c r="S15" s="899"/>
      <c r="T15" s="899"/>
      <c r="U15" s="899"/>
      <c r="V15" s="899"/>
      <c r="W15" s="899"/>
      <c r="X15" s="900"/>
      <c r="Y15" s="252" t="s">
        <v>61</v>
      </c>
      <c r="Z15" s="872"/>
      <c r="AA15" s="873"/>
      <c r="AB15" s="502"/>
      <c r="AC15" s="874"/>
      <c r="AD15" s="87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7"/>
      <c r="B16" s="498"/>
      <c r="C16" s="498"/>
      <c r="D16" s="498"/>
      <c r="E16" s="498"/>
      <c r="F16" s="499"/>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0" t="s">
        <v>13</v>
      </c>
      <c r="B17" s="491"/>
      <c r="C17" s="491"/>
      <c r="D17" s="491"/>
      <c r="E17" s="491"/>
      <c r="F17" s="492"/>
      <c r="G17" s="481" t="s">
        <v>276</v>
      </c>
      <c r="H17" s="354"/>
      <c r="I17" s="354"/>
      <c r="J17" s="354"/>
      <c r="K17" s="354"/>
      <c r="L17" s="354"/>
      <c r="M17" s="354"/>
      <c r="N17" s="354"/>
      <c r="O17" s="482"/>
      <c r="P17" s="485" t="s">
        <v>66</v>
      </c>
      <c r="Q17" s="354"/>
      <c r="R17" s="354"/>
      <c r="S17" s="354"/>
      <c r="T17" s="354"/>
      <c r="U17" s="354"/>
      <c r="V17" s="354"/>
      <c r="W17" s="354"/>
      <c r="X17" s="482"/>
      <c r="Y17" s="879"/>
      <c r="Z17" s="379"/>
      <c r="AA17" s="380"/>
      <c r="AB17" s="883" t="s">
        <v>12</v>
      </c>
      <c r="AC17" s="884"/>
      <c r="AD17" s="885"/>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90"/>
      <c r="B18" s="491"/>
      <c r="C18" s="491"/>
      <c r="D18" s="491"/>
      <c r="E18" s="491"/>
      <c r="F18" s="492"/>
      <c r="G18" s="483"/>
      <c r="H18" s="365"/>
      <c r="I18" s="365"/>
      <c r="J18" s="365"/>
      <c r="K18" s="365"/>
      <c r="L18" s="365"/>
      <c r="M18" s="365"/>
      <c r="N18" s="365"/>
      <c r="O18" s="484"/>
      <c r="P18" s="486"/>
      <c r="Q18" s="365"/>
      <c r="R18" s="365"/>
      <c r="S18" s="365"/>
      <c r="T18" s="365"/>
      <c r="U18" s="365"/>
      <c r="V18" s="365"/>
      <c r="W18" s="365"/>
      <c r="X18" s="484"/>
      <c r="Y18" s="880"/>
      <c r="Z18" s="881"/>
      <c r="AA18" s="882"/>
      <c r="AB18" s="886"/>
      <c r="AC18" s="887"/>
      <c r="AD18" s="888"/>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3"/>
      <c r="B19" s="491"/>
      <c r="C19" s="491"/>
      <c r="D19" s="491"/>
      <c r="E19" s="491"/>
      <c r="F19" s="492"/>
      <c r="G19" s="466"/>
      <c r="H19" s="889"/>
      <c r="I19" s="889"/>
      <c r="J19" s="889"/>
      <c r="K19" s="889"/>
      <c r="L19" s="889"/>
      <c r="M19" s="889"/>
      <c r="N19" s="889"/>
      <c r="O19" s="890"/>
      <c r="P19" s="102"/>
      <c r="Q19" s="897"/>
      <c r="R19" s="897"/>
      <c r="S19" s="897"/>
      <c r="T19" s="897"/>
      <c r="U19" s="897"/>
      <c r="V19" s="897"/>
      <c r="W19" s="897"/>
      <c r="X19" s="898"/>
      <c r="Y19" s="875" t="s">
        <v>14</v>
      </c>
      <c r="Z19" s="876"/>
      <c r="AA19" s="877"/>
      <c r="AB19" s="487"/>
      <c r="AC19" s="878"/>
      <c r="AD19" s="87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4"/>
      <c r="B20" s="495"/>
      <c r="C20" s="495"/>
      <c r="D20" s="495"/>
      <c r="E20" s="495"/>
      <c r="F20" s="496"/>
      <c r="G20" s="891"/>
      <c r="H20" s="892"/>
      <c r="I20" s="892"/>
      <c r="J20" s="892"/>
      <c r="K20" s="892"/>
      <c r="L20" s="892"/>
      <c r="M20" s="892"/>
      <c r="N20" s="892"/>
      <c r="O20" s="893"/>
      <c r="P20" s="899"/>
      <c r="Q20" s="899"/>
      <c r="R20" s="899"/>
      <c r="S20" s="899"/>
      <c r="T20" s="899"/>
      <c r="U20" s="899"/>
      <c r="V20" s="899"/>
      <c r="W20" s="899"/>
      <c r="X20" s="900"/>
      <c r="Y20" s="252" t="s">
        <v>61</v>
      </c>
      <c r="Z20" s="872"/>
      <c r="AA20" s="873"/>
      <c r="AB20" s="502"/>
      <c r="AC20" s="874"/>
      <c r="AD20" s="87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7"/>
      <c r="B21" s="498"/>
      <c r="C21" s="498"/>
      <c r="D21" s="498"/>
      <c r="E21" s="498"/>
      <c r="F21" s="499"/>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0" t="s">
        <v>13</v>
      </c>
      <c r="B22" s="491"/>
      <c r="C22" s="491"/>
      <c r="D22" s="491"/>
      <c r="E22" s="491"/>
      <c r="F22" s="492"/>
      <c r="G22" s="481" t="s">
        <v>276</v>
      </c>
      <c r="H22" s="354"/>
      <c r="I22" s="354"/>
      <c r="J22" s="354"/>
      <c r="K22" s="354"/>
      <c r="L22" s="354"/>
      <c r="M22" s="354"/>
      <c r="N22" s="354"/>
      <c r="O22" s="482"/>
      <c r="P22" s="485" t="s">
        <v>66</v>
      </c>
      <c r="Q22" s="354"/>
      <c r="R22" s="354"/>
      <c r="S22" s="354"/>
      <c r="T22" s="354"/>
      <c r="U22" s="354"/>
      <c r="V22" s="354"/>
      <c r="W22" s="354"/>
      <c r="X22" s="482"/>
      <c r="Y22" s="879"/>
      <c r="Z22" s="379"/>
      <c r="AA22" s="380"/>
      <c r="AB22" s="883" t="s">
        <v>12</v>
      </c>
      <c r="AC22" s="884"/>
      <c r="AD22" s="885"/>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90"/>
      <c r="B23" s="491"/>
      <c r="C23" s="491"/>
      <c r="D23" s="491"/>
      <c r="E23" s="491"/>
      <c r="F23" s="492"/>
      <c r="G23" s="483"/>
      <c r="H23" s="365"/>
      <c r="I23" s="365"/>
      <c r="J23" s="365"/>
      <c r="K23" s="365"/>
      <c r="L23" s="365"/>
      <c r="M23" s="365"/>
      <c r="N23" s="365"/>
      <c r="O23" s="484"/>
      <c r="P23" s="486"/>
      <c r="Q23" s="365"/>
      <c r="R23" s="365"/>
      <c r="S23" s="365"/>
      <c r="T23" s="365"/>
      <c r="U23" s="365"/>
      <c r="V23" s="365"/>
      <c r="W23" s="365"/>
      <c r="X23" s="484"/>
      <c r="Y23" s="880"/>
      <c r="Z23" s="881"/>
      <c r="AA23" s="882"/>
      <c r="AB23" s="886"/>
      <c r="AC23" s="887"/>
      <c r="AD23" s="888"/>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3"/>
      <c r="B24" s="491"/>
      <c r="C24" s="491"/>
      <c r="D24" s="491"/>
      <c r="E24" s="491"/>
      <c r="F24" s="492"/>
      <c r="G24" s="466"/>
      <c r="H24" s="889"/>
      <c r="I24" s="889"/>
      <c r="J24" s="889"/>
      <c r="K24" s="889"/>
      <c r="L24" s="889"/>
      <c r="M24" s="889"/>
      <c r="N24" s="889"/>
      <c r="O24" s="890"/>
      <c r="P24" s="102"/>
      <c r="Q24" s="897"/>
      <c r="R24" s="897"/>
      <c r="S24" s="897"/>
      <c r="T24" s="897"/>
      <c r="U24" s="897"/>
      <c r="V24" s="897"/>
      <c r="W24" s="897"/>
      <c r="X24" s="898"/>
      <c r="Y24" s="875" t="s">
        <v>14</v>
      </c>
      <c r="Z24" s="876"/>
      <c r="AA24" s="877"/>
      <c r="AB24" s="487"/>
      <c r="AC24" s="878"/>
      <c r="AD24" s="87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4"/>
      <c r="B25" s="495"/>
      <c r="C25" s="495"/>
      <c r="D25" s="495"/>
      <c r="E25" s="495"/>
      <c r="F25" s="496"/>
      <c r="G25" s="891"/>
      <c r="H25" s="892"/>
      <c r="I25" s="892"/>
      <c r="J25" s="892"/>
      <c r="K25" s="892"/>
      <c r="L25" s="892"/>
      <c r="M25" s="892"/>
      <c r="N25" s="892"/>
      <c r="O25" s="893"/>
      <c r="P25" s="899"/>
      <c r="Q25" s="899"/>
      <c r="R25" s="899"/>
      <c r="S25" s="899"/>
      <c r="T25" s="899"/>
      <c r="U25" s="899"/>
      <c r="V25" s="899"/>
      <c r="W25" s="899"/>
      <c r="X25" s="900"/>
      <c r="Y25" s="252" t="s">
        <v>61</v>
      </c>
      <c r="Z25" s="872"/>
      <c r="AA25" s="873"/>
      <c r="AB25" s="502"/>
      <c r="AC25" s="874"/>
      <c r="AD25" s="87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7"/>
      <c r="B26" s="498"/>
      <c r="C26" s="498"/>
      <c r="D26" s="498"/>
      <c r="E26" s="498"/>
      <c r="F26" s="499"/>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0" t="s">
        <v>13</v>
      </c>
      <c r="B27" s="491"/>
      <c r="C27" s="491"/>
      <c r="D27" s="491"/>
      <c r="E27" s="491"/>
      <c r="F27" s="492"/>
      <c r="G27" s="481" t="s">
        <v>276</v>
      </c>
      <c r="H27" s="354"/>
      <c r="I27" s="354"/>
      <c r="J27" s="354"/>
      <c r="K27" s="354"/>
      <c r="L27" s="354"/>
      <c r="M27" s="354"/>
      <c r="N27" s="354"/>
      <c r="O27" s="482"/>
      <c r="P27" s="485" t="s">
        <v>66</v>
      </c>
      <c r="Q27" s="354"/>
      <c r="R27" s="354"/>
      <c r="S27" s="354"/>
      <c r="T27" s="354"/>
      <c r="U27" s="354"/>
      <c r="V27" s="354"/>
      <c r="W27" s="354"/>
      <c r="X27" s="482"/>
      <c r="Y27" s="879"/>
      <c r="Z27" s="379"/>
      <c r="AA27" s="380"/>
      <c r="AB27" s="883" t="s">
        <v>12</v>
      </c>
      <c r="AC27" s="884"/>
      <c r="AD27" s="885"/>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90"/>
      <c r="B28" s="491"/>
      <c r="C28" s="491"/>
      <c r="D28" s="491"/>
      <c r="E28" s="491"/>
      <c r="F28" s="492"/>
      <c r="G28" s="483"/>
      <c r="H28" s="365"/>
      <c r="I28" s="365"/>
      <c r="J28" s="365"/>
      <c r="K28" s="365"/>
      <c r="L28" s="365"/>
      <c r="M28" s="365"/>
      <c r="N28" s="365"/>
      <c r="O28" s="484"/>
      <c r="P28" s="486"/>
      <c r="Q28" s="365"/>
      <c r="R28" s="365"/>
      <c r="S28" s="365"/>
      <c r="T28" s="365"/>
      <c r="U28" s="365"/>
      <c r="V28" s="365"/>
      <c r="W28" s="365"/>
      <c r="X28" s="484"/>
      <c r="Y28" s="880"/>
      <c r="Z28" s="881"/>
      <c r="AA28" s="882"/>
      <c r="AB28" s="886"/>
      <c r="AC28" s="887"/>
      <c r="AD28" s="888"/>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3"/>
      <c r="B29" s="491"/>
      <c r="C29" s="491"/>
      <c r="D29" s="491"/>
      <c r="E29" s="491"/>
      <c r="F29" s="492"/>
      <c r="G29" s="466"/>
      <c r="H29" s="889"/>
      <c r="I29" s="889"/>
      <c r="J29" s="889"/>
      <c r="K29" s="889"/>
      <c r="L29" s="889"/>
      <c r="M29" s="889"/>
      <c r="N29" s="889"/>
      <c r="O29" s="890"/>
      <c r="P29" s="102"/>
      <c r="Q29" s="897"/>
      <c r="R29" s="897"/>
      <c r="S29" s="897"/>
      <c r="T29" s="897"/>
      <c r="U29" s="897"/>
      <c r="V29" s="897"/>
      <c r="W29" s="897"/>
      <c r="X29" s="898"/>
      <c r="Y29" s="875" t="s">
        <v>14</v>
      </c>
      <c r="Z29" s="876"/>
      <c r="AA29" s="877"/>
      <c r="AB29" s="487"/>
      <c r="AC29" s="878"/>
      <c r="AD29" s="87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4"/>
      <c r="B30" s="495"/>
      <c r="C30" s="495"/>
      <c r="D30" s="495"/>
      <c r="E30" s="495"/>
      <c r="F30" s="496"/>
      <c r="G30" s="891"/>
      <c r="H30" s="892"/>
      <c r="I30" s="892"/>
      <c r="J30" s="892"/>
      <c r="K30" s="892"/>
      <c r="L30" s="892"/>
      <c r="M30" s="892"/>
      <c r="N30" s="892"/>
      <c r="O30" s="893"/>
      <c r="P30" s="899"/>
      <c r="Q30" s="899"/>
      <c r="R30" s="899"/>
      <c r="S30" s="899"/>
      <c r="T30" s="899"/>
      <c r="U30" s="899"/>
      <c r="V30" s="899"/>
      <c r="W30" s="899"/>
      <c r="X30" s="900"/>
      <c r="Y30" s="252" t="s">
        <v>61</v>
      </c>
      <c r="Z30" s="872"/>
      <c r="AA30" s="873"/>
      <c r="AB30" s="502"/>
      <c r="AC30" s="874"/>
      <c r="AD30" s="87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7"/>
      <c r="B31" s="498"/>
      <c r="C31" s="498"/>
      <c r="D31" s="498"/>
      <c r="E31" s="498"/>
      <c r="F31" s="499"/>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0" t="s">
        <v>13</v>
      </c>
      <c r="B32" s="491"/>
      <c r="C32" s="491"/>
      <c r="D32" s="491"/>
      <c r="E32" s="491"/>
      <c r="F32" s="492"/>
      <c r="G32" s="481" t="s">
        <v>276</v>
      </c>
      <c r="H32" s="354"/>
      <c r="I32" s="354"/>
      <c r="J32" s="354"/>
      <c r="K32" s="354"/>
      <c r="L32" s="354"/>
      <c r="M32" s="354"/>
      <c r="N32" s="354"/>
      <c r="O32" s="482"/>
      <c r="P32" s="485" t="s">
        <v>66</v>
      </c>
      <c r="Q32" s="354"/>
      <c r="R32" s="354"/>
      <c r="S32" s="354"/>
      <c r="T32" s="354"/>
      <c r="U32" s="354"/>
      <c r="V32" s="354"/>
      <c r="W32" s="354"/>
      <c r="X32" s="482"/>
      <c r="Y32" s="879"/>
      <c r="Z32" s="379"/>
      <c r="AA32" s="380"/>
      <c r="AB32" s="883" t="s">
        <v>12</v>
      </c>
      <c r="AC32" s="884"/>
      <c r="AD32" s="885"/>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90"/>
      <c r="B33" s="491"/>
      <c r="C33" s="491"/>
      <c r="D33" s="491"/>
      <c r="E33" s="491"/>
      <c r="F33" s="492"/>
      <c r="G33" s="483"/>
      <c r="H33" s="365"/>
      <c r="I33" s="365"/>
      <c r="J33" s="365"/>
      <c r="K33" s="365"/>
      <c r="L33" s="365"/>
      <c r="M33" s="365"/>
      <c r="N33" s="365"/>
      <c r="O33" s="484"/>
      <c r="P33" s="486"/>
      <c r="Q33" s="365"/>
      <c r="R33" s="365"/>
      <c r="S33" s="365"/>
      <c r="T33" s="365"/>
      <c r="U33" s="365"/>
      <c r="V33" s="365"/>
      <c r="W33" s="365"/>
      <c r="X33" s="484"/>
      <c r="Y33" s="880"/>
      <c r="Z33" s="881"/>
      <c r="AA33" s="882"/>
      <c r="AB33" s="886"/>
      <c r="AC33" s="887"/>
      <c r="AD33" s="888"/>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3"/>
      <c r="B34" s="491"/>
      <c r="C34" s="491"/>
      <c r="D34" s="491"/>
      <c r="E34" s="491"/>
      <c r="F34" s="492"/>
      <c r="G34" s="466"/>
      <c r="H34" s="889"/>
      <c r="I34" s="889"/>
      <c r="J34" s="889"/>
      <c r="K34" s="889"/>
      <c r="L34" s="889"/>
      <c r="M34" s="889"/>
      <c r="N34" s="889"/>
      <c r="O34" s="890"/>
      <c r="P34" s="102"/>
      <c r="Q34" s="897"/>
      <c r="R34" s="897"/>
      <c r="S34" s="897"/>
      <c r="T34" s="897"/>
      <c r="U34" s="897"/>
      <c r="V34" s="897"/>
      <c r="W34" s="897"/>
      <c r="X34" s="898"/>
      <c r="Y34" s="875" t="s">
        <v>14</v>
      </c>
      <c r="Z34" s="876"/>
      <c r="AA34" s="877"/>
      <c r="AB34" s="487"/>
      <c r="AC34" s="878"/>
      <c r="AD34" s="87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4"/>
      <c r="B35" s="495"/>
      <c r="C35" s="495"/>
      <c r="D35" s="495"/>
      <c r="E35" s="495"/>
      <c r="F35" s="496"/>
      <c r="G35" s="891"/>
      <c r="H35" s="892"/>
      <c r="I35" s="892"/>
      <c r="J35" s="892"/>
      <c r="K35" s="892"/>
      <c r="L35" s="892"/>
      <c r="M35" s="892"/>
      <c r="N35" s="892"/>
      <c r="O35" s="893"/>
      <c r="P35" s="899"/>
      <c r="Q35" s="899"/>
      <c r="R35" s="899"/>
      <c r="S35" s="899"/>
      <c r="T35" s="899"/>
      <c r="U35" s="899"/>
      <c r="V35" s="899"/>
      <c r="W35" s="899"/>
      <c r="X35" s="900"/>
      <c r="Y35" s="252" t="s">
        <v>61</v>
      </c>
      <c r="Z35" s="872"/>
      <c r="AA35" s="873"/>
      <c r="AB35" s="502"/>
      <c r="AC35" s="874"/>
      <c r="AD35" s="87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7"/>
      <c r="B36" s="498"/>
      <c r="C36" s="498"/>
      <c r="D36" s="498"/>
      <c r="E36" s="498"/>
      <c r="F36" s="499"/>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0" t="s">
        <v>13</v>
      </c>
      <c r="B37" s="491"/>
      <c r="C37" s="491"/>
      <c r="D37" s="491"/>
      <c r="E37" s="491"/>
      <c r="F37" s="492"/>
      <c r="G37" s="481" t="s">
        <v>276</v>
      </c>
      <c r="H37" s="354"/>
      <c r="I37" s="354"/>
      <c r="J37" s="354"/>
      <c r="K37" s="354"/>
      <c r="L37" s="354"/>
      <c r="M37" s="354"/>
      <c r="N37" s="354"/>
      <c r="O37" s="482"/>
      <c r="P37" s="485" t="s">
        <v>66</v>
      </c>
      <c r="Q37" s="354"/>
      <c r="R37" s="354"/>
      <c r="S37" s="354"/>
      <c r="T37" s="354"/>
      <c r="U37" s="354"/>
      <c r="V37" s="354"/>
      <c r="W37" s="354"/>
      <c r="X37" s="482"/>
      <c r="Y37" s="879"/>
      <c r="Z37" s="379"/>
      <c r="AA37" s="380"/>
      <c r="AB37" s="883" t="s">
        <v>12</v>
      </c>
      <c r="AC37" s="884"/>
      <c r="AD37" s="885"/>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90"/>
      <c r="B38" s="491"/>
      <c r="C38" s="491"/>
      <c r="D38" s="491"/>
      <c r="E38" s="491"/>
      <c r="F38" s="492"/>
      <c r="G38" s="483"/>
      <c r="H38" s="365"/>
      <c r="I38" s="365"/>
      <c r="J38" s="365"/>
      <c r="K38" s="365"/>
      <c r="L38" s="365"/>
      <c r="M38" s="365"/>
      <c r="N38" s="365"/>
      <c r="O38" s="484"/>
      <c r="P38" s="486"/>
      <c r="Q38" s="365"/>
      <c r="R38" s="365"/>
      <c r="S38" s="365"/>
      <c r="T38" s="365"/>
      <c r="U38" s="365"/>
      <c r="V38" s="365"/>
      <c r="W38" s="365"/>
      <c r="X38" s="484"/>
      <c r="Y38" s="880"/>
      <c r="Z38" s="881"/>
      <c r="AA38" s="882"/>
      <c r="AB38" s="886"/>
      <c r="AC38" s="887"/>
      <c r="AD38" s="888"/>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3"/>
      <c r="B39" s="491"/>
      <c r="C39" s="491"/>
      <c r="D39" s="491"/>
      <c r="E39" s="491"/>
      <c r="F39" s="492"/>
      <c r="G39" s="466"/>
      <c r="H39" s="889"/>
      <c r="I39" s="889"/>
      <c r="J39" s="889"/>
      <c r="K39" s="889"/>
      <c r="L39" s="889"/>
      <c r="M39" s="889"/>
      <c r="N39" s="889"/>
      <c r="O39" s="890"/>
      <c r="P39" s="102"/>
      <c r="Q39" s="897"/>
      <c r="R39" s="897"/>
      <c r="S39" s="897"/>
      <c r="T39" s="897"/>
      <c r="U39" s="897"/>
      <c r="V39" s="897"/>
      <c r="W39" s="897"/>
      <c r="X39" s="898"/>
      <c r="Y39" s="875" t="s">
        <v>14</v>
      </c>
      <c r="Z39" s="876"/>
      <c r="AA39" s="877"/>
      <c r="AB39" s="487"/>
      <c r="AC39" s="878"/>
      <c r="AD39" s="87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4"/>
      <c r="B40" s="495"/>
      <c r="C40" s="495"/>
      <c r="D40" s="495"/>
      <c r="E40" s="495"/>
      <c r="F40" s="496"/>
      <c r="G40" s="891"/>
      <c r="H40" s="892"/>
      <c r="I40" s="892"/>
      <c r="J40" s="892"/>
      <c r="K40" s="892"/>
      <c r="L40" s="892"/>
      <c r="M40" s="892"/>
      <c r="N40" s="892"/>
      <c r="O40" s="893"/>
      <c r="P40" s="899"/>
      <c r="Q40" s="899"/>
      <c r="R40" s="899"/>
      <c r="S40" s="899"/>
      <c r="T40" s="899"/>
      <c r="U40" s="899"/>
      <c r="V40" s="899"/>
      <c r="W40" s="899"/>
      <c r="X40" s="900"/>
      <c r="Y40" s="252" t="s">
        <v>61</v>
      </c>
      <c r="Z40" s="872"/>
      <c r="AA40" s="873"/>
      <c r="AB40" s="502"/>
      <c r="AC40" s="874"/>
      <c r="AD40" s="87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7"/>
      <c r="B41" s="498"/>
      <c r="C41" s="498"/>
      <c r="D41" s="498"/>
      <c r="E41" s="498"/>
      <c r="F41" s="499"/>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0" t="s">
        <v>13</v>
      </c>
      <c r="B42" s="491"/>
      <c r="C42" s="491"/>
      <c r="D42" s="491"/>
      <c r="E42" s="491"/>
      <c r="F42" s="492"/>
      <c r="G42" s="481" t="s">
        <v>276</v>
      </c>
      <c r="H42" s="354"/>
      <c r="I42" s="354"/>
      <c r="J42" s="354"/>
      <c r="K42" s="354"/>
      <c r="L42" s="354"/>
      <c r="M42" s="354"/>
      <c r="N42" s="354"/>
      <c r="O42" s="482"/>
      <c r="P42" s="485" t="s">
        <v>66</v>
      </c>
      <c r="Q42" s="354"/>
      <c r="R42" s="354"/>
      <c r="S42" s="354"/>
      <c r="T42" s="354"/>
      <c r="U42" s="354"/>
      <c r="V42" s="354"/>
      <c r="W42" s="354"/>
      <c r="X42" s="482"/>
      <c r="Y42" s="879"/>
      <c r="Z42" s="379"/>
      <c r="AA42" s="380"/>
      <c r="AB42" s="883" t="s">
        <v>12</v>
      </c>
      <c r="AC42" s="884"/>
      <c r="AD42" s="885"/>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90"/>
      <c r="B43" s="491"/>
      <c r="C43" s="491"/>
      <c r="D43" s="491"/>
      <c r="E43" s="491"/>
      <c r="F43" s="492"/>
      <c r="G43" s="483"/>
      <c r="H43" s="365"/>
      <c r="I43" s="365"/>
      <c r="J43" s="365"/>
      <c r="K43" s="365"/>
      <c r="L43" s="365"/>
      <c r="M43" s="365"/>
      <c r="N43" s="365"/>
      <c r="O43" s="484"/>
      <c r="P43" s="486"/>
      <c r="Q43" s="365"/>
      <c r="R43" s="365"/>
      <c r="S43" s="365"/>
      <c r="T43" s="365"/>
      <c r="U43" s="365"/>
      <c r="V43" s="365"/>
      <c r="W43" s="365"/>
      <c r="X43" s="484"/>
      <c r="Y43" s="880"/>
      <c r="Z43" s="881"/>
      <c r="AA43" s="882"/>
      <c r="AB43" s="886"/>
      <c r="AC43" s="887"/>
      <c r="AD43" s="888"/>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3"/>
      <c r="B44" s="491"/>
      <c r="C44" s="491"/>
      <c r="D44" s="491"/>
      <c r="E44" s="491"/>
      <c r="F44" s="492"/>
      <c r="G44" s="466"/>
      <c r="H44" s="889"/>
      <c r="I44" s="889"/>
      <c r="J44" s="889"/>
      <c r="K44" s="889"/>
      <c r="L44" s="889"/>
      <c r="M44" s="889"/>
      <c r="N44" s="889"/>
      <c r="O44" s="890"/>
      <c r="P44" s="102"/>
      <c r="Q44" s="897"/>
      <c r="R44" s="897"/>
      <c r="S44" s="897"/>
      <c r="T44" s="897"/>
      <c r="U44" s="897"/>
      <c r="V44" s="897"/>
      <c r="W44" s="897"/>
      <c r="X44" s="898"/>
      <c r="Y44" s="875" t="s">
        <v>14</v>
      </c>
      <c r="Z44" s="876"/>
      <c r="AA44" s="877"/>
      <c r="AB44" s="487"/>
      <c r="AC44" s="878"/>
      <c r="AD44" s="87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4"/>
      <c r="B45" s="495"/>
      <c r="C45" s="495"/>
      <c r="D45" s="495"/>
      <c r="E45" s="495"/>
      <c r="F45" s="496"/>
      <c r="G45" s="891"/>
      <c r="H45" s="892"/>
      <c r="I45" s="892"/>
      <c r="J45" s="892"/>
      <c r="K45" s="892"/>
      <c r="L45" s="892"/>
      <c r="M45" s="892"/>
      <c r="N45" s="892"/>
      <c r="O45" s="893"/>
      <c r="P45" s="899"/>
      <c r="Q45" s="899"/>
      <c r="R45" s="899"/>
      <c r="S45" s="899"/>
      <c r="T45" s="899"/>
      <c r="U45" s="899"/>
      <c r="V45" s="899"/>
      <c r="W45" s="899"/>
      <c r="X45" s="900"/>
      <c r="Y45" s="252" t="s">
        <v>61</v>
      </c>
      <c r="Z45" s="872"/>
      <c r="AA45" s="873"/>
      <c r="AB45" s="502"/>
      <c r="AC45" s="874"/>
      <c r="AD45" s="8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7"/>
      <c r="B46" s="498"/>
      <c r="C46" s="498"/>
      <c r="D46" s="498"/>
      <c r="E46" s="498"/>
      <c r="F46" s="499"/>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0" t="s">
        <v>13</v>
      </c>
      <c r="B47" s="491"/>
      <c r="C47" s="491"/>
      <c r="D47" s="491"/>
      <c r="E47" s="491"/>
      <c r="F47" s="492"/>
      <c r="G47" s="481" t="s">
        <v>276</v>
      </c>
      <c r="H47" s="354"/>
      <c r="I47" s="354"/>
      <c r="J47" s="354"/>
      <c r="K47" s="354"/>
      <c r="L47" s="354"/>
      <c r="M47" s="354"/>
      <c r="N47" s="354"/>
      <c r="O47" s="482"/>
      <c r="P47" s="485" t="s">
        <v>66</v>
      </c>
      <c r="Q47" s="354"/>
      <c r="R47" s="354"/>
      <c r="S47" s="354"/>
      <c r="T47" s="354"/>
      <c r="U47" s="354"/>
      <c r="V47" s="354"/>
      <c r="W47" s="354"/>
      <c r="X47" s="482"/>
      <c r="Y47" s="879"/>
      <c r="Z47" s="379"/>
      <c r="AA47" s="380"/>
      <c r="AB47" s="883" t="s">
        <v>12</v>
      </c>
      <c r="AC47" s="884"/>
      <c r="AD47" s="885"/>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90"/>
      <c r="B48" s="491"/>
      <c r="C48" s="491"/>
      <c r="D48" s="491"/>
      <c r="E48" s="491"/>
      <c r="F48" s="492"/>
      <c r="G48" s="483"/>
      <c r="H48" s="365"/>
      <c r="I48" s="365"/>
      <c r="J48" s="365"/>
      <c r="K48" s="365"/>
      <c r="L48" s="365"/>
      <c r="M48" s="365"/>
      <c r="N48" s="365"/>
      <c r="O48" s="484"/>
      <c r="P48" s="486"/>
      <c r="Q48" s="365"/>
      <c r="R48" s="365"/>
      <c r="S48" s="365"/>
      <c r="T48" s="365"/>
      <c r="U48" s="365"/>
      <c r="V48" s="365"/>
      <c r="W48" s="365"/>
      <c r="X48" s="484"/>
      <c r="Y48" s="880"/>
      <c r="Z48" s="881"/>
      <c r="AA48" s="882"/>
      <c r="AB48" s="886"/>
      <c r="AC48" s="887"/>
      <c r="AD48" s="888"/>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3"/>
      <c r="B49" s="491"/>
      <c r="C49" s="491"/>
      <c r="D49" s="491"/>
      <c r="E49" s="491"/>
      <c r="F49" s="492"/>
      <c r="G49" s="466"/>
      <c r="H49" s="889"/>
      <c r="I49" s="889"/>
      <c r="J49" s="889"/>
      <c r="K49" s="889"/>
      <c r="L49" s="889"/>
      <c r="M49" s="889"/>
      <c r="N49" s="889"/>
      <c r="O49" s="890"/>
      <c r="P49" s="102"/>
      <c r="Q49" s="897"/>
      <c r="R49" s="897"/>
      <c r="S49" s="897"/>
      <c r="T49" s="897"/>
      <c r="U49" s="897"/>
      <c r="V49" s="897"/>
      <c r="W49" s="897"/>
      <c r="X49" s="898"/>
      <c r="Y49" s="875" t="s">
        <v>14</v>
      </c>
      <c r="Z49" s="876"/>
      <c r="AA49" s="877"/>
      <c r="AB49" s="487"/>
      <c r="AC49" s="878"/>
      <c r="AD49" s="87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4"/>
      <c r="B50" s="495"/>
      <c r="C50" s="495"/>
      <c r="D50" s="495"/>
      <c r="E50" s="495"/>
      <c r="F50" s="496"/>
      <c r="G50" s="891"/>
      <c r="H50" s="892"/>
      <c r="I50" s="892"/>
      <c r="J50" s="892"/>
      <c r="K50" s="892"/>
      <c r="L50" s="892"/>
      <c r="M50" s="892"/>
      <c r="N50" s="892"/>
      <c r="O50" s="893"/>
      <c r="P50" s="899"/>
      <c r="Q50" s="899"/>
      <c r="R50" s="899"/>
      <c r="S50" s="899"/>
      <c r="T50" s="899"/>
      <c r="U50" s="899"/>
      <c r="V50" s="899"/>
      <c r="W50" s="899"/>
      <c r="X50" s="900"/>
      <c r="Y50" s="252" t="s">
        <v>61</v>
      </c>
      <c r="Z50" s="872"/>
      <c r="AA50" s="873"/>
      <c r="AB50" s="502"/>
      <c r="AC50" s="874"/>
      <c r="AD50" s="87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7"/>
      <c r="B51" s="498"/>
      <c r="C51" s="498"/>
      <c r="D51" s="498"/>
      <c r="E51" s="498"/>
      <c r="F51" s="499"/>
      <c r="G51" s="894"/>
      <c r="H51" s="895"/>
      <c r="I51" s="895"/>
      <c r="J51" s="895"/>
      <c r="K51" s="895"/>
      <c r="L51" s="895"/>
      <c r="M51" s="895"/>
      <c r="N51" s="895"/>
      <c r="O51" s="896"/>
      <c r="P51" s="901"/>
      <c r="Q51" s="901"/>
      <c r="R51" s="901"/>
      <c r="S51" s="901"/>
      <c r="T51" s="901"/>
      <c r="U51" s="901"/>
      <c r="V51" s="901"/>
      <c r="W51" s="901"/>
      <c r="X51" s="902"/>
      <c r="Y51" s="903" t="s">
        <v>15</v>
      </c>
      <c r="Z51" s="872"/>
      <c r="AA51" s="873"/>
      <c r="AB51" s="465"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5" t="s">
        <v>495</v>
      </c>
      <c r="H2" s="396"/>
      <c r="I2" s="396"/>
      <c r="J2" s="396"/>
      <c r="K2" s="396"/>
      <c r="L2" s="396"/>
      <c r="M2" s="396"/>
      <c r="N2" s="396"/>
      <c r="O2" s="396"/>
      <c r="P2" s="396"/>
      <c r="Q2" s="396"/>
      <c r="R2" s="396"/>
      <c r="S2" s="396"/>
      <c r="T2" s="396"/>
      <c r="U2" s="396"/>
      <c r="V2" s="396"/>
      <c r="W2" s="396"/>
      <c r="X2" s="396"/>
      <c r="Y2" s="396"/>
      <c r="Z2" s="396"/>
      <c r="AA2" s="396"/>
      <c r="AB2" s="397"/>
      <c r="AC2" s="395" t="s">
        <v>430</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7"/>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8"/>
      <c r="Z4" s="459"/>
      <c r="AA4" s="459"/>
      <c r="AB4" s="542"/>
      <c r="AC4" s="290"/>
      <c r="AD4" s="291"/>
      <c r="AE4" s="291"/>
      <c r="AF4" s="291"/>
      <c r="AG4" s="292"/>
      <c r="AH4" s="293"/>
      <c r="AI4" s="294"/>
      <c r="AJ4" s="294"/>
      <c r="AK4" s="294"/>
      <c r="AL4" s="294"/>
      <c r="AM4" s="294"/>
      <c r="AN4" s="294"/>
      <c r="AO4" s="294"/>
      <c r="AP4" s="294"/>
      <c r="AQ4" s="294"/>
      <c r="AR4" s="294"/>
      <c r="AS4" s="294"/>
      <c r="AT4" s="295"/>
      <c r="AU4" s="458"/>
      <c r="AV4" s="459"/>
      <c r="AW4" s="459"/>
      <c r="AX4" s="460"/>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5" t="s">
        <v>431</v>
      </c>
      <c r="H15" s="396"/>
      <c r="I15" s="396"/>
      <c r="J15" s="396"/>
      <c r="K15" s="396"/>
      <c r="L15" s="396"/>
      <c r="M15" s="396"/>
      <c r="N15" s="396"/>
      <c r="O15" s="396"/>
      <c r="P15" s="396"/>
      <c r="Q15" s="396"/>
      <c r="R15" s="396"/>
      <c r="S15" s="396"/>
      <c r="T15" s="396"/>
      <c r="U15" s="396"/>
      <c r="V15" s="396"/>
      <c r="W15" s="396"/>
      <c r="X15" s="396"/>
      <c r="Y15" s="396"/>
      <c r="Z15" s="396"/>
      <c r="AA15" s="396"/>
      <c r="AB15" s="397"/>
      <c r="AC15" s="395" t="s">
        <v>432</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7"/>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8"/>
      <c r="Z17" s="459"/>
      <c r="AA17" s="459"/>
      <c r="AB17" s="542"/>
      <c r="AC17" s="290"/>
      <c r="AD17" s="291"/>
      <c r="AE17" s="291"/>
      <c r="AF17" s="291"/>
      <c r="AG17" s="292"/>
      <c r="AH17" s="293"/>
      <c r="AI17" s="294"/>
      <c r="AJ17" s="294"/>
      <c r="AK17" s="294"/>
      <c r="AL17" s="294"/>
      <c r="AM17" s="294"/>
      <c r="AN17" s="294"/>
      <c r="AO17" s="294"/>
      <c r="AP17" s="294"/>
      <c r="AQ17" s="294"/>
      <c r="AR17" s="294"/>
      <c r="AS17" s="294"/>
      <c r="AT17" s="295"/>
      <c r="AU17" s="458"/>
      <c r="AV17" s="459"/>
      <c r="AW17" s="459"/>
      <c r="AX17" s="460"/>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5" t="s">
        <v>429</v>
      </c>
      <c r="H28" s="396"/>
      <c r="I28" s="396"/>
      <c r="J28" s="396"/>
      <c r="K28" s="396"/>
      <c r="L28" s="396"/>
      <c r="M28" s="396"/>
      <c r="N28" s="396"/>
      <c r="O28" s="396"/>
      <c r="P28" s="396"/>
      <c r="Q28" s="396"/>
      <c r="R28" s="396"/>
      <c r="S28" s="396"/>
      <c r="T28" s="396"/>
      <c r="U28" s="396"/>
      <c r="V28" s="396"/>
      <c r="W28" s="396"/>
      <c r="X28" s="396"/>
      <c r="Y28" s="396"/>
      <c r="Z28" s="396"/>
      <c r="AA28" s="396"/>
      <c r="AB28" s="397"/>
      <c r="AC28" s="395" t="s">
        <v>433</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7"/>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8"/>
      <c r="Z30" s="459"/>
      <c r="AA30" s="459"/>
      <c r="AB30" s="542"/>
      <c r="AC30" s="290"/>
      <c r="AD30" s="291"/>
      <c r="AE30" s="291"/>
      <c r="AF30" s="291"/>
      <c r="AG30" s="292"/>
      <c r="AH30" s="293"/>
      <c r="AI30" s="294"/>
      <c r="AJ30" s="294"/>
      <c r="AK30" s="294"/>
      <c r="AL30" s="294"/>
      <c r="AM30" s="294"/>
      <c r="AN30" s="294"/>
      <c r="AO30" s="294"/>
      <c r="AP30" s="294"/>
      <c r="AQ30" s="294"/>
      <c r="AR30" s="294"/>
      <c r="AS30" s="294"/>
      <c r="AT30" s="295"/>
      <c r="AU30" s="458"/>
      <c r="AV30" s="459"/>
      <c r="AW30" s="459"/>
      <c r="AX30" s="460"/>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5" t="s">
        <v>484</v>
      </c>
      <c r="H41" s="396"/>
      <c r="I41" s="396"/>
      <c r="J41" s="396"/>
      <c r="K41" s="396"/>
      <c r="L41" s="396"/>
      <c r="M41" s="396"/>
      <c r="N41" s="396"/>
      <c r="O41" s="396"/>
      <c r="P41" s="396"/>
      <c r="Q41" s="396"/>
      <c r="R41" s="396"/>
      <c r="S41" s="396"/>
      <c r="T41" s="396"/>
      <c r="U41" s="396"/>
      <c r="V41" s="396"/>
      <c r="W41" s="396"/>
      <c r="X41" s="396"/>
      <c r="Y41" s="396"/>
      <c r="Z41" s="396"/>
      <c r="AA41" s="396"/>
      <c r="AB41" s="397"/>
      <c r="AC41" s="395" t="s">
        <v>316</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7"/>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8"/>
      <c r="Z43" s="459"/>
      <c r="AA43" s="459"/>
      <c r="AB43" s="542"/>
      <c r="AC43" s="290"/>
      <c r="AD43" s="291"/>
      <c r="AE43" s="291"/>
      <c r="AF43" s="291"/>
      <c r="AG43" s="292"/>
      <c r="AH43" s="293"/>
      <c r="AI43" s="294"/>
      <c r="AJ43" s="294"/>
      <c r="AK43" s="294"/>
      <c r="AL43" s="294"/>
      <c r="AM43" s="294"/>
      <c r="AN43" s="294"/>
      <c r="AO43" s="294"/>
      <c r="AP43" s="294"/>
      <c r="AQ43" s="294"/>
      <c r="AR43" s="294"/>
      <c r="AS43" s="294"/>
      <c r="AT43" s="295"/>
      <c r="AU43" s="458"/>
      <c r="AV43" s="459"/>
      <c r="AW43" s="459"/>
      <c r="AX43" s="460"/>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5" t="s">
        <v>317</v>
      </c>
      <c r="H55" s="396"/>
      <c r="I55" s="396"/>
      <c r="J55" s="396"/>
      <c r="K55" s="396"/>
      <c r="L55" s="396"/>
      <c r="M55" s="396"/>
      <c r="N55" s="396"/>
      <c r="O55" s="396"/>
      <c r="P55" s="396"/>
      <c r="Q55" s="396"/>
      <c r="R55" s="396"/>
      <c r="S55" s="396"/>
      <c r="T55" s="396"/>
      <c r="U55" s="396"/>
      <c r="V55" s="396"/>
      <c r="W55" s="396"/>
      <c r="X55" s="396"/>
      <c r="Y55" s="396"/>
      <c r="Z55" s="396"/>
      <c r="AA55" s="396"/>
      <c r="AB55" s="397"/>
      <c r="AC55" s="395" t="s">
        <v>434</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7"/>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8"/>
      <c r="Z57" s="459"/>
      <c r="AA57" s="459"/>
      <c r="AB57" s="542"/>
      <c r="AC57" s="290"/>
      <c r="AD57" s="291"/>
      <c r="AE57" s="291"/>
      <c r="AF57" s="291"/>
      <c r="AG57" s="292"/>
      <c r="AH57" s="293"/>
      <c r="AI57" s="294"/>
      <c r="AJ57" s="294"/>
      <c r="AK57" s="294"/>
      <c r="AL57" s="294"/>
      <c r="AM57" s="294"/>
      <c r="AN57" s="294"/>
      <c r="AO57" s="294"/>
      <c r="AP57" s="294"/>
      <c r="AQ57" s="294"/>
      <c r="AR57" s="294"/>
      <c r="AS57" s="294"/>
      <c r="AT57" s="295"/>
      <c r="AU57" s="458"/>
      <c r="AV57" s="459"/>
      <c r="AW57" s="459"/>
      <c r="AX57" s="460"/>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5" t="s">
        <v>435</v>
      </c>
      <c r="H68" s="396"/>
      <c r="I68" s="396"/>
      <c r="J68" s="396"/>
      <c r="K68" s="396"/>
      <c r="L68" s="396"/>
      <c r="M68" s="396"/>
      <c r="N68" s="396"/>
      <c r="O68" s="396"/>
      <c r="P68" s="396"/>
      <c r="Q68" s="396"/>
      <c r="R68" s="396"/>
      <c r="S68" s="396"/>
      <c r="T68" s="396"/>
      <c r="U68" s="396"/>
      <c r="V68" s="396"/>
      <c r="W68" s="396"/>
      <c r="X68" s="396"/>
      <c r="Y68" s="396"/>
      <c r="Z68" s="396"/>
      <c r="AA68" s="396"/>
      <c r="AB68" s="397"/>
      <c r="AC68" s="395" t="s">
        <v>436</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7"/>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8"/>
      <c r="Z70" s="459"/>
      <c r="AA70" s="459"/>
      <c r="AB70" s="542"/>
      <c r="AC70" s="290"/>
      <c r="AD70" s="291"/>
      <c r="AE70" s="291"/>
      <c r="AF70" s="291"/>
      <c r="AG70" s="292"/>
      <c r="AH70" s="293"/>
      <c r="AI70" s="294"/>
      <c r="AJ70" s="294"/>
      <c r="AK70" s="294"/>
      <c r="AL70" s="294"/>
      <c r="AM70" s="294"/>
      <c r="AN70" s="294"/>
      <c r="AO70" s="294"/>
      <c r="AP70" s="294"/>
      <c r="AQ70" s="294"/>
      <c r="AR70" s="294"/>
      <c r="AS70" s="294"/>
      <c r="AT70" s="295"/>
      <c r="AU70" s="458"/>
      <c r="AV70" s="459"/>
      <c r="AW70" s="459"/>
      <c r="AX70" s="460"/>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5" t="s">
        <v>437</v>
      </c>
      <c r="H81" s="396"/>
      <c r="I81" s="396"/>
      <c r="J81" s="396"/>
      <c r="K81" s="396"/>
      <c r="L81" s="396"/>
      <c r="M81" s="396"/>
      <c r="N81" s="396"/>
      <c r="O81" s="396"/>
      <c r="P81" s="396"/>
      <c r="Q81" s="396"/>
      <c r="R81" s="396"/>
      <c r="S81" s="396"/>
      <c r="T81" s="396"/>
      <c r="U81" s="396"/>
      <c r="V81" s="396"/>
      <c r="W81" s="396"/>
      <c r="X81" s="396"/>
      <c r="Y81" s="396"/>
      <c r="Z81" s="396"/>
      <c r="AA81" s="396"/>
      <c r="AB81" s="397"/>
      <c r="AC81" s="395" t="s">
        <v>438</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7"/>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8"/>
      <c r="Z83" s="459"/>
      <c r="AA83" s="459"/>
      <c r="AB83" s="542"/>
      <c r="AC83" s="290"/>
      <c r="AD83" s="291"/>
      <c r="AE83" s="291"/>
      <c r="AF83" s="291"/>
      <c r="AG83" s="292"/>
      <c r="AH83" s="293"/>
      <c r="AI83" s="294"/>
      <c r="AJ83" s="294"/>
      <c r="AK83" s="294"/>
      <c r="AL83" s="294"/>
      <c r="AM83" s="294"/>
      <c r="AN83" s="294"/>
      <c r="AO83" s="294"/>
      <c r="AP83" s="294"/>
      <c r="AQ83" s="294"/>
      <c r="AR83" s="294"/>
      <c r="AS83" s="294"/>
      <c r="AT83" s="295"/>
      <c r="AU83" s="458"/>
      <c r="AV83" s="459"/>
      <c r="AW83" s="459"/>
      <c r="AX83" s="460"/>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5" t="s">
        <v>439</v>
      </c>
      <c r="H94" s="396"/>
      <c r="I94" s="396"/>
      <c r="J94" s="396"/>
      <c r="K94" s="396"/>
      <c r="L94" s="396"/>
      <c r="M94" s="396"/>
      <c r="N94" s="396"/>
      <c r="O94" s="396"/>
      <c r="P94" s="396"/>
      <c r="Q94" s="396"/>
      <c r="R94" s="396"/>
      <c r="S94" s="396"/>
      <c r="T94" s="396"/>
      <c r="U94" s="396"/>
      <c r="V94" s="396"/>
      <c r="W94" s="396"/>
      <c r="X94" s="396"/>
      <c r="Y94" s="396"/>
      <c r="Z94" s="396"/>
      <c r="AA94" s="396"/>
      <c r="AB94" s="397"/>
      <c r="AC94" s="395" t="s">
        <v>318</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7"/>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8"/>
      <c r="Z96" s="459"/>
      <c r="AA96" s="459"/>
      <c r="AB96" s="542"/>
      <c r="AC96" s="290"/>
      <c r="AD96" s="291"/>
      <c r="AE96" s="291"/>
      <c r="AF96" s="291"/>
      <c r="AG96" s="292"/>
      <c r="AH96" s="293"/>
      <c r="AI96" s="294"/>
      <c r="AJ96" s="294"/>
      <c r="AK96" s="294"/>
      <c r="AL96" s="294"/>
      <c r="AM96" s="294"/>
      <c r="AN96" s="294"/>
      <c r="AO96" s="294"/>
      <c r="AP96" s="294"/>
      <c r="AQ96" s="294"/>
      <c r="AR96" s="294"/>
      <c r="AS96" s="294"/>
      <c r="AT96" s="295"/>
      <c r="AU96" s="458"/>
      <c r="AV96" s="459"/>
      <c r="AW96" s="459"/>
      <c r="AX96" s="460"/>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5" t="s">
        <v>319</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440</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7"/>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8"/>
      <c r="Z110" s="459"/>
      <c r="AA110" s="459"/>
      <c r="AB110" s="542"/>
      <c r="AC110" s="290"/>
      <c r="AD110" s="291"/>
      <c r="AE110" s="291"/>
      <c r="AF110" s="291"/>
      <c r="AG110" s="292"/>
      <c r="AH110" s="293"/>
      <c r="AI110" s="294"/>
      <c r="AJ110" s="294"/>
      <c r="AK110" s="294"/>
      <c r="AL110" s="294"/>
      <c r="AM110" s="294"/>
      <c r="AN110" s="294"/>
      <c r="AO110" s="294"/>
      <c r="AP110" s="294"/>
      <c r="AQ110" s="294"/>
      <c r="AR110" s="294"/>
      <c r="AS110" s="294"/>
      <c r="AT110" s="295"/>
      <c r="AU110" s="458"/>
      <c r="AV110" s="459"/>
      <c r="AW110" s="459"/>
      <c r="AX110" s="460"/>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5" t="s">
        <v>441</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442</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7"/>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8"/>
      <c r="Z123" s="459"/>
      <c r="AA123" s="459"/>
      <c r="AB123" s="542"/>
      <c r="AC123" s="290"/>
      <c r="AD123" s="291"/>
      <c r="AE123" s="291"/>
      <c r="AF123" s="291"/>
      <c r="AG123" s="292"/>
      <c r="AH123" s="293"/>
      <c r="AI123" s="294"/>
      <c r="AJ123" s="294"/>
      <c r="AK123" s="294"/>
      <c r="AL123" s="294"/>
      <c r="AM123" s="294"/>
      <c r="AN123" s="294"/>
      <c r="AO123" s="294"/>
      <c r="AP123" s="294"/>
      <c r="AQ123" s="294"/>
      <c r="AR123" s="294"/>
      <c r="AS123" s="294"/>
      <c r="AT123" s="295"/>
      <c r="AU123" s="458"/>
      <c r="AV123" s="459"/>
      <c r="AW123" s="459"/>
      <c r="AX123" s="460"/>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5" t="s">
        <v>443</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444</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7"/>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8"/>
      <c r="Z136" s="459"/>
      <c r="AA136" s="459"/>
      <c r="AB136" s="542"/>
      <c r="AC136" s="290"/>
      <c r="AD136" s="291"/>
      <c r="AE136" s="291"/>
      <c r="AF136" s="291"/>
      <c r="AG136" s="292"/>
      <c r="AH136" s="293"/>
      <c r="AI136" s="294"/>
      <c r="AJ136" s="294"/>
      <c r="AK136" s="294"/>
      <c r="AL136" s="294"/>
      <c r="AM136" s="294"/>
      <c r="AN136" s="294"/>
      <c r="AO136" s="294"/>
      <c r="AP136" s="294"/>
      <c r="AQ136" s="294"/>
      <c r="AR136" s="294"/>
      <c r="AS136" s="294"/>
      <c r="AT136" s="295"/>
      <c r="AU136" s="458"/>
      <c r="AV136" s="459"/>
      <c r="AW136" s="459"/>
      <c r="AX136" s="460"/>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5" t="s">
        <v>445</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320</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7"/>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8"/>
      <c r="Z149" s="459"/>
      <c r="AA149" s="459"/>
      <c r="AB149" s="542"/>
      <c r="AC149" s="290"/>
      <c r="AD149" s="291"/>
      <c r="AE149" s="291"/>
      <c r="AF149" s="291"/>
      <c r="AG149" s="292"/>
      <c r="AH149" s="293"/>
      <c r="AI149" s="294"/>
      <c r="AJ149" s="294"/>
      <c r="AK149" s="294"/>
      <c r="AL149" s="294"/>
      <c r="AM149" s="294"/>
      <c r="AN149" s="294"/>
      <c r="AO149" s="294"/>
      <c r="AP149" s="294"/>
      <c r="AQ149" s="294"/>
      <c r="AR149" s="294"/>
      <c r="AS149" s="294"/>
      <c r="AT149" s="295"/>
      <c r="AU149" s="458"/>
      <c r="AV149" s="459"/>
      <c r="AW149" s="459"/>
      <c r="AX149" s="460"/>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5" t="s">
        <v>321</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446</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7"/>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8"/>
      <c r="Z163" s="459"/>
      <c r="AA163" s="459"/>
      <c r="AB163" s="542"/>
      <c r="AC163" s="290"/>
      <c r="AD163" s="291"/>
      <c r="AE163" s="291"/>
      <c r="AF163" s="291"/>
      <c r="AG163" s="292"/>
      <c r="AH163" s="293"/>
      <c r="AI163" s="294"/>
      <c r="AJ163" s="294"/>
      <c r="AK163" s="294"/>
      <c r="AL163" s="294"/>
      <c r="AM163" s="294"/>
      <c r="AN163" s="294"/>
      <c r="AO163" s="294"/>
      <c r="AP163" s="294"/>
      <c r="AQ163" s="294"/>
      <c r="AR163" s="294"/>
      <c r="AS163" s="294"/>
      <c r="AT163" s="295"/>
      <c r="AU163" s="458"/>
      <c r="AV163" s="459"/>
      <c r="AW163" s="459"/>
      <c r="AX163" s="460"/>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5" t="s">
        <v>447</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448</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7"/>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8"/>
      <c r="Z176" s="459"/>
      <c r="AA176" s="459"/>
      <c r="AB176" s="542"/>
      <c r="AC176" s="290"/>
      <c r="AD176" s="291"/>
      <c r="AE176" s="291"/>
      <c r="AF176" s="291"/>
      <c r="AG176" s="292"/>
      <c r="AH176" s="293"/>
      <c r="AI176" s="294"/>
      <c r="AJ176" s="294"/>
      <c r="AK176" s="294"/>
      <c r="AL176" s="294"/>
      <c r="AM176" s="294"/>
      <c r="AN176" s="294"/>
      <c r="AO176" s="294"/>
      <c r="AP176" s="294"/>
      <c r="AQ176" s="294"/>
      <c r="AR176" s="294"/>
      <c r="AS176" s="294"/>
      <c r="AT176" s="295"/>
      <c r="AU176" s="458"/>
      <c r="AV176" s="459"/>
      <c r="AW176" s="459"/>
      <c r="AX176" s="460"/>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5" t="s">
        <v>450</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449</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7"/>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8"/>
      <c r="Z189" s="459"/>
      <c r="AA189" s="459"/>
      <c r="AB189" s="542"/>
      <c r="AC189" s="290"/>
      <c r="AD189" s="291"/>
      <c r="AE189" s="291"/>
      <c r="AF189" s="291"/>
      <c r="AG189" s="292"/>
      <c r="AH189" s="293"/>
      <c r="AI189" s="294"/>
      <c r="AJ189" s="294"/>
      <c r="AK189" s="294"/>
      <c r="AL189" s="294"/>
      <c r="AM189" s="294"/>
      <c r="AN189" s="294"/>
      <c r="AO189" s="294"/>
      <c r="AP189" s="294"/>
      <c r="AQ189" s="294"/>
      <c r="AR189" s="294"/>
      <c r="AS189" s="294"/>
      <c r="AT189" s="295"/>
      <c r="AU189" s="458"/>
      <c r="AV189" s="459"/>
      <c r="AW189" s="459"/>
      <c r="AX189" s="460"/>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5" t="s">
        <v>451</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322</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7"/>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8"/>
      <c r="Z202" s="459"/>
      <c r="AA202" s="459"/>
      <c r="AB202" s="542"/>
      <c r="AC202" s="290"/>
      <c r="AD202" s="291"/>
      <c r="AE202" s="291"/>
      <c r="AF202" s="291"/>
      <c r="AG202" s="292"/>
      <c r="AH202" s="293"/>
      <c r="AI202" s="294"/>
      <c r="AJ202" s="294"/>
      <c r="AK202" s="294"/>
      <c r="AL202" s="294"/>
      <c r="AM202" s="294"/>
      <c r="AN202" s="294"/>
      <c r="AO202" s="294"/>
      <c r="AP202" s="294"/>
      <c r="AQ202" s="294"/>
      <c r="AR202" s="294"/>
      <c r="AS202" s="294"/>
      <c r="AT202" s="295"/>
      <c r="AU202" s="458"/>
      <c r="AV202" s="459"/>
      <c r="AW202" s="459"/>
      <c r="AX202" s="460"/>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5" t="s">
        <v>323</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452</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7"/>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8"/>
      <c r="Z216" s="459"/>
      <c r="AA216" s="459"/>
      <c r="AB216" s="542"/>
      <c r="AC216" s="290"/>
      <c r="AD216" s="291"/>
      <c r="AE216" s="291"/>
      <c r="AF216" s="291"/>
      <c r="AG216" s="292"/>
      <c r="AH216" s="293"/>
      <c r="AI216" s="294"/>
      <c r="AJ216" s="294"/>
      <c r="AK216" s="294"/>
      <c r="AL216" s="294"/>
      <c r="AM216" s="294"/>
      <c r="AN216" s="294"/>
      <c r="AO216" s="294"/>
      <c r="AP216" s="294"/>
      <c r="AQ216" s="294"/>
      <c r="AR216" s="294"/>
      <c r="AS216" s="294"/>
      <c r="AT216" s="295"/>
      <c r="AU216" s="458"/>
      <c r="AV216" s="459"/>
      <c r="AW216" s="459"/>
      <c r="AX216" s="460"/>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5" t="s">
        <v>453</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454</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7"/>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8"/>
      <c r="Z229" s="459"/>
      <c r="AA229" s="459"/>
      <c r="AB229" s="542"/>
      <c r="AC229" s="290"/>
      <c r="AD229" s="291"/>
      <c r="AE229" s="291"/>
      <c r="AF229" s="291"/>
      <c r="AG229" s="292"/>
      <c r="AH229" s="293"/>
      <c r="AI229" s="294"/>
      <c r="AJ229" s="294"/>
      <c r="AK229" s="294"/>
      <c r="AL229" s="294"/>
      <c r="AM229" s="294"/>
      <c r="AN229" s="294"/>
      <c r="AO229" s="294"/>
      <c r="AP229" s="294"/>
      <c r="AQ229" s="294"/>
      <c r="AR229" s="294"/>
      <c r="AS229" s="294"/>
      <c r="AT229" s="295"/>
      <c r="AU229" s="458"/>
      <c r="AV229" s="459"/>
      <c r="AW229" s="459"/>
      <c r="AX229" s="460"/>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5" t="s">
        <v>455</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456</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7"/>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8"/>
      <c r="Z242" s="459"/>
      <c r="AA242" s="459"/>
      <c r="AB242" s="542"/>
      <c r="AC242" s="290"/>
      <c r="AD242" s="291"/>
      <c r="AE242" s="291"/>
      <c r="AF242" s="291"/>
      <c r="AG242" s="292"/>
      <c r="AH242" s="293"/>
      <c r="AI242" s="294"/>
      <c r="AJ242" s="294"/>
      <c r="AK242" s="294"/>
      <c r="AL242" s="294"/>
      <c r="AM242" s="294"/>
      <c r="AN242" s="294"/>
      <c r="AO242" s="294"/>
      <c r="AP242" s="294"/>
      <c r="AQ242" s="294"/>
      <c r="AR242" s="294"/>
      <c r="AS242" s="294"/>
      <c r="AT242" s="295"/>
      <c r="AU242" s="458"/>
      <c r="AV242" s="459"/>
      <c r="AW242" s="459"/>
      <c r="AX242" s="460"/>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5" t="s">
        <v>457</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324</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7"/>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8"/>
      <c r="Z255" s="459"/>
      <c r="AA255" s="459"/>
      <c r="AB255" s="542"/>
      <c r="AC255" s="290"/>
      <c r="AD255" s="291"/>
      <c r="AE255" s="291"/>
      <c r="AF255" s="291"/>
      <c r="AG255" s="292"/>
      <c r="AH255" s="293"/>
      <c r="AI255" s="294"/>
      <c r="AJ255" s="294"/>
      <c r="AK255" s="294"/>
      <c r="AL255" s="294"/>
      <c r="AM255" s="294"/>
      <c r="AN255" s="294"/>
      <c r="AO255" s="294"/>
      <c r="AP255" s="294"/>
      <c r="AQ255" s="294"/>
      <c r="AR255" s="294"/>
      <c r="AS255" s="294"/>
      <c r="AT255" s="295"/>
      <c r="AU255" s="458"/>
      <c r="AV255" s="459"/>
      <c r="AW255" s="459"/>
      <c r="AX255" s="460"/>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43" t="s">
        <v>463</v>
      </c>
      <c r="K3" s="843"/>
      <c r="L3" s="843"/>
      <c r="M3" s="843"/>
      <c r="N3" s="843"/>
      <c r="O3" s="843"/>
      <c r="P3" s="296" t="s">
        <v>399</v>
      </c>
      <c r="Q3" s="296"/>
      <c r="R3" s="296"/>
      <c r="S3" s="296"/>
      <c r="T3" s="296"/>
      <c r="U3" s="296"/>
      <c r="V3" s="296"/>
      <c r="W3" s="296"/>
      <c r="X3" s="296"/>
      <c r="Y3" s="296" t="s">
        <v>459</v>
      </c>
      <c r="Z3" s="296"/>
      <c r="AA3" s="296"/>
      <c r="AB3" s="296"/>
      <c r="AC3" s="843" t="s">
        <v>398</v>
      </c>
      <c r="AD3" s="843"/>
      <c r="AE3" s="843"/>
      <c r="AF3" s="843"/>
      <c r="AG3" s="843"/>
      <c r="AH3" s="296" t="s">
        <v>415</v>
      </c>
      <c r="AI3" s="296"/>
      <c r="AJ3" s="296"/>
      <c r="AK3" s="296"/>
      <c r="AL3" s="296" t="s">
        <v>23</v>
      </c>
      <c r="AM3" s="296"/>
      <c r="AN3" s="296"/>
      <c r="AO3" s="387"/>
      <c r="AP3" s="183" t="s">
        <v>464</v>
      </c>
      <c r="AQ3" s="843"/>
      <c r="AR3" s="843"/>
      <c r="AS3" s="843"/>
      <c r="AT3" s="843"/>
      <c r="AU3" s="843"/>
      <c r="AV3" s="843"/>
      <c r="AW3" s="843"/>
      <c r="AX3" s="843"/>
    </row>
    <row r="4" spans="1:50" ht="24" customHeight="1" x14ac:dyDescent="0.15">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43" t="s">
        <v>463</v>
      </c>
      <c r="K36" s="843"/>
      <c r="L36" s="843"/>
      <c r="M36" s="843"/>
      <c r="N36" s="843"/>
      <c r="O36" s="843"/>
      <c r="P36" s="296" t="s">
        <v>399</v>
      </c>
      <c r="Q36" s="296"/>
      <c r="R36" s="296"/>
      <c r="S36" s="296"/>
      <c r="T36" s="296"/>
      <c r="U36" s="296"/>
      <c r="V36" s="296"/>
      <c r="W36" s="296"/>
      <c r="X36" s="296"/>
      <c r="Y36" s="296" t="s">
        <v>459</v>
      </c>
      <c r="Z36" s="296"/>
      <c r="AA36" s="296"/>
      <c r="AB36" s="296"/>
      <c r="AC36" s="843" t="s">
        <v>398</v>
      </c>
      <c r="AD36" s="843"/>
      <c r="AE36" s="843"/>
      <c r="AF36" s="843"/>
      <c r="AG36" s="843"/>
      <c r="AH36" s="296" t="s">
        <v>415</v>
      </c>
      <c r="AI36" s="296"/>
      <c r="AJ36" s="296"/>
      <c r="AK36" s="296"/>
      <c r="AL36" s="296" t="s">
        <v>23</v>
      </c>
      <c r="AM36" s="296"/>
      <c r="AN36" s="296"/>
      <c r="AO36" s="387"/>
      <c r="AP36" s="843" t="s">
        <v>464</v>
      </c>
      <c r="AQ36" s="843"/>
      <c r="AR36" s="843"/>
      <c r="AS36" s="843"/>
      <c r="AT36" s="843"/>
      <c r="AU36" s="843"/>
      <c r="AV36" s="843"/>
      <c r="AW36" s="843"/>
      <c r="AX36" s="843"/>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43" t="s">
        <v>463</v>
      </c>
      <c r="K69" s="843"/>
      <c r="L69" s="843"/>
      <c r="M69" s="843"/>
      <c r="N69" s="843"/>
      <c r="O69" s="843"/>
      <c r="P69" s="296" t="s">
        <v>399</v>
      </c>
      <c r="Q69" s="296"/>
      <c r="R69" s="296"/>
      <c r="S69" s="296"/>
      <c r="T69" s="296"/>
      <c r="U69" s="296"/>
      <c r="V69" s="296"/>
      <c r="W69" s="296"/>
      <c r="X69" s="296"/>
      <c r="Y69" s="296" t="s">
        <v>459</v>
      </c>
      <c r="Z69" s="296"/>
      <c r="AA69" s="296"/>
      <c r="AB69" s="296"/>
      <c r="AC69" s="843" t="s">
        <v>398</v>
      </c>
      <c r="AD69" s="843"/>
      <c r="AE69" s="843"/>
      <c r="AF69" s="843"/>
      <c r="AG69" s="843"/>
      <c r="AH69" s="296" t="s">
        <v>415</v>
      </c>
      <c r="AI69" s="296"/>
      <c r="AJ69" s="296"/>
      <c r="AK69" s="296"/>
      <c r="AL69" s="296" t="s">
        <v>23</v>
      </c>
      <c r="AM69" s="296"/>
      <c r="AN69" s="296"/>
      <c r="AO69" s="387"/>
      <c r="AP69" s="843" t="s">
        <v>464</v>
      </c>
      <c r="AQ69" s="843"/>
      <c r="AR69" s="843"/>
      <c r="AS69" s="843"/>
      <c r="AT69" s="843"/>
      <c r="AU69" s="843"/>
      <c r="AV69" s="843"/>
      <c r="AW69" s="843"/>
      <c r="AX69" s="843"/>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43" t="s">
        <v>463</v>
      </c>
      <c r="K102" s="843"/>
      <c r="L102" s="843"/>
      <c r="M102" s="843"/>
      <c r="N102" s="843"/>
      <c r="O102" s="843"/>
      <c r="P102" s="296" t="s">
        <v>399</v>
      </c>
      <c r="Q102" s="296"/>
      <c r="R102" s="296"/>
      <c r="S102" s="296"/>
      <c r="T102" s="296"/>
      <c r="U102" s="296"/>
      <c r="V102" s="296"/>
      <c r="W102" s="296"/>
      <c r="X102" s="296"/>
      <c r="Y102" s="296" t="s">
        <v>459</v>
      </c>
      <c r="Z102" s="296"/>
      <c r="AA102" s="296"/>
      <c r="AB102" s="296"/>
      <c r="AC102" s="843" t="s">
        <v>398</v>
      </c>
      <c r="AD102" s="843"/>
      <c r="AE102" s="843"/>
      <c r="AF102" s="843"/>
      <c r="AG102" s="843"/>
      <c r="AH102" s="296" t="s">
        <v>415</v>
      </c>
      <c r="AI102" s="296"/>
      <c r="AJ102" s="296"/>
      <c r="AK102" s="296"/>
      <c r="AL102" s="296" t="s">
        <v>23</v>
      </c>
      <c r="AM102" s="296"/>
      <c r="AN102" s="296"/>
      <c r="AO102" s="387"/>
      <c r="AP102" s="843" t="s">
        <v>464</v>
      </c>
      <c r="AQ102" s="843"/>
      <c r="AR102" s="843"/>
      <c r="AS102" s="843"/>
      <c r="AT102" s="843"/>
      <c r="AU102" s="843"/>
      <c r="AV102" s="843"/>
      <c r="AW102" s="843"/>
      <c r="AX102" s="843"/>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43" t="s">
        <v>463</v>
      </c>
      <c r="K135" s="843"/>
      <c r="L135" s="843"/>
      <c r="M135" s="843"/>
      <c r="N135" s="843"/>
      <c r="O135" s="843"/>
      <c r="P135" s="296" t="s">
        <v>399</v>
      </c>
      <c r="Q135" s="296"/>
      <c r="R135" s="296"/>
      <c r="S135" s="296"/>
      <c r="T135" s="296"/>
      <c r="U135" s="296"/>
      <c r="V135" s="296"/>
      <c r="W135" s="296"/>
      <c r="X135" s="296"/>
      <c r="Y135" s="296" t="s">
        <v>459</v>
      </c>
      <c r="Z135" s="296"/>
      <c r="AA135" s="296"/>
      <c r="AB135" s="296"/>
      <c r="AC135" s="843" t="s">
        <v>398</v>
      </c>
      <c r="AD135" s="843"/>
      <c r="AE135" s="843"/>
      <c r="AF135" s="843"/>
      <c r="AG135" s="843"/>
      <c r="AH135" s="296" t="s">
        <v>415</v>
      </c>
      <c r="AI135" s="296"/>
      <c r="AJ135" s="296"/>
      <c r="AK135" s="296"/>
      <c r="AL135" s="296" t="s">
        <v>23</v>
      </c>
      <c r="AM135" s="296"/>
      <c r="AN135" s="296"/>
      <c r="AO135" s="387"/>
      <c r="AP135" s="843" t="s">
        <v>464</v>
      </c>
      <c r="AQ135" s="843"/>
      <c r="AR135" s="843"/>
      <c r="AS135" s="843"/>
      <c r="AT135" s="843"/>
      <c r="AU135" s="843"/>
      <c r="AV135" s="843"/>
      <c r="AW135" s="843"/>
      <c r="AX135" s="843"/>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43" t="s">
        <v>463</v>
      </c>
      <c r="K168" s="843"/>
      <c r="L168" s="843"/>
      <c r="M168" s="843"/>
      <c r="N168" s="843"/>
      <c r="O168" s="843"/>
      <c r="P168" s="296" t="s">
        <v>399</v>
      </c>
      <c r="Q168" s="296"/>
      <c r="R168" s="296"/>
      <c r="S168" s="296"/>
      <c r="T168" s="296"/>
      <c r="U168" s="296"/>
      <c r="V168" s="296"/>
      <c r="W168" s="296"/>
      <c r="X168" s="296"/>
      <c r="Y168" s="296" t="s">
        <v>459</v>
      </c>
      <c r="Z168" s="296"/>
      <c r="AA168" s="296"/>
      <c r="AB168" s="296"/>
      <c r="AC168" s="843" t="s">
        <v>398</v>
      </c>
      <c r="AD168" s="843"/>
      <c r="AE168" s="843"/>
      <c r="AF168" s="843"/>
      <c r="AG168" s="843"/>
      <c r="AH168" s="296" t="s">
        <v>415</v>
      </c>
      <c r="AI168" s="296"/>
      <c r="AJ168" s="296"/>
      <c r="AK168" s="296"/>
      <c r="AL168" s="296" t="s">
        <v>23</v>
      </c>
      <c r="AM168" s="296"/>
      <c r="AN168" s="296"/>
      <c r="AO168" s="387"/>
      <c r="AP168" s="843" t="s">
        <v>464</v>
      </c>
      <c r="AQ168" s="843"/>
      <c r="AR168" s="843"/>
      <c r="AS168" s="843"/>
      <c r="AT168" s="843"/>
      <c r="AU168" s="843"/>
      <c r="AV168" s="843"/>
      <c r="AW168" s="843"/>
      <c r="AX168" s="843"/>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43" t="s">
        <v>463</v>
      </c>
      <c r="K201" s="843"/>
      <c r="L201" s="843"/>
      <c r="M201" s="843"/>
      <c r="N201" s="843"/>
      <c r="O201" s="843"/>
      <c r="P201" s="296" t="s">
        <v>399</v>
      </c>
      <c r="Q201" s="296"/>
      <c r="R201" s="296"/>
      <c r="S201" s="296"/>
      <c r="T201" s="296"/>
      <c r="U201" s="296"/>
      <c r="V201" s="296"/>
      <c r="W201" s="296"/>
      <c r="X201" s="296"/>
      <c r="Y201" s="296" t="s">
        <v>459</v>
      </c>
      <c r="Z201" s="296"/>
      <c r="AA201" s="296"/>
      <c r="AB201" s="296"/>
      <c r="AC201" s="843" t="s">
        <v>398</v>
      </c>
      <c r="AD201" s="843"/>
      <c r="AE201" s="843"/>
      <c r="AF201" s="843"/>
      <c r="AG201" s="843"/>
      <c r="AH201" s="296" t="s">
        <v>415</v>
      </c>
      <c r="AI201" s="296"/>
      <c r="AJ201" s="296"/>
      <c r="AK201" s="296"/>
      <c r="AL201" s="296" t="s">
        <v>23</v>
      </c>
      <c r="AM201" s="296"/>
      <c r="AN201" s="296"/>
      <c r="AO201" s="387"/>
      <c r="AP201" s="843" t="s">
        <v>464</v>
      </c>
      <c r="AQ201" s="843"/>
      <c r="AR201" s="843"/>
      <c r="AS201" s="843"/>
      <c r="AT201" s="843"/>
      <c r="AU201" s="843"/>
      <c r="AV201" s="843"/>
      <c r="AW201" s="843"/>
      <c r="AX201" s="843"/>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43" t="s">
        <v>463</v>
      </c>
      <c r="K234" s="843"/>
      <c r="L234" s="843"/>
      <c r="M234" s="843"/>
      <c r="N234" s="843"/>
      <c r="O234" s="843"/>
      <c r="P234" s="296" t="s">
        <v>399</v>
      </c>
      <c r="Q234" s="296"/>
      <c r="R234" s="296"/>
      <c r="S234" s="296"/>
      <c r="T234" s="296"/>
      <c r="U234" s="296"/>
      <c r="V234" s="296"/>
      <c r="W234" s="296"/>
      <c r="X234" s="296"/>
      <c r="Y234" s="296" t="s">
        <v>459</v>
      </c>
      <c r="Z234" s="296"/>
      <c r="AA234" s="296"/>
      <c r="AB234" s="296"/>
      <c r="AC234" s="843" t="s">
        <v>398</v>
      </c>
      <c r="AD234" s="843"/>
      <c r="AE234" s="843"/>
      <c r="AF234" s="843"/>
      <c r="AG234" s="843"/>
      <c r="AH234" s="296" t="s">
        <v>415</v>
      </c>
      <c r="AI234" s="296"/>
      <c r="AJ234" s="296"/>
      <c r="AK234" s="296"/>
      <c r="AL234" s="296" t="s">
        <v>23</v>
      </c>
      <c r="AM234" s="296"/>
      <c r="AN234" s="296"/>
      <c r="AO234" s="387"/>
      <c r="AP234" s="843" t="s">
        <v>464</v>
      </c>
      <c r="AQ234" s="843"/>
      <c r="AR234" s="843"/>
      <c r="AS234" s="843"/>
      <c r="AT234" s="843"/>
      <c r="AU234" s="843"/>
      <c r="AV234" s="843"/>
      <c r="AW234" s="843"/>
      <c r="AX234" s="843"/>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43" t="s">
        <v>463</v>
      </c>
      <c r="K267" s="843"/>
      <c r="L267" s="843"/>
      <c r="M267" s="843"/>
      <c r="N267" s="843"/>
      <c r="O267" s="843"/>
      <c r="P267" s="296" t="s">
        <v>399</v>
      </c>
      <c r="Q267" s="296"/>
      <c r="R267" s="296"/>
      <c r="S267" s="296"/>
      <c r="T267" s="296"/>
      <c r="U267" s="296"/>
      <c r="V267" s="296"/>
      <c r="W267" s="296"/>
      <c r="X267" s="296"/>
      <c r="Y267" s="296" t="s">
        <v>459</v>
      </c>
      <c r="Z267" s="296"/>
      <c r="AA267" s="296"/>
      <c r="AB267" s="296"/>
      <c r="AC267" s="843" t="s">
        <v>398</v>
      </c>
      <c r="AD267" s="843"/>
      <c r="AE267" s="843"/>
      <c r="AF267" s="843"/>
      <c r="AG267" s="843"/>
      <c r="AH267" s="296" t="s">
        <v>415</v>
      </c>
      <c r="AI267" s="296"/>
      <c r="AJ267" s="296"/>
      <c r="AK267" s="296"/>
      <c r="AL267" s="296" t="s">
        <v>23</v>
      </c>
      <c r="AM267" s="296"/>
      <c r="AN267" s="296"/>
      <c r="AO267" s="387"/>
      <c r="AP267" s="843" t="s">
        <v>464</v>
      </c>
      <c r="AQ267" s="843"/>
      <c r="AR267" s="843"/>
      <c r="AS267" s="843"/>
      <c r="AT267" s="843"/>
      <c r="AU267" s="843"/>
      <c r="AV267" s="843"/>
      <c r="AW267" s="843"/>
      <c r="AX267" s="843"/>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43" t="s">
        <v>463</v>
      </c>
      <c r="K300" s="843"/>
      <c r="L300" s="843"/>
      <c r="M300" s="843"/>
      <c r="N300" s="843"/>
      <c r="O300" s="843"/>
      <c r="P300" s="296" t="s">
        <v>399</v>
      </c>
      <c r="Q300" s="296"/>
      <c r="R300" s="296"/>
      <c r="S300" s="296"/>
      <c r="T300" s="296"/>
      <c r="U300" s="296"/>
      <c r="V300" s="296"/>
      <c r="W300" s="296"/>
      <c r="X300" s="296"/>
      <c r="Y300" s="296" t="s">
        <v>459</v>
      </c>
      <c r="Z300" s="296"/>
      <c r="AA300" s="296"/>
      <c r="AB300" s="296"/>
      <c r="AC300" s="843" t="s">
        <v>398</v>
      </c>
      <c r="AD300" s="843"/>
      <c r="AE300" s="843"/>
      <c r="AF300" s="843"/>
      <c r="AG300" s="843"/>
      <c r="AH300" s="296" t="s">
        <v>415</v>
      </c>
      <c r="AI300" s="296"/>
      <c r="AJ300" s="296"/>
      <c r="AK300" s="296"/>
      <c r="AL300" s="296" t="s">
        <v>23</v>
      </c>
      <c r="AM300" s="296"/>
      <c r="AN300" s="296"/>
      <c r="AO300" s="387"/>
      <c r="AP300" s="843" t="s">
        <v>464</v>
      </c>
      <c r="AQ300" s="843"/>
      <c r="AR300" s="843"/>
      <c r="AS300" s="843"/>
      <c r="AT300" s="843"/>
      <c r="AU300" s="843"/>
      <c r="AV300" s="843"/>
      <c r="AW300" s="843"/>
      <c r="AX300" s="843"/>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43" t="s">
        <v>463</v>
      </c>
      <c r="K333" s="843"/>
      <c r="L333" s="843"/>
      <c r="M333" s="843"/>
      <c r="N333" s="843"/>
      <c r="O333" s="843"/>
      <c r="P333" s="296" t="s">
        <v>399</v>
      </c>
      <c r="Q333" s="296"/>
      <c r="R333" s="296"/>
      <c r="S333" s="296"/>
      <c r="T333" s="296"/>
      <c r="U333" s="296"/>
      <c r="V333" s="296"/>
      <c r="W333" s="296"/>
      <c r="X333" s="296"/>
      <c r="Y333" s="296" t="s">
        <v>459</v>
      </c>
      <c r="Z333" s="296"/>
      <c r="AA333" s="296"/>
      <c r="AB333" s="296"/>
      <c r="AC333" s="843" t="s">
        <v>398</v>
      </c>
      <c r="AD333" s="843"/>
      <c r="AE333" s="843"/>
      <c r="AF333" s="843"/>
      <c r="AG333" s="843"/>
      <c r="AH333" s="296" t="s">
        <v>415</v>
      </c>
      <c r="AI333" s="296"/>
      <c r="AJ333" s="296"/>
      <c r="AK333" s="296"/>
      <c r="AL333" s="296" t="s">
        <v>23</v>
      </c>
      <c r="AM333" s="296"/>
      <c r="AN333" s="296"/>
      <c r="AO333" s="387"/>
      <c r="AP333" s="843" t="s">
        <v>464</v>
      </c>
      <c r="AQ333" s="843"/>
      <c r="AR333" s="843"/>
      <c r="AS333" s="843"/>
      <c r="AT333" s="843"/>
      <c r="AU333" s="843"/>
      <c r="AV333" s="843"/>
      <c r="AW333" s="843"/>
      <c r="AX333" s="843"/>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43" t="s">
        <v>463</v>
      </c>
      <c r="K366" s="843"/>
      <c r="L366" s="843"/>
      <c r="M366" s="843"/>
      <c r="N366" s="843"/>
      <c r="O366" s="843"/>
      <c r="P366" s="296" t="s">
        <v>399</v>
      </c>
      <c r="Q366" s="296"/>
      <c r="R366" s="296"/>
      <c r="S366" s="296"/>
      <c r="T366" s="296"/>
      <c r="U366" s="296"/>
      <c r="V366" s="296"/>
      <c r="W366" s="296"/>
      <c r="X366" s="296"/>
      <c r="Y366" s="296" t="s">
        <v>459</v>
      </c>
      <c r="Z366" s="296"/>
      <c r="AA366" s="296"/>
      <c r="AB366" s="296"/>
      <c r="AC366" s="843" t="s">
        <v>398</v>
      </c>
      <c r="AD366" s="843"/>
      <c r="AE366" s="843"/>
      <c r="AF366" s="843"/>
      <c r="AG366" s="843"/>
      <c r="AH366" s="296" t="s">
        <v>415</v>
      </c>
      <c r="AI366" s="296"/>
      <c r="AJ366" s="296"/>
      <c r="AK366" s="296"/>
      <c r="AL366" s="296" t="s">
        <v>23</v>
      </c>
      <c r="AM366" s="296"/>
      <c r="AN366" s="296"/>
      <c r="AO366" s="387"/>
      <c r="AP366" s="843" t="s">
        <v>464</v>
      </c>
      <c r="AQ366" s="843"/>
      <c r="AR366" s="843"/>
      <c r="AS366" s="843"/>
      <c r="AT366" s="843"/>
      <c r="AU366" s="843"/>
      <c r="AV366" s="843"/>
      <c r="AW366" s="843"/>
      <c r="AX366" s="843"/>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43" t="s">
        <v>463</v>
      </c>
      <c r="K399" s="843"/>
      <c r="L399" s="843"/>
      <c r="M399" s="843"/>
      <c r="N399" s="843"/>
      <c r="O399" s="843"/>
      <c r="P399" s="296" t="s">
        <v>399</v>
      </c>
      <c r="Q399" s="296"/>
      <c r="R399" s="296"/>
      <c r="S399" s="296"/>
      <c r="T399" s="296"/>
      <c r="U399" s="296"/>
      <c r="V399" s="296"/>
      <c r="W399" s="296"/>
      <c r="X399" s="296"/>
      <c r="Y399" s="296" t="s">
        <v>459</v>
      </c>
      <c r="Z399" s="296"/>
      <c r="AA399" s="296"/>
      <c r="AB399" s="296"/>
      <c r="AC399" s="843" t="s">
        <v>398</v>
      </c>
      <c r="AD399" s="843"/>
      <c r="AE399" s="843"/>
      <c r="AF399" s="843"/>
      <c r="AG399" s="843"/>
      <c r="AH399" s="296" t="s">
        <v>415</v>
      </c>
      <c r="AI399" s="296"/>
      <c r="AJ399" s="296"/>
      <c r="AK399" s="296"/>
      <c r="AL399" s="296" t="s">
        <v>23</v>
      </c>
      <c r="AM399" s="296"/>
      <c r="AN399" s="296"/>
      <c r="AO399" s="387"/>
      <c r="AP399" s="843" t="s">
        <v>464</v>
      </c>
      <c r="AQ399" s="843"/>
      <c r="AR399" s="843"/>
      <c r="AS399" s="843"/>
      <c r="AT399" s="843"/>
      <c r="AU399" s="843"/>
      <c r="AV399" s="843"/>
      <c r="AW399" s="843"/>
      <c r="AX399" s="843"/>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43" t="s">
        <v>463</v>
      </c>
      <c r="K432" s="843"/>
      <c r="L432" s="843"/>
      <c r="M432" s="843"/>
      <c r="N432" s="843"/>
      <c r="O432" s="843"/>
      <c r="P432" s="296" t="s">
        <v>399</v>
      </c>
      <c r="Q432" s="296"/>
      <c r="R432" s="296"/>
      <c r="S432" s="296"/>
      <c r="T432" s="296"/>
      <c r="U432" s="296"/>
      <c r="V432" s="296"/>
      <c r="W432" s="296"/>
      <c r="X432" s="296"/>
      <c r="Y432" s="296" t="s">
        <v>459</v>
      </c>
      <c r="Z432" s="296"/>
      <c r="AA432" s="296"/>
      <c r="AB432" s="296"/>
      <c r="AC432" s="843" t="s">
        <v>398</v>
      </c>
      <c r="AD432" s="843"/>
      <c r="AE432" s="843"/>
      <c r="AF432" s="843"/>
      <c r="AG432" s="843"/>
      <c r="AH432" s="296" t="s">
        <v>415</v>
      </c>
      <c r="AI432" s="296"/>
      <c r="AJ432" s="296"/>
      <c r="AK432" s="296"/>
      <c r="AL432" s="296" t="s">
        <v>23</v>
      </c>
      <c r="AM432" s="296"/>
      <c r="AN432" s="296"/>
      <c r="AO432" s="387"/>
      <c r="AP432" s="843" t="s">
        <v>464</v>
      </c>
      <c r="AQ432" s="843"/>
      <c r="AR432" s="843"/>
      <c r="AS432" s="843"/>
      <c r="AT432" s="843"/>
      <c r="AU432" s="843"/>
      <c r="AV432" s="843"/>
      <c r="AW432" s="843"/>
      <c r="AX432" s="843"/>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43" t="s">
        <v>463</v>
      </c>
      <c r="K465" s="843"/>
      <c r="L465" s="843"/>
      <c r="M465" s="843"/>
      <c r="N465" s="843"/>
      <c r="O465" s="843"/>
      <c r="P465" s="296" t="s">
        <v>399</v>
      </c>
      <c r="Q465" s="296"/>
      <c r="R465" s="296"/>
      <c r="S465" s="296"/>
      <c r="T465" s="296"/>
      <c r="U465" s="296"/>
      <c r="V465" s="296"/>
      <c r="W465" s="296"/>
      <c r="X465" s="296"/>
      <c r="Y465" s="296" t="s">
        <v>459</v>
      </c>
      <c r="Z465" s="296"/>
      <c r="AA465" s="296"/>
      <c r="AB465" s="296"/>
      <c r="AC465" s="843" t="s">
        <v>398</v>
      </c>
      <c r="AD465" s="843"/>
      <c r="AE465" s="843"/>
      <c r="AF465" s="843"/>
      <c r="AG465" s="843"/>
      <c r="AH465" s="296" t="s">
        <v>415</v>
      </c>
      <c r="AI465" s="296"/>
      <c r="AJ465" s="296"/>
      <c r="AK465" s="296"/>
      <c r="AL465" s="296" t="s">
        <v>23</v>
      </c>
      <c r="AM465" s="296"/>
      <c r="AN465" s="296"/>
      <c r="AO465" s="387"/>
      <c r="AP465" s="843" t="s">
        <v>464</v>
      </c>
      <c r="AQ465" s="843"/>
      <c r="AR465" s="843"/>
      <c r="AS465" s="843"/>
      <c r="AT465" s="843"/>
      <c r="AU465" s="843"/>
      <c r="AV465" s="843"/>
      <c r="AW465" s="843"/>
      <c r="AX465" s="843"/>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43" t="s">
        <v>463</v>
      </c>
      <c r="K498" s="843"/>
      <c r="L498" s="843"/>
      <c r="M498" s="843"/>
      <c r="N498" s="843"/>
      <c r="O498" s="843"/>
      <c r="P498" s="296" t="s">
        <v>399</v>
      </c>
      <c r="Q498" s="296"/>
      <c r="R498" s="296"/>
      <c r="S498" s="296"/>
      <c r="T498" s="296"/>
      <c r="U498" s="296"/>
      <c r="V498" s="296"/>
      <c r="W498" s="296"/>
      <c r="X498" s="296"/>
      <c r="Y498" s="296" t="s">
        <v>459</v>
      </c>
      <c r="Z498" s="296"/>
      <c r="AA498" s="296"/>
      <c r="AB498" s="296"/>
      <c r="AC498" s="843" t="s">
        <v>398</v>
      </c>
      <c r="AD498" s="843"/>
      <c r="AE498" s="843"/>
      <c r="AF498" s="843"/>
      <c r="AG498" s="843"/>
      <c r="AH498" s="296" t="s">
        <v>415</v>
      </c>
      <c r="AI498" s="296"/>
      <c r="AJ498" s="296"/>
      <c r="AK498" s="296"/>
      <c r="AL498" s="296" t="s">
        <v>23</v>
      </c>
      <c r="AM498" s="296"/>
      <c r="AN498" s="296"/>
      <c r="AO498" s="387"/>
      <c r="AP498" s="843" t="s">
        <v>464</v>
      </c>
      <c r="AQ498" s="843"/>
      <c r="AR498" s="843"/>
      <c r="AS498" s="843"/>
      <c r="AT498" s="843"/>
      <c r="AU498" s="843"/>
      <c r="AV498" s="843"/>
      <c r="AW498" s="843"/>
      <c r="AX498" s="843"/>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43" t="s">
        <v>463</v>
      </c>
      <c r="K531" s="843"/>
      <c r="L531" s="843"/>
      <c r="M531" s="843"/>
      <c r="N531" s="843"/>
      <c r="O531" s="843"/>
      <c r="P531" s="296" t="s">
        <v>399</v>
      </c>
      <c r="Q531" s="296"/>
      <c r="R531" s="296"/>
      <c r="S531" s="296"/>
      <c r="T531" s="296"/>
      <c r="U531" s="296"/>
      <c r="V531" s="296"/>
      <c r="W531" s="296"/>
      <c r="X531" s="296"/>
      <c r="Y531" s="296" t="s">
        <v>459</v>
      </c>
      <c r="Z531" s="296"/>
      <c r="AA531" s="296"/>
      <c r="AB531" s="296"/>
      <c r="AC531" s="843" t="s">
        <v>398</v>
      </c>
      <c r="AD531" s="843"/>
      <c r="AE531" s="843"/>
      <c r="AF531" s="843"/>
      <c r="AG531" s="843"/>
      <c r="AH531" s="296" t="s">
        <v>415</v>
      </c>
      <c r="AI531" s="296"/>
      <c r="AJ531" s="296"/>
      <c r="AK531" s="296"/>
      <c r="AL531" s="296" t="s">
        <v>23</v>
      </c>
      <c r="AM531" s="296"/>
      <c r="AN531" s="296"/>
      <c r="AO531" s="387"/>
      <c r="AP531" s="843" t="s">
        <v>464</v>
      </c>
      <c r="AQ531" s="843"/>
      <c r="AR531" s="843"/>
      <c r="AS531" s="843"/>
      <c r="AT531" s="843"/>
      <c r="AU531" s="843"/>
      <c r="AV531" s="843"/>
      <c r="AW531" s="843"/>
      <c r="AX531" s="843"/>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43" t="s">
        <v>463</v>
      </c>
      <c r="K564" s="843"/>
      <c r="L564" s="843"/>
      <c r="M564" s="843"/>
      <c r="N564" s="843"/>
      <c r="O564" s="843"/>
      <c r="P564" s="296" t="s">
        <v>399</v>
      </c>
      <c r="Q564" s="296"/>
      <c r="R564" s="296"/>
      <c r="S564" s="296"/>
      <c r="T564" s="296"/>
      <c r="U564" s="296"/>
      <c r="V564" s="296"/>
      <c r="W564" s="296"/>
      <c r="X564" s="296"/>
      <c r="Y564" s="296" t="s">
        <v>459</v>
      </c>
      <c r="Z564" s="296"/>
      <c r="AA564" s="296"/>
      <c r="AB564" s="296"/>
      <c r="AC564" s="843" t="s">
        <v>398</v>
      </c>
      <c r="AD564" s="843"/>
      <c r="AE564" s="843"/>
      <c r="AF564" s="843"/>
      <c r="AG564" s="843"/>
      <c r="AH564" s="296" t="s">
        <v>415</v>
      </c>
      <c r="AI564" s="296"/>
      <c r="AJ564" s="296"/>
      <c r="AK564" s="296"/>
      <c r="AL564" s="296" t="s">
        <v>23</v>
      </c>
      <c r="AM564" s="296"/>
      <c r="AN564" s="296"/>
      <c r="AO564" s="387"/>
      <c r="AP564" s="843" t="s">
        <v>464</v>
      </c>
      <c r="AQ564" s="843"/>
      <c r="AR564" s="843"/>
      <c r="AS564" s="843"/>
      <c r="AT564" s="843"/>
      <c r="AU564" s="843"/>
      <c r="AV564" s="843"/>
      <c r="AW564" s="843"/>
      <c r="AX564" s="843"/>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43" t="s">
        <v>463</v>
      </c>
      <c r="K597" s="843"/>
      <c r="L597" s="843"/>
      <c r="M597" s="843"/>
      <c r="N597" s="843"/>
      <c r="O597" s="843"/>
      <c r="P597" s="296" t="s">
        <v>399</v>
      </c>
      <c r="Q597" s="296"/>
      <c r="R597" s="296"/>
      <c r="S597" s="296"/>
      <c r="T597" s="296"/>
      <c r="U597" s="296"/>
      <c r="V597" s="296"/>
      <c r="W597" s="296"/>
      <c r="X597" s="296"/>
      <c r="Y597" s="296" t="s">
        <v>459</v>
      </c>
      <c r="Z597" s="296"/>
      <c r="AA597" s="296"/>
      <c r="AB597" s="296"/>
      <c r="AC597" s="843" t="s">
        <v>398</v>
      </c>
      <c r="AD597" s="843"/>
      <c r="AE597" s="843"/>
      <c r="AF597" s="843"/>
      <c r="AG597" s="843"/>
      <c r="AH597" s="296" t="s">
        <v>415</v>
      </c>
      <c r="AI597" s="296"/>
      <c r="AJ597" s="296"/>
      <c r="AK597" s="296"/>
      <c r="AL597" s="296" t="s">
        <v>23</v>
      </c>
      <c r="AM597" s="296"/>
      <c r="AN597" s="296"/>
      <c r="AO597" s="387"/>
      <c r="AP597" s="843" t="s">
        <v>464</v>
      </c>
      <c r="AQ597" s="843"/>
      <c r="AR597" s="843"/>
      <c r="AS597" s="843"/>
      <c r="AT597" s="843"/>
      <c r="AU597" s="843"/>
      <c r="AV597" s="843"/>
      <c r="AW597" s="843"/>
      <c r="AX597" s="843"/>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43" t="s">
        <v>463</v>
      </c>
      <c r="K630" s="843"/>
      <c r="L630" s="843"/>
      <c r="M630" s="843"/>
      <c r="N630" s="843"/>
      <c r="O630" s="843"/>
      <c r="P630" s="296" t="s">
        <v>399</v>
      </c>
      <c r="Q630" s="296"/>
      <c r="R630" s="296"/>
      <c r="S630" s="296"/>
      <c r="T630" s="296"/>
      <c r="U630" s="296"/>
      <c r="V630" s="296"/>
      <c r="W630" s="296"/>
      <c r="X630" s="296"/>
      <c r="Y630" s="296" t="s">
        <v>459</v>
      </c>
      <c r="Z630" s="296"/>
      <c r="AA630" s="296"/>
      <c r="AB630" s="296"/>
      <c r="AC630" s="843" t="s">
        <v>398</v>
      </c>
      <c r="AD630" s="843"/>
      <c r="AE630" s="843"/>
      <c r="AF630" s="843"/>
      <c r="AG630" s="843"/>
      <c r="AH630" s="296" t="s">
        <v>415</v>
      </c>
      <c r="AI630" s="296"/>
      <c r="AJ630" s="296"/>
      <c r="AK630" s="296"/>
      <c r="AL630" s="296" t="s">
        <v>23</v>
      </c>
      <c r="AM630" s="296"/>
      <c r="AN630" s="296"/>
      <c r="AO630" s="387"/>
      <c r="AP630" s="843" t="s">
        <v>464</v>
      </c>
      <c r="AQ630" s="843"/>
      <c r="AR630" s="843"/>
      <c r="AS630" s="843"/>
      <c r="AT630" s="843"/>
      <c r="AU630" s="843"/>
      <c r="AV630" s="843"/>
      <c r="AW630" s="843"/>
      <c r="AX630" s="843"/>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43" t="s">
        <v>463</v>
      </c>
      <c r="K663" s="843"/>
      <c r="L663" s="843"/>
      <c r="M663" s="843"/>
      <c r="N663" s="843"/>
      <c r="O663" s="843"/>
      <c r="P663" s="296" t="s">
        <v>399</v>
      </c>
      <c r="Q663" s="296"/>
      <c r="R663" s="296"/>
      <c r="S663" s="296"/>
      <c r="T663" s="296"/>
      <c r="U663" s="296"/>
      <c r="V663" s="296"/>
      <c r="W663" s="296"/>
      <c r="X663" s="296"/>
      <c r="Y663" s="296" t="s">
        <v>459</v>
      </c>
      <c r="Z663" s="296"/>
      <c r="AA663" s="296"/>
      <c r="AB663" s="296"/>
      <c r="AC663" s="843" t="s">
        <v>398</v>
      </c>
      <c r="AD663" s="843"/>
      <c r="AE663" s="843"/>
      <c r="AF663" s="843"/>
      <c r="AG663" s="843"/>
      <c r="AH663" s="296" t="s">
        <v>415</v>
      </c>
      <c r="AI663" s="296"/>
      <c r="AJ663" s="296"/>
      <c r="AK663" s="296"/>
      <c r="AL663" s="296" t="s">
        <v>23</v>
      </c>
      <c r="AM663" s="296"/>
      <c r="AN663" s="296"/>
      <c r="AO663" s="387"/>
      <c r="AP663" s="843" t="s">
        <v>464</v>
      </c>
      <c r="AQ663" s="843"/>
      <c r="AR663" s="843"/>
      <c r="AS663" s="843"/>
      <c r="AT663" s="843"/>
      <c r="AU663" s="843"/>
      <c r="AV663" s="843"/>
      <c r="AW663" s="843"/>
      <c r="AX663" s="843"/>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43" t="s">
        <v>463</v>
      </c>
      <c r="K696" s="843"/>
      <c r="L696" s="843"/>
      <c r="M696" s="843"/>
      <c r="N696" s="843"/>
      <c r="O696" s="843"/>
      <c r="P696" s="296" t="s">
        <v>399</v>
      </c>
      <c r="Q696" s="296"/>
      <c r="R696" s="296"/>
      <c r="S696" s="296"/>
      <c r="T696" s="296"/>
      <c r="U696" s="296"/>
      <c r="V696" s="296"/>
      <c r="W696" s="296"/>
      <c r="X696" s="296"/>
      <c r="Y696" s="296" t="s">
        <v>459</v>
      </c>
      <c r="Z696" s="296"/>
      <c r="AA696" s="296"/>
      <c r="AB696" s="296"/>
      <c r="AC696" s="843" t="s">
        <v>398</v>
      </c>
      <c r="AD696" s="843"/>
      <c r="AE696" s="843"/>
      <c r="AF696" s="843"/>
      <c r="AG696" s="843"/>
      <c r="AH696" s="296" t="s">
        <v>415</v>
      </c>
      <c r="AI696" s="296"/>
      <c r="AJ696" s="296"/>
      <c r="AK696" s="296"/>
      <c r="AL696" s="296" t="s">
        <v>23</v>
      </c>
      <c r="AM696" s="296"/>
      <c r="AN696" s="296"/>
      <c r="AO696" s="387"/>
      <c r="AP696" s="843" t="s">
        <v>464</v>
      </c>
      <c r="AQ696" s="843"/>
      <c r="AR696" s="843"/>
      <c r="AS696" s="843"/>
      <c r="AT696" s="843"/>
      <c r="AU696" s="843"/>
      <c r="AV696" s="843"/>
      <c r="AW696" s="843"/>
      <c r="AX696" s="843"/>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43" t="s">
        <v>463</v>
      </c>
      <c r="K729" s="843"/>
      <c r="L729" s="843"/>
      <c r="M729" s="843"/>
      <c r="N729" s="843"/>
      <c r="O729" s="843"/>
      <c r="P729" s="296" t="s">
        <v>399</v>
      </c>
      <c r="Q729" s="296"/>
      <c r="R729" s="296"/>
      <c r="S729" s="296"/>
      <c r="T729" s="296"/>
      <c r="U729" s="296"/>
      <c r="V729" s="296"/>
      <c r="W729" s="296"/>
      <c r="X729" s="296"/>
      <c r="Y729" s="296" t="s">
        <v>459</v>
      </c>
      <c r="Z729" s="296"/>
      <c r="AA729" s="296"/>
      <c r="AB729" s="296"/>
      <c r="AC729" s="843" t="s">
        <v>398</v>
      </c>
      <c r="AD729" s="843"/>
      <c r="AE729" s="843"/>
      <c r="AF729" s="843"/>
      <c r="AG729" s="843"/>
      <c r="AH729" s="296" t="s">
        <v>415</v>
      </c>
      <c r="AI729" s="296"/>
      <c r="AJ729" s="296"/>
      <c r="AK729" s="296"/>
      <c r="AL729" s="296" t="s">
        <v>23</v>
      </c>
      <c r="AM729" s="296"/>
      <c r="AN729" s="296"/>
      <c r="AO729" s="387"/>
      <c r="AP729" s="843" t="s">
        <v>464</v>
      </c>
      <c r="AQ729" s="843"/>
      <c r="AR729" s="843"/>
      <c r="AS729" s="843"/>
      <c r="AT729" s="843"/>
      <c r="AU729" s="843"/>
      <c r="AV729" s="843"/>
      <c r="AW729" s="843"/>
      <c r="AX729" s="843"/>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43" t="s">
        <v>463</v>
      </c>
      <c r="K762" s="843"/>
      <c r="L762" s="843"/>
      <c r="M762" s="843"/>
      <c r="N762" s="843"/>
      <c r="O762" s="843"/>
      <c r="P762" s="296" t="s">
        <v>399</v>
      </c>
      <c r="Q762" s="296"/>
      <c r="R762" s="296"/>
      <c r="S762" s="296"/>
      <c r="T762" s="296"/>
      <c r="U762" s="296"/>
      <c r="V762" s="296"/>
      <c r="W762" s="296"/>
      <c r="X762" s="296"/>
      <c r="Y762" s="296" t="s">
        <v>459</v>
      </c>
      <c r="Z762" s="296"/>
      <c r="AA762" s="296"/>
      <c r="AB762" s="296"/>
      <c r="AC762" s="843" t="s">
        <v>398</v>
      </c>
      <c r="AD762" s="843"/>
      <c r="AE762" s="843"/>
      <c r="AF762" s="843"/>
      <c r="AG762" s="843"/>
      <c r="AH762" s="296" t="s">
        <v>415</v>
      </c>
      <c r="AI762" s="296"/>
      <c r="AJ762" s="296"/>
      <c r="AK762" s="296"/>
      <c r="AL762" s="296" t="s">
        <v>23</v>
      </c>
      <c r="AM762" s="296"/>
      <c r="AN762" s="296"/>
      <c r="AO762" s="387"/>
      <c r="AP762" s="843" t="s">
        <v>464</v>
      </c>
      <c r="AQ762" s="843"/>
      <c r="AR762" s="843"/>
      <c r="AS762" s="843"/>
      <c r="AT762" s="843"/>
      <c r="AU762" s="843"/>
      <c r="AV762" s="843"/>
      <c r="AW762" s="843"/>
      <c r="AX762" s="843"/>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43" t="s">
        <v>463</v>
      </c>
      <c r="K795" s="843"/>
      <c r="L795" s="843"/>
      <c r="M795" s="843"/>
      <c r="N795" s="843"/>
      <c r="O795" s="843"/>
      <c r="P795" s="296" t="s">
        <v>399</v>
      </c>
      <c r="Q795" s="296"/>
      <c r="R795" s="296"/>
      <c r="S795" s="296"/>
      <c r="T795" s="296"/>
      <c r="U795" s="296"/>
      <c r="V795" s="296"/>
      <c r="W795" s="296"/>
      <c r="X795" s="296"/>
      <c r="Y795" s="296" t="s">
        <v>459</v>
      </c>
      <c r="Z795" s="296"/>
      <c r="AA795" s="296"/>
      <c r="AB795" s="296"/>
      <c r="AC795" s="843" t="s">
        <v>398</v>
      </c>
      <c r="AD795" s="843"/>
      <c r="AE795" s="843"/>
      <c r="AF795" s="843"/>
      <c r="AG795" s="843"/>
      <c r="AH795" s="296" t="s">
        <v>415</v>
      </c>
      <c r="AI795" s="296"/>
      <c r="AJ795" s="296"/>
      <c r="AK795" s="296"/>
      <c r="AL795" s="296" t="s">
        <v>23</v>
      </c>
      <c r="AM795" s="296"/>
      <c r="AN795" s="296"/>
      <c r="AO795" s="387"/>
      <c r="AP795" s="843" t="s">
        <v>464</v>
      </c>
      <c r="AQ795" s="843"/>
      <c r="AR795" s="843"/>
      <c r="AS795" s="843"/>
      <c r="AT795" s="843"/>
      <c r="AU795" s="843"/>
      <c r="AV795" s="843"/>
      <c r="AW795" s="843"/>
      <c r="AX795" s="843"/>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43" t="s">
        <v>463</v>
      </c>
      <c r="K828" s="843"/>
      <c r="L828" s="843"/>
      <c r="M828" s="843"/>
      <c r="N828" s="843"/>
      <c r="O828" s="843"/>
      <c r="P828" s="296" t="s">
        <v>399</v>
      </c>
      <c r="Q828" s="296"/>
      <c r="R828" s="296"/>
      <c r="S828" s="296"/>
      <c r="T828" s="296"/>
      <c r="U828" s="296"/>
      <c r="V828" s="296"/>
      <c r="W828" s="296"/>
      <c r="X828" s="296"/>
      <c r="Y828" s="296" t="s">
        <v>459</v>
      </c>
      <c r="Z828" s="296"/>
      <c r="AA828" s="296"/>
      <c r="AB828" s="296"/>
      <c r="AC828" s="843" t="s">
        <v>398</v>
      </c>
      <c r="AD828" s="843"/>
      <c r="AE828" s="843"/>
      <c r="AF828" s="843"/>
      <c r="AG828" s="843"/>
      <c r="AH828" s="296" t="s">
        <v>415</v>
      </c>
      <c r="AI828" s="296"/>
      <c r="AJ828" s="296"/>
      <c r="AK828" s="296"/>
      <c r="AL828" s="296" t="s">
        <v>23</v>
      </c>
      <c r="AM828" s="296"/>
      <c r="AN828" s="296"/>
      <c r="AO828" s="387"/>
      <c r="AP828" s="843" t="s">
        <v>464</v>
      </c>
      <c r="AQ828" s="843"/>
      <c r="AR828" s="843"/>
      <c r="AS828" s="843"/>
      <c r="AT828" s="843"/>
      <c r="AU828" s="843"/>
      <c r="AV828" s="843"/>
      <c r="AW828" s="843"/>
      <c r="AX828" s="843"/>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43" t="s">
        <v>463</v>
      </c>
      <c r="K861" s="843"/>
      <c r="L861" s="843"/>
      <c r="M861" s="843"/>
      <c r="N861" s="843"/>
      <c r="O861" s="843"/>
      <c r="P861" s="296" t="s">
        <v>399</v>
      </c>
      <c r="Q861" s="296"/>
      <c r="R861" s="296"/>
      <c r="S861" s="296"/>
      <c r="T861" s="296"/>
      <c r="U861" s="296"/>
      <c r="V861" s="296"/>
      <c r="W861" s="296"/>
      <c r="X861" s="296"/>
      <c r="Y861" s="296" t="s">
        <v>459</v>
      </c>
      <c r="Z861" s="296"/>
      <c r="AA861" s="296"/>
      <c r="AB861" s="296"/>
      <c r="AC861" s="843" t="s">
        <v>398</v>
      </c>
      <c r="AD861" s="843"/>
      <c r="AE861" s="843"/>
      <c r="AF861" s="843"/>
      <c r="AG861" s="843"/>
      <c r="AH861" s="296" t="s">
        <v>415</v>
      </c>
      <c r="AI861" s="296"/>
      <c r="AJ861" s="296"/>
      <c r="AK861" s="296"/>
      <c r="AL861" s="296" t="s">
        <v>23</v>
      </c>
      <c r="AM861" s="296"/>
      <c r="AN861" s="296"/>
      <c r="AO861" s="387"/>
      <c r="AP861" s="843" t="s">
        <v>464</v>
      </c>
      <c r="AQ861" s="843"/>
      <c r="AR861" s="843"/>
      <c r="AS861" s="843"/>
      <c r="AT861" s="843"/>
      <c r="AU861" s="843"/>
      <c r="AV861" s="843"/>
      <c r="AW861" s="843"/>
      <c r="AX861" s="843"/>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43" t="s">
        <v>463</v>
      </c>
      <c r="K894" s="843"/>
      <c r="L894" s="843"/>
      <c r="M894" s="843"/>
      <c r="N894" s="843"/>
      <c r="O894" s="843"/>
      <c r="P894" s="296" t="s">
        <v>399</v>
      </c>
      <c r="Q894" s="296"/>
      <c r="R894" s="296"/>
      <c r="S894" s="296"/>
      <c r="T894" s="296"/>
      <c r="U894" s="296"/>
      <c r="V894" s="296"/>
      <c r="W894" s="296"/>
      <c r="X894" s="296"/>
      <c r="Y894" s="296" t="s">
        <v>459</v>
      </c>
      <c r="Z894" s="296"/>
      <c r="AA894" s="296"/>
      <c r="AB894" s="296"/>
      <c r="AC894" s="843" t="s">
        <v>398</v>
      </c>
      <c r="AD894" s="843"/>
      <c r="AE894" s="843"/>
      <c r="AF894" s="843"/>
      <c r="AG894" s="843"/>
      <c r="AH894" s="296" t="s">
        <v>415</v>
      </c>
      <c r="AI894" s="296"/>
      <c r="AJ894" s="296"/>
      <c r="AK894" s="296"/>
      <c r="AL894" s="296" t="s">
        <v>23</v>
      </c>
      <c r="AM894" s="296"/>
      <c r="AN894" s="296"/>
      <c r="AO894" s="387"/>
      <c r="AP894" s="843" t="s">
        <v>464</v>
      </c>
      <c r="AQ894" s="843"/>
      <c r="AR894" s="843"/>
      <c r="AS894" s="843"/>
      <c r="AT894" s="843"/>
      <c r="AU894" s="843"/>
      <c r="AV894" s="843"/>
      <c r="AW894" s="843"/>
      <c r="AX894" s="843"/>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43" t="s">
        <v>463</v>
      </c>
      <c r="K927" s="843"/>
      <c r="L927" s="843"/>
      <c r="M927" s="843"/>
      <c r="N927" s="843"/>
      <c r="O927" s="843"/>
      <c r="P927" s="296" t="s">
        <v>399</v>
      </c>
      <c r="Q927" s="296"/>
      <c r="R927" s="296"/>
      <c r="S927" s="296"/>
      <c r="T927" s="296"/>
      <c r="U927" s="296"/>
      <c r="V927" s="296"/>
      <c r="W927" s="296"/>
      <c r="X927" s="296"/>
      <c r="Y927" s="296" t="s">
        <v>459</v>
      </c>
      <c r="Z927" s="296"/>
      <c r="AA927" s="296"/>
      <c r="AB927" s="296"/>
      <c r="AC927" s="843" t="s">
        <v>398</v>
      </c>
      <c r="AD927" s="843"/>
      <c r="AE927" s="843"/>
      <c r="AF927" s="843"/>
      <c r="AG927" s="843"/>
      <c r="AH927" s="296" t="s">
        <v>415</v>
      </c>
      <c r="AI927" s="296"/>
      <c r="AJ927" s="296"/>
      <c r="AK927" s="296"/>
      <c r="AL927" s="296" t="s">
        <v>23</v>
      </c>
      <c r="AM927" s="296"/>
      <c r="AN927" s="296"/>
      <c r="AO927" s="387"/>
      <c r="AP927" s="843" t="s">
        <v>464</v>
      </c>
      <c r="AQ927" s="843"/>
      <c r="AR927" s="843"/>
      <c r="AS927" s="843"/>
      <c r="AT927" s="843"/>
      <c r="AU927" s="843"/>
      <c r="AV927" s="843"/>
      <c r="AW927" s="843"/>
      <c r="AX927" s="843"/>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43" t="s">
        <v>463</v>
      </c>
      <c r="K960" s="843"/>
      <c r="L960" s="843"/>
      <c r="M960" s="843"/>
      <c r="N960" s="843"/>
      <c r="O960" s="843"/>
      <c r="P960" s="296" t="s">
        <v>399</v>
      </c>
      <c r="Q960" s="296"/>
      <c r="R960" s="296"/>
      <c r="S960" s="296"/>
      <c r="T960" s="296"/>
      <c r="U960" s="296"/>
      <c r="V960" s="296"/>
      <c r="W960" s="296"/>
      <c r="X960" s="296"/>
      <c r="Y960" s="296" t="s">
        <v>459</v>
      </c>
      <c r="Z960" s="296"/>
      <c r="AA960" s="296"/>
      <c r="AB960" s="296"/>
      <c r="AC960" s="843" t="s">
        <v>398</v>
      </c>
      <c r="AD960" s="843"/>
      <c r="AE960" s="843"/>
      <c r="AF960" s="843"/>
      <c r="AG960" s="843"/>
      <c r="AH960" s="296" t="s">
        <v>415</v>
      </c>
      <c r="AI960" s="296"/>
      <c r="AJ960" s="296"/>
      <c r="AK960" s="296"/>
      <c r="AL960" s="296" t="s">
        <v>23</v>
      </c>
      <c r="AM960" s="296"/>
      <c r="AN960" s="296"/>
      <c r="AO960" s="387"/>
      <c r="AP960" s="843" t="s">
        <v>464</v>
      </c>
      <c r="AQ960" s="843"/>
      <c r="AR960" s="843"/>
      <c r="AS960" s="843"/>
      <c r="AT960" s="843"/>
      <c r="AU960" s="843"/>
      <c r="AV960" s="843"/>
      <c r="AW960" s="843"/>
      <c r="AX960" s="843"/>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43" t="s">
        <v>463</v>
      </c>
      <c r="K993" s="843"/>
      <c r="L993" s="843"/>
      <c r="M993" s="843"/>
      <c r="N993" s="843"/>
      <c r="O993" s="843"/>
      <c r="P993" s="296" t="s">
        <v>399</v>
      </c>
      <c r="Q993" s="296"/>
      <c r="R993" s="296"/>
      <c r="S993" s="296"/>
      <c r="T993" s="296"/>
      <c r="U993" s="296"/>
      <c r="V993" s="296"/>
      <c r="W993" s="296"/>
      <c r="X993" s="296"/>
      <c r="Y993" s="296" t="s">
        <v>459</v>
      </c>
      <c r="Z993" s="296"/>
      <c r="AA993" s="296"/>
      <c r="AB993" s="296"/>
      <c r="AC993" s="843" t="s">
        <v>398</v>
      </c>
      <c r="AD993" s="843"/>
      <c r="AE993" s="843"/>
      <c r="AF993" s="843"/>
      <c r="AG993" s="843"/>
      <c r="AH993" s="296" t="s">
        <v>415</v>
      </c>
      <c r="AI993" s="296"/>
      <c r="AJ993" s="296"/>
      <c r="AK993" s="296"/>
      <c r="AL993" s="296" t="s">
        <v>23</v>
      </c>
      <c r="AM993" s="296"/>
      <c r="AN993" s="296"/>
      <c r="AO993" s="387"/>
      <c r="AP993" s="843" t="s">
        <v>464</v>
      </c>
      <c r="AQ993" s="843"/>
      <c r="AR993" s="843"/>
      <c r="AS993" s="843"/>
      <c r="AT993" s="843"/>
      <c r="AU993" s="843"/>
      <c r="AV993" s="843"/>
      <c r="AW993" s="843"/>
      <c r="AX993" s="843"/>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43" t="s">
        <v>463</v>
      </c>
      <c r="K1026" s="843"/>
      <c r="L1026" s="843"/>
      <c r="M1026" s="843"/>
      <c r="N1026" s="843"/>
      <c r="O1026" s="843"/>
      <c r="P1026" s="296" t="s">
        <v>399</v>
      </c>
      <c r="Q1026" s="296"/>
      <c r="R1026" s="296"/>
      <c r="S1026" s="296"/>
      <c r="T1026" s="296"/>
      <c r="U1026" s="296"/>
      <c r="V1026" s="296"/>
      <c r="W1026" s="296"/>
      <c r="X1026" s="296"/>
      <c r="Y1026" s="296" t="s">
        <v>459</v>
      </c>
      <c r="Z1026" s="296"/>
      <c r="AA1026" s="296"/>
      <c r="AB1026" s="296"/>
      <c r="AC1026" s="843" t="s">
        <v>398</v>
      </c>
      <c r="AD1026" s="843"/>
      <c r="AE1026" s="843"/>
      <c r="AF1026" s="843"/>
      <c r="AG1026" s="843"/>
      <c r="AH1026" s="296" t="s">
        <v>415</v>
      </c>
      <c r="AI1026" s="296"/>
      <c r="AJ1026" s="296"/>
      <c r="AK1026" s="296"/>
      <c r="AL1026" s="296" t="s">
        <v>23</v>
      </c>
      <c r="AM1026" s="296"/>
      <c r="AN1026" s="296"/>
      <c r="AO1026" s="387"/>
      <c r="AP1026" s="843" t="s">
        <v>464</v>
      </c>
      <c r="AQ1026" s="843"/>
      <c r="AR1026" s="843"/>
      <c r="AS1026" s="843"/>
      <c r="AT1026" s="843"/>
      <c r="AU1026" s="843"/>
      <c r="AV1026" s="843"/>
      <c r="AW1026" s="843"/>
      <c r="AX1026" s="843"/>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43" t="s">
        <v>463</v>
      </c>
      <c r="K1059" s="843"/>
      <c r="L1059" s="843"/>
      <c r="M1059" s="843"/>
      <c r="N1059" s="843"/>
      <c r="O1059" s="843"/>
      <c r="P1059" s="296" t="s">
        <v>399</v>
      </c>
      <c r="Q1059" s="296"/>
      <c r="R1059" s="296"/>
      <c r="S1059" s="296"/>
      <c r="T1059" s="296"/>
      <c r="U1059" s="296"/>
      <c r="V1059" s="296"/>
      <c r="W1059" s="296"/>
      <c r="X1059" s="296"/>
      <c r="Y1059" s="296" t="s">
        <v>459</v>
      </c>
      <c r="Z1059" s="296"/>
      <c r="AA1059" s="296"/>
      <c r="AB1059" s="296"/>
      <c r="AC1059" s="843" t="s">
        <v>398</v>
      </c>
      <c r="AD1059" s="843"/>
      <c r="AE1059" s="843"/>
      <c r="AF1059" s="843"/>
      <c r="AG1059" s="843"/>
      <c r="AH1059" s="296" t="s">
        <v>415</v>
      </c>
      <c r="AI1059" s="296"/>
      <c r="AJ1059" s="296"/>
      <c r="AK1059" s="296"/>
      <c r="AL1059" s="296" t="s">
        <v>23</v>
      </c>
      <c r="AM1059" s="296"/>
      <c r="AN1059" s="296"/>
      <c r="AO1059" s="387"/>
      <c r="AP1059" s="843" t="s">
        <v>464</v>
      </c>
      <c r="AQ1059" s="843"/>
      <c r="AR1059" s="843"/>
      <c r="AS1059" s="843"/>
      <c r="AT1059" s="843"/>
      <c r="AU1059" s="843"/>
      <c r="AV1059" s="843"/>
      <c r="AW1059" s="843"/>
      <c r="AX1059" s="843"/>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43" t="s">
        <v>463</v>
      </c>
      <c r="K1092" s="843"/>
      <c r="L1092" s="843"/>
      <c r="M1092" s="843"/>
      <c r="N1092" s="843"/>
      <c r="O1092" s="843"/>
      <c r="P1092" s="296" t="s">
        <v>399</v>
      </c>
      <c r="Q1092" s="296"/>
      <c r="R1092" s="296"/>
      <c r="S1092" s="296"/>
      <c r="T1092" s="296"/>
      <c r="U1092" s="296"/>
      <c r="V1092" s="296"/>
      <c r="W1092" s="296"/>
      <c r="X1092" s="296"/>
      <c r="Y1092" s="296" t="s">
        <v>459</v>
      </c>
      <c r="Z1092" s="296"/>
      <c r="AA1092" s="296"/>
      <c r="AB1092" s="296"/>
      <c r="AC1092" s="843" t="s">
        <v>398</v>
      </c>
      <c r="AD1092" s="843"/>
      <c r="AE1092" s="843"/>
      <c r="AF1092" s="843"/>
      <c r="AG1092" s="843"/>
      <c r="AH1092" s="296" t="s">
        <v>415</v>
      </c>
      <c r="AI1092" s="296"/>
      <c r="AJ1092" s="296"/>
      <c r="AK1092" s="296"/>
      <c r="AL1092" s="296" t="s">
        <v>23</v>
      </c>
      <c r="AM1092" s="296"/>
      <c r="AN1092" s="296"/>
      <c r="AO1092" s="387"/>
      <c r="AP1092" s="843" t="s">
        <v>464</v>
      </c>
      <c r="AQ1092" s="843"/>
      <c r="AR1092" s="843"/>
      <c r="AS1092" s="843"/>
      <c r="AT1092" s="843"/>
      <c r="AU1092" s="843"/>
      <c r="AV1092" s="843"/>
      <c r="AW1092" s="843"/>
      <c r="AX1092" s="843"/>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43" t="s">
        <v>463</v>
      </c>
      <c r="K1125" s="843"/>
      <c r="L1125" s="843"/>
      <c r="M1125" s="843"/>
      <c r="N1125" s="843"/>
      <c r="O1125" s="843"/>
      <c r="P1125" s="296" t="s">
        <v>399</v>
      </c>
      <c r="Q1125" s="296"/>
      <c r="R1125" s="296"/>
      <c r="S1125" s="296"/>
      <c r="T1125" s="296"/>
      <c r="U1125" s="296"/>
      <c r="V1125" s="296"/>
      <c r="W1125" s="296"/>
      <c r="X1125" s="296"/>
      <c r="Y1125" s="296" t="s">
        <v>459</v>
      </c>
      <c r="Z1125" s="296"/>
      <c r="AA1125" s="296"/>
      <c r="AB1125" s="296"/>
      <c r="AC1125" s="843" t="s">
        <v>398</v>
      </c>
      <c r="AD1125" s="843"/>
      <c r="AE1125" s="843"/>
      <c r="AF1125" s="843"/>
      <c r="AG1125" s="843"/>
      <c r="AH1125" s="296" t="s">
        <v>415</v>
      </c>
      <c r="AI1125" s="296"/>
      <c r="AJ1125" s="296"/>
      <c r="AK1125" s="296"/>
      <c r="AL1125" s="296" t="s">
        <v>23</v>
      </c>
      <c r="AM1125" s="296"/>
      <c r="AN1125" s="296"/>
      <c r="AO1125" s="387"/>
      <c r="AP1125" s="843" t="s">
        <v>464</v>
      </c>
      <c r="AQ1125" s="843"/>
      <c r="AR1125" s="843"/>
      <c r="AS1125" s="843"/>
      <c r="AT1125" s="843"/>
      <c r="AU1125" s="843"/>
      <c r="AV1125" s="843"/>
      <c r="AW1125" s="843"/>
      <c r="AX1125" s="843"/>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43" t="s">
        <v>463</v>
      </c>
      <c r="K1158" s="843"/>
      <c r="L1158" s="843"/>
      <c r="M1158" s="843"/>
      <c r="N1158" s="843"/>
      <c r="O1158" s="843"/>
      <c r="P1158" s="296" t="s">
        <v>399</v>
      </c>
      <c r="Q1158" s="296"/>
      <c r="R1158" s="296"/>
      <c r="S1158" s="296"/>
      <c r="T1158" s="296"/>
      <c r="U1158" s="296"/>
      <c r="V1158" s="296"/>
      <c r="W1158" s="296"/>
      <c r="X1158" s="296"/>
      <c r="Y1158" s="296" t="s">
        <v>459</v>
      </c>
      <c r="Z1158" s="296"/>
      <c r="AA1158" s="296"/>
      <c r="AB1158" s="296"/>
      <c r="AC1158" s="843" t="s">
        <v>398</v>
      </c>
      <c r="AD1158" s="843"/>
      <c r="AE1158" s="843"/>
      <c r="AF1158" s="843"/>
      <c r="AG1158" s="843"/>
      <c r="AH1158" s="296" t="s">
        <v>415</v>
      </c>
      <c r="AI1158" s="296"/>
      <c r="AJ1158" s="296"/>
      <c r="AK1158" s="296"/>
      <c r="AL1158" s="296" t="s">
        <v>23</v>
      </c>
      <c r="AM1158" s="296"/>
      <c r="AN1158" s="296"/>
      <c r="AO1158" s="387"/>
      <c r="AP1158" s="843" t="s">
        <v>464</v>
      </c>
      <c r="AQ1158" s="843"/>
      <c r="AR1158" s="843"/>
      <c r="AS1158" s="843"/>
      <c r="AT1158" s="843"/>
      <c r="AU1158" s="843"/>
      <c r="AV1158" s="843"/>
      <c r="AW1158" s="843"/>
      <c r="AX1158" s="843"/>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43" t="s">
        <v>463</v>
      </c>
      <c r="K1191" s="843"/>
      <c r="L1191" s="843"/>
      <c r="M1191" s="843"/>
      <c r="N1191" s="843"/>
      <c r="O1191" s="843"/>
      <c r="P1191" s="296" t="s">
        <v>399</v>
      </c>
      <c r="Q1191" s="296"/>
      <c r="R1191" s="296"/>
      <c r="S1191" s="296"/>
      <c r="T1191" s="296"/>
      <c r="U1191" s="296"/>
      <c r="V1191" s="296"/>
      <c r="W1191" s="296"/>
      <c r="X1191" s="296"/>
      <c r="Y1191" s="296" t="s">
        <v>459</v>
      </c>
      <c r="Z1191" s="296"/>
      <c r="AA1191" s="296"/>
      <c r="AB1191" s="296"/>
      <c r="AC1191" s="843" t="s">
        <v>398</v>
      </c>
      <c r="AD1191" s="843"/>
      <c r="AE1191" s="843"/>
      <c r="AF1191" s="843"/>
      <c r="AG1191" s="843"/>
      <c r="AH1191" s="296" t="s">
        <v>415</v>
      </c>
      <c r="AI1191" s="296"/>
      <c r="AJ1191" s="296"/>
      <c r="AK1191" s="296"/>
      <c r="AL1191" s="296" t="s">
        <v>23</v>
      </c>
      <c r="AM1191" s="296"/>
      <c r="AN1191" s="296"/>
      <c r="AO1191" s="387"/>
      <c r="AP1191" s="843" t="s">
        <v>464</v>
      </c>
      <c r="AQ1191" s="843"/>
      <c r="AR1191" s="843"/>
      <c r="AS1191" s="843"/>
      <c r="AT1191" s="843"/>
      <c r="AU1191" s="843"/>
      <c r="AV1191" s="843"/>
      <c r="AW1191" s="843"/>
      <c r="AX1191" s="843"/>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43" t="s">
        <v>463</v>
      </c>
      <c r="K1224" s="843"/>
      <c r="L1224" s="843"/>
      <c r="M1224" s="843"/>
      <c r="N1224" s="843"/>
      <c r="O1224" s="843"/>
      <c r="P1224" s="296" t="s">
        <v>399</v>
      </c>
      <c r="Q1224" s="296"/>
      <c r="R1224" s="296"/>
      <c r="S1224" s="296"/>
      <c r="T1224" s="296"/>
      <c r="U1224" s="296"/>
      <c r="V1224" s="296"/>
      <c r="W1224" s="296"/>
      <c r="X1224" s="296"/>
      <c r="Y1224" s="296" t="s">
        <v>459</v>
      </c>
      <c r="Z1224" s="296"/>
      <c r="AA1224" s="296"/>
      <c r="AB1224" s="296"/>
      <c r="AC1224" s="843" t="s">
        <v>398</v>
      </c>
      <c r="AD1224" s="843"/>
      <c r="AE1224" s="843"/>
      <c r="AF1224" s="843"/>
      <c r="AG1224" s="843"/>
      <c r="AH1224" s="296" t="s">
        <v>415</v>
      </c>
      <c r="AI1224" s="296"/>
      <c r="AJ1224" s="296"/>
      <c r="AK1224" s="296"/>
      <c r="AL1224" s="296" t="s">
        <v>23</v>
      </c>
      <c r="AM1224" s="296"/>
      <c r="AN1224" s="296"/>
      <c r="AO1224" s="387"/>
      <c r="AP1224" s="843" t="s">
        <v>464</v>
      </c>
      <c r="AQ1224" s="843"/>
      <c r="AR1224" s="843"/>
      <c r="AS1224" s="843"/>
      <c r="AT1224" s="843"/>
      <c r="AU1224" s="843"/>
      <c r="AV1224" s="843"/>
      <c r="AW1224" s="843"/>
      <c r="AX1224" s="843"/>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43" t="s">
        <v>463</v>
      </c>
      <c r="K1257" s="843"/>
      <c r="L1257" s="843"/>
      <c r="M1257" s="843"/>
      <c r="N1257" s="843"/>
      <c r="O1257" s="843"/>
      <c r="P1257" s="296" t="s">
        <v>399</v>
      </c>
      <c r="Q1257" s="296"/>
      <c r="R1257" s="296"/>
      <c r="S1257" s="296"/>
      <c r="T1257" s="296"/>
      <c r="U1257" s="296"/>
      <c r="V1257" s="296"/>
      <c r="W1257" s="296"/>
      <c r="X1257" s="296"/>
      <c r="Y1257" s="296" t="s">
        <v>459</v>
      </c>
      <c r="Z1257" s="296"/>
      <c r="AA1257" s="296"/>
      <c r="AB1257" s="296"/>
      <c r="AC1257" s="843" t="s">
        <v>398</v>
      </c>
      <c r="AD1257" s="843"/>
      <c r="AE1257" s="843"/>
      <c r="AF1257" s="843"/>
      <c r="AG1257" s="843"/>
      <c r="AH1257" s="296" t="s">
        <v>415</v>
      </c>
      <c r="AI1257" s="296"/>
      <c r="AJ1257" s="296"/>
      <c r="AK1257" s="296"/>
      <c r="AL1257" s="296" t="s">
        <v>23</v>
      </c>
      <c r="AM1257" s="296"/>
      <c r="AN1257" s="296"/>
      <c r="AO1257" s="387"/>
      <c r="AP1257" s="843" t="s">
        <v>464</v>
      </c>
      <c r="AQ1257" s="843"/>
      <c r="AR1257" s="843"/>
      <c r="AS1257" s="843"/>
      <c r="AT1257" s="843"/>
      <c r="AU1257" s="843"/>
      <c r="AV1257" s="843"/>
      <c r="AW1257" s="843"/>
      <c r="AX1257" s="843"/>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43" t="s">
        <v>463</v>
      </c>
      <c r="K1290" s="843"/>
      <c r="L1290" s="843"/>
      <c r="M1290" s="843"/>
      <c r="N1290" s="843"/>
      <c r="O1290" s="843"/>
      <c r="P1290" s="296" t="s">
        <v>399</v>
      </c>
      <c r="Q1290" s="296"/>
      <c r="R1290" s="296"/>
      <c r="S1290" s="296"/>
      <c r="T1290" s="296"/>
      <c r="U1290" s="296"/>
      <c r="V1290" s="296"/>
      <c r="W1290" s="296"/>
      <c r="X1290" s="296"/>
      <c r="Y1290" s="296" t="s">
        <v>459</v>
      </c>
      <c r="Z1290" s="296"/>
      <c r="AA1290" s="296"/>
      <c r="AB1290" s="296"/>
      <c r="AC1290" s="843" t="s">
        <v>398</v>
      </c>
      <c r="AD1290" s="843"/>
      <c r="AE1290" s="843"/>
      <c r="AF1290" s="843"/>
      <c r="AG1290" s="843"/>
      <c r="AH1290" s="296" t="s">
        <v>415</v>
      </c>
      <c r="AI1290" s="296"/>
      <c r="AJ1290" s="296"/>
      <c r="AK1290" s="296"/>
      <c r="AL1290" s="296" t="s">
        <v>23</v>
      </c>
      <c r="AM1290" s="296"/>
      <c r="AN1290" s="296"/>
      <c r="AO1290" s="387"/>
      <c r="AP1290" s="843" t="s">
        <v>464</v>
      </c>
      <c r="AQ1290" s="843"/>
      <c r="AR1290" s="843"/>
      <c r="AS1290" s="843"/>
      <c r="AT1290" s="843"/>
      <c r="AU1290" s="843"/>
      <c r="AV1290" s="843"/>
      <c r="AW1290" s="843"/>
      <c r="AX1290" s="843"/>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2016-07-12T04:39:50Z</cp:lastPrinted>
  <dcterms:created xsi:type="dcterms:W3CDTF">2012-03-13T00:50:25Z</dcterms:created>
  <dcterms:modified xsi:type="dcterms:W3CDTF">2016-07-12T04:39:51Z</dcterms:modified>
</cp:coreProperties>
</file>