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gamura-k2nt\Desktop\160629②_都市局行政事業レビューシート\"/>
    </mc:Choice>
  </mc:AlternateContent>
  <bookViews>
    <workbookView xWindow="4725" yWindow="0" windowWidth="19545" windowHeight="78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alcMode="manual"/>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<sst xmlns="http://schemas.openxmlformats.org/spreadsheetml/2006/main" count="2758" uniqueCount="571">
  <si>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</si>
  <si>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</si>
  <si>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</si>
  <si>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</si>
  <si>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</si>
  <si>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</si>
  <si>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</si>
  <si>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</si>
  <si>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</si>
  <si>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</si>
  <si>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</si>
  <si>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</si>
  <si>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</si>
  <si>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</si>
  <si>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</si>
  <si>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</si>
  <si>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</si>
  <si>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</si>
  <si>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</si>
  <si>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</si>
  <si>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</si>
  <si>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</si>
  <si>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</si>
  <si>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</si>
  <si>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</si>
  <si>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</si>
  <si>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</si>
  <si>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</si>
  <si>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</si>
  <si>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</si>
  <si>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</si>
  <si>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</si>
  <si>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</si>
  <si>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</si>
  <si>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</si>
  <si>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</si>
  <si>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</si>
  <si>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</si>
  <si>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</si>
  <si>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</si>
  <si>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</si>
  <si>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</si>
  <si>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</si>
  <si>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</si>
  <si>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</si>
  <si>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</si>
  <si>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</si>
  <si>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</si>
  <si>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</si>
  <si>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</si>
  <si>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</si>
  <si>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</si>
  <si>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</si>
  <si>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</si>
  <si>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</si>
  <si>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</si>
  <si>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</si>
  <si>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</si>
  <si>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</si>
  <si>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</si>
  <si>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</si>
  <si>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</si>
  <si>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</si>
  <si>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</si>
  <si>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</si>
  <si>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</si>
  <si>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</si>
  <si>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</si>
  <si>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</si>
  <si>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</si>
  <si>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</si>
  <si>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</si>
  <si>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</si>
  <si>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</si>
  <si>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</si>
  <si>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</si>
  <si>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</si>
  <si>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</si>
  <si>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</si>
  <si>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</si>
  <si>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</si>
  <si>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</si>
  <si>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</si>
  <si>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</si>
  <si>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</si>
  <si>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</si>
  <si>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</si>
  <si>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</si>
  <si>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</si>
  <si>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</si>
  <si>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</si>
  <si>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</si>
  <si>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</si>
  <si>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</si>
  <si>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</si>
  <si>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</si>
  <si>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</si>
  <si>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</si>
  <si>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</si>
  <si>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</si>
  <si>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</si>
  <si>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</si>
  <si>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</si>
  <si>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</si>
  <si>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</si>
  <si>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</si>
  <si>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</si>
  <si>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</si>
  <si>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</si>
  <si>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</si>
  <si>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</si>
  <si>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</si>
  <si>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</si>
  <si>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</si>
  <si>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</si>
  <si>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</si>
  <si>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</si>
  <si>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</si>
  <si>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</si>
  <si>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</si>
  <si>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</si>
  <si>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</si>
  <si>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</si>
  <si>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</si>
  <si>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</si>
  <si>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</si>
  <si>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</si>
  <si>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</si>
  <si>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</si>
  <si>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</si>
  <si>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</si>
  <si>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</si>
  <si>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</si>
  <si>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</si>
  <si>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</si>
  <si>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</si>
  <si>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</si>
  <si>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</si>
  <si>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</si>
  <si>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</si>
  <si>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</si>
  <si>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</si>
  <si>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</si>
  <si>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</si>
  <si>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</si>
  <si>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</si>
  <si>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</si>
  <si>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</si>
  <si>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</si>
  <si>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</si>
  <si>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</si>
  <si>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</si>
  <si>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</si>
  <si>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</si>
  <si>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</si>
  <si>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</si>
  <si>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</si>
  <si>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</si>
  <si>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</si>
  <si>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</si>
  <si>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</si>
  <si>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</si>
  <si>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</si>
  <si>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</si>
  <si>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</si>
  <si>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</si>
  <si>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</si>
  <si>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</si>
  <si>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</si>
  <si>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</si>
  <si>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</si>
  <si>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</si>
  <si>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</si>
  <si>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</si>
  <si>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</si>
  <si>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</si>
  <si>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</si>
  <si>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</si>
  <si>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</si>
  <si>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</si>
  <si>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</si>
  <si>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</si>
  <si>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</si>
  <si>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</si>
  <si>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</si>
  <si>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</si>
  <si>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</si>
  <si>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</si>
  <si>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</si>
  <si>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</si>
  <si>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</si>
  <si>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</si>
  <si>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</si>
  <si>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</si>
  <si>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</si>
  <si>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</si>
  <si>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</si>
  <si>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</si>
  <si>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</si>
  <si>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</si>
  <si>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</si>
  <si>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</si>
  <si>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</si>
  <si>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</si>
  <si>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</si>
  <si>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</si>
  <si>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</si>
  <si>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</si>
  <si>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</si>
  <si>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</si>
  <si>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</si>
  <si>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</si>
  <si>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</si>
  <si>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</si>
  <si>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</si>
  <si>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</si>
  <si>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</si>
  <si>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</si>
  <si>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</si>
  <si>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</si>
  <si>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</si>
  <si>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</si>
  <si>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</si>
  <si>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</si>
  <si>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</si>
  <si>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</si>
  <si>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</si>
  <si>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</si>
  <si>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</si>
  <si>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</si>
  <si>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</si>
  <si>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</si>
  <si>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</si>
  <si>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</si>
  <si>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</si>
  <si>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</si>
  <si>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</si>
  <si>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</si>
  <si>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</si>
  <si>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</si>
  <si>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</si>
  <si>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</si>
  <si>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</si>
  <si>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</si>
  <si>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</si>
  <si>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</si>
  <si>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</si>
  <si>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</si>
  <si>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</si>
  <si>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</si>
  <si>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</si>
  <si>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</si>
  <si>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</si>
  <si>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</si>
  <si>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</si>
  <si>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</si>
  <si>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</si>
  <si>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</si>
  <si>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</si>
  <si>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</si>
  <si>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</si>
  <si>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</si>
  <si>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</si>
  <si>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</si>
  <si>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</si>
  <si>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</si>
  <si>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</si>
  <si>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</si>
  <si>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</si>
  <si>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</si>
  <si>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</si>
  <si>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</si>
  <si>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</si>
  <si>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</si>
  <si>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</si>
  <si>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</si>
  <si>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</si>
  <si>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</si>
  <si>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</si>
  <si>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</si>
  <si>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</si>
  <si>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</si>
  <si>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</si>
  <si>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</si>
  <si>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</si>
  <si>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</si>
  <si>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</si>
  <si>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</si>
  <si>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</si>
  <si>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</si>
  <si>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</si>
  <si>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</si>
  <si>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</si>
  <si>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</si>
  <si>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</si>
  <si>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</si>
  <si>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</si>
  <si>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</si>
  <si>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</si>
  <si>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</si>
  <si>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</si>
  <si>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</si>
  <si>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</si>
  <si>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</si>
  <si>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</si>
  <si>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</si>
  <si>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</si>
  <si>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</si>
  <si>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</si>
  <si>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</si>
  <si>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</si>
  <si>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</si>
  <si>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</si>
  <si>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</si>
  <si>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</si>
  <si>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</si>
  <si>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</si>
  <si>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</si>
  <si>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</si>
  <si>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</si>
  <si>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</si>
  <si>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</si>
  <si>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</si>
  <si>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</si>
  <si>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</si>
  <si>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</si>
  <si>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</si>
  <si>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</si>
  <si>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</si>
  <si>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</si>
  <si>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</si>
  <si>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</si>
  <si>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</si>
  <si>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</si>
  <si>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</si>
  <si>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</si>
  <si>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</si>
  <si>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</si>
  <si>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</si>
  <si>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</si>
  <si>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</si>
  <si>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</si>
  <si>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</si>
  <si>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</si>
  <si>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</si>
  <si>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</si>
  <si>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</si>
  <si>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</si>
  <si>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</si>
  <si>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</si>
  <si>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</si>
  <si>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</si>
  <si>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</si>
  <si>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</si>
  <si>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</si>
  <si>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</si>
  <si>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</si>
  <si>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</si>
  <si>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</si>
  <si>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</si>
  <si>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</si>
  <si>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</si>
  <si>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</si>
  <si>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</si>
  <si>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</si>
  <si>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</si>
  <si>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</si>
  <si>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</si>
  <si>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</si>
  <si>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</si>
  <si>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</si>
  <si>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</si>
  <si>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</si>
  <si>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</si>
  <si>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</si>
  <si>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</si>
  <si>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</si>
  <si>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</si>
  <si>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</si>
  <si>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</si>
  <si>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</si>
  <si>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</si>
  <si>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</si>
  <si>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</si>
  <si>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</si>
  <si>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</si>
  <si>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</si>
  <si>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</si>
  <si>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</si>
  <si>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</si>
  <si>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</si>
  <si>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</si>
  <si>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</si>
  <si>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</si>
  <si>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</si>
  <si>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</si>
  <si>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</si>
  <si>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</si>
  <si>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</si>
  <si>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</si>
  <si>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</si>
  <si>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</si>
  <si>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</si>
  <si>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</si>
  <si>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</si>
  <si>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</si>
  <si>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</si>
  <si>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</si>
  <si>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</si>
  <si>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</si>
  <si>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</si>
  <si>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</si>
  <si>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</si>
  <si>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</si>
  <si>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</si>
  <si>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</si>
  <si>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</si>
  <si>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</si>
  <si>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</si>
  <si>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</si>
  <si>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</si>
  <si>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</si>
  <si>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</si>
  <si>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</si>
  <si>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</si>
  <si>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</si>
  <si>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</si>
  <si>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</si>
  <si>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</si>
  <si>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</si>
  <si>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</si>
  <si>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</si>
  <si>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</si>
  <si>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</si>
  <si>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</si>
  <si>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</si>
  <si>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</si>
  <si>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</si>
  <si>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</si>
  <si>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</si>
  <si>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</si>
  <si>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</si>
  <si>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</si>
  <si>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</si>
  <si>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</si>
  <si>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</si>
  <si>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</si>
  <si>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</si>
  <si>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</si>
  <si>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</si>
  <si>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</si>
  <si>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</si>
  <si>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</si>
  <si>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</si>
  <si>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</si>
  <si>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</si>
  <si>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</si>
  <si>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</si>
  <si>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</si>
  <si>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</si>
  <si>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</si>
  <si>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</si>
  <si>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</si>
  <si>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</si>
  <si>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</si>
  <si>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</si>
  <si>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</si>
  <si>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</si>
  <si>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</si>
  <si>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</si>
  <si>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</si>
  <si>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</si>
  <si>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</si>
  <si>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</si>
  <si>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</si>
  <si>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</si>
  <si>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</si>
  <si>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</si>
  <si>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</si>
  <si>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</si>
  <si>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</si>
  <si>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</si>
  <si>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</si>
  <si>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</si>
  <si>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</si>
  <si>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</si>
  <si>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</si>
  <si>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</si>
  <si>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</si>
  <si>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</si>
  <si>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</si>
  <si>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</si>
  <si>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</si>
  <si>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</si>
  <si>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</si>
  <si>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</si>
  <si>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</si>
  <si>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</si>
  <si>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</si>
  <si>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</si>
  <si>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</si>
  <si>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</si>
  <si>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</si>
  <si>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</si>
  <si>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</si>
  <si>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</si>
  <si>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</si>
  <si>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</si>
  <si>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</si>
  <si>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</si>
  <si>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</si>
  <si>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</si>
  <si>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</si>
  <si>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</si>
  <si>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</si>
  <si>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</si>
  <si>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</si>
  <si>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</si>
  <si>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</si>
  <si>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都市行政情報データベース運営経費</t>
    <phoneticPr fontId="5"/>
  </si>
  <si>
    <t>都市局</t>
    <phoneticPr fontId="5"/>
  </si>
  <si>
    <t>都市計画課</t>
    <phoneticPr fontId="5"/>
  </si>
  <si>
    <t>課長　宇野　善昌</t>
    <phoneticPr fontId="5"/>
  </si>
  <si>
    <t>○</t>
  </si>
  <si>
    <t>-</t>
  </si>
  <si>
    <t>-</t>
    <phoneticPr fontId="5"/>
  </si>
  <si>
    <t>-</t>
    <phoneticPr fontId="5"/>
  </si>
  <si>
    <t>項目</t>
    <rPh sb="0" eb="2">
      <t>コウモク</t>
    </rPh>
    <phoneticPr fontId="5"/>
  </si>
  <si>
    <t>都市計画現況調査のWEB入力対象自治体数（市町村）</t>
    <phoneticPr fontId="5"/>
  </si>
  <si>
    <t>市町村</t>
    <rPh sb="0" eb="3">
      <t>シチョウソン</t>
    </rPh>
    <phoneticPr fontId="5"/>
  </si>
  <si>
    <t>支出額／調査件数　　　　　　　　　　　　　　</t>
    <phoneticPr fontId="5"/>
  </si>
  <si>
    <t>百万円</t>
    <rPh sb="0" eb="1">
      <t>ヒャク</t>
    </rPh>
    <rPh sb="1" eb="3">
      <t>マンエン</t>
    </rPh>
    <phoneticPr fontId="5"/>
  </si>
  <si>
    <t>1.7/1</t>
    <phoneticPr fontId="5"/>
  </si>
  <si>
    <t>1.5/1</t>
    <phoneticPr fontId="5"/>
  </si>
  <si>
    <t>2.4/1</t>
    <phoneticPr fontId="5"/>
  </si>
  <si>
    <t>4/1</t>
    <phoneticPr fontId="5"/>
  </si>
  <si>
    <t>百万円/件</t>
    <rPh sb="0" eb="1">
      <t>ヒャク</t>
    </rPh>
    <rPh sb="1" eb="3">
      <t>マンエン</t>
    </rPh>
    <rPh sb="4" eb="5">
      <t>ケン</t>
    </rPh>
    <phoneticPr fontId="5"/>
  </si>
  <si>
    <t>11　ICTの利活用及び技術研究開発の推進</t>
    <phoneticPr fontId="5"/>
  </si>
  <si>
    <t>無</t>
  </si>
  <si>
    <t>‐</t>
  </si>
  <si>
    <t>請負</t>
    <rPh sb="0" eb="2">
      <t>ウケオイ</t>
    </rPh>
    <phoneticPr fontId="5"/>
  </si>
  <si>
    <t>都市行政情報データベースシステム運営業務</t>
    <phoneticPr fontId="5"/>
  </si>
  <si>
    <t>都市行政に関する各種データの収集・整理等を行う。</t>
    <phoneticPr fontId="5"/>
  </si>
  <si>
    <t>一般競争入札</t>
  </si>
  <si>
    <t>4２　情報化を推進する</t>
    <phoneticPr fontId="5"/>
  </si>
  <si>
    <t>-</t>
    <phoneticPr fontId="5"/>
  </si>
  <si>
    <t>都市行政情報データベースの改修・運営を通じて、都市計画を中心とした情報のデータベース化を促進し、情報化の推進に寄与する。</t>
    <rPh sb="0" eb="2">
      <t>トシ</t>
    </rPh>
    <rPh sb="2" eb="4">
      <t>ギョウセイ</t>
    </rPh>
    <rPh sb="4" eb="6">
      <t>ジョウホウ</t>
    </rPh>
    <rPh sb="13" eb="15">
      <t>カイシュウ</t>
    </rPh>
    <rPh sb="16" eb="18">
      <t>ウンエイ</t>
    </rPh>
    <rPh sb="19" eb="20">
      <t>ツウ</t>
    </rPh>
    <rPh sb="23" eb="25">
      <t>トシ</t>
    </rPh>
    <rPh sb="25" eb="27">
      <t>ケイカク</t>
    </rPh>
    <rPh sb="28" eb="30">
      <t>チュウシン</t>
    </rPh>
    <rPh sb="33" eb="35">
      <t>ジョウホウ</t>
    </rPh>
    <rPh sb="42" eb="43">
      <t>カ</t>
    </rPh>
    <rPh sb="44" eb="46">
      <t>ソクシン</t>
    </rPh>
    <rPh sb="48" eb="51">
      <t>ジョウホウカ</t>
    </rPh>
    <rPh sb="52" eb="54">
      <t>スイシン</t>
    </rPh>
    <rPh sb="55" eb="57">
      <t>キヨ</t>
    </rPh>
    <phoneticPr fontId="5"/>
  </si>
  <si>
    <t>　本業務は今後の都市行政に資するため、全国の都市計画のデータを中心としたデータベースの運営・改良及びデータを集約化し、その提供を行うものである。
　当該データは都市計画を中心に８４の項目をデータベース化しており、例えば全国１，０６９ある都市計画区域内の各都市の用途地域の面積や道路、公園等の都市施設の計画・供用の状況、６，０００を超える地区計画の決定状況等膨大な種類・内容の都市計画決定状況等が収録されている。
　このため、当該データは都市間の比較や事業の進捗状況等についても網羅的に知り得ることが出来る唯一の資料となっており、地方公共団体をはじめ大学及び研究機関等にも幅広く活用されているところである。</t>
    <phoneticPr fontId="5"/>
  </si>
  <si>
    <t>-</t>
    <phoneticPr fontId="5"/>
  </si>
  <si>
    <t xml:space="preserve"> 　行政や民間の諸活動の基盤となる土地利用規制や都市インフラに関する基礎的な情報である都市計画データを中心とした、都市行政に関する各種データを収集・整理・集約化し提供することで、地方公共団体等関係機関の業務の円滑な遂行や経済・社会の多様なニーズに対応した業務の高度化を図る。</t>
    <rPh sb="2" eb="4">
      <t>ギョウセイ</t>
    </rPh>
    <rPh sb="5" eb="7">
      <t>ミンカン</t>
    </rPh>
    <rPh sb="8" eb="11">
      <t>ショカツドウ</t>
    </rPh>
    <rPh sb="12" eb="14">
      <t>キバン</t>
    </rPh>
    <rPh sb="17" eb="21">
      <t>トチリヨウ</t>
    </rPh>
    <rPh sb="21" eb="23">
      <t>キセイ</t>
    </rPh>
    <rPh sb="24" eb="26">
      <t>トシ</t>
    </rPh>
    <rPh sb="31" eb="32">
      <t>カン</t>
    </rPh>
    <rPh sb="34" eb="37">
      <t>キソテキ</t>
    </rPh>
    <rPh sb="38" eb="40">
      <t>ジョウホウ</t>
    </rPh>
    <rPh sb="43" eb="45">
      <t>トシ</t>
    </rPh>
    <rPh sb="45" eb="47">
      <t>ケイカク</t>
    </rPh>
    <rPh sb="51" eb="53">
      <t>チュウシン</t>
    </rPh>
    <rPh sb="77" eb="80">
      <t>シュウヤクカ</t>
    </rPh>
    <rPh sb="81" eb="83">
      <t>テイキョウ</t>
    </rPh>
    <rPh sb="110" eb="112">
      <t>ケイザイ</t>
    </rPh>
    <rPh sb="113" eb="115">
      <t>シャカイ</t>
    </rPh>
    <rPh sb="116" eb="118">
      <t>タヨウ</t>
    </rPh>
    <rPh sb="123" eb="125">
      <t>タイオウ</t>
    </rPh>
    <rPh sb="127" eb="129">
      <t>ギョウム</t>
    </rPh>
    <rPh sb="130" eb="133">
      <t>コウドカ</t>
    </rPh>
    <phoneticPr fontId="5"/>
  </si>
  <si>
    <t>-</t>
    <phoneticPr fontId="5"/>
  </si>
  <si>
    <t>-</t>
    <phoneticPr fontId="5"/>
  </si>
  <si>
    <t>-</t>
    <phoneticPr fontId="5"/>
  </si>
  <si>
    <t>・都市行政に関する各種データの収集・整理をすることは、都市計画を中心とした情報の集約化及びその提供を求める地方公共団体等関係機関のニーズを的確に反映している。</t>
    <phoneticPr fontId="5"/>
  </si>
  <si>
    <t>・都市計画に関する基礎データを全国規模で収集・集計を行う業務であり、各部署との調整を要するため国において実施するのが妥当である。</t>
    <phoneticPr fontId="5"/>
  </si>
  <si>
    <t>・当該データは、都市間の比較や事業の進捗状況等についても網羅的に知り得ることが出来る唯一の資料であり、都市行政の円滑な遂行に必要である。</t>
    <phoneticPr fontId="5"/>
  </si>
  <si>
    <t>・平成22年度より企画競争から一般競争へ移行し、競争性の確保に努めている。</t>
    <phoneticPr fontId="5"/>
  </si>
  <si>
    <t>・一般競争により、単位当たりコスト等の水準の妥当性は保たれている。</t>
    <phoneticPr fontId="5"/>
  </si>
  <si>
    <t>・都市行政に関する各種データの収集・整理に必要なものに限定している。</t>
    <phoneticPr fontId="5"/>
  </si>
  <si>
    <t>・一般競争入札の結果、当初想定していた予定価格よりも安価で落札されたため。</t>
    <phoneticPr fontId="5"/>
  </si>
  <si>
    <t>・毎年度成果目標を達成している。</t>
    <phoneticPr fontId="5"/>
  </si>
  <si>
    <t>・都市計画現況調査のWEB入力対象自治体数（市町村）の見込みと実績は一致している。</t>
    <phoneticPr fontId="5"/>
  </si>
  <si>
    <t>・とりまとめたデータは国土交通省のＨＰにて公開している。</t>
    <phoneticPr fontId="5"/>
  </si>
  <si>
    <t>・本経費については、平成22年度より、企画競争から一般競争入札に変更し、より一層の経費の削減に努めているところである。</t>
    <phoneticPr fontId="5"/>
  </si>
  <si>
    <t>・引き続き、一般競争入札を行い、経費の削減に努める。</t>
    <phoneticPr fontId="5"/>
  </si>
  <si>
    <t>A.（株）ヨコハマシステムズ</t>
    <rPh sb="3" eb="4">
      <t>カブ</t>
    </rPh>
    <phoneticPr fontId="5"/>
  </si>
  <si>
    <t>（株）ヨコハマシステムズ</t>
    <rPh sb="1" eb="2">
      <t>カブ</t>
    </rPh>
    <phoneticPr fontId="5"/>
  </si>
  <si>
    <t>-</t>
    <phoneticPr fontId="5"/>
  </si>
  <si>
    <t>（目）情報処理業務庁費</t>
    <rPh sb="1" eb="2">
      <t>メ</t>
    </rPh>
    <phoneticPr fontId="5"/>
  </si>
  <si>
    <t>都市計画現況調査の調査項目数84項目を維持する。</t>
    <rPh sb="19" eb="21">
      <t>イジ</t>
    </rPh>
    <phoneticPr fontId="5"/>
  </si>
  <si>
    <t>都市計画現況調査の調査項目数
（※当該調査は平成14年度以降毎年度実施しており、平成28年度以降も引き続き調査項目数を維持しデータ提供することで、地方公共団体等の円滑な業務等に資するため、中間目標年度及び目標最終年度は定めていない。）</t>
    <rPh sb="28" eb="30">
      <t>イコウ</t>
    </rPh>
    <rPh sb="33" eb="35">
      <t>ジッシ</t>
    </rPh>
    <rPh sb="65" eb="67">
      <t>テイキョウ</t>
    </rPh>
    <rPh sb="73" eb="75">
      <t>チホウ</t>
    </rPh>
    <rPh sb="75" eb="77">
      <t>コウキョウ</t>
    </rPh>
    <rPh sb="77" eb="79">
      <t>ダンタイ</t>
    </rPh>
    <rPh sb="79" eb="80">
      <t>ナド</t>
    </rPh>
    <rPh sb="81" eb="83">
      <t>エンカツ</t>
    </rPh>
    <rPh sb="84" eb="86">
      <t>ギョウム</t>
    </rPh>
    <rPh sb="86" eb="87">
      <t>ナド</t>
    </rPh>
    <rPh sb="88" eb="89">
      <t>シ</t>
    </rPh>
    <rPh sb="94" eb="96">
      <t>チュウカン</t>
    </rPh>
    <rPh sb="96" eb="98">
      <t>モクヒョウ</t>
    </rPh>
    <rPh sb="98" eb="100">
      <t>ネンド</t>
    </rPh>
    <rPh sb="100" eb="101">
      <t>オヨ</t>
    </rPh>
    <rPh sb="102" eb="104">
      <t>モクヒョウ</t>
    </rPh>
    <rPh sb="104" eb="106">
      <t>サイシュウ</t>
    </rPh>
    <rPh sb="106" eb="108">
      <t>ネンド</t>
    </rPh>
    <rPh sb="109" eb="110">
      <t>サダ</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</si>
</sst>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0</xdr:colOff>
      <xdr:row>720</xdr:row>
      <xdr:rowOff>0</xdr:rowOff>
    </xdr:from>
    <xdr:to>
      <xdr:col>41</xdr:col>
      <xdr:colOff>50105</xdr:colOff>
      <xdr:row>730</xdr:row>
      <xdr:rowOff>104861</xdr:rowOff>
    </xdr:to>
    <xdr:grpSp>
      <xdr:nvGrpSpPr>
        <xdr:cNvPr id="11" name="グループ化 10"/>
        <xdr:cNvGrpSpPr/>
      </xdr:nvGrpSpPr>
      <xdr:grpSpPr>
        <a:xfrm>
          <a:off x="2844800" y="39446200"/>
          <a:ext cx="5536505" cy="3660861"/>
          <a:chOff x="2616895" y="31002674"/>
          <a:chExt cx="5454382" cy="3660861"/>
        </a:xfrm>
      </xdr:grpSpPr>
      <xdr:sp macro="" textlink="">
        <xdr:nvSpPr>
          <xdr:cNvPr id="12" name="正方形/長方形 11"/>
          <xdr:cNvSpPr/>
        </xdr:nvSpPr>
        <xdr:spPr>
          <a:xfrm>
            <a:off x="2616895" y="31002674"/>
            <a:ext cx="5445577" cy="79364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ja-JP" altLang="en-US" sz="1400">
                <a:solidFill>
                  <a:sysClr val="windowText" lastClr="000000"/>
                </a:solidFill>
              </a:rPr>
              <a:t>４百万円</a:t>
            </a:r>
            <a:endParaRPr kumimoji="1" lang="en-US" altLang="ja-JP" sz="1400">
              <a:solidFill>
                <a:sysClr val="windowText" lastClr="000000"/>
              </a:solidFill>
            </a:endParaRPr>
          </a:p>
        </xdr:txBody>
      </xdr:sp>
      <xdr:cxnSp macro="">
        <xdr:nvCxnSpPr>
          <xdr:cNvPr id="13" name="直線コネクタ 12"/>
          <xdr:cNvCxnSpPr/>
        </xdr:nvCxnSpPr>
        <xdr:spPr>
          <a:xfrm>
            <a:off x="5254492" y="31799522"/>
            <a:ext cx="0" cy="765629"/>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4" name="大かっこ 13"/>
          <xdr:cNvSpPr/>
        </xdr:nvSpPr>
        <xdr:spPr>
          <a:xfrm>
            <a:off x="3813687" y="33874860"/>
            <a:ext cx="3061606" cy="788675"/>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・データベースシステムの運営・改良</a:t>
            </a:r>
            <a:endParaRPr kumimoji="1" lang="en-US" altLang="ja-JP" sz="1100"/>
          </a:p>
          <a:p>
            <a:pPr algn="ctr"/>
            <a:r>
              <a:rPr kumimoji="1" lang="ja-JP" altLang="en-US" sz="1100"/>
              <a:t>・自治体が入力したデータファイルの</a:t>
            </a:r>
            <a:endParaRPr kumimoji="1" lang="en-US" altLang="ja-JP" sz="1100"/>
          </a:p>
          <a:p>
            <a:pPr algn="ctr"/>
            <a:r>
              <a:rPr kumimoji="1" lang="ja-JP" altLang="en-US" sz="1100"/>
              <a:t>取込・集計等</a:t>
            </a:r>
            <a:endParaRPr kumimoji="1" lang="en-US" altLang="ja-JP" sz="1100"/>
          </a:p>
        </xdr:txBody>
      </xdr:sp>
      <xdr:sp macro="" textlink="">
        <xdr:nvSpPr>
          <xdr:cNvPr id="15" name="正方形/長方形 14"/>
          <xdr:cNvSpPr/>
        </xdr:nvSpPr>
        <xdr:spPr>
          <a:xfrm>
            <a:off x="2649605" y="32928756"/>
            <a:ext cx="5421672" cy="81066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Ａ．（株）ヨコハマシステムズ</a:t>
            </a:r>
            <a:endParaRPr kumimoji="1" lang="en-US" altLang="ja-JP" sz="1600">
              <a:solidFill>
                <a:sysClr val="windowText" lastClr="000000"/>
              </a:solidFill>
            </a:endParaRPr>
          </a:p>
          <a:p>
            <a:pPr algn="ctr"/>
            <a:r>
              <a:rPr kumimoji="1" lang="ja-JP" altLang="en-US" sz="1600">
                <a:solidFill>
                  <a:sysClr val="windowText" lastClr="000000"/>
                </a:solidFill>
              </a:rPr>
              <a:t>２．４百万円</a:t>
            </a:r>
            <a:endParaRPr kumimoji="1" lang="en-US" altLang="ja-JP" sz="1600">
              <a:solidFill>
                <a:sysClr val="windowText" lastClr="000000"/>
              </a:solidFill>
            </a:endParaRPr>
          </a:p>
        </xdr:txBody>
      </xdr:sp>
      <xdr:sp macro="" textlink="">
        <xdr:nvSpPr>
          <xdr:cNvPr id="16" name="正方形/長方形 15"/>
          <xdr:cNvSpPr/>
        </xdr:nvSpPr>
        <xdr:spPr>
          <a:xfrm>
            <a:off x="3950448" y="32485109"/>
            <a:ext cx="2679218" cy="4452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一般競争入札・請負</a:t>
            </a:r>
            <a:r>
              <a:rPr kumimoji="1" lang="en-US" altLang="ja-JP" sz="1600">
                <a:solidFill>
                  <a:sysClr val="windowText" lastClr="000000"/>
                </a:solidFill>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799" t="s">
        <v>487</v>
      </c>
      <c r="AR2" s="799"/>
      <c r="AS2" s="52" t="str">
        <f>IF(OR(AQ2="　", AQ2=""), "", "-")</f>
        <v/>
      </c>
      <c r="AT2" s="800">
        <v>473</v>
      </c>
      <c r="AU2" s="800"/>
      <c r="AV2" s="53" t="str">
        <f>IF(AW2="", "", "-")</f>
        <v/>
      </c>
      <c r="AW2" s="801"/>
      <c r="AX2" s="801"/>
    </row>
    <row r="3" spans="1:50" ht="21" customHeight="1" thickBot="1" x14ac:dyDescent="0.2">
      <c r="A3" s="723" t="s">
        <v>385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518</v>
      </c>
      <c r="AK3" s="725"/>
      <c r="AL3" s="725"/>
      <c r="AM3" s="725"/>
      <c r="AN3" s="725"/>
      <c r="AO3" s="725"/>
      <c r="AP3" s="725"/>
      <c r="AQ3" s="725"/>
      <c r="AR3" s="725"/>
      <c r="AS3" s="725"/>
      <c r="AT3" s="725"/>
      <c r="AU3" s="725"/>
      <c r="AV3" s="725"/>
      <c r="AW3" s="725"/>
      <c r="AX3" s="24" t="s">
        <v>74</v>
      </c>
    </row>
    <row r="4" spans="1:50" ht="24.75" customHeight="1" x14ac:dyDescent="0.15">
      <c r="A4" s="564" t="s">
        <v>29</v>
      </c>
      <c r="B4" s="565"/>
      <c r="C4" s="565"/>
      <c r="D4" s="565"/>
      <c r="E4" s="565"/>
      <c r="F4" s="565"/>
      <c r="G4" s="542" t="s">
        <v>519</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520</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8" t="s">
        <v>186</v>
      </c>
      <c r="H5" s="709"/>
      <c r="I5" s="709"/>
      <c r="J5" s="709"/>
      <c r="K5" s="709"/>
      <c r="L5" s="709"/>
      <c r="M5" s="710" t="s">
        <v>75</v>
      </c>
      <c r="N5" s="711"/>
      <c r="O5" s="711"/>
      <c r="P5" s="711"/>
      <c r="Q5" s="711"/>
      <c r="R5" s="712"/>
      <c r="S5" s="713" t="s">
        <v>140</v>
      </c>
      <c r="T5" s="709"/>
      <c r="U5" s="709"/>
      <c r="V5" s="709"/>
      <c r="W5" s="709"/>
      <c r="X5" s="714"/>
      <c r="Y5" s="558" t="s">
        <v>3</v>
      </c>
      <c r="Z5" s="295"/>
      <c r="AA5" s="295"/>
      <c r="AB5" s="295"/>
      <c r="AC5" s="295"/>
      <c r="AD5" s="296"/>
      <c r="AE5" s="559" t="s">
        <v>521</v>
      </c>
      <c r="AF5" s="559"/>
      <c r="AG5" s="559"/>
      <c r="AH5" s="559"/>
      <c r="AI5" s="559"/>
      <c r="AJ5" s="559"/>
      <c r="AK5" s="559"/>
      <c r="AL5" s="559"/>
      <c r="AM5" s="559"/>
      <c r="AN5" s="559"/>
      <c r="AO5" s="559"/>
      <c r="AP5" s="560"/>
      <c r="AQ5" s="561" t="s">
        <v>522</v>
      </c>
      <c r="AR5" s="562"/>
      <c r="AS5" s="562"/>
      <c r="AT5" s="562"/>
      <c r="AU5" s="562"/>
      <c r="AV5" s="562"/>
      <c r="AW5" s="562"/>
      <c r="AX5" s="563"/>
    </row>
    <row r="6" spans="1:50" ht="39" customHeight="1" x14ac:dyDescent="0.15">
      <c r="A6" s="566" t="s">
        <v>4</v>
      </c>
      <c r="B6" s="567"/>
      <c r="C6" s="567"/>
      <c r="D6" s="567"/>
      <c r="E6" s="567"/>
      <c r="F6" s="567"/>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526</v>
      </c>
      <c r="H7" s="339"/>
      <c r="I7" s="339"/>
      <c r="J7" s="339"/>
      <c r="K7" s="339"/>
      <c r="L7" s="339"/>
      <c r="M7" s="339"/>
      <c r="N7" s="339"/>
      <c r="O7" s="339"/>
      <c r="P7" s="339"/>
      <c r="Q7" s="339"/>
      <c r="R7" s="339"/>
      <c r="S7" s="339"/>
      <c r="T7" s="339"/>
      <c r="U7" s="339"/>
      <c r="V7" s="339"/>
      <c r="W7" s="339"/>
      <c r="X7" s="340"/>
      <c r="Y7" s="814" t="s">
        <v>5</v>
      </c>
      <c r="Z7" s="321"/>
      <c r="AA7" s="321"/>
      <c r="AB7" s="321"/>
      <c r="AC7" s="321"/>
      <c r="AD7" s="815"/>
      <c r="AE7" s="804" t="s">
        <v>525</v>
      </c>
      <c r="AF7" s="805"/>
      <c r="AG7" s="805"/>
      <c r="AH7" s="805"/>
      <c r="AI7" s="805"/>
      <c r="AJ7" s="805"/>
      <c r="AK7" s="805"/>
      <c r="AL7" s="805"/>
      <c r="AM7" s="805"/>
      <c r="AN7" s="805"/>
      <c r="AO7" s="805"/>
      <c r="AP7" s="805"/>
      <c r="AQ7" s="805"/>
      <c r="AR7" s="805"/>
      <c r="AS7" s="805"/>
      <c r="AT7" s="805"/>
      <c r="AU7" s="805"/>
      <c r="AV7" s="805"/>
      <c r="AW7" s="805"/>
      <c r="AX7" s="806"/>
    </row>
    <row r="8" spans="1:50" ht="53.25" customHeight="1" x14ac:dyDescent="0.15">
      <c r="A8" s="335" t="s">
        <v>414</v>
      </c>
      <c r="B8" s="336"/>
      <c r="C8" s="336"/>
      <c r="D8" s="336"/>
      <c r="E8" s="336"/>
      <c r="F8" s="337"/>
      <c r="G8" s="869" t="str">
        <f>入力規則等!A26</f>
        <v>-</v>
      </c>
      <c r="H8" s="581"/>
      <c r="I8" s="581"/>
      <c r="J8" s="581"/>
      <c r="K8" s="581"/>
      <c r="L8" s="581"/>
      <c r="M8" s="581"/>
      <c r="N8" s="581"/>
      <c r="O8" s="581"/>
      <c r="P8" s="581"/>
      <c r="Q8" s="581"/>
      <c r="R8" s="581"/>
      <c r="S8" s="581"/>
      <c r="T8" s="581"/>
      <c r="U8" s="581"/>
      <c r="V8" s="581"/>
      <c r="W8" s="581"/>
      <c r="X8" s="870"/>
      <c r="Y8" s="715" t="s">
        <v>415</v>
      </c>
      <c r="Z8" s="716"/>
      <c r="AA8" s="716"/>
      <c r="AB8" s="716"/>
      <c r="AC8" s="716"/>
      <c r="AD8" s="717"/>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49" t="s">
        <v>25</v>
      </c>
      <c r="B9" s="650"/>
      <c r="C9" s="650"/>
      <c r="D9" s="650"/>
      <c r="E9" s="650"/>
      <c r="F9" s="650"/>
      <c r="G9" s="718" t="s">
        <v>549</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97.5" customHeight="1" x14ac:dyDescent="0.15">
      <c r="A10" s="514" t="s">
        <v>34</v>
      </c>
      <c r="B10" s="515"/>
      <c r="C10" s="515"/>
      <c r="D10" s="515"/>
      <c r="E10" s="515"/>
      <c r="F10" s="515"/>
      <c r="G10" s="608" t="s">
        <v>547</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4" t="s">
        <v>6</v>
      </c>
      <c r="B11" s="515"/>
      <c r="C11" s="515"/>
      <c r="D11" s="515"/>
      <c r="E11" s="515"/>
      <c r="F11" s="516"/>
      <c r="G11" s="555" t="str">
        <f>入力規則等!P10</f>
        <v>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6" t="s">
        <v>26</v>
      </c>
      <c r="B12" s="647"/>
      <c r="C12" s="647"/>
      <c r="D12" s="647"/>
      <c r="E12" s="647"/>
      <c r="F12" s="648"/>
      <c r="G12" s="616"/>
      <c r="H12" s="617"/>
      <c r="I12" s="617"/>
      <c r="J12" s="617"/>
      <c r="K12" s="617"/>
      <c r="L12" s="617"/>
      <c r="M12" s="617"/>
      <c r="N12" s="617"/>
      <c r="O12" s="617"/>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7">
        <v>3.7389999999999999</v>
      </c>
      <c r="Q13" s="258"/>
      <c r="R13" s="258"/>
      <c r="S13" s="258"/>
      <c r="T13" s="258"/>
      <c r="U13" s="258"/>
      <c r="V13" s="259"/>
      <c r="W13" s="257">
        <v>3.7389999999999999</v>
      </c>
      <c r="X13" s="258"/>
      <c r="Y13" s="258"/>
      <c r="Z13" s="258"/>
      <c r="AA13" s="258"/>
      <c r="AB13" s="258"/>
      <c r="AC13" s="259"/>
      <c r="AD13" s="257">
        <v>4</v>
      </c>
      <c r="AE13" s="258"/>
      <c r="AF13" s="258"/>
      <c r="AG13" s="258"/>
      <c r="AH13" s="258"/>
      <c r="AI13" s="258"/>
      <c r="AJ13" s="259"/>
      <c r="AK13" s="810">
        <v>4</v>
      </c>
      <c r="AL13" s="811"/>
      <c r="AM13" s="811"/>
      <c r="AN13" s="811"/>
      <c r="AO13" s="811"/>
      <c r="AP13" s="811"/>
      <c r="AQ13" s="812"/>
      <c r="AR13" s="810"/>
      <c r="AS13" s="811"/>
      <c r="AT13" s="811"/>
      <c r="AU13" s="811"/>
      <c r="AV13" s="811"/>
      <c r="AW13" s="811"/>
      <c r="AX13" s="813"/>
    </row>
    <row r="14" spans="1:50" ht="21" customHeight="1" x14ac:dyDescent="0.15">
      <c r="A14" s="598"/>
      <c r="B14" s="599"/>
      <c r="C14" s="599"/>
      <c r="D14" s="599"/>
      <c r="E14" s="599"/>
      <c r="F14" s="600"/>
      <c r="G14" s="588"/>
      <c r="H14" s="589"/>
      <c r="I14" s="571" t="s">
        <v>9</v>
      </c>
      <c r="J14" s="583"/>
      <c r="K14" s="583"/>
      <c r="L14" s="583"/>
      <c r="M14" s="583"/>
      <c r="N14" s="583"/>
      <c r="O14" s="584"/>
      <c r="P14" s="257" t="s">
        <v>524</v>
      </c>
      <c r="Q14" s="258"/>
      <c r="R14" s="258"/>
      <c r="S14" s="258"/>
      <c r="T14" s="258"/>
      <c r="U14" s="258"/>
      <c r="V14" s="259"/>
      <c r="W14" s="257" t="s">
        <v>524</v>
      </c>
      <c r="X14" s="258"/>
      <c r="Y14" s="258"/>
      <c r="Z14" s="258"/>
      <c r="AA14" s="258"/>
      <c r="AB14" s="258"/>
      <c r="AC14" s="259"/>
      <c r="AD14" s="257" t="s">
        <v>526</v>
      </c>
      <c r="AE14" s="258"/>
      <c r="AF14" s="258"/>
      <c r="AG14" s="258"/>
      <c r="AH14" s="258"/>
      <c r="AI14" s="258"/>
      <c r="AJ14" s="259"/>
      <c r="AK14" s="257"/>
      <c r="AL14" s="258"/>
      <c r="AM14" s="258"/>
      <c r="AN14" s="258"/>
      <c r="AO14" s="258"/>
      <c r="AP14" s="258"/>
      <c r="AQ14" s="259"/>
      <c r="AR14" s="644"/>
      <c r="AS14" s="644"/>
      <c r="AT14" s="644"/>
      <c r="AU14" s="644"/>
      <c r="AV14" s="644"/>
      <c r="AW14" s="644"/>
      <c r="AX14" s="645"/>
    </row>
    <row r="15" spans="1:50" ht="21" customHeight="1" x14ac:dyDescent="0.15">
      <c r="A15" s="598"/>
      <c r="B15" s="599"/>
      <c r="C15" s="599"/>
      <c r="D15" s="599"/>
      <c r="E15" s="599"/>
      <c r="F15" s="600"/>
      <c r="G15" s="588"/>
      <c r="H15" s="589"/>
      <c r="I15" s="571" t="s">
        <v>58</v>
      </c>
      <c r="J15" s="572"/>
      <c r="K15" s="572"/>
      <c r="L15" s="572"/>
      <c r="M15" s="572"/>
      <c r="N15" s="572"/>
      <c r="O15" s="573"/>
      <c r="P15" s="257" t="s">
        <v>524</v>
      </c>
      <c r="Q15" s="258"/>
      <c r="R15" s="258"/>
      <c r="S15" s="258"/>
      <c r="T15" s="258"/>
      <c r="U15" s="258"/>
      <c r="V15" s="259"/>
      <c r="W15" s="257" t="s">
        <v>524</v>
      </c>
      <c r="X15" s="258"/>
      <c r="Y15" s="258"/>
      <c r="Z15" s="258"/>
      <c r="AA15" s="258"/>
      <c r="AB15" s="258"/>
      <c r="AC15" s="259"/>
      <c r="AD15" s="257" t="s">
        <v>524</v>
      </c>
      <c r="AE15" s="258"/>
      <c r="AF15" s="258"/>
      <c r="AG15" s="258"/>
      <c r="AH15" s="258"/>
      <c r="AI15" s="258"/>
      <c r="AJ15" s="259"/>
      <c r="AK15" s="257" t="s">
        <v>526</v>
      </c>
      <c r="AL15" s="258"/>
      <c r="AM15" s="258"/>
      <c r="AN15" s="258"/>
      <c r="AO15" s="258"/>
      <c r="AP15" s="258"/>
      <c r="AQ15" s="259"/>
      <c r="AR15" s="257"/>
      <c r="AS15" s="258"/>
      <c r="AT15" s="258"/>
      <c r="AU15" s="258"/>
      <c r="AV15" s="258"/>
      <c r="AW15" s="258"/>
      <c r="AX15" s="652"/>
    </row>
    <row r="16" spans="1:50" ht="21" customHeight="1" x14ac:dyDescent="0.15">
      <c r="A16" s="598"/>
      <c r="B16" s="599"/>
      <c r="C16" s="599"/>
      <c r="D16" s="599"/>
      <c r="E16" s="599"/>
      <c r="F16" s="600"/>
      <c r="G16" s="588"/>
      <c r="H16" s="589"/>
      <c r="I16" s="571" t="s">
        <v>59</v>
      </c>
      <c r="J16" s="572"/>
      <c r="K16" s="572"/>
      <c r="L16" s="572"/>
      <c r="M16" s="572"/>
      <c r="N16" s="572"/>
      <c r="O16" s="573"/>
      <c r="P16" s="257" t="s">
        <v>524</v>
      </c>
      <c r="Q16" s="258"/>
      <c r="R16" s="258"/>
      <c r="S16" s="258"/>
      <c r="T16" s="258"/>
      <c r="U16" s="258"/>
      <c r="V16" s="259"/>
      <c r="W16" s="257" t="s">
        <v>524</v>
      </c>
      <c r="X16" s="258"/>
      <c r="Y16" s="258"/>
      <c r="Z16" s="258"/>
      <c r="AA16" s="258"/>
      <c r="AB16" s="258"/>
      <c r="AC16" s="259"/>
      <c r="AD16" s="257" t="s">
        <v>526</v>
      </c>
      <c r="AE16" s="258"/>
      <c r="AF16" s="258"/>
      <c r="AG16" s="258"/>
      <c r="AH16" s="258"/>
      <c r="AI16" s="258"/>
      <c r="AJ16" s="259"/>
      <c r="AK16" s="257"/>
      <c r="AL16" s="258"/>
      <c r="AM16" s="258"/>
      <c r="AN16" s="258"/>
      <c r="AO16" s="258"/>
      <c r="AP16" s="258"/>
      <c r="AQ16" s="259"/>
      <c r="AR16" s="611"/>
      <c r="AS16" s="612"/>
      <c r="AT16" s="612"/>
      <c r="AU16" s="612"/>
      <c r="AV16" s="612"/>
      <c r="AW16" s="612"/>
      <c r="AX16" s="613"/>
    </row>
    <row r="17" spans="1:50" ht="24.75" customHeight="1" x14ac:dyDescent="0.15">
      <c r="A17" s="598"/>
      <c r="B17" s="599"/>
      <c r="C17" s="599"/>
      <c r="D17" s="599"/>
      <c r="E17" s="599"/>
      <c r="F17" s="600"/>
      <c r="G17" s="588"/>
      <c r="H17" s="589"/>
      <c r="I17" s="571" t="s">
        <v>57</v>
      </c>
      <c r="J17" s="583"/>
      <c r="K17" s="583"/>
      <c r="L17" s="583"/>
      <c r="M17" s="583"/>
      <c r="N17" s="583"/>
      <c r="O17" s="584"/>
      <c r="P17" s="257" t="s">
        <v>524</v>
      </c>
      <c r="Q17" s="258"/>
      <c r="R17" s="258"/>
      <c r="S17" s="258"/>
      <c r="T17" s="258"/>
      <c r="U17" s="258"/>
      <c r="V17" s="259"/>
      <c r="W17" s="257" t="s">
        <v>524</v>
      </c>
      <c r="X17" s="258"/>
      <c r="Y17" s="258"/>
      <c r="Z17" s="258"/>
      <c r="AA17" s="258"/>
      <c r="AB17" s="258"/>
      <c r="AC17" s="259"/>
      <c r="AD17" s="257" t="s">
        <v>526</v>
      </c>
      <c r="AE17" s="258"/>
      <c r="AF17" s="258"/>
      <c r="AG17" s="258"/>
      <c r="AH17" s="258"/>
      <c r="AI17" s="258"/>
      <c r="AJ17" s="259"/>
      <c r="AK17" s="257"/>
      <c r="AL17" s="258"/>
      <c r="AM17" s="258"/>
      <c r="AN17" s="258"/>
      <c r="AO17" s="258"/>
      <c r="AP17" s="258"/>
      <c r="AQ17" s="259"/>
      <c r="AR17" s="808"/>
      <c r="AS17" s="808"/>
      <c r="AT17" s="808"/>
      <c r="AU17" s="808"/>
      <c r="AV17" s="808"/>
      <c r="AW17" s="808"/>
      <c r="AX17" s="809"/>
    </row>
    <row r="18" spans="1:50" ht="24.75" customHeight="1" x14ac:dyDescent="0.15">
      <c r="A18" s="598"/>
      <c r="B18" s="599"/>
      <c r="C18" s="599"/>
      <c r="D18" s="599"/>
      <c r="E18" s="599"/>
      <c r="F18" s="600"/>
      <c r="G18" s="590"/>
      <c r="H18" s="591"/>
      <c r="I18" s="577" t="s">
        <v>22</v>
      </c>
      <c r="J18" s="578"/>
      <c r="K18" s="578"/>
      <c r="L18" s="578"/>
      <c r="M18" s="578"/>
      <c r="N18" s="578"/>
      <c r="O18" s="579"/>
      <c r="P18" s="734">
        <f>SUM(P13:V17)</f>
        <v>3.7389999999999999</v>
      </c>
      <c r="Q18" s="735"/>
      <c r="R18" s="735"/>
      <c r="S18" s="735"/>
      <c r="T18" s="735"/>
      <c r="U18" s="735"/>
      <c r="V18" s="736"/>
      <c r="W18" s="734">
        <f>SUM(W13:AC17)</f>
        <v>3.7389999999999999</v>
      </c>
      <c r="X18" s="735"/>
      <c r="Y18" s="735"/>
      <c r="Z18" s="735"/>
      <c r="AA18" s="735"/>
      <c r="AB18" s="735"/>
      <c r="AC18" s="736"/>
      <c r="AD18" s="734">
        <f>SUM(AD13:AJ17)</f>
        <v>4</v>
      </c>
      <c r="AE18" s="735"/>
      <c r="AF18" s="735"/>
      <c r="AG18" s="735"/>
      <c r="AH18" s="735"/>
      <c r="AI18" s="735"/>
      <c r="AJ18" s="736"/>
      <c r="AK18" s="734">
        <f>SUM(AK13:AQ17)</f>
        <v>4</v>
      </c>
      <c r="AL18" s="735"/>
      <c r="AM18" s="735"/>
      <c r="AN18" s="735"/>
      <c r="AO18" s="735"/>
      <c r="AP18" s="735"/>
      <c r="AQ18" s="736"/>
      <c r="AR18" s="734">
        <f>SUM(AR13:AX17)</f>
        <v>0</v>
      </c>
      <c r="AS18" s="735"/>
      <c r="AT18" s="735"/>
      <c r="AU18" s="735"/>
      <c r="AV18" s="735"/>
      <c r="AW18" s="735"/>
      <c r="AX18" s="737"/>
    </row>
    <row r="19" spans="1:50" ht="24.75" customHeight="1" x14ac:dyDescent="0.15">
      <c r="A19" s="598"/>
      <c r="B19" s="599"/>
      <c r="C19" s="599"/>
      <c r="D19" s="599"/>
      <c r="E19" s="599"/>
      <c r="F19" s="600"/>
      <c r="G19" s="732" t="s">
        <v>10</v>
      </c>
      <c r="H19" s="733"/>
      <c r="I19" s="733"/>
      <c r="J19" s="733"/>
      <c r="K19" s="733"/>
      <c r="L19" s="733"/>
      <c r="M19" s="733"/>
      <c r="N19" s="733"/>
      <c r="O19" s="733"/>
      <c r="P19" s="257">
        <v>1.7010000000000001</v>
      </c>
      <c r="Q19" s="258"/>
      <c r="R19" s="258"/>
      <c r="S19" s="258"/>
      <c r="T19" s="258"/>
      <c r="U19" s="258"/>
      <c r="V19" s="259"/>
      <c r="W19" s="257">
        <v>1.48</v>
      </c>
      <c r="X19" s="258"/>
      <c r="Y19" s="258"/>
      <c r="Z19" s="258"/>
      <c r="AA19" s="258"/>
      <c r="AB19" s="258"/>
      <c r="AC19" s="259"/>
      <c r="AD19" s="257">
        <v>2.3759999999999999</v>
      </c>
      <c r="AE19" s="258"/>
      <c r="AF19" s="258"/>
      <c r="AG19" s="258"/>
      <c r="AH19" s="258"/>
      <c r="AI19" s="258"/>
      <c r="AJ19" s="259"/>
      <c r="AK19" s="575"/>
      <c r="AL19" s="575"/>
      <c r="AM19" s="575"/>
      <c r="AN19" s="575"/>
      <c r="AO19" s="575"/>
      <c r="AP19" s="575"/>
      <c r="AQ19" s="575"/>
      <c r="AR19" s="575"/>
      <c r="AS19" s="575"/>
      <c r="AT19" s="575"/>
      <c r="AU19" s="575"/>
      <c r="AV19" s="575"/>
      <c r="AW19" s="575"/>
      <c r="AX19" s="576"/>
    </row>
    <row r="20" spans="1:50" ht="24.75" customHeight="1" x14ac:dyDescent="0.15">
      <c r="A20" s="649"/>
      <c r="B20" s="650"/>
      <c r="C20" s="650"/>
      <c r="D20" s="650"/>
      <c r="E20" s="650"/>
      <c r="F20" s="651"/>
      <c r="G20" s="732" t="s">
        <v>11</v>
      </c>
      <c r="H20" s="733"/>
      <c r="I20" s="733"/>
      <c r="J20" s="733"/>
      <c r="K20" s="733"/>
      <c r="L20" s="733"/>
      <c r="M20" s="733"/>
      <c r="N20" s="733"/>
      <c r="O20" s="733"/>
      <c r="P20" s="738">
        <f>IF(P18=0, "-", P19/P18)</f>
        <v>0.4549344744584114</v>
      </c>
      <c r="Q20" s="738"/>
      <c r="R20" s="738"/>
      <c r="S20" s="738"/>
      <c r="T20" s="738"/>
      <c r="U20" s="738"/>
      <c r="V20" s="738"/>
      <c r="W20" s="738">
        <f>IF(W18=0, "-", W19/W18)</f>
        <v>0.39582776143353837</v>
      </c>
      <c r="X20" s="738"/>
      <c r="Y20" s="738"/>
      <c r="Z20" s="738"/>
      <c r="AA20" s="738"/>
      <c r="AB20" s="738"/>
      <c r="AC20" s="738"/>
      <c r="AD20" s="738">
        <f>IF(AD18=0, "-", AD19/AD18)</f>
        <v>0.59399999999999997</v>
      </c>
      <c r="AE20" s="738"/>
      <c r="AF20" s="738"/>
      <c r="AG20" s="738"/>
      <c r="AH20" s="738"/>
      <c r="AI20" s="738"/>
      <c r="AJ20" s="738"/>
      <c r="AK20" s="575"/>
      <c r="AL20" s="575"/>
      <c r="AM20" s="575"/>
      <c r="AN20" s="575"/>
      <c r="AO20" s="575"/>
      <c r="AP20" s="575"/>
      <c r="AQ20" s="574"/>
      <c r="AR20" s="574"/>
      <c r="AS20" s="574"/>
      <c r="AT20" s="574"/>
      <c r="AU20" s="575"/>
      <c r="AV20" s="575"/>
      <c r="AW20" s="575"/>
      <c r="AX20" s="576"/>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4" t="s">
        <v>372</v>
      </c>
      <c r="AF21" s="614"/>
      <c r="AG21" s="614"/>
      <c r="AH21" s="614"/>
      <c r="AI21" s="614" t="s">
        <v>373</v>
      </c>
      <c r="AJ21" s="614"/>
      <c r="AK21" s="614"/>
      <c r="AL21" s="614"/>
      <c r="AM21" s="614" t="s">
        <v>374</v>
      </c>
      <c r="AN21" s="614"/>
      <c r="AO21" s="614"/>
      <c r="AP21" s="287"/>
      <c r="AQ21" s="146" t="s">
        <v>370</v>
      </c>
      <c r="AR21" s="149"/>
      <c r="AS21" s="149"/>
      <c r="AT21" s="150"/>
      <c r="AU21" s="359" t="s">
        <v>262</v>
      </c>
      <c r="AV21" s="359"/>
      <c r="AW21" s="359"/>
      <c r="AX21" s="807"/>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5"/>
      <c r="AF22" s="615"/>
      <c r="AG22" s="615"/>
      <c r="AH22" s="615"/>
      <c r="AI22" s="615"/>
      <c r="AJ22" s="615"/>
      <c r="AK22" s="615"/>
      <c r="AL22" s="615"/>
      <c r="AM22" s="615"/>
      <c r="AN22" s="615"/>
      <c r="AO22" s="615"/>
      <c r="AP22" s="290"/>
      <c r="AQ22" s="202" t="s">
        <v>526</v>
      </c>
      <c r="AR22" s="151"/>
      <c r="AS22" s="152" t="s">
        <v>371</v>
      </c>
      <c r="AT22" s="153"/>
      <c r="AU22" s="276" t="s">
        <v>526</v>
      </c>
      <c r="AV22" s="276"/>
      <c r="AW22" s="274" t="s">
        <v>313</v>
      </c>
      <c r="AX22" s="275"/>
    </row>
    <row r="23" spans="1:50" ht="50.1" customHeight="1" x14ac:dyDescent="0.15">
      <c r="A23" s="280"/>
      <c r="B23" s="278"/>
      <c r="C23" s="278"/>
      <c r="D23" s="278"/>
      <c r="E23" s="278"/>
      <c r="F23" s="279"/>
      <c r="G23" s="400" t="s">
        <v>569</v>
      </c>
      <c r="H23" s="401"/>
      <c r="I23" s="401"/>
      <c r="J23" s="401"/>
      <c r="K23" s="401"/>
      <c r="L23" s="401"/>
      <c r="M23" s="401"/>
      <c r="N23" s="401"/>
      <c r="O23" s="402"/>
      <c r="P23" s="111" t="s">
        <v>570</v>
      </c>
      <c r="Q23" s="111"/>
      <c r="R23" s="111"/>
      <c r="S23" s="111"/>
      <c r="T23" s="111"/>
      <c r="U23" s="111"/>
      <c r="V23" s="111"/>
      <c r="W23" s="111"/>
      <c r="X23" s="131"/>
      <c r="Y23" s="376" t="s">
        <v>14</v>
      </c>
      <c r="Z23" s="377"/>
      <c r="AA23" s="378"/>
      <c r="AB23" s="326" t="s">
        <v>527</v>
      </c>
      <c r="AC23" s="326"/>
      <c r="AD23" s="326"/>
      <c r="AE23" s="392">
        <v>82</v>
      </c>
      <c r="AF23" s="363"/>
      <c r="AG23" s="363"/>
      <c r="AH23" s="363"/>
      <c r="AI23" s="392">
        <v>82</v>
      </c>
      <c r="AJ23" s="363"/>
      <c r="AK23" s="363"/>
      <c r="AL23" s="363"/>
      <c r="AM23" s="392">
        <v>84</v>
      </c>
      <c r="AN23" s="363"/>
      <c r="AO23" s="363"/>
      <c r="AP23" s="363"/>
      <c r="AQ23" s="272" t="s">
        <v>526</v>
      </c>
      <c r="AR23" s="208"/>
      <c r="AS23" s="208"/>
      <c r="AT23" s="273"/>
      <c r="AU23" s="363" t="s">
        <v>526</v>
      </c>
      <c r="AV23" s="363"/>
      <c r="AW23" s="363"/>
      <c r="AX23" s="364"/>
    </row>
    <row r="24" spans="1:50" ht="50.1"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527</v>
      </c>
      <c r="AC24" s="371"/>
      <c r="AD24" s="371"/>
      <c r="AE24" s="392">
        <v>82</v>
      </c>
      <c r="AF24" s="363"/>
      <c r="AG24" s="363"/>
      <c r="AH24" s="363"/>
      <c r="AI24" s="392">
        <v>82</v>
      </c>
      <c r="AJ24" s="363"/>
      <c r="AK24" s="363"/>
      <c r="AL24" s="363"/>
      <c r="AM24" s="392">
        <v>82</v>
      </c>
      <c r="AN24" s="363"/>
      <c r="AO24" s="363"/>
      <c r="AP24" s="363"/>
      <c r="AQ24" s="272" t="s">
        <v>526</v>
      </c>
      <c r="AR24" s="208"/>
      <c r="AS24" s="208"/>
      <c r="AT24" s="273"/>
      <c r="AU24" s="363">
        <v>84</v>
      </c>
      <c r="AV24" s="363"/>
      <c r="AW24" s="363"/>
      <c r="AX24" s="364"/>
    </row>
    <row r="25" spans="1:50" ht="50.1"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v>100</v>
      </c>
      <c r="AF25" s="363"/>
      <c r="AG25" s="363"/>
      <c r="AH25" s="363"/>
      <c r="AI25" s="392">
        <v>100</v>
      </c>
      <c r="AJ25" s="363"/>
      <c r="AK25" s="363"/>
      <c r="AL25" s="363"/>
      <c r="AM25" s="392">
        <v>102</v>
      </c>
      <c r="AN25" s="363"/>
      <c r="AO25" s="363"/>
      <c r="AP25" s="363"/>
      <c r="AQ25" s="272" t="s">
        <v>526</v>
      </c>
      <c r="AR25" s="208"/>
      <c r="AS25" s="208"/>
      <c r="AT25" s="273"/>
      <c r="AU25" s="363" t="s">
        <v>526</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4" t="s">
        <v>372</v>
      </c>
      <c r="AF26" s="614"/>
      <c r="AG26" s="614"/>
      <c r="AH26" s="614"/>
      <c r="AI26" s="614" t="s">
        <v>373</v>
      </c>
      <c r="AJ26" s="614"/>
      <c r="AK26" s="614"/>
      <c r="AL26" s="614"/>
      <c r="AM26" s="614" t="s">
        <v>374</v>
      </c>
      <c r="AN26" s="614"/>
      <c r="AO26" s="614"/>
      <c r="AP26" s="287"/>
      <c r="AQ26" s="146" t="s">
        <v>370</v>
      </c>
      <c r="AR26" s="149"/>
      <c r="AS26" s="149"/>
      <c r="AT26" s="150"/>
      <c r="AU26" s="802" t="s">
        <v>262</v>
      </c>
      <c r="AV26" s="802"/>
      <c r="AW26" s="802"/>
      <c r="AX26" s="803"/>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5"/>
      <c r="AF27" s="615"/>
      <c r="AG27" s="615"/>
      <c r="AH27" s="615"/>
      <c r="AI27" s="615"/>
      <c r="AJ27" s="615"/>
      <c r="AK27" s="615"/>
      <c r="AL27" s="615"/>
      <c r="AM27" s="615"/>
      <c r="AN27" s="615"/>
      <c r="AO27" s="615"/>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4" t="s">
        <v>372</v>
      </c>
      <c r="AF31" s="614"/>
      <c r="AG31" s="614"/>
      <c r="AH31" s="614"/>
      <c r="AI31" s="614" t="s">
        <v>373</v>
      </c>
      <c r="AJ31" s="614"/>
      <c r="AK31" s="614"/>
      <c r="AL31" s="614"/>
      <c r="AM31" s="614" t="s">
        <v>374</v>
      </c>
      <c r="AN31" s="614"/>
      <c r="AO31" s="614"/>
      <c r="AP31" s="287"/>
      <c r="AQ31" s="146" t="s">
        <v>370</v>
      </c>
      <c r="AR31" s="149"/>
      <c r="AS31" s="149"/>
      <c r="AT31" s="150"/>
      <c r="AU31" s="802" t="s">
        <v>262</v>
      </c>
      <c r="AV31" s="802"/>
      <c r="AW31" s="802"/>
      <c r="AX31" s="803"/>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5"/>
      <c r="AF32" s="615"/>
      <c r="AG32" s="615"/>
      <c r="AH32" s="615"/>
      <c r="AI32" s="615"/>
      <c r="AJ32" s="615"/>
      <c r="AK32" s="615"/>
      <c r="AL32" s="615"/>
      <c r="AM32" s="615"/>
      <c r="AN32" s="615"/>
      <c r="AO32" s="615"/>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4" t="s">
        <v>372</v>
      </c>
      <c r="AF36" s="614"/>
      <c r="AG36" s="614"/>
      <c r="AH36" s="614"/>
      <c r="AI36" s="614" t="s">
        <v>373</v>
      </c>
      <c r="AJ36" s="614"/>
      <c r="AK36" s="614"/>
      <c r="AL36" s="614"/>
      <c r="AM36" s="614" t="s">
        <v>374</v>
      </c>
      <c r="AN36" s="614"/>
      <c r="AO36" s="614"/>
      <c r="AP36" s="287"/>
      <c r="AQ36" s="146" t="s">
        <v>370</v>
      </c>
      <c r="AR36" s="149"/>
      <c r="AS36" s="149"/>
      <c r="AT36" s="150"/>
      <c r="AU36" s="802" t="s">
        <v>262</v>
      </c>
      <c r="AV36" s="802"/>
      <c r="AW36" s="802"/>
      <c r="AX36" s="803"/>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5"/>
      <c r="AF37" s="615"/>
      <c r="AG37" s="615"/>
      <c r="AH37" s="615"/>
      <c r="AI37" s="615"/>
      <c r="AJ37" s="615"/>
      <c r="AK37" s="615"/>
      <c r="AL37" s="615"/>
      <c r="AM37" s="615"/>
      <c r="AN37" s="615"/>
      <c r="AO37" s="615"/>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4" t="s">
        <v>372</v>
      </c>
      <c r="AF41" s="614"/>
      <c r="AG41" s="614"/>
      <c r="AH41" s="614"/>
      <c r="AI41" s="614" t="s">
        <v>373</v>
      </c>
      <c r="AJ41" s="614"/>
      <c r="AK41" s="614"/>
      <c r="AL41" s="614"/>
      <c r="AM41" s="614" t="s">
        <v>374</v>
      </c>
      <c r="AN41" s="614"/>
      <c r="AO41" s="614"/>
      <c r="AP41" s="287"/>
      <c r="AQ41" s="146" t="s">
        <v>370</v>
      </c>
      <c r="AR41" s="149"/>
      <c r="AS41" s="149"/>
      <c r="AT41" s="150"/>
      <c r="AU41" s="802" t="s">
        <v>262</v>
      </c>
      <c r="AV41" s="802"/>
      <c r="AW41" s="802"/>
      <c r="AX41" s="803"/>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5"/>
      <c r="AF42" s="615"/>
      <c r="AG42" s="615"/>
      <c r="AH42" s="615"/>
      <c r="AI42" s="615"/>
      <c r="AJ42" s="615"/>
      <c r="AK42" s="615"/>
      <c r="AL42" s="615"/>
      <c r="AM42" s="615"/>
      <c r="AN42" s="615"/>
      <c r="AO42" s="615"/>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0" t="s">
        <v>16</v>
      </c>
      <c r="AC45" s="740"/>
      <c r="AD45" s="74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551</v>
      </c>
      <c r="AR47" s="151"/>
      <c r="AS47" s="152" t="s">
        <v>371</v>
      </c>
      <c r="AT47" s="153"/>
      <c r="AU47" s="151" t="s">
        <v>551</v>
      </c>
      <c r="AV47" s="151"/>
      <c r="AW47" s="152" t="s">
        <v>313</v>
      </c>
      <c r="AX47" s="203"/>
    </row>
    <row r="48" spans="1:50" ht="22.5" hidden="1" customHeight="1" x14ac:dyDescent="0.15">
      <c r="A48" s="355"/>
      <c r="B48" s="356"/>
      <c r="C48" s="356"/>
      <c r="D48" s="356"/>
      <c r="E48" s="356"/>
      <c r="F48" s="357"/>
      <c r="G48" s="431" t="s">
        <v>386</v>
      </c>
      <c r="H48" s="111" t="s">
        <v>550</v>
      </c>
      <c r="I48" s="111"/>
      <c r="J48" s="111"/>
      <c r="K48" s="111"/>
      <c r="L48" s="111"/>
      <c r="M48" s="111"/>
      <c r="N48" s="111"/>
      <c r="O48" s="131"/>
      <c r="P48" s="111" t="s">
        <v>551</v>
      </c>
      <c r="Q48" s="111"/>
      <c r="R48" s="111"/>
      <c r="S48" s="111"/>
      <c r="T48" s="111"/>
      <c r="U48" s="111"/>
      <c r="V48" s="111"/>
      <c r="W48" s="111"/>
      <c r="X48" s="131"/>
      <c r="Y48" s="204" t="s">
        <v>14</v>
      </c>
      <c r="Z48" s="205"/>
      <c r="AA48" s="206"/>
      <c r="AB48" s="213" t="s">
        <v>551</v>
      </c>
      <c r="AC48" s="213"/>
      <c r="AD48" s="213"/>
      <c r="AE48" s="272" t="s">
        <v>551</v>
      </c>
      <c r="AF48" s="208"/>
      <c r="AG48" s="208"/>
      <c r="AH48" s="208"/>
      <c r="AI48" s="272" t="s">
        <v>551</v>
      </c>
      <c r="AJ48" s="208"/>
      <c r="AK48" s="208"/>
      <c r="AL48" s="208"/>
      <c r="AM48" s="272" t="s">
        <v>551</v>
      </c>
      <c r="AN48" s="208"/>
      <c r="AO48" s="208"/>
      <c r="AP48" s="208"/>
      <c r="AQ48" s="272" t="s">
        <v>551</v>
      </c>
      <c r="AR48" s="208"/>
      <c r="AS48" s="208"/>
      <c r="AT48" s="273"/>
      <c r="AU48" s="363" t="s">
        <v>551</v>
      </c>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t="s">
        <v>551</v>
      </c>
      <c r="AC49" s="207"/>
      <c r="AD49" s="207"/>
      <c r="AE49" s="272" t="s">
        <v>551</v>
      </c>
      <c r="AF49" s="208"/>
      <c r="AG49" s="208"/>
      <c r="AH49" s="208"/>
      <c r="AI49" s="272" t="s">
        <v>551</v>
      </c>
      <c r="AJ49" s="208"/>
      <c r="AK49" s="208"/>
      <c r="AL49" s="208"/>
      <c r="AM49" s="272" t="s">
        <v>551</v>
      </c>
      <c r="AN49" s="208"/>
      <c r="AO49" s="208"/>
      <c r="AP49" s="208"/>
      <c r="AQ49" s="272" t="s">
        <v>551</v>
      </c>
      <c r="AR49" s="208"/>
      <c r="AS49" s="208"/>
      <c r="AT49" s="273"/>
      <c r="AU49" s="363" t="s">
        <v>551</v>
      </c>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2" t="s">
        <v>551</v>
      </c>
      <c r="AF50" s="823"/>
      <c r="AG50" s="823"/>
      <c r="AH50" s="823"/>
      <c r="AI50" s="822" t="s">
        <v>551</v>
      </c>
      <c r="AJ50" s="823"/>
      <c r="AK50" s="823"/>
      <c r="AL50" s="823"/>
      <c r="AM50" s="822" t="s">
        <v>551</v>
      </c>
      <c r="AN50" s="823"/>
      <c r="AO50" s="823"/>
      <c r="AP50" s="823"/>
      <c r="AQ50" s="272" t="s">
        <v>551</v>
      </c>
      <c r="AR50" s="208"/>
      <c r="AS50" s="208"/>
      <c r="AT50" s="273"/>
      <c r="AU50" s="363" t="s">
        <v>551</v>
      </c>
      <c r="AV50" s="363"/>
      <c r="AW50" s="363"/>
      <c r="AX50" s="364"/>
    </row>
    <row r="51" spans="1:50" ht="57" hidden="1" customHeight="1" x14ac:dyDescent="0.15">
      <c r="A51" s="92" t="s">
        <v>552</v>
      </c>
      <c r="B51" s="93"/>
      <c r="C51" s="93"/>
      <c r="D51" s="93"/>
      <c r="E51" s="90" t="s">
        <v>510</v>
      </c>
      <c r="F51" s="91"/>
      <c r="G51" s="59" t="s">
        <v>387</v>
      </c>
      <c r="H51" s="397" t="s">
        <v>551</v>
      </c>
      <c r="I51" s="398"/>
      <c r="J51" s="398"/>
      <c r="K51" s="398"/>
      <c r="L51" s="398"/>
      <c r="M51" s="398"/>
      <c r="N51" s="398"/>
      <c r="O51" s="399"/>
      <c r="P51" s="106" t="s">
        <v>551</v>
      </c>
      <c r="Q51" s="106"/>
      <c r="R51" s="106"/>
      <c r="S51" s="106"/>
      <c r="T51" s="106"/>
      <c r="U51" s="106"/>
      <c r="V51" s="106"/>
      <c r="W51" s="106"/>
      <c r="X51" s="106"/>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1"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1"/>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1"/>
      <c r="B55" s="372"/>
      <c r="C55" s="306"/>
      <c r="D55" s="306"/>
      <c r="E55" s="306"/>
      <c r="F55" s="307"/>
      <c r="G55" s="531"/>
      <c r="H55" s="531"/>
      <c r="I55" s="531"/>
      <c r="J55" s="531"/>
      <c r="K55" s="531"/>
      <c r="L55" s="531"/>
      <c r="M55" s="531"/>
      <c r="N55" s="531"/>
      <c r="O55" s="531"/>
      <c r="P55" s="531"/>
      <c r="Q55" s="531"/>
      <c r="R55" s="531"/>
      <c r="S55" s="531"/>
      <c r="T55" s="531"/>
      <c r="U55" s="531"/>
      <c r="V55" s="531"/>
      <c r="W55" s="531"/>
      <c r="X55" s="531"/>
      <c r="Y55" s="531"/>
      <c r="Z55" s="531"/>
      <c r="AA55" s="532"/>
      <c r="AB55" s="816"/>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7"/>
    </row>
    <row r="56" spans="1:50" ht="22.5" hidden="1" customHeight="1" x14ac:dyDescent="0.15">
      <c r="A56" s="721"/>
      <c r="B56" s="372"/>
      <c r="C56" s="306"/>
      <c r="D56" s="306"/>
      <c r="E56" s="306"/>
      <c r="F56" s="307"/>
      <c r="G56" s="533"/>
      <c r="H56" s="533"/>
      <c r="I56" s="533"/>
      <c r="J56" s="533"/>
      <c r="K56" s="533"/>
      <c r="L56" s="533"/>
      <c r="M56" s="533"/>
      <c r="N56" s="533"/>
      <c r="O56" s="533"/>
      <c r="P56" s="533"/>
      <c r="Q56" s="533"/>
      <c r="R56" s="533"/>
      <c r="S56" s="533"/>
      <c r="T56" s="533"/>
      <c r="U56" s="533"/>
      <c r="V56" s="533"/>
      <c r="W56" s="533"/>
      <c r="X56" s="533"/>
      <c r="Y56" s="533"/>
      <c r="Z56" s="533"/>
      <c r="AA56" s="534"/>
      <c r="AB56" s="818"/>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9"/>
    </row>
    <row r="57" spans="1:50" ht="22.5" hidden="1" customHeight="1" x14ac:dyDescent="0.15">
      <c r="A57" s="721"/>
      <c r="B57" s="373"/>
      <c r="C57" s="374"/>
      <c r="D57" s="374"/>
      <c r="E57" s="374"/>
      <c r="F57" s="375"/>
      <c r="G57" s="535"/>
      <c r="H57" s="535"/>
      <c r="I57" s="535"/>
      <c r="J57" s="535"/>
      <c r="K57" s="535"/>
      <c r="L57" s="535"/>
      <c r="M57" s="535"/>
      <c r="N57" s="535"/>
      <c r="O57" s="535"/>
      <c r="P57" s="535"/>
      <c r="Q57" s="535"/>
      <c r="R57" s="535"/>
      <c r="S57" s="535"/>
      <c r="T57" s="535"/>
      <c r="U57" s="535"/>
      <c r="V57" s="535"/>
      <c r="W57" s="535"/>
      <c r="X57" s="535"/>
      <c r="Y57" s="535"/>
      <c r="Z57" s="535"/>
      <c r="AA57" s="536"/>
      <c r="AB57" s="820"/>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1"/>
    </row>
    <row r="58" spans="1:50" ht="18.75" hidden="1" customHeight="1" x14ac:dyDescent="0.15">
      <c r="A58" s="721"/>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4" t="s">
        <v>372</v>
      </c>
      <c r="AF58" s="614"/>
      <c r="AG58" s="614"/>
      <c r="AH58" s="614"/>
      <c r="AI58" s="614" t="s">
        <v>373</v>
      </c>
      <c r="AJ58" s="614"/>
      <c r="AK58" s="614"/>
      <c r="AL58" s="614"/>
      <c r="AM58" s="614" t="s">
        <v>374</v>
      </c>
      <c r="AN58" s="614"/>
      <c r="AO58" s="614"/>
      <c r="AP58" s="287"/>
      <c r="AQ58" s="146" t="s">
        <v>370</v>
      </c>
      <c r="AR58" s="149"/>
      <c r="AS58" s="149"/>
      <c r="AT58" s="150"/>
      <c r="AU58" s="802" t="s">
        <v>262</v>
      </c>
      <c r="AV58" s="802"/>
      <c r="AW58" s="802"/>
      <c r="AX58" s="803"/>
    </row>
    <row r="59" spans="1:50" ht="18.75" hidden="1" customHeight="1" x14ac:dyDescent="0.15">
      <c r="A59" s="721"/>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5"/>
      <c r="AF59" s="615"/>
      <c r="AG59" s="615"/>
      <c r="AH59" s="615"/>
      <c r="AI59" s="615"/>
      <c r="AJ59" s="615"/>
      <c r="AK59" s="615"/>
      <c r="AL59" s="615"/>
      <c r="AM59" s="615"/>
      <c r="AN59" s="615"/>
      <c r="AO59" s="615"/>
      <c r="AP59" s="290"/>
      <c r="AQ59" s="413"/>
      <c r="AR59" s="276"/>
      <c r="AS59" s="152" t="s">
        <v>371</v>
      </c>
      <c r="AT59" s="153"/>
      <c r="AU59" s="276"/>
      <c r="AV59" s="276"/>
      <c r="AW59" s="274" t="s">
        <v>313</v>
      </c>
      <c r="AX59" s="275"/>
    </row>
    <row r="60" spans="1:50" ht="22.5" hidden="1" customHeight="1" x14ac:dyDescent="0.15">
      <c r="A60" s="721"/>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1"/>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1"/>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1"/>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4" t="s">
        <v>372</v>
      </c>
      <c r="AF63" s="614"/>
      <c r="AG63" s="614"/>
      <c r="AH63" s="614"/>
      <c r="AI63" s="614" t="s">
        <v>373</v>
      </c>
      <c r="AJ63" s="614"/>
      <c r="AK63" s="614"/>
      <c r="AL63" s="614"/>
      <c r="AM63" s="614" t="s">
        <v>374</v>
      </c>
      <c r="AN63" s="614"/>
      <c r="AO63" s="614"/>
      <c r="AP63" s="287"/>
      <c r="AQ63" s="146" t="s">
        <v>370</v>
      </c>
      <c r="AR63" s="149"/>
      <c r="AS63" s="149"/>
      <c r="AT63" s="150"/>
      <c r="AU63" s="802" t="s">
        <v>262</v>
      </c>
      <c r="AV63" s="802"/>
      <c r="AW63" s="802"/>
      <c r="AX63" s="803"/>
    </row>
    <row r="64" spans="1:50" ht="18.75" hidden="1" customHeight="1" x14ac:dyDescent="0.15">
      <c r="A64" s="721"/>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5"/>
      <c r="AF64" s="615"/>
      <c r="AG64" s="615"/>
      <c r="AH64" s="615"/>
      <c r="AI64" s="615"/>
      <c r="AJ64" s="615"/>
      <c r="AK64" s="615"/>
      <c r="AL64" s="615"/>
      <c r="AM64" s="615"/>
      <c r="AN64" s="615"/>
      <c r="AO64" s="615"/>
      <c r="AP64" s="290"/>
      <c r="AQ64" s="413"/>
      <c r="AR64" s="276"/>
      <c r="AS64" s="152" t="s">
        <v>371</v>
      </c>
      <c r="AT64" s="153"/>
      <c r="AU64" s="276"/>
      <c r="AV64" s="276"/>
      <c r="AW64" s="274" t="s">
        <v>313</v>
      </c>
      <c r="AX64" s="275"/>
    </row>
    <row r="65" spans="1:60" ht="22.5" hidden="1" customHeight="1" x14ac:dyDescent="0.15">
      <c r="A65" s="721"/>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1"/>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1"/>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1"/>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2" t="s">
        <v>262</v>
      </c>
      <c r="AV68" s="802"/>
      <c r="AW68" s="802"/>
      <c r="AX68" s="803"/>
    </row>
    <row r="69" spans="1:60" ht="18.75" hidden="1" customHeight="1" x14ac:dyDescent="0.15">
      <c r="A69" s="721"/>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1"/>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49"/>
      <c r="AC70" s="750"/>
      <c r="AD70" s="751"/>
      <c r="AE70" s="392"/>
      <c r="AF70" s="363"/>
      <c r="AG70" s="363"/>
      <c r="AH70" s="824"/>
      <c r="AI70" s="392"/>
      <c r="AJ70" s="363"/>
      <c r="AK70" s="363"/>
      <c r="AL70" s="824"/>
      <c r="AM70" s="392"/>
      <c r="AN70" s="363"/>
      <c r="AO70" s="363"/>
      <c r="AP70" s="363"/>
      <c r="AQ70" s="272"/>
      <c r="AR70" s="208"/>
      <c r="AS70" s="208"/>
      <c r="AT70" s="273"/>
      <c r="AU70" s="363"/>
      <c r="AV70" s="363"/>
      <c r="AW70" s="363"/>
      <c r="AX70" s="364"/>
    </row>
    <row r="71" spans="1:60" ht="22.5" hidden="1" customHeight="1" x14ac:dyDescent="0.15">
      <c r="A71" s="721"/>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4"/>
      <c r="AI71" s="392"/>
      <c r="AJ71" s="363"/>
      <c r="AK71" s="363"/>
      <c r="AL71" s="824"/>
      <c r="AM71" s="392"/>
      <c r="AN71" s="363"/>
      <c r="AO71" s="363"/>
      <c r="AP71" s="363"/>
      <c r="AQ71" s="272"/>
      <c r="AR71" s="208"/>
      <c r="AS71" s="208"/>
      <c r="AT71" s="273"/>
      <c r="AU71" s="363"/>
      <c r="AV71" s="363"/>
      <c r="AW71" s="363"/>
      <c r="AX71" s="364"/>
    </row>
    <row r="72" spans="1:60" ht="22.5" hidden="1" customHeight="1" thickBot="1" x14ac:dyDescent="0.2">
      <c r="A72" s="722"/>
      <c r="B72" s="308"/>
      <c r="C72" s="308"/>
      <c r="D72" s="308"/>
      <c r="E72" s="308"/>
      <c r="F72" s="309"/>
      <c r="G72" s="741"/>
      <c r="H72" s="742"/>
      <c r="I72" s="742"/>
      <c r="J72" s="742"/>
      <c r="K72" s="742"/>
      <c r="L72" s="742"/>
      <c r="M72" s="742"/>
      <c r="N72" s="742"/>
      <c r="O72" s="743"/>
      <c r="P72" s="369"/>
      <c r="Q72" s="369"/>
      <c r="R72" s="369"/>
      <c r="S72" s="369"/>
      <c r="T72" s="369"/>
      <c r="U72" s="369"/>
      <c r="V72" s="369"/>
      <c r="W72" s="369"/>
      <c r="X72" s="370"/>
      <c r="Y72" s="763" t="s">
        <v>15</v>
      </c>
      <c r="Z72" s="764"/>
      <c r="AA72" s="765"/>
      <c r="AB72" s="757" t="s">
        <v>16</v>
      </c>
      <c r="AC72" s="758"/>
      <c r="AD72" s="759"/>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0"/>
      <c r="Z73" s="761"/>
      <c r="AA73" s="762"/>
      <c r="AB73" s="739" t="s">
        <v>12</v>
      </c>
      <c r="AC73" s="739"/>
      <c r="AD73" s="739"/>
      <c r="AE73" s="739" t="s">
        <v>372</v>
      </c>
      <c r="AF73" s="739"/>
      <c r="AG73" s="739"/>
      <c r="AH73" s="739"/>
      <c r="AI73" s="739" t="s">
        <v>373</v>
      </c>
      <c r="AJ73" s="739"/>
      <c r="AK73" s="739"/>
      <c r="AL73" s="739"/>
      <c r="AM73" s="739" t="s">
        <v>374</v>
      </c>
      <c r="AN73" s="739"/>
      <c r="AO73" s="739"/>
      <c r="AP73" s="739"/>
      <c r="AQ73" s="832" t="s">
        <v>375</v>
      </c>
      <c r="AR73" s="832"/>
      <c r="AS73" s="832"/>
      <c r="AT73" s="832"/>
      <c r="AU73" s="832"/>
      <c r="AV73" s="832"/>
      <c r="AW73" s="832"/>
      <c r="AX73" s="833"/>
    </row>
    <row r="74" spans="1:60" ht="22.5" customHeight="1" x14ac:dyDescent="0.15">
      <c r="A74" s="300"/>
      <c r="B74" s="301"/>
      <c r="C74" s="301"/>
      <c r="D74" s="301"/>
      <c r="E74" s="301"/>
      <c r="F74" s="302"/>
      <c r="G74" s="111" t="s">
        <v>528</v>
      </c>
      <c r="H74" s="111"/>
      <c r="I74" s="111"/>
      <c r="J74" s="111"/>
      <c r="K74" s="111"/>
      <c r="L74" s="111"/>
      <c r="M74" s="111"/>
      <c r="N74" s="111"/>
      <c r="O74" s="111"/>
      <c r="P74" s="111"/>
      <c r="Q74" s="111"/>
      <c r="R74" s="111"/>
      <c r="S74" s="111"/>
      <c r="T74" s="111"/>
      <c r="U74" s="111"/>
      <c r="V74" s="111"/>
      <c r="W74" s="111"/>
      <c r="X74" s="131"/>
      <c r="Y74" s="294" t="s">
        <v>62</v>
      </c>
      <c r="Z74" s="295"/>
      <c r="AA74" s="296"/>
      <c r="AB74" s="326" t="s">
        <v>529</v>
      </c>
      <c r="AC74" s="326"/>
      <c r="AD74" s="326"/>
      <c r="AE74" s="251">
        <v>1348</v>
      </c>
      <c r="AF74" s="251"/>
      <c r="AG74" s="251"/>
      <c r="AH74" s="251"/>
      <c r="AI74" s="251">
        <v>1348</v>
      </c>
      <c r="AJ74" s="251"/>
      <c r="AK74" s="251"/>
      <c r="AL74" s="251"/>
      <c r="AM74" s="251">
        <v>1345</v>
      </c>
      <c r="AN74" s="251"/>
      <c r="AO74" s="251"/>
      <c r="AP74" s="251"/>
      <c r="AQ74" s="251" t="s">
        <v>548</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529</v>
      </c>
      <c r="AC75" s="326"/>
      <c r="AD75" s="326"/>
      <c r="AE75" s="251">
        <v>1348</v>
      </c>
      <c r="AF75" s="251"/>
      <c r="AG75" s="251"/>
      <c r="AH75" s="251"/>
      <c r="AI75" s="251">
        <v>1348</v>
      </c>
      <c r="AJ75" s="251"/>
      <c r="AK75" s="251"/>
      <c r="AL75" s="251"/>
      <c r="AM75" s="251">
        <v>1345</v>
      </c>
      <c r="AN75" s="251"/>
      <c r="AO75" s="251"/>
      <c r="AP75" s="251"/>
      <c r="AQ75" s="251">
        <v>1346</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7" t="s">
        <v>62</v>
      </c>
      <c r="Z77" s="538"/>
      <c r="AA77" s="539"/>
      <c r="AB77" s="744"/>
      <c r="AC77" s="745"/>
      <c r="AD77" s="746"/>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7"/>
      <c r="AA78" s="748"/>
      <c r="AB78" s="749"/>
      <c r="AC78" s="750"/>
      <c r="AD78" s="751"/>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7" t="s">
        <v>62</v>
      </c>
      <c r="Z80" s="538"/>
      <c r="AA80" s="539"/>
      <c r="AB80" s="744"/>
      <c r="AC80" s="745"/>
      <c r="AD80" s="746"/>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7"/>
      <c r="AA81" s="748"/>
      <c r="AB81" s="749"/>
      <c r="AC81" s="750"/>
      <c r="AD81" s="751"/>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7" t="s">
        <v>62</v>
      </c>
      <c r="Z83" s="538"/>
      <c r="AA83" s="539"/>
      <c r="AB83" s="744"/>
      <c r="AC83" s="745"/>
      <c r="AD83" s="746"/>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7"/>
      <c r="AA84" s="748"/>
      <c r="AB84" s="749"/>
      <c r="AC84" s="750"/>
      <c r="AD84" s="751"/>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7" t="s">
        <v>62</v>
      </c>
      <c r="Z86" s="538"/>
      <c r="AA86" s="539"/>
      <c r="AB86" s="744"/>
      <c r="AC86" s="745"/>
      <c r="AD86" s="746"/>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7"/>
      <c r="AA87" s="748"/>
      <c r="AB87" s="749"/>
      <c r="AC87" s="750"/>
      <c r="AD87" s="751"/>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7"/>
      <c r="Z88" s="638"/>
      <c r="AA88" s="639"/>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4.95" customHeight="1" x14ac:dyDescent="0.15">
      <c r="A89" s="317"/>
      <c r="B89" s="318"/>
      <c r="C89" s="318"/>
      <c r="D89" s="318"/>
      <c r="E89" s="318"/>
      <c r="F89" s="319"/>
      <c r="G89" s="385" t="s">
        <v>530</v>
      </c>
      <c r="H89" s="385"/>
      <c r="I89" s="385"/>
      <c r="J89" s="385"/>
      <c r="K89" s="385"/>
      <c r="L89" s="385"/>
      <c r="M89" s="385"/>
      <c r="N89" s="385"/>
      <c r="O89" s="385"/>
      <c r="P89" s="385"/>
      <c r="Q89" s="385"/>
      <c r="R89" s="385"/>
      <c r="S89" s="385"/>
      <c r="T89" s="385"/>
      <c r="U89" s="385"/>
      <c r="V89" s="385"/>
      <c r="W89" s="385"/>
      <c r="X89" s="385"/>
      <c r="Y89" s="260" t="s">
        <v>17</v>
      </c>
      <c r="Z89" s="261"/>
      <c r="AA89" s="262"/>
      <c r="AB89" s="327" t="s">
        <v>531</v>
      </c>
      <c r="AC89" s="328"/>
      <c r="AD89" s="329"/>
      <c r="AE89" s="251">
        <v>1.7</v>
      </c>
      <c r="AF89" s="251"/>
      <c r="AG89" s="251"/>
      <c r="AH89" s="251"/>
      <c r="AI89" s="251">
        <v>1.5</v>
      </c>
      <c r="AJ89" s="251"/>
      <c r="AK89" s="251"/>
      <c r="AL89" s="251"/>
      <c r="AM89" s="251">
        <v>2.4</v>
      </c>
      <c r="AN89" s="251"/>
      <c r="AO89" s="251"/>
      <c r="AP89" s="251"/>
      <c r="AQ89" s="392">
        <v>4</v>
      </c>
      <c r="AR89" s="363"/>
      <c r="AS89" s="363"/>
      <c r="AT89" s="363"/>
      <c r="AU89" s="363"/>
      <c r="AV89" s="363"/>
      <c r="AW89" s="363"/>
      <c r="AX89" s="364"/>
    </row>
    <row r="90" spans="1:60" ht="24.95"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5" t="s">
        <v>536</v>
      </c>
      <c r="AC90" s="696"/>
      <c r="AD90" s="697"/>
      <c r="AE90" s="381" t="s">
        <v>532</v>
      </c>
      <c r="AF90" s="381"/>
      <c r="AG90" s="381"/>
      <c r="AH90" s="381"/>
      <c r="AI90" s="381" t="s">
        <v>533</v>
      </c>
      <c r="AJ90" s="381"/>
      <c r="AK90" s="381"/>
      <c r="AL90" s="381"/>
      <c r="AM90" s="381" t="s">
        <v>534</v>
      </c>
      <c r="AN90" s="381"/>
      <c r="AO90" s="381"/>
      <c r="AP90" s="381"/>
      <c r="AQ90" s="381" t="s">
        <v>535</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7"/>
      <c r="Z91" s="638"/>
      <c r="AA91" s="639"/>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5" t="s">
        <v>56</v>
      </c>
      <c r="AC93" s="696"/>
      <c r="AD93" s="697"/>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7"/>
      <c r="Z94" s="638"/>
      <c r="AA94" s="639"/>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511</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5" t="s">
        <v>56</v>
      </c>
      <c r="AC96" s="696"/>
      <c r="AD96" s="697"/>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7"/>
      <c r="Z97" s="638"/>
      <c r="AA97" s="639"/>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5"/>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6"/>
      <c r="Y99" s="376" t="s">
        <v>55</v>
      </c>
      <c r="Z99" s="324"/>
      <c r="AA99" s="325"/>
      <c r="AB99" s="695" t="s">
        <v>56</v>
      </c>
      <c r="AC99" s="696"/>
      <c r="AD99" s="697"/>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1"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6"/>
      <c r="Z100" s="837"/>
      <c r="AA100" s="838"/>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517</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5" t="s">
        <v>368</v>
      </c>
      <c r="AC102" s="696"/>
      <c r="AD102" s="697"/>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1" t="s">
        <v>469</v>
      </c>
      <c r="B103" s="782"/>
      <c r="C103" s="796" t="s">
        <v>417</v>
      </c>
      <c r="D103" s="797"/>
      <c r="E103" s="797"/>
      <c r="F103" s="797"/>
      <c r="G103" s="797"/>
      <c r="H103" s="797"/>
      <c r="I103" s="797"/>
      <c r="J103" s="797"/>
      <c r="K103" s="798"/>
      <c r="L103" s="707" t="s">
        <v>463</v>
      </c>
      <c r="M103" s="707"/>
      <c r="N103" s="707"/>
      <c r="O103" s="707"/>
      <c r="P103" s="707"/>
      <c r="Q103" s="707"/>
      <c r="R103" s="438" t="s">
        <v>382</v>
      </c>
      <c r="S103" s="438"/>
      <c r="T103" s="438"/>
      <c r="U103" s="438"/>
      <c r="V103" s="438"/>
      <c r="W103" s="438"/>
      <c r="X103" s="834"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5"/>
    </row>
    <row r="104" spans="1:50" ht="23.1" customHeight="1" x14ac:dyDescent="0.15">
      <c r="A104" s="783"/>
      <c r="B104" s="784"/>
      <c r="C104" s="847" t="s">
        <v>568</v>
      </c>
      <c r="D104" s="848"/>
      <c r="E104" s="848"/>
      <c r="F104" s="848"/>
      <c r="G104" s="848"/>
      <c r="H104" s="848"/>
      <c r="I104" s="848"/>
      <c r="J104" s="848"/>
      <c r="K104" s="849"/>
      <c r="L104" s="257">
        <v>4</v>
      </c>
      <c r="M104" s="258"/>
      <c r="N104" s="258"/>
      <c r="O104" s="258"/>
      <c r="P104" s="258"/>
      <c r="Q104" s="259"/>
      <c r="R104" s="257"/>
      <c r="S104" s="258"/>
      <c r="T104" s="258"/>
      <c r="U104" s="258"/>
      <c r="V104" s="258"/>
      <c r="W104" s="259"/>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3"/>
      <c r="B105" s="784"/>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3"/>
      <c r="B106" s="784"/>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3"/>
      <c r="B107" s="784"/>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3"/>
      <c r="B108" s="784"/>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3"/>
      <c r="B109" s="784"/>
      <c r="C109" s="787"/>
      <c r="D109" s="788"/>
      <c r="E109" s="788"/>
      <c r="F109" s="788"/>
      <c r="G109" s="788"/>
      <c r="H109" s="788"/>
      <c r="I109" s="788"/>
      <c r="J109" s="788"/>
      <c r="K109" s="789"/>
      <c r="L109" s="257"/>
      <c r="M109" s="258"/>
      <c r="N109" s="258"/>
      <c r="O109" s="258"/>
      <c r="P109" s="258"/>
      <c r="Q109" s="259"/>
      <c r="R109" s="257"/>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5"/>
      <c r="B110" s="786"/>
      <c r="C110" s="842" t="s">
        <v>22</v>
      </c>
      <c r="D110" s="843"/>
      <c r="E110" s="843"/>
      <c r="F110" s="843"/>
      <c r="G110" s="843"/>
      <c r="H110" s="843"/>
      <c r="I110" s="843"/>
      <c r="J110" s="843"/>
      <c r="K110" s="844"/>
      <c r="L110" s="344">
        <f>SUM(L104:Q109)</f>
        <v>4</v>
      </c>
      <c r="M110" s="345"/>
      <c r="N110" s="345"/>
      <c r="O110" s="345"/>
      <c r="P110" s="345"/>
      <c r="Q110" s="346"/>
      <c r="R110" s="344">
        <f>SUM(R104:W109)</f>
        <v>0</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0" t="s">
        <v>391</v>
      </c>
      <c r="B111" s="861"/>
      <c r="C111" s="864" t="s">
        <v>388</v>
      </c>
      <c r="D111" s="861"/>
      <c r="E111" s="850" t="s">
        <v>429</v>
      </c>
      <c r="F111" s="851"/>
      <c r="G111" s="852" t="s">
        <v>537</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x14ac:dyDescent="0.15">
      <c r="A112" s="862"/>
      <c r="B112" s="857"/>
      <c r="C112" s="164"/>
      <c r="D112" s="857"/>
      <c r="E112" s="186" t="s">
        <v>428</v>
      </c>
      <c r="F112" s="191"/>
      <c r="G112" s="135" t="s">
        <v>544</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2"/>
      <c r="B113" s="857"/>
      <c r="C113" s="164"/>
      <c r="D113" s="85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2"/>
      <c r="B114" s="857"/>
      <c r="C114" s="164"/>
      <c r="D114" s="85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545</v>
      </c>
      <c r="AR114" s="276"/>
      <c r="AS114" s="152" t="s">
        <v>371</v>
      </c>
      <c r="AT114" s="153"/>
      <c r="AU114" s="151" t="s">
        <v>545</v>
      </c>
      <c r="AV114" s="151"/>
      <c r="AW114" s="152" t="s">
        <v>313</v>
      </c>
      <c r="AX114" s="203"/>
    </row>
    <row r="115" spans="1:50" ht="39.75" customHeight="1" x14ac:dyDescent="0.15">
      <c r="A115" s="862"/>
      <c r="B115" s="857"/>
      <c r="C115" s="164"/>
      <c r="D115" s="857"/>
      <c r="E115" s="164"/>
      <c r="F115" s="165"/>
      <c r="G115" s="130" t="s">
        <v>545</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545</v>
      </c>
      <c r="AC115" s="207"/>
      <c r="AD115" s="207"/>
      <c r="AE115" s="181" t="s">
        <v>545</v>
      </c>
      <c r="AF115" s="208"/>
      <c r="AG115" s="208"/>
      <c r="AH115" s="208"/>
      <c r="AI115" s="181" t="s">
        <v>545</v>
      </c>
      <c r="AJ115" s="208"/>
      <c r="AK115" s="208"/>
      <c r="AL115" s="208"/>
      <c r="AM115" s="181" t="s">
        <v>545</v>
      </c>
      <c r="AN115" s="208"/>
      <c r="AO115" s="208"/>
      <c r="AP115" s="208"/>
      <c r="AQ115" s="181" t="s">
        <v>545</v>
      </c>
      <c r="AR115" s="208"/>
      <c r="AS115" s="208"/>
      <c r="AT115" s="208"/>
      <c r="AU115" s="181" t="s">
        <v>545</v>
      </c>
      <c r="AV115" s="208"/>
      <c r="AW115" s="208"/>
      <c r="AX115" s="209"/>
    </row>
    <row r="116" spans="1:50" ht="39.75" customHeight="1" x14ac:dyDescent="0.15">
      <c r="A116" s="862"/>
      <c r="B116" s="857"/>
      <c r="C116" s="164"/>
      <c r="D116" s="85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545</v>
      </c>
      <c r="AC116" s="213"/>
      <c r="AD116" s="213"/>
      <c r="AE116" s="181" t="s">
        <v>545</v>
      </c>
      <c r="AF116" s="208"/>
      <c r="AG116" s="208"/>
      <c r="AH116" s="208"/>
      <c r="AI116" s="181" t="s">
        <v>545</v>
      </c>
      <c r="AJ116" s="208"/>
      <c r="AK116" s="208"/>
      <c r="AL116" s="208"/>
      <c r="AM116" s="181" t="s">
        <v>545</v>
      </c>
      <c r="AN116" s="208"/>
      <c r="AO116" s="208"/>
      <c r="AP116" s="208"/>
      <c r="AQ116" s="181" t="s">
        <v>545</v>
      </c>
      <c r="AR116" s="208"/>
      <c r="AS116" s="208"/>
      <c r="AT116" s="208"/>
      <c r="AU116" s="181" t="s">
        <v>545</v>
      </c>
      <c r="AV116" s="208"/>
      <c r="AW116" s="208"/>
      <c r="AX116" s="209"/>
    </row>
    <row r="117" spans="1:50" ht="18.75" hidden="1" customHeight="1" x14ac:dyDescent="0.15">
      <c r="A117" s="862"/>
      <c r="B117" s="857"/>
      <c r="C117" s="164"/>
      <c r="D117" s="85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2"/>
      <c r="B118" s="857"/>
      <c r="C118" s="164"/>
      <c r="D118" s="85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2"/>
      <c r="B119" s="857"/>
      <c r="C119" s="164"/>
      <c r="D119" s="85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2"/>
      <c r="B120" s="857"/>
      <c r="C120" s="164"/>
      <c r="D120" s="85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2"/>
      <c r="B121" s="857"/>
      <c r="C121" s="164"/>
      <c r="D121" s="85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2"/>
      <c r="B122" s="857"/>
      <c r="C122" s="164"/>
      <c r="D122" s="85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2"/>
      <c r="B123" s="857"/>
      <c r="C123" s="164"/>
      <c r="D123" s="85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2"/>
      <c r="B124" s="857"/>
      <c r="C124" s="164"/>
      <c r="D124" s="85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2"/>
      <c r="B125" s="857"/>
      <c r="C125" s="164"/>
      <c r="D125" s="85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2"/>
      <c r="B126" s="857"/>
      <c r="C126" s="164"/>
      <c r="D126" s="85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2"/>
      <c r="B127" s="857"/>
      <c r="C127" s="164"/>
      <c r="D127" s="85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2"/>
      <c r="B128" s="857"/>
      <c r="C128" s="164"/>
      <c r="D128" s="85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2"/>
      <c r="B129" s="857"/>
      <c r="C129" s="164"/>
      <c r="D129" s="85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2"/>
      <c r="B130" s="857"/>
      <c r="C130" s="164"/>
      <c r="D130" s="85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2"/>
      <c r="B131" s="857"/>
      <c r="C131" s="164"/>
      <c r="D131" s="85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2"/>
      <c r="B132" s="857"/>
      <c r="C132" s="164"/>
      <c r="D132" s="85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18.75" hidden="1" customHeight="1" x14ac:dyDescent="0.15">
      <c r="A133" s="862"/>
      <c r="B133" s="857"/>
      <c r="C133" s="164"/>
      <c r="D133" s="85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18.75" hidden="1" customHeight="1" x14ac:dyDescent="0.15">
      <c r="A134" s="862"/>
      <c r="B134" s="857"/>
      <c r="C134" s="164"/>
      <c r="D134" s="85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2"/>
      <c r="B135" s="857"/>
      <c r="C135" s="164"/>
      <c r="D135" s="857"/>
      <c r="E135" s="164"/>
      <c r="F135" s="165"/>
      <c r="G135" s="130" t="s">
        <v>551</v>
      </c>
      <c r="H135" s="111"/>
      <c r="I135" s="111"/>
      <c r="J135" s="111"/>
      <c r="K135" s="111"/>
      <c r="L135" s="111"/>
      <c r="M135" s="111"/>
      <c r="N135" s="111"/>
      <c r="O135" s="111"/>
      <c r="P135" s="111"/>
      <c r="Q135" s="111"/>
      <c r="R135" s="111"/>
      <c r="S135" s="111"/>
      <c r="T135" s="111"/>
      <c r="U135" s="111"/>
      <c r="V135" s="111"/>
      <c r="W135" s="111"/>
      <c r="X135" s="131"/>
      <c r="Y135" s="137" t="s">
        <v>551</v>
      </c>
      <c r="Z135" s="101"/>
      <c r="AA135" s="101"/>
      <c r="AB135" s="100" t="s">
        <v>551</v>
      </c>
      <c r="AC135" s="101"/>
      <c r="AD135" s="101"/>
      <c r="AE135" s="106" t="s">
        <v>551</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2"/>
      <c r="B136" s="857"/>
      <c r="C136" s="164"/>
      <c r="D136" s="85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37.5" hidden="1" customHeight="1" x14ac:dyDescent="0.15">
      <c r="A137" s="862"/>
      <c r="B137" s="857"/>
      <c r="C137" s="164"/>
      <c r="D137" s="85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2"/>
      <c r="B138" s="857"/>
      <c r="C138" s="164"/>
      <c r="D138" s="85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551</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2"/>
      <c r="B139" s="857"/>
      <c r="C139" s="164"/>
      <c r="D139" s="85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2"/>
      <c r="B140" s="857"/>
      <c r="C140" s="164"/>
      <c r="D140" s="85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2"/>
      <c r="B141" s="857"/>
      <c r="C141" s="164"/>
      <c r="D141" s="85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2"/>
      <c r="B142" s="857"/>
      <c r="C142" s="164"/>
      <c r="D142" s="85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2"/>
      <c r="B143" s="857"/>
      <c r="C143" s="164"/>
      <c r="D143" s="85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2"/>
      <c r="B144" s="857"/>
      <c r="C144" s="164"/>
      <c r="D144" s="85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2"/>
      <c r="B145" s="857"/>
      <c r="C145" s="164"/>
      <c r="D145" s="85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2"/>
      <c r="B146" s="857"/>
      <c r="C146" s="164"/>
      <c r="D146" s="85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2"/>
      <c r="B147" s="857"/>
      <c r="C147" s="164"/>
      <c r="D147" s="85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2"/>
      <c r="B148" s="857"/>
      <c r="C148" s="164"/>
      <c r="D148" s="85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2"/>
      <c r="B149" s="857"/>
      <c r="C149" s="164"/>
      <c r="D149" s="85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2"/>
      <c r="B150" s="857"/>
      <c r="C150" s="164"/>
      <c r="D150" s="85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2"/>
      <c r="B151" s="857"/>
      <c r="C151" s="164"/>
      <c r="D151" s="85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2"/>
      <c r="B152" s="857"/>
      <c r="C152" s="164"/>
      <c r="D152" s="85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2"/>
      <c r="B153" s="857"/>
      <c r="C153" s="164"/>
      <c r="D153" s="85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2"/>
      <c r="B154" s="857"/>
      <c r="C154" s="164"/>
      <c r="D154" s="85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2"/>
      <c r="B155" s="857"/>
      <c r="C155" s="164"/>
      <c r="D155" s="85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2"/>
      <c r="B156" s="857"/>
      <c r="C156" s="164"/>
      <c r="D156" s="85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2"/>
      <c r="B157" s="857"/>
      <c r="C157" s="164"/>
      <c r="D157" s="85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2"/>
      <c r="B158" s="857"/>
      <c r="C158" s="164"/>
      <c r="D158" s="85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2"/>
      <c r="B159" s="857"/>
      <c r="C159" s="164"/>
      <c r="D159" s="85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2"/>
      <c r="B160" s="857"/>
      <c r="C160" s="164"/>
      <c r="D160" s="85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2"/>
      <c r="B161" s="857"/>
      <c r="C161" s="164"/>
      <c r="D161" s="85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2"/>
      <c r="B162" s="857"/>
      <c r="C162" s="164"/>
      <c r="D162" s="85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2"/>
      <c r="B163" s="857"/>
      <c r="C163" s="164"/>
      <c r="D163" s="85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2"/>
      <c r="B164" s="857"/>
      <c r="C164" s="164"/>
      <c r="D164" s="85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2"/>
      <c r="B165" s="857"/>
      <c r="C165" s="164"/>
      <c r="D165" s="85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x14ac:dyDescent="0.15">
      <c r="A166" s="862"/>
      <c r="B166" s="857"/>
      <c r="C166" s="164"/>
      <c r="D166" s="85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2"/>
      <c r="B167" s="857"/>
      <c r="C167" s="164"/>
      <c r="D167" s="85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2"/>
      <c r="B168" s="857"/>
      <c r="C168" s="164"/>
      <c r="D168" s="85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2"/>
      <c r="B169" s="857"/>
      <c r="C169" s="164"/>
      <c r="D169" s="857"/>
      <c r="E169" s="110" t="s">
        <v>546</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2"/>
      <c r="B170" s="857"/>
      <c r="C170" s="164"/>
      <c r="D170" s="85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2"/>
      <c r="B171" s="857"/>
      <c r="C171" s="164"/>
      <c r="D171" s="85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2"/>
      <c r="B172" s="857"/>
      <c r="C172" s="164"/>
      <c r="D172" s="85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2"/>
      <c r="B173" s="857"/>
      <c r="C173" s="164"/>
      <c r="D173" s="85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2"/>
      <c r="B174" s="857"/>
      <c r="C174" s="164"/>
      <c r="D174" s="85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2"/>
      <c r="B175" s="857"/>
      <c r="C175" s="164"/>
      <c r="D175" s="85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2"/>
      <c r="B176" s="857"/>
      <c r="C176" s="164"/>
      <c r="D176" s="85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2"/>
      <c r="B177" s="857"/>
      <c r="C177" s="164"/>
      <c r="D177" s="85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2"/>
      <c r="B178" s="857"/>
      <c r="C178" s="164"/>
      <c r="D178" s="85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2"/>
      <c r="B179" s="857"/>
      <c r="C179" s="164"/>
      <c r="D179" s="85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2"/>
      <c r="B180" s="857"/>
      <c r="C180" s="164"/>
      <c r="D180" s="85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2"/>
      <c r="B181" s="857"/>
      <c r="C181" s="164"/>
      <c r="D181" s="85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2"/>
      <c r="B182" s="857"/>
      <c r="C182" s="164"/>
      <c r="D182" s="85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2"/>
      <c r="B183" s="857"/>
      <c r="C183" s="164"/>
      <c r="D183" s="85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2"/>
      <c r="B184" s="857"/>
      <c r="C184" s="164"/>
      <c r="D184" s="85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2"/>
      <c r="B185" s="857"/>
      <c r="C185" s="164"/>
      <c r="D185" s="85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2"/>
      <c r="B186" s="857"/>
      <c r="C186" s="164"/>
      <c r="D186" s="85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2"/>
      <c r="B187" s="857"/>
      <c r="C187" s="164"/>
      <c r="D187" s="85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2"/>
      <c r="B188" s="857"/>
      <c r="C188" s="164"/>
      <c r="D188" s="85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2"/>
      <c r="B189" s="857"/>
      <c r="C189" s="164"/>
      <c r="D189" s="85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2"/>
      <c r="B190" s="857"/>
      <c r="C190" s="164"/>
      <c r="D190" s="85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2"/>
      <c r="B191" s="857"/>
      <c r="C191" s="164"/>
      <c r="D191" s="85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2"/>
      <c r="B192" s="857"/>
      <c r="C192" s="164"/>
      <c r="D192" s="85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2"/>
      <c r="B193" s="857"/>
      <c r="C193" s="164"/>
      <c r="D193" s="85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2"/>
      <c r="B194" s="857"/>
      <c r="C194" s="164"/>
      <c r="D194" s="85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2"/>
      <c r="B195" s="857"/>
      <c r="C195" s="164"/>
      <c r="D195" s="85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2"/>
      <c r="B196" s="857"/>
      <c r="C196" s="164"/>
      <c r="D196" s="85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2"/>
      <c r="B197" s="857"/>
      <c r="C197" s="164"/>
      <c r="D197" s="85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2"/>
      <c r="B198" s="857"/>
      <c r="C198" s="164"/>
      <c r="D198" s="85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2"/>
      <c r="B199" s="857"/>
      <c r="C199" s="164"/>
      <c r="D199" s="85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2"/>
      <c r="B200" s="857"/>
      <c r="C200" s="164"/>
      <c r="D200" s="85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2"/>
      <c r="B201" s="857"/>
      <c r="C201" s="164"/>
      <c r="D201" s="85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2"/>
      <c r="B202" s="857"/>
      <c r="C202" s="164"/>
      <c r="D202" s="85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2"/>
      <c r="B203" s="857"/>
      <c r="C203" s="164"/>
      <c r="D203" s="85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2"/>
      <c r="B204" s="857"/>
      <c r="C204" s="164"/>
      <c r="D204" s="85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2"/>
      <c r="B205" s="857"/>
      <c r="C205" s="164"/>
      <c r="D205" s="85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2"/>
      <c r="B206" s="857"/>
      <c r="C206" s="164"/>
      <c r="D206" s="85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2"/>
      <c r="B207" s="857"/>
      <c r="C207" s="164"/>
      <c r="D207" s="85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2"/>
      <c r="B208" s="857"/>
      <c r="C208" s="164"/>
      <c r="D208" s="85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2"/>
      <c r="B209" s="857"/>
      <c r="C209" s="164"/>
      <c r="D209" s="85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2"/>
      <c r="B210" s="857"/>
      <c r="C210" s="164"/>
      <c r="D210" s="85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2"/>
      <c r="B211" s="857"/>
      <c r="C211" s="164"/>
      <c r="D211" s="85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2"/>
      <c r="B212" s="857"/>
      <c r="C212" s="164"/>
      <c r="D212" s="85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2"/>
      <c r="B213" s="857"/>
      <c r="C213" s="164"/>
      <c r="D213" s="85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2"/>
      <c r="B214" s="857"/>
      <c r="C214" s="164"/>
      <c r="D214" s="85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2"/>
      <c r="B215" s="857"/>
      <c r="C215" s="164"/>
      <c r="D215" s="85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2"/>
      <c r="B216" s="857"/>
      <c r="C216" s="164"/>
      <c r="D216" s="85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2"/>
      <c r="B217" s="857"/>
      <c r="C217" s="164"/>
      <c r="D217" s="85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2"/>
      <c r="B218" s="857"/>
      <c r="C218" s="164"/>
      <c r="D218" s="85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2"/>
      <c r="B219" s="857"/>
      <c r="C219" s="164"/>
      <c r="D219" s="85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2"/>
      <c r="B220" s="857"/>
      <c r="C220" s="164"/>
      <c r="D220" s="85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2"/>
      <c r="B221" s="857"/>
      <c r="C221" s="164"/>
      <c r="D221" s="85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2"/>
      <c r="B222" s="857"/>
      <c r="C222" s="164"/>
      <c r="D222" s="85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2"/>
      <c r="B223" s="857"/>
      <c r="C223" s="164"/>
      <c r="D223" s="85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2"/>
      <c r="B224" s="857"/>
      <c r="C224" s="164"/>
      <c r="D224" s="85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2"/>
      <c r="B225" s="857"/>
      <c r="C225" s="164"/>
      <c r="D225" s="85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2"/>
      <c r="B226" s="857"/>
      <c r="C226" s="164"/>
      <c r="D226" s="85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2"/>
      <c r="B227" s="857"/>
      <c r="C227" s="164"/>
      <c r="D227" s="85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2"/>
      <c r="B228" s="857"/>
      <c r="C228" s="164"/>
      <c r="D228" s="85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2"/>
      <c r="B229" s="857"/>
      <c r="C229" s="164"/>
      <c r="D229" s="85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2"/>
      <c r="B230" s="857"/>
      <c r="C230" s="164"/>
      <c r="D230" s="85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2"/>
      <c r="B231" s="857"/>
      <c r="C231" s="164"/>
      <c r="D231" s="85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2"/>
      <c r="B232" s="857"/>
      <c r="C232" s="164"/>
      <c r="D232" s="85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2"/>
      <c r="B233" s="857"/>
      <c r="C233" s="164"/>
      <c r="D233" s="85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2"/>
      <c r="B234" s="857"/>
      <c r="C234" s="164"/>
      <c r="D234" s="85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2"/>
      <c r="B235" s="857"/>
      <c r="C235" s="164"/>
      <c r="D235" s="85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2"/>
      <c r="B236" s="857"/>
      <c r="C236" s="164"/>
      <c r="D236" s="85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2"/>
      <c r="B237" s="857"/>
      <c r="C237" s="164"/>
      <c r="D237" s="85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2"/>
      <c r="B238" s="857"/>
      <c r="C238" s="164"/>
      <c r="D238" s="85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2"/>
      <c r="B239" s="857"/>
      <c r="C239" s="164"/>
      <c r="D239" s="85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2"/>
      <c r="B240" s="857"/>
      <c r="C240" s="164"/>
      <c r="D240" s="85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2"/>
      <c r="B241" s="857"/>
      <c r="C241" s="164"/>
      <c r="D241" s="85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2"/>
      <c r="B242" s="857"/>
      <c r="C242" s="164"/>
      <c r="D242" s="85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2"/>
      <c r="B243" s="857"/>
      <c r="C243" s="164"/>
      <c r="D243" s="85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2"/>
      <c r="B244" s="857"/>
      <c r="C244" s="164"/>
      <c r="D244" s="85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2"/>
      <c r="B245" s="857"/>
      <c r="C245" s="164"/>
      <c r="D245" s="85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2"/>
      <c r="B246" s="857"/>
      <c r="C246" s="164"/>
      <c r="D246" s="85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2"/>
      <c r="B247" s="857"/>
      <c r="C247" s="164"/>
      <c r="D247" s="85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2"/>
      <c r="B248" s="857"/>
      <c r="C248" s="164"/>
      <c r="D248" s="85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2"/>
      <c r="B249" s="857"/>
      <c r="C249" s="164"/>
      <c r="D249" s="85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2"/>
      <c r="B250" s="857"/>
      <c r="C250" s="164"/>
      <c r="D250" s="85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2"/>
      <c r="B251" s="857"/>
      <c r="C251" s="164"/>
      <c r="D251" s="85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2"/>
      <c r="B252" s="857"/>
      <c r="C252" s="164"/>
      <c r="D252" s="85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2"/>
      <c r="B253" s="857"/>
      <c r="C253" s="164"/>
      <c r="D253" s="85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2"/>
      <c r="B254" s="857"/>
      <c r="C254" s="164"/>
      <c r="D254" s="85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2"/>
      <c r="B255" s="857"/>
      <c r="C255" s="164"/>
      <c r="D255" s="85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2"/>
      <c r="B256" s="857"/>
      <c r="C256" s="164"/>
      <c r="D256" s="85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2"/>
      <c r="B257" s="857"/>
      <c r="C257" s="164"/>
      <c r="D257" s="85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2"/>
      <c r="B258" s="857"/>
      <c r="C258" s="164"/>
      <c r="D258" s="85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2"/>
      <c r="B259" s="857"/>
      <c r="C259" s="164"/>
      <c r="D259" s="85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2"/>
      <c r="B260" s="857"/>
      <c r="C260" s="164"/>
      <c r="D260" s="85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2"/>
      <c r="B261" s="857"/>
      <c r="C261" s="164"/>
      <c r="D261" s="85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2"/>
      <c r="B262" s="857"/>
      <c r="C262" s="164"/>
      <c r="D262" s="85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2"/>
      <c r="B263" s="857"/>
      <c r="C263" s="164"/>
      <c r="D263" s="85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2"/>
      <c r="B264" s="857"/>
      <c r="C264" s="164"/>
      <c r="D264" s="85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2"/>
      <c r="B265" s="857"/>
      <c r="C265" s="164"/>
      <c r="D265" s="85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2"/>
      <c r="B266" s="857"/>
      <c r="C266" s="164"/>
      <c r="D266" s="85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2"/>
      <c r="B267" s="857"/>
      <c r="C267" s="164"/>
      <c r="D267" s="85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2"/>
      <c r="B268" s="857"/>
      <c r="C268" s="164"/>
      <c r="D268" s="85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2"/>
      <c r="B269" s="857"/>
      <c r="C269" s="164"/>
      <c r="D269" s="85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2"/>
      <c r="B270" s="857"/>
      <c r="C270" s="164"/>
      <c r="D270" s="85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2"/>
      <c r="B271" s="857"/>
      <c r="C271" s="164"/>
      <c r="D271" s="85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2"/>
      <c r="B272" s="857"/>
      <c r="C272" s="164"/>
      <c r="D272" s="85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2"/>
      <c r="B273" s="857"/>
      <c r="C273" s="164"/>
      <c r="D273" s="85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2"/>
      <c r="B274" s="857"/>
      <c r="C274" s="164"/>
      <c r="D274" s="85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2"/>
      <c r="B275" s="857"/>
      <c r="C275" s="164"/>
      <c r="D275" s="85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2"/>
      <c r="B276" s="857"/>
      <c r="C276" s="164"/>
      <c r="D276" s="85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2"/>
      <c r="B277" s="857"/>
      <c r="C277" s="164"/>
      <c r="D277" s="85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2"/>
      <c r="B278" s="857"/>
      <c r="C278" s="164"/>
      <c r="D278" s="85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2"/>
      <c r="B279" s="857"/>
      <c r="C279" s="164"/>
      <c r="D279" s="85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2"/>
      <c r="B280" s="857"/>
      <c r="C280" s="164"/>
      <c r="D280" s="85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2"/>
      <c r="B281" s="857"/>
      <c r="C281" s="164"/>
      <c r="D281" s="85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2"/>
      <c r="B282" s="857"/>
      <c r="C282" s="164"/>
      <c r="D282" s="85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2"/>
      <c r="B283" s="857"/>
      <c r="C283" s="164"/>
      <c r="D283" s="85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2"/>
      <c r="B284" s="857"/>
      <c r="C284" s="164"/>
      <c r="D284" s="85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2"/>
      <c r="B285" s="857"/>
      <c r="C285" s="164"/>
      <c r="D285" s="85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2"/>
      <c r="B286" s="857"/>
      <c r="C286" s="164"/>
      <c r="D286" s="85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2"/>
      <c r="B287" s="857"/>
      <c r="C287" s="164"/>
      <c r="D287" s="85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2"/>
      <c r="B288" s="857"/>
      <c r="C288" s="164"/>
      <c r="D288" s="85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2"/>
      <c r="B289" s="857"/>
      <c r="C289" s="164"/>
      <c r="D289" s="85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2"/>
      <c r="B290" s="857"/>
      <c r="C290" s="164"/>
      <c r="D290" s="85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2"/>
      <c r="B291" s="857"/>
      <c r="C291" s="164"/>
      <c r="D291" s="85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2"/>
      <c r="B292" s="857"/>
      <c r="C292" s="164"/>
      <c r="D292" s="85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2"/>
      <c r="B293" s="857"/>
      <c r="C293" s="164"/>
      <c r="D293" s="85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2"/>
      <c r="B294" s="857"/>
      <c r="C294" s="164"/>
      <c r="D294" s="85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2"/>
      <c r="B295" s="857"/>
      <c r="C295" s="164"/>
      <c r="D295" s="85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2"/>
      <c r="B296" s="857"/>
      <c r="C296" s="164"/>
      <c r="D296" s="85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2"/>
      <c r="B297" s="857"/>
      <c r="C297" s="164"/>
      <c r="D297" s="85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2"/>
      <c r="B298" s="857"/>
      <c r="C298" s="164"/>
      <c r="D298" s="85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2"/>
      <c r="B299" s="857"/>
      <c r="C299" s="164"/>
      <c r="D299" s="85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2"/>
      <c r="B300" s="857"/>
      <c r="C300" s="164"/>
      <c r="D300" s="85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2"/>
      <c r="B301" s="857"/>
      <c r="C301" s="164"/>
      <c r="D301" s="85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2"/>
      <c r="B302" s="857"/>
      <c r="C302" s="164"/>
      <c r="D302" s="85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2"/>
      <c r="B303" s="857"/>
      <c r="C303" s="164"/>
      <c r="D303" s="85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2"/>
      <c r="B304" s="857"/>
      <c r="C304" s="164"/>
      <c r="D304" s="85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2"/>
      <c r="B305" s="857"/>
      <c r="C305" s="164"/>
      <c r="D305" s="85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2"/>
      <c r="B306" s="857"/>
      <c r="C306" s="164"/>
      <c r="D306" s="85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2"/>
      <c r="B307" s="857"/>
      <c r="C307" s="164"/>
      <c r="D307" s="85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2"/>
      <c r="B308" s="857"/>
      <c r="C308" s="164"/>
      <c r="D308" s="85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2"/>
      <c r="B309" s="857"/>
      <c r="C309" s="164"/>
      <c r="D309" s="85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2"/>
      <c r="B310" s="857"/>
      <c r="C310" s="164"/>
      <c r="D310" s="85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2"/>
      <c r="B311" s="857"/>
      <c r="C311" s="164"/>
      <c r="D311" s="85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2"/>
      <c r="B312" s="857"/>
      <c r="C312" s="164"/>
      <c r="D312" s="85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2"/>
      <c r="B313" s="857"/>
      <c r="C313" s="164"/>
      <c r="D313" s="85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2"/>
      <c r="B314" s="857"/>
      <c r="C314" s="164"/>
      <c r="D314" s="85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2"/>
      <c r="B315" s="857"/>
      <c r="C315" s="164"/>
      <c r="D315" s="85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2"/>
      <c r="B316" s="857"/>
      <c r="C316" s="164"/>
      <c r="D316" s="85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2"/>
      <c r="B317" s="857"/>
      <c r="C317" s="164"/>
      <c r="D317" s="85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2"/>
      <c r="B318" s="857"/>
      <c r="C318" s="164"/>
      <c r="D318" s="85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2"/>
      <c r="B319" s="857"/>
      <c r="C319" s="164"/>
      <c r="D319" s="85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2"/>
      <c r="B320" s="857"/>
      <c r="C320" s="164"/>
      <c r="D320" s="85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2"/>
      <c r="B321" s="857"/>
      <c r="C321" s="164"/>
      <c r="D321" s="85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2"/>
      <c r="B322" s="857"/>
      <c r="C322" s="164"/>
      <c r="D322" s="85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2"/>
      <c r="B323" s="857"/>
      <c r="C323" s="164"/>
      <c r="D323" s="85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2"/>
      <c r="B324" s="857"/>
      <c r="C324" s="164"/>
      <c r="D324" s="85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2"/>
      <c r="B325" s="857"/>
      <c r="C325" s="164"/>
      <c r="D325" s="85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2"/>
      <c r="B326" s="857"/>
      <c r="C326" s="164"/>
      <c r="D326" s="85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2"/>
      <c r="B327" s="857"/>
      <c r="C327" s="164"/>
      <c r="D327" s="85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2"/>
      <c r="B328" s="857"/>
      <c r="C328" s="164"/>
      <c r="D328" s="85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2"/>
      <c r="B329" s="857"/>
      <c r="C329" s="164"/>
      <c r="D329" s="85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2"/>
      <c r="B330" s="857"/>
      <c r="C330" s="164"/>
      <c r="D330" s="85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2"/>
      <c r="B331" s="857"/>
      <c r="C331" s="164"/>
      <c r="D331" s="85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2"/>
      <c r="B332" s="857"/>
      <c r="C332" s="164"/>
      <c r="D332" s="85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2"/>
      <c r="B333" s="857"/>
      <c r="C333" s="164"/>
      <c r="D333" s="85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2"/>
      <c r="B334" s="857"/>
      <c r="C334" s="164"/>
      <c r="D334" s="85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2"/>
      <c r="B335" s="857"/>
      <c r="C335" s="164"/>
      <c r="D335" s="85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2"/>
      <c r="B336" s="857"/>
      <c r="C336" s="164"/>
      <c r="D336" s="85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2"/>
      <c r="B337" s="857"/>
      <c r="C337" s="164"/>
      <c r="D337" s="85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2"/>
      <c r="B338" s="857"/>
      <c r="C338" s="164"/>
      <c r="D338" s="85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2"/>
      <c r="B339" s="857"/>
      <c r="C339" s="164"/>
      <c r="D339" s="85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2"/>
      <c r="B340" s="857"/>
      <c r="C340" s="164"/>
      <c r="D340" s="85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2"/>
      <c r="B341" s="857"/>
      <c r="C341" s="164"/>
      <c r="D341" s="85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2"/>
      <c r="B342" s="857"/>
      <c r="C342" s="164"/>
      <c r="D342" s="85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2"/>
      <c r="B343" s="857"/>
      <c r="C343" s="164"/>
      <c r="D343" s="85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2"/>
      <c r="B344" s="857"/>
      <c r="C344" s="164"/>
      <c r="D344" s="85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2"/>
      <c r="B345" s="857"/>
      <c r="C345" s="164"/>
      <c r="D345" s="85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2"/>
      <c r="B346" s="857"/>
      <c r="C346" s="164"/>
      <c r="D346" s="85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2"/>
      <c r="B347" s="857"/>
      <c r="C347" s="164"/>
      <c r="D347" s="85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2"/>
      <c r="B348" s="857"/>
      <c r="C348" s="164"/>
      <c r="D348" s="85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2"/>
      <c r="B349" s="857"/>
      <c r="C349" s="164"/>
      <c r="D349" s="85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2"/>
      <c r="B350" s="857"/>
      <c r="C350" s="164"/>
      <c r="D350" s="85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2"/>
      <c r="B351" s="857"/>
      <c r="C351" s="164"/>
      <c r="D351" s="85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2"/>
      <c r="B352" s="857"/>
      <c r="C352" s="164"/>
      <c r="D352" s="85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2"/>
      <c r="B353" s="857"/>
      <c r="C353" s="164"/>
      <c r="D353" s="85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2"/>
      <c r="B354" s="857"/>
      <c r="C354" s="164"/>
      <c r="D354" s="85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2"/>
      <c r="B355" s="857"/>
      <c r="C355" s="164"/>
      <c r="D355" s="85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2"/>
      <c r="B356" s="857"/>
      <c r="C356" s="164"/>
      <c r="D356" s="85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2"/>
      <c r="B357" s="857"/>
      <c r="C357" s="164"/>
      <c r="D357" s="85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2"/>
      <c r="B358" s="857"/>
      <c r="C358" s="164"/>
      <c r="D358" s="85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2"/>
      <c r="B359" s="857"/>
      <c r="C359" s="164"/>
      <c r="D359" s="85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2"/>
      <c r="B360" s="857"/>
      <c r="C360" s="164"/>
      <c r="D360" s="85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2"/>
      <c r="B361" s="857"/>
      <c r="C361" s="164"/>
      <c r="D361" s="85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2"/>
      <c r="B362" s="857"/>
      <c r="C362" s="164"/>
      <c r="D362" s="85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2"/>
      <c r="B363" s="857"/>
      <c r="C363" s="164"/>
      <c r="D363" s="85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2"/>
      <c r="B364" s="857"/>
      <c r="C364" s="164"/>
      <c r="D364" s="85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2"/>
      <c r="B365" s="857"/>
      <c r="C365" s="164"/>
      <c r="D365" s="85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2"/>
      <c r="B366" s="857"/>
      <c r="C366" s="164"/>
      <c r="D366" s="85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2"/>
      <c r="B367" s="857"/>
      <c r="C367" s="164"/>
      <c r="D367" s="85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2"/>
      <c r="B368" s="857"/>
      <c r="C368" s="164"/>
      <c r="D368" s="85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2"/>
      <c r="B369" s="857"/>
      <c r="C369" s="164"/>
      <c r="D369" s="85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2"/>
      <c r="B370" s="857"/>
      <c r="C370" s="164"/>
      <c r="D370" s="85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2"/>
      <c r="B371" s="857"/>
      <c r="C371" s="164"/>
      <c r="D371" s="85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2"/>
      <c r="B372" s="857"/>
      <c r="C372" s="164"/>
      <c r="D372" s="85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2"/>
      <c r="B373" s="857"/>
      <c r="C373" s="164"/>
      <c r="D373" s="85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2"/>
      <c r="B374" s="857"/>
      <c r="C374" s="164"/>
      <c r="D374" s="85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2"/>
      <c r="B375" s="857"/>
      <c r="C375" s="164"/>
      <c r="D375" s="85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2"/>
      <c r="B376" s="857"/>
      <c r="C376" s="164"/>
      <c r="D376" s="85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2"/>
      <c r="B377" s="857"/>
      <c r="C377" s="164"/>
      <c r="D377" s="85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2"/>
      <c r="B378" s="857"/>
      <c r="C378" s="164"/>
      <c r="D378" s="85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2"/>
      <c r="B379" s="857"/>
      <c r="C379" s="164"/>
      <c r="D379" s="85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2"/>
      <c r="B380" s="857"/>
      <c r="C380" s="164"/>
      <c r="D380" s="85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2"/>
      <c r="B381" s="857"/>
      <c r="C381" s="164"/>
      <c r="D381" s="85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2"/>
      <c r="B382" s="857"/>
      <c r="C382" s="164"/>
      <c r="D382" s="85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2"/>
      <c r="B383" s="857"/>
      <c r="C383" s="164"/>
      <c r="D383" s="85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2"/>
      <c r="B384" s="857"/>
      <c r="C384" s="164"/>
      <c r="D384" s="85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2"/>
      <c r="B385" s="857"/>
      <c r="C385" s="164"/>
      <c r="D385" s="85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2"/>
      <c r="B386" s="857"/>
      <c r="C386" s="164"/>
      <c r="D386" s="85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2"/>
      <c r="B387" s="857"/>
      <c r="C387" s="164"/>
      <c r="D387" s="85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2"/>
      <c r="B388" s="857"/>
      <c r="C388" s="164"/>
      <c r="D388" s="85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2"/>
      <c r="B389" s="857"/>
      <c r="C389" s="164"/>
      <c r="D389" s="85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2"/>
      <c r="B390" s="857"/>
      <c r="C390" s="164"/>
      <c r="D390" s="85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2"/>
      <c r="B391" s="857"/>
      <c r="C391" s="164"/>
      <c r="D391" s="85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2"/>
      <c r="B392" s="857"/>
      <c r="C392" s="164"/>
      <c r="D392" s="85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2"/>
      <c r="B393" s="857"/>
      <c r="C393" s="164"/>
      <c r="D393" s="85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2"/>
      <c r="B394" s="857"/>
      <c r="C394" s="164"/>
      <c r="D394" s="85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2"/>
      <c r="B395" s="857"/>
      <c r="C395" s="164"/>
      <c r="D395" s="85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2"/>
      <c r="B396" s="857"/>
      <c r="C396" s="164"/>
      <c r="D396" s="85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2"/>
      <c r="B397" s="857"/>
      <c r="C397" s="164"/>
      <c r="D397" s="85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2"/>
      <c r="B398" s="857"/>
      <c r="C398" s="164"/>
      <c r="D398" s="85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2"/>
      <c r="B399" s="857"/>
      <c r="C399" s="164"/>
      <c r="D399" s="85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2"/>
      <c r="B400" s="857"/>
      <c r="C400" s="164"/>
      <c r="D400" s="85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2"/>
      <c r="B401" s="857"/>
      <c r="C401" s="164"/>
      <c r="D401" s="85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2"/>
      <c r="B402" s="857"/>
      <c r="C402" s="164"/>
      <c r="D402" s="85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2"/>
      <c r="B403" s="857"/>
      <c r="C403" s="164"/>
      <c r="D403" s="85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2"/>
      <c r="B404" s="857"/>
      <c r="C404" s="164"/>
      <c r="D404" s="85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2"/>
      <c r="B405" s="857"/>
      <c r="C405" s="164"/>
      <c r="D405" s="85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2"/>
      <c r="B406" s="857"/>
      <c r="C406" s="164"/>
      <c r="D406" s="85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2"/>
      <c r="B407" s="857"/>
      <c r="C407" s="164"/>
      <c r="D407" s="85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2"/>
      <c r="B408" s="857"/>
      <c r="C408" s="164"/>
      <c r="D408" s="85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2"/>
      <c r="B409" s="857"/>
      <c r="C409" s="164"/>
      <c r="D409" s="85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2"/>
      <c r="B410" s="857"/>
      <c r="C410" s="166"/>
      <c r="D410" s="86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62"/>
      <c r="B411" s="857"/>
      <c r="C411" s="162" t="s">
        <v>390</v>
      </c>
      <c r="D411" s="856"/>
      <c r="E411" s="186" t="s">
        <v>413</v>
      </c>
      <c r="F411" s="191"/>
      <c r="G411" s="776" t="s">
        <v>409</v>
      </c>
      <c r="H411" s="160"/>
      <c r="I411" s="160"/>
      <c r="J411" s="777"/>
      <c r="K411" s="778"/>
      <c r="L411" s="778"/>
      <c r="M411" s="778"/>
      <c r="N411" s="778"/>
      <c r="O411" s="778"/>
      <c r="P411" s="778"/>
      <c r="Q411" s="778"/>
      <c r="R411" s="778"/>
      <c r="S411" s="778"/>
      <c r="T411" s="779"/>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0"/>
    </row>
    <row r="412" spans="1:50" ht="18.75" hidden="1" customHeight="1" x14ac:dyDescent="0.15">
      <c r="A412" s="862"/>
      <c r="B412" s="857"/>
      <c r="C412" s="164"/>
      <c r="D412" s="85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hidden="1" customHeight="1" x14ac:dyDescent="0.15">
      <c r="A413" s="862"/>
      <c r="B413" s="857"/>
      <c r="C413" s="164"/>
      <c r="D413" s="85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hidden="1" customHeight="1" x14ac:dyDescent="0.15">
      <c r="A414" s="862"/>
      <c r="B414" s="857"/>
      <c r="C414" s="164"/>
      <c r="D414" s="857"/>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hidden="1" customHeight="1" x14ac:dyDescent="0.15">
      <c r="A415" s="862"/>
      <c r="B415" s="857"/>
      <c r="C415" s="164"/>
      <c r="D415" s="85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hidden="1" customHeight="1" x14ac:dyDescent="0.15">
      <c r="A416" s="862"/>
      <c r="B416" s="857"/>
      <c r="C416" s="164"/>
      <c r="D416" s="85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62"/>
      <c r="B417" s="857"/>
      <c r="C417" s="164"/>
      <c r="D417" s="85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2"/>
      <c r="B418" s="857"/>
      <c r="C418" s="164"/>
      <c r="D418" s="85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2"/>
      <c r="B419" s="857"/>
      <c r="C419" s="164"/>
      <c r="D419" s="85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2"/>
      <c r="B420" s="857"/>
      <c r="C420" s="164"/>
      <c r="D420" s="85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2"/>
      <c r="B421" s="857"/>
      <c r="C421" s="164"/>
      <c r="D421" s="85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2"/>
      <c r="B422" s="857"/>
      <c r="C422" s="164"/>
      <c r="D422" s="85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2"/>
      <c r="B423" s="857"/>
      <c r="C423" s="164"/>
      <c r="D423" s="85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2"/>
      <c r="B424" s="857"/>
      <c r="C424" s="164"/>
      <c r="D424" s="85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2"/>
      <c r="B425" s="857"/>
      <c r="C425" s="164"/>
      <c r="D425" s="85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2"/>
      <c r="B426" s="857"/>
      <c r="C426" s="164"/>
      <c r="D426" s="85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2"/>
      <c r="B427" s="857"/>
      <c r="C427" s="164"/>
      <c r="D427" s="85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2"/>
      <c r="B428" s="857"/>
      <c r="C428" s="164"/>
      <c r="D428" s="85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2"/>
      <c r="B429" s="857"/>
      <c r="C429" s="164"/>
      <c r="D429" s="85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2"/>
      <c r="B430" s="857"/>
      <c r="C430" s="164"/>
      <c r="D430" s="85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2"/>
      <c r="B431" s="857"/>
      <c r="C431" s="164"/>
      <c r="D431" s="85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2"/>
      <c r="B432" s="857"/>
      <c r="C432" s="164"/>
      <c r="D432" s="85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2"/>
      <c r="B433" s="857"/>
      <c r="C433" s="164"/>
      <c r="D433" s="85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2"/>
      <c r="B434" s="857"/>
      <c r="C434" s="164"/>
      <c r="D434" s="85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2"/>
      <c r="B435" s="857"/>
      <c r="C435" s="164"/>
      <c r="D435" s="85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2"/>
      <c r="B436" s="857"/>
      <c r="C436" s="164"/>
      <c r="D436" s="85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5" t="s">
        <v>16</v>
      </c>
      <c r="AC436" s="855"/>
      <c r="AD436" s="855"/>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hidden="1" customHeight="1" x14ac:dyDescent="0.15">
      <c r="A437" s="862"/>
      <c r="B437" s="857"/>
      <c r="C437" s="164"/>
      <c r="D437" s="85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2"/>
      <c r="B438" s="857"/>
      <c r="C438" s="164"/>
      <c r="D438" s="85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62"/>
      <c r="B439" s="857"/>
      <c r="C439" s="164"/>
      <c r="D439" s="857"/>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hidden="1" customHeight="1" x14ac:dyDescent="0.15">
      <c r="A440" s="862"/>
      <c r="B440" s="857"/>
      <c r="C440" s="164"/>
      <c r="D440" s="85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hidden="1" customHeight="1" x14ac:dyDescent="0.15">
      <c r="A441" s="862"/>
      <c r="B441" s="857"/>
      <c r="C441" s="164"/>
      <c r="D441" s="85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62"/>
      <c r="B442" s="857"/>
      <c r="C442" s="164"/>
      <c r="D442" s="85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2"/>
      <c r="B443" s="857"/>
      <c r="C443" s="164"/>
      <c r="D443" s="85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2"/>
      <c r="B444" s="857"/>
      <c r="C444" s="164"/>
      <c r="D444" s="85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2"/>
      <c r="B445" s="857"/>
      <c r="C445" s="164"/>
      <c r="D445" s="85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2"/>
      <c r="B446" s="857"/>
      <c r="C446" s="164"/>
      <c r="D446" s="85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2"/>
      <c r="B447" s="857"/>
      <c r="C447" s="164"/>
      <c r="D447" s="85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2"/>
      <c r="B448" s="857"/>
      <c r="C448" s="164"/>
      <c r="D448" s="85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2"/>
      <c r="B449" s="857"/>
      <c r="C449" s="164"/>
      <c r="D449" s="85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2"/>
      <c r="B450" s="857"/>
      <c r="C450" s="164"/>
      <c r="D450" s="85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2"/>
      <c r="B451" s="857"/>
      <c r="C451" s="164"/>
      <c r="D451" s="85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2"/>
      <c r="B452" s="857"/>
      <c r="C452" s="164"/>
      <c r="D452" s="85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2"/>
      <c r="B453" s="857"/>
      <c r="C453" s="164"/>
      <c r="D453" s="85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2"/>
      <c r="B454" s="857"/>
      <c r="C454" s="164"/>
      <c r="D454" s="85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2"/>
      <c r="B455" s="857"/>
      <c r="C455" s="164"/>
      <c r="D455" s="85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2"/>
      <c r="B456" s="857"/>
      <c r="C456" s="164"/>
      <c r="D456" s="85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2"/>
      <c r="B457" s="857"/>
      <c r="C457" s="164"/>
      <c r="D457" s="85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2"/>
      <c r="B458" s="857"/>
      <c r="C458" s="164"/>
      <c r="D458" s="85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2"/>
      <c r="B459" s="857"/>
      <c r="C459" s="164"/>
      <c r="D459" s="85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2"/>
      <c r="B460" s="857"/>
      <c r="C460" s="164"/>
      <c r="D460" s="85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2"/>
      <c r="B461" s="857"/>
      <c r="C461" s="164"/>
      <c r="D461" s="85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hidden="1" customHeight="1" x14ac:dyDescent="0.15">
      <c r="A462" s="862"/>
      <c r="B462" s="857"/>
      <c r="C462" s="164"/>
      <c r="D462" s="85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2"/>
      <c r="B463" s="857"/>
      <c r="C463" s="164"/>
      <c r="D463" s="857"/>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2"/>
      <c r="B464" s="857"/>
      <c r="C464" s="164"/>
      <c r="D464" s="85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customHeight="1" x14ac:dyDescent="0.15">
      <c r="A465" s="862"/>
      <c r="B465" s="857"/>
      <c r="C465" s="164"/>
      <c r="D465" s="857"/>
      <c r="E465" s="186" t="s">
        <v>369</v>
      </c>
      <c r="F465" s="191"/>
      <c r="G465" s="776" t="s">
        <v>409</v>
      </c>
      <c r="H465" s="160"/>
      <c r="I465" s="160"/>
      <c r="J465" s="777" t="s">
        <v>524</v>
      </c>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6"/>
    </row>
    <row r="466" spans="1:50" ht="18.75" customHeight="1" x14ac:dyDescent="0.15">
      <c r="A466" s="862"/>
      <c r="B466" s="857"/>
      <c r="C466" s="164"/>
      <c r="D466" s="85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customHeight="1" x14ac:dyDescent="0.15">
      <c r="A467" s="862"/>
      <c r="B467" s="857"/>
      <c r="C467" s="164"/>
      <c r="D467" s="85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customHeight="1" x14ac:dyDescent="0.15">
      <c r="A468" s="862"/>
      <c r="B468" s="857"/>
      <c r="C468" s="164"/>
      <c r="D468" s="857"/>
      <c r="E468" s="154"/>
      <c r="F468" s="155"/>
      <c r="G468" s="130" t="s">
        <v>567</v>
      </c>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customHeight="1" x14ac:dyDescent="0.15">
      <c r="A469" s="862"/>
      <c r="B469" s="857"/>
      <c r="C469" s="164"/>
      <c r="D469" s="85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customHeight="1" x14ac:dyDescent="0.15">
      <c r="A470" s="862"/>
      <c r="B470" s="857"/>
      <c r="C470" s="164"/>
      <c r="D470" s="85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2"/>
      <c r="B471" s="857"/>
      <c r="C471" s="164"/>
      <c r="D471" s="85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2"/>
      <c r="B472" s="857"/>
      <c r="C472" s="164"/>
      <c r="D472" s="85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2"/>
      <c r="B473" s="857"/>
      <c r="C473" s="164"/>
      <c r="D473" s="85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2"/>
      <c r="B474" s="857"/>
      <c r="C474" s="164"/>
      <c r="D474" s="85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2"/>
      <c r="B475" s="857"/>
      <c r="C475" s="164"/>
      <c r="D475" s="85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2"/>
      <c r="B476" s="857"/>
      <c r="C476" s="164"/>
      <c r="D476" s="85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2"/>
      <c r="B477" s="857"/>
      <c r="C477" s="164"/>
      <c r="D477" s="85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2"/>
      <c r="B478" s="857"/>
      <c r="C478" s="164"/>
      <c r="D478" s="85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2"/>
      <c r="B479" s="857"/>
      <c r="C479" s="164"/>
      <c r="D479" s="85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2"/>
      <c r="B480" s="857"/>
      <c r="C480" s="164"/>
      <c r="D480" s="85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5" t="s">
        <v>16</v>
      </c>
      <c r="AC480" s="855"/>
      <c r="AD480" s="855"/>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2"/>
      <c r="B481" s="857"/>
      <c r="C481" s="164"/>
      <c r="D481" s="85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2"/>
      <c r="B482" s="857"/>
      <c r="C482" s="164"/>
      <c r="D482" s="85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2"/>
      <c r="B483" s="857"/>
      <c r="C483" s="164"/>
      <c r="D483" s="85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2"/>
      <c r="B484" s="857"/>
      <c r="C484" s="164"/>
      <c r="D484" s="85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2"/>
      <c r="B485" s="857"/>
      <c r="C485" s="164"/>
      <c r="D485" s="85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2"/>
      <c r="B486" s="857"/>
      <c r="C486" s="164"/>
      <c r="D486" s="85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2"/>
      <c r="B487" s="857"/>
      <c r="C487" s="164"/>
      <c r="D487" s="85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2"/>
      <c r="B488" s="857"/>
      <c r="C488" s="164"/>
      <c r="D488" s="85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2"/>
      <c r="B489" s="857"/>
      <c r="C489" s="164"/>
      <c r="D489" s="85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2"/>
      <c r="B490" s="857"/>
      <c r="C490" s="164"/>
      <c r="D490" s="85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customHeight="1" x14ac:dyDescent="0.15">
      <c r="A491" s="862"/>
      <c r="B491" s="857"/>
      <c r="C491" s="164"/>
      <c r="D491" s="85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customHeight="1" x14ac:dyDescent="0.15">
      <c r="A492" s="862"/>
      <c r="B492" s="857"/>
      <c r="C492" s="164"/>
      <c r="D492" s="85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customHeight="1" x14ac:dyDescent="0.15">
      <c r="A493" s="862"/>
      <c r="B493" s="857"/>
      <c r="C493" s="164"/>
      <c r="D493" s="857"/>
      <c r="E493" s="154"/>
      <c r="F493" s="155"/>
      <c r="G493" s="130" t="s">
        <v>567</v>
      </c>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customHeight="1" x14ac:dyDescent="0.15">
      <c r="A494" s="862"/>
      <c r="B494" s="857"/>
      <c r="C494" s="164"/>
      <c r="D494" s="85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customHeight="1" x14ac:dyDescent="0.15">
      <c r="A495" s="862"/>
      <c r="B495" s="857"/>
      <c r="C495" s="164"/>
      <c r="D495" s="85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2"/>
      <c r="B496" s="857"/>
      <c r="C496" s="164"/>
      <c r="D496" s="85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2"/>
      <c r="B497" s="857"/>
      <c r="C497" s="164"/>
      <c r="D497" s="85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2"/>
      <c r="B498" s="857"/>
      <c r="C498" s="164"/>
      <c r="D498" s="85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2"/>
      <c r="B499" s="857"/>
      <c r="C499" s="164"/>
      <c r="D499" s="85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2"/>
      <c r="B500" s="857"/>
      <c r="C500" s="164"/>
      <c r="D500" s="85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2"/>
      <c r="B501" s="857"/>
      <c r="C501" s="164"/>
      <c r="D501" s="85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2"/>
      <c r="B502" s="857"/>
      <c r="C502" s="164"/>
      <c r="D502" s="85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2"/>
      <c r="B503" s="857"/>
      <c r="C503" s="164"/>
      <c r="D503" s="85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2"/>
      <c r="B504" s="857"/>
      <c r="C504" s="164"/>
      <c r="D504" s="85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2"/>
      <c r="B505" s="857"/>
      <c r="C505" s="164"/>
      <c r="D505" s="85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2"/>
      <c r="B506" s="857"/>
      <c r="C506" s="164"/>
      <c r="D506" s="85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2"/>
      <c r="B507" s="857"/>
      <c r="C507" s="164"/>
      <c r="D507" s="85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2"/>
      <c r="B508" s="857"/>
      <c r="C508" s="164"/>
      <c r="D508" s="85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2"/>
      <c r="B509" s="857"/>
      <c r="C509" s="164"/>
      <c r="D509" s="85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2"/>
      <c r="B510" s="857"/>
      <c r="C510" s="164"/>
      <c r="D510" s="85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2"/>
      <c r="B511" s="857"/>
      <c r="C511" s="164"/>
      <c r="D511" s="85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2"/>
      <c r="B512" s="857"/>
      <c r="C512" s="164"/>
      <c r="D512" s="85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2"/>
      <c r="B513" s="857"/>
      <c r="C513" s="164"/>
      <c r="D513" s="85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2"/>
      <c r="B514" s="857"/>
      <c r="C514" s="164"/>
      <c r="D514" s="85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2"/>
      <c r="B515" s="857"/>
      <c r="C515" s="164"/>
      <c r="D515" s="85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customHeight="1" x14ac:dyDescent="0.15">
      <c r="A516" s="862"/>
      <c r="B516" s="857"/>
      <c r="C516" s="164"/>
      <c r="D516" s="85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customHeight="1" x14ac:dyDescent="0.15">
      <c r="A517" s="862"/>
      <c r="B517" s="857"/>
      <c r="C517" s="164"/>
      <c r="D517" s="857"/>
      <c r="E517" s="110" t="s">
        <v>567</v>
      </c>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customHeight="1" thickBot="1" x14ac:dyDescent="0.2">
      <c r="A518" s="862"/>
      <c r="B518" s="857"/>
      <c r="C518" s="164"/>
      <c r="D518" s="85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2"/>
      <c r="B519" s="857"/>
      <c r="C519" s="164"/>
      <c r="D519" s="857"/>
      <c r="E519" s="186" t="s">
        <v>369</v>
      </c>
      <c r="F519" s="191"/>
      <c r="G519" s="776" t="s">
        <v>409</v>
      </c>
      <c r="H519" s="160"/>
      <c r="I519" s="160"/>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6"/>
    </row>
    <row r="520" spans="1:50" ht="18.75" hidden="1" customHeight="1" x14ac:dyDescent="0.15">
      <c r="A520" s="862"/>
      <c r="B520" s="857"/>
      <c r="C520" s="164"/>
      <c r="D520" s="85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2"/>
      <c r="B521" s="857"/>
      <c r="C521" s="164"/>
      <c r="D521" s="85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2"/>
      <c r="B522" s="857"/>
      <c r="C522" s="164"/>
      <c r="D522" s="85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2"/>
      <c r="B523" s="857"/>
      <c r="C523" s="164"/>
      <c r="D523" s="85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2"/>
      <c r="B524" s="857"/>
      <c r="C524" s="164"/>
      <c r="D524" s="85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2"/>
      <c r="B525" s="857"/>
      <c r="C525" s="164"/>
      <c r="D525" s="85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2"/>
      <c r="B526" s="857"/>
      <c r="C526" s="164"/>
      <c r="D526" s="85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2"/>
      <c r="B527" s="857"/>
      <c r="C527" s="164"/>
      <c r="D527" s="85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2"/>
      <c r="B528" s="857"/>
      <c r="C528" s="164"/>
      <c r="D528" s="85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2"/>
      <c r="B529" s="857"/>
      <c r="C529" s="164"/>
      <c r="D529" s="85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2"/>
      <c r="B530" s="857"/>
      <c r="C530" s="164"/>
      <c r="D530" s="85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2"/>
      <c r="B531" s="857"/>
      <c r="C531" s="164"/>
      <c r="D531" s="85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2"/>
      <c r="B532" s="857"/>
      <c r="C532" s="164"/>
      <c r="D532" s="85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2"/>
      <c r="B533" s="857"/>
      <c r="C533" s="164"/>
      <c r="D533" s="85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2"/>
      <c r="B534" s="857"/>
      <c r="C534" s="164"/>
      <c r="D534" s="85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2"/>
      <c r="B535" s="857"/>
      <c r="C535" s="164"/>
      <c r="D535" s="85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2"/>
      <c r="B536" s="857"/>
      <c r="C536" s="164"/>
      <c r="D536" s="85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2"/>
      <c r="B537" s="857"/>
      <c r="C537" s="164"/>
      <c r="D537" s="85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2"/>
      <c r="B538" s="857"/>
      <c r="C538" s="164"/>
      <c r="D538" s="85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2"/>
      <c r="B539" s="857"/>
      <c r="C539" s="164"/>
      <c r="D539" s="85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2"/>
      <c r="B540" s="857"/>
      <c r="C540" s="164"/>
      <c r="D540" s="85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2"/>
      <c r="B541" s="857"/>
      <c r="C541" s="164"/>
      <c r="D541" s="85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2"/>
      <c r="B542" s="857"/>
      <c r="C542" s="164"/>
      <c r="D542" s="85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2"/>
      <c r="B543" s="857"/>
      <c r="C543" s="164"/>
      <c r="D543" s="85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2"/>
      <c r="B544" s="857"/>
      <c r="C544" s="164"/>
      <c r="D544" s="85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2"/>
      <c r="B545" s="857"/>
      <c r="C545" s="164"/>
      <c r="D545" s="85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2"/>
      <c r="B546" s="857"/>
      <c r="C546" s="164"/>
      <c r="D546" s="85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2"/>
      <c r="B547" s="857"/>
      <c r="C547" s="164"/>
      <c r="D547" s="85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2"/>
      <c r="B548" s="857"/>
      <c r="C548" s="164"/>
      <c r="D548" s="85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2"/>
      <c r="B549" s="857"/>
      <c r="C549" s="164"/>
      <c r="D549" s="85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2"/>
      <c r="B550" s="857"/>
      <c r="C550" s="164"/>
      <c r="D550" s="85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2"/>
      <c r="B551" s="857"/>
      <c r="C551" s="164"/>
      <c r="D551" s="85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2"/>
      <c r="B552" s="857"/>
      <c r="C552" s="164"/>
      <c r="D552" s="85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2"/>
      <c r="B553" s="857"/>
      <c r="C553" s="164"/>
      <c r="D553" s="85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2"/>
      <c r="B554" s="857"/>
      <c r="C554" s="164"/>
      <c r="D554" s="85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2"/>
      <c r="B555" s="857"/>
      <c r="C555" s="164"/>
      <c r="D555" s="85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2"/>
      <c r="B556" s="857"/>
      <c r="C556" s="164"/>
      <c r="D556" s="85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2"/>
      <c r="B557" s="857"/>
      <c r="C557" s="164"/>
      <c r="D557" s="85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2"/>
      <c r="B558" s="857"/>
      <c r="C558" s="164"/>
      <c r="D558" s="85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2"/>
      <c r="B559" s="857"/>
      <c r="C559" s="164"/>
      <c r="D559" s="85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5" t="s">
        <v>16</v>
      </c>
      <c r="AC559" s="855"/>
      <c r="AD559" s="855"/>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2"/>
      <c r="B560" s="857"/>
      <c r="C560" s="164"/>
      <c r="D560" s="85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2"/>
      <c r="B561" s="857"/>
      <c r="C561" s="164"/>
      <c r="D561" s="85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2"/>
      <c r="B562" s="857"/>
      <c r="C562" s="164"/>
      <c r="D562" s="85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2"/>
      <c r="B563" s="857"/>
      <c r="C563" s="164"/>
      <c r="D563" s="85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2"/>
      <c r="B564" s="857"/>
      <c r="C564" s="164"/>
      <c r="D564" s="85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2"/>
      <c r="B565" s="857"/>
      <c r="C565" s="164"/>
      <c r="D565" s="85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2"/>
      <c r="B566" s="857"/>
      <c r="C566" s="164"/>
      <c r="D566" s="85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2"/>
      <c r="B567" s="857"/>
      <c r="C567" s="164"/>
      <c r="D567" s="85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2"/>
      <c r="B568" s="857"/>
      <c r="C568" s="164"/>
      <c r="D568" s="85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2"/>
      <c r="B569" s="857"/>
      <c r="C569" s="164"/>
      <c r="D569" s="85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2"/>
      <c r="B570" s="857"/>
      <c r="C570" s="164"/>
      <c r="D570" s="85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2"/>
      <c r="B571" s="857"/>
      <c r="C571" s="164"/>
      <c r="D571" s="85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2"/>
      <c r="B572" s="857"/>
      <c r="C572" s="164"/>
      <c r="D572" s="85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2"/>
      <c r="B573" s="857"/>
      <c r="C573" s="164"/>
      <c r="D573" s="857"/>
      <c r="E573" s="186" t="s">
        <v>369</v>
      </c>
      <c r="F573" s="191"/>
      <c r="G573" s="776" t="s">
        <v>409</v>
      </c>
      <c r="H573" s="160"/>
      <c r="I573" s="160"/>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6"/>
    </row>
    <row r="574" spans="1:50" ht="18.75" hidden="1" customHeight="1" x14ac:dyDescent="0.15">
      <c r="A574" s="862"/>
      <c r="B574" s="857"/>
      <c r="C574" s="164"/>
      <c r="D574" s="85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2"/>
      <c r="B575" s="857"/>
      <c r="C575" s="164"/>
      <c r="D575" s="85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2"/>
      <c r="B576" s="857"/>
      <c r="C576" s="164"/>
      <c r="D576" s="85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2"/>
      <c r="B577" s="857"/>
      <c r="C577" s="164"/>
      <c r="D577" s="85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2"/>
      <c r="B578" s="857"/>
      <c r="C578" s="164"/>
      <c r="D578" s="85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2"/>
      <c r="B579" s="857"/>
      <c r="C579" s="164"/>
      <c r="D579" s="85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2"/>
      <c r="B580" s="857"/>
      <c r="C580" s="164"/>
      <c r="D580" s="85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2"/>
      <c r="B581" s="857"/>
      <c r="C581" s="164"/>
      <c r="D581" s="85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2"/>
      <c r="B582" s="857"/>
      <c r="C582" s="164"/>
      <c r="D582" s="85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2"/>
      <c r="B583" s="857"/>
      <c r="C583" s="164"/>
      <c r="D583" s="85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2"/>
      <c r="B584" s="857"/>
      <c r="C584" s="164"/>
      <c r="D584" s="85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2"/>
      <c r="B585" s="857"/>
      <c r="C585" s="164"/>
      <c r="D585" s="85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2"/>
      <c r="B586" s="857"/>
      <c r="C586" s="164"/>
      <c r="D586" s="85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2"/>
      <c r="B587" s="857"/>
      <c r="C587" s="164"/>
      <c r="D587" s="85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2"/>
      <c r="B588" s="857"/>
      <c r="C588" s="164"/>
      <c r="D588" s="85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2"/>
      <c r="B589" s="857"/>
      <c r="C589" s="164"/>
      <c r="D589" s="85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2"/>
      <c r="B590" s="857"/>
      <c r="C590" s="164"/>
      <c r="D590" s="85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2"/>
      <c r="B591" s="857"/>
      <c r="C591" s="164"/>
      <c r="D591" s="85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2"/>
      <c r="B592" s="857"/>
      <c r="C592" s="164"/>
      <c r="D592" s="85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2"/>
      <c r="B593" s="857"/>
      <c r="C593" s="164"/>
      <c r="D593" s="85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2"/>
      <c r="B594" s="857"/>
      <c r="C594" s="164"/>
      <c r="D594" s="85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2"/>
      <c r="B595" s="857"/>
      <c r="C595" s="164"/>
      <c r="D595" s="85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2"/>
      <c r="B596" s="857"/>
      <c r="C596" s="164"/>
      <c r="D596" s="85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2"/>
      <c r="B597" s="857"/>
      <c r="C597" s="164"/>
      <c r="D597" s="85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2"/>
      <c r="B598" s="857"/>
      <c r="C598" s="164"/>
      <c r="D598" s="85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5" t="s">
        <v>16</v>
      </c>
      <c r="AC598" s="855"/>
      <c r="AD598" s="855"/>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2"/>
      <c r="B599" s="857"/>
      <c r="C599" s="164"/>
      <c r="D599" s="85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2"/>
      <c r="B600" s="857"/>
      <c r="C600" s="164"/>
      <c r="D600" s="85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2"/>
      <c r="B601" s="857"/>
      <c r="C601" s="164"/>
      <c r="D601" s="85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2"/>
      <c r="B602" s="857"/>
      <c r="C602" s="164"/>
      <c r="D602" s="85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2"/>
      <c r="B603" s="857"/>
      <c r="C603" s="164"/>
      <c r="D603" s="85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2"/>
      <c r="B604" s="857"/>
      <c r="C604" s="164"/>
      <c r="D604" s="85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2"/>
      <c r="B605" s="857"/>
      <c r="C605" s="164"/>
      <c r="D605" s="85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2"/>
      <c r="B606" s="857"/>
      <c r="C606" s="164"/>
      <c r="D606" s="85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2"/>
      <c r="B607" s="857"/>
      <c r="C607" s="164"/>
      <c r="D607" s="85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2"/>
      <c r="B608" s="857"/>
      <c r="C608" s="164"/>
      <c r="D608" s="85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2"/>
      <c r="B609" s="857"/>
      <c r="C609" s="164"/>
      <c r="D609" s="85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2"/>
      <c r="B610" s="857"/>
      <c r="C610" s="164"/>
      <c r="D610" s="85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2"/>
      <c r="B611" s="857"/>
      <c r="C611" s="164"/>
      <c r="D611" s="85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2"/>
      <c r="B612" s="857"/>
      <c r="C612" s="164"/>
      <c r="D612" s="85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2"/>
      <c r="B613" s="857"/>
      <c r="C613" s="164"/>
      <c r="D613" s="85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2"/>
      <c r="B614" s="857"/>
      <c r="C614" s="164"/>
      <c r="D614" s="85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2"/>
      <c r="B615" s="857"/>
      <c r="C615" s="164"/>
      <c r="D615" s="85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2"/>
      <c r="B616" s="857"/>
      <c r="C616" s="164"/>
      <c r="D616" s="85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2"/>
      <c r="B617" s="857"/>
      <c r="C617" s="164"/>
      <c r="D617" s="85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2"/>
      <c r="B618" s="857"/>
      <c r="C618" s="164"/>
      <c r="D618" s="85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2"/>
      <c r="B619" s="857"/>
      <c r="C619" s="164"/>
      <c r="D619" s="85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2"/>
      <c r="B620" s="857"/>
      <c r="C620" s="164"/>
      <c r="D620" s="85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2"/>
      <c r="B621" s="857"/>
      <c r="C621" s="164"/>
      <c r="D621" s="85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2"/>
      <c r="B622" s="857"/>
      <c r="C622" s="164"/>
      <c r="D622" s="85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2"/>
      <c r="B623" s="857"/>
      <c r="C623" s="164"/>
      <c r="D623" s="85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2"/>
      <c r="B624" s="857"/>
      <c r="C624" s="164"/>
      <c r="D624" s="85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2"/>
      <c r="B625" s="857"/>
      <c r="C625" s="164"/>
      <c r="D625" s="85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2"/>
      <c r="B626" s="857"/>
      <c r="C626" s="164"/>
      <c r="D626" s="85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2"/>
      <c r="B627" s="857"/>
      <c r="C627" s="164"/>
      <c r="D627" s="857"/>
      <c r="E627" s="186" t="s">
        <v>369</v>
      </c>
      <c r="F627" s="191"/>
      <c r="G627" s="776" t="s">
        <v>409</v>
      </c>
      <c r="H627" s="160"/>
      <c r="I627" s="160"/>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6"/>
    </row>
    <row r="628" spans="1:50" ht="18.75" hidden="1" customHeight="1" x14ac:dyDescent="0.15">
      <c r="A628" s="862"/>
      <c r="B628" s="857"/>
      <c r="C628" s="164"/>
      <c r="D628" s="85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2"/>
      <c r="B629" s="857"/>
      <c r="C629" s="164"/>
      <c r="D629" s="85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2"/>
      <c r="B630" s="857"/>
      <c r="C630" s="164"/>
      <c r="D630" s="85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2"/>
      <c r="B631" s="857"/>
      <c r="C631" s="164"/>
      <c r="D631" s="85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2"/>
      <c r="B632" s="857"/>
      <c r="C632" s="164"/>
      <c r="D632" s="85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2"/>
      <c r="B633" s="857"/>
      <c r="C633" s="164"/>
      <c r="D633" s="85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2"/>
      <c r="B634" s="857"/>
      <c r="C634" s="164"/>
      <c r="D634" s="85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2"/>
      <c r="B635" s="857"/>
      <c r="C635" s="164"/>
      <c r="D635" s="85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2"/>
      <c r="B636" s="857"/>
      <c r="C636" s="164"/>
      <c r="D636" s="85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2"/>
      <c r="B637" s="857"/>
      <c r="C637" s="164"/>
      <c r="D637" s="85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5" t="s">
        <v>16</v>
      </c>
      <c r="AC637" s="855"/>
      <c r="AD637" s="855"/>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2"/>
      <c r="B638" s="857"/>
      <c r="C638" s="164"/>
      <c r="D638" s="85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2"/>
      <c r="B639" s="857"/>
      <c r="C639" s="164"/>
      <c r="D639" s="85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2"/>
      <c r="B640" s="857"/>
      <c r="C640" s="164"/>
      <c r="D640" s="85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2"/>
      <c r="B641" s="857"/>
      <c r="C641" s="164"/>
      <c r="D641" s="85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2"/>
      <c r="B642" s="857"/>
      <c r="C642" s="164"/>
      <c r="D642" s="85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2"/>
      <c r="B643" s="857"/>
      <c r="C643" s="164"/>
      <c r="D643" s="85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2"/>
      <c r="B644" s="857"/>
      <c r="C644" s="164"/>
      <c r="D644" s="85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2"/>
      <c r="B645" s="857"/>
      <c r="C645" s="164"/>
      <c r="D645" s="85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2"/>
      <c r="B646" s="857"/>
      <c r="C646" s="164"/>
      <c r="D646" s="85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2"/>
      <c r="B647" s="857"/>
      <c r="C647" s="164"/>
      <c r="D647" s="85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2"/>
      <c r="B648" s="857"/>
      <c r="C648" s="164"/>
      <c r="D648" s="85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2"/>
      <c r="B649" s="857"/>
      <c r="C649" s="164"/>
      <c r="D649" s="85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2"/>
      <c r="B650" s="857"/>
      <c r="C650" s="164"/>
      <c r="D650" s="85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2"/>
      <c r="B651" s="857"/>
      <c r="C651" s="164"/>
      <c r="D651" s="85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2"/>
      <c r="B652" s="857"/>
      <c r="C652" s="164"/>
      <c r="D652" s="85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2"/>
      <c r="B653" s="857"/>
      <c r="C653" s="164"/>
      <c r="D653" s="85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2"/>
      <c r="B654" s="857"/>
      <c r="C654" s="164"/>
      <c r="D654" s="85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2"/>
      <c r="B655" s="857"/>
      <c r="C655" s="164"/>
      <c r="D655" s="85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2"/>
      <c r="B656" s="857"/>
      <c r="C656" s="164"/>
      <c r="D656" s="85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2"/>
      <c r="B657" s="857"/>
      <c r="C657" s="164"/>
      <c r="D657" s="85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2"/>
      <c r="B658" s="857"/>
      <c r="C658" s="164"/>
      <c r="D658" s="85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2"/>
      <c r="B659" s="857"/>
      <c r="C659" s="164"/>
      <c r="D659" s="85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2"/>
      <c r="B660" s="857"/>
      <c r="C660" s="164"/>
      <c r="D660" s="85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2"/>
      <c r="B661" s="857"/>
      <c r="C661" s="164"/>
      <c r="D661" s="85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2"/>
      <c r="B662" s="857"/>
      <c r="C662" s="164"/>
      <c r="D662" s="85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2"/>
      <c r="B663" s="857"/>
      <c r="C663" s="164"/>
      <c r="D663" s="85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2"/>
      <c r="B664" s="857"/>
      <c r="C664" s="164"/>
      <c r="D664" s="85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2"/>
      <c r="B665" s="857"/>
      <c r="C665" s="164"/>
      <c r="D665" s="85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2"/>
      <c r="B666" s="857"/>
      <c r="C666" s="164"/>
      <c r="D666" s="85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2"/>
      <c r="B667" s="857"/>
      <c r="C667" s="164"/>
      <c r="D667" s="85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2"/>
      <c r="B668" s="857"/>
      <c r="C668" s="164"/>
      <c r="D668" s="85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2"/>
      <c r="B669" s="857"/>
      <c r="C669" s="164"/>
      <c r="D669" s="85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2"/>
      <c r="B670" s="857"/>
      <c r="C670" s="164"/>
      <c r="D670" s="85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2"/>
      <c r="B671" s="857"/>
      <c r="C671" s="164"/>
      <c r="D671" s="85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2"/>
      <c r="B672" s="857"/>
      <c r="C672" s="164"/>
      <c r="D672" s="85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2"/>
      <c r="B673" s="857"/>
      <c r="C673" s="164"/>
      <c r="D673" s="85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2"/>
      <c r="B674" s="857"/>
      <c r="C674" s="164"/>
      <c r="D674" s="85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2"/>
      <c r="B675" s="857"/>
      <c r="C675" s="164"/>
      <c r="D675" s="85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2"/>
      <c r="B676" s="857"/>
      <c r="C676" s="164"/>
      <c r="D676" s="85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2"/>
      <c r="B677" s="857"/>
      <c r="C677" s="164"/>
      <c r="D677" s="85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2"/>
      <c r="B678" s="857"/>
      <c r="C678" s="164"/>
      <c r="D678" s="85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2"/>
      <c r="B679" s="857"/>
      <c r="C679" s="164"/>
      <c r="D679" s="85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3"/>
      <c r="B680" s="859"/>
      <c r="C680" s="858"/>
      <c r="D680" s="859"/>
      <c r="E680" s="867"/>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8"/>
    </row>
    <row r="681" spans="1:50" ht="21" customHeight="1" x14ac:dyDescent="0.15">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4" t="s">
        <v>36</v>
      </c>
      <c r="AH682" s="245"/>
      <c r="AI682" s="245"/>
      <c r="AJ682" s="245"/>
      <c r="AK682" s="245"/>
      <c r="AL682" s="245"/>
      <c r="AM682" s="245"/>
      <c r="AN682" s="245"/>
      <c r="AO682" s="245"/>
      <c r="AP682" s="245"/>
      <c r="AQ682" s="245"/>
      <c r="AR682" s="245"/>
      <c r="AS682" s="245"/>
      <c r="AT682" s="245"/>
      <c r="AU682" s="245"/>
      <c r="AV682" s="245"/>
      <c r="AW682" s="245"/>
      <c r="AX682" s="775"/>
    </row>
    <row r="683" spans="1:50" ht="52.5" customHeight="1" x14ac:dyDescent="0.15">
      <c r="A683" s="726" t="s">
        <v>269</v>
      </c>
      <c r="B683" s="727"/>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5" t="s">
        <v>523</v>
      </c>
      <c r="AE683" s="256"/>
      <c r="AF683" s="256"/>
      <c r="AG683" s="248" t="s">
        <v>553</v>
      </c>
      <c r="AH683" s="249"/>
      <c r="AI683" s="249"/>
      <c r="AJ683" s="249"/>
      <c r="AK683" s="249"/>
      <c r="AL683" s="249"/>
      <c r="AM683" s="249"/>
      <c r="AN683" s="249"/>
      <c r="AO683" s="249"/>
      <c r="AP683" s="249"/>
      <c r="AQ683" s="249"/>
      <c r="AR683" s="249"/>
      <c r="AS683" s="249"/>
      <c r="AT683" s="249"/>
      <c r="AU683" s="249"/>
      <c r="AV683" s="249"/>
      <c r="AW683" s="249"/>
      <c r="AX683" s="250"/>
    </row>
    <row r="684" spans="1:50" ht="53.25" customHeight="1" x14ac:dyDescent="0.15">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7"/>
      <c r="AD684" s="143" t="s">
        <v>523</v>
      </c>
      <c r="AE684" s="144"/>
      <c r="AF684" s="144"/>
      <c r="AG684" s="140" t="s">
        <v>554</v>
      </c>
      <c r="AH684" s="141"/>
      <c r="AI684" s="141"/>
      <c r="AJ684" s="141"/>
      <c r="AK684" s="141"/>
      <c r="AL684" s="141"/>
      <c r="AM684" s="141"/>
      <c r="AN684" s="141"/>
      <c r="AO684" s="141"/>
      <c r="AP684" s="141"/>
      <c r="AQ684" s="141"/>
      <c r="AR684" s="141"/>
      <c r="AS684" s="141"/>
      <c r="AT684" s="141"/>
      <c r="AU684" s="141"/>
      <c r="AV684" s="141"/>
      <c r="AW684" s="141"/>
      <c r="AX684" s="142"/>
    </row>
    <row r="685" spans="1:50" ht="53.25" customHeight="1" x14ac:dyDescent="0.15">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5" t="s">
        <v>523</v>
      </c>
      <c r="AE685" s="636"/>
      <c r="AF685" s="636"/>
      <c r="AG685" s="450" t="s">
        <v>555</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1" t="s">
        <v>44</v>
      </c>
      <c r="B686" s="502"/>
      <c r="C686" s="771" t="s">
        <v>46</v>
      </c>
      <c r="D686" s="772"/>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3"/>
      <c r="AD686" s="448" t="s">
        <v>523</v>
      </c>
      <c r="AE686" s="449"/>
      <c r="AF686" s="449"/>
      <c r="AG686" s="110" t="s">
        <v>556</v>
      </c>
      <c r="AH686" s="111"/>
      <c r="AI686" s="111"/>
      <c r="AJ686" s="111"/>
      <c r="AK686" s="111"/>
      <c r="AL686" s="111"/>
      <c r="AM686" s="111"/>
      <c r="AN686" s="111"/>
      <c r="AO686" s="111"/>
      <c r="AP686" s="111"/>
      <c r="AQ686" s="111"/>
      <c r="AR686" s="111"/>
      <c r="AS686" s="111"/>
      <c r="AT686" s="111"/>
      <c r="AU686" s="111"/>
      <c r="AV686" s="111"/>
      <c r="AW686" s="111"/>
      <c r="AX686" s="112"/>
    </row>
    <row r="687" spans="1:50" ht="30" customHeight="1" x14ac:dyDescent="0.15">
      <c r="A687" s="503"/>
      <c r="B687" s="504"/>
      <c r="C687" s="669"/>
      <c r="D687" s="670"/>
      <c r="E687" s="656" t="s">
        <v>490</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3" t="s">
        <v>538</v>
      </c>
      <c r="AE687" s="144"/>
      <c r="AF687" s="517"/>
      <c r="AG687" s="450"/>
      <c r="AH687" s="133"/>
      <c r="AI687" s="133"/>
      <c r="AJ687" s="133"/>
      <c r="AK687" s="133"/>
      <c r="AL687" s="133"/>
      <c r="AM687" s="133"/>
      <c r="AN687" s="133"/>
      <c r="AO687" s="133"/>
      <c r="AP687" s="133"/>
      <c r="AQ687" s="133"/>
      <c r="AR687" s="133"/>
      <c r="AS687" s="133"/>
      <c r="AT687" s="133"/>
      <c r="AU687" s="133"/>
      <c r="AV687" s="133"/>
      <c r="AW687" s="133"/>
      <c r="AX687" s="451"/>
    </row>
    <row r="688" spans="1:50" ht="30" customHeight="1" x14ac:dyDescent="0.15">
      <c r="A688" s="503"/>
      <c r="B688" s="504"/>
      <c r="C688" s="671"/>
      <c r="D688" s="672"/>
      <c r="E688" s="659" t="s">
        <v>491</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538</v>
      </c>
      <c r="AE688" s="655"/>
      <c r="AF688" s="655"/>
      <c r="AG688" s="450"/>
      <c r="AH688" s="133"/>
      <c r="AI688" s="133"/>
      <c r="AJ688" s="133"/>
      <c r="AK688" s="133"/>
      <c r="AL688" s="133"/>
      <c r="AM688" s="133"/>
      <c r="AN688" s="133"/>
      <c r="AO688" s="133"/>
      <c r="AP688" s="133"/>
      <c r="AQ688" s="133"/>
      <c r="AR688" s="133"/>
      <c r="AS688" s="133"/>
      <c r="AT688" s="133"/>
      <c r="AU688" s="133"/>
      <c r="AV688" s="133"/>
      <c r="AW688" s="133"/>
      <c r="AX688" s="451"/>
    </row>
    <row r="689" spans="1:64" ht="19.350000000000001" customHeight="1" x14ac:dyDescent="0.15">
      <c r="A689" s="503"/>
      <c r="B689" s="505"/>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20" t="s">
        <v>539</v>
      </c>
      <c r="AE689" s="421"/>
      <c r="AF689" s="421"/>
      <c r="AG689" s="625"/>
      <c r="AH689" s="626"/>
      <c r="AI689" s="626"/>
      <c r="AJ689" s="626"/>
      <c r="AK689" s="626"/>
      <c r="AL689" s="626"/>
      <c r="AM689" s="626"/>
      <c r="AN689" s="626"/>
      <c r="AO689" s="626"/>
      <c r="AP689" s="626"/>
      <c r="AQ689" s="626"/>
      <c r="AR689" s="626"/>
      <c r="AS689" s="626"/>
      <c r="AT689" s="626"/>
      <c r="AU689" s="626"/>
      <c r="AV689" s="626"/>
      <c r="AW689" s="626"/>
      <c r="AX689" s="627"/>
    </row>
    <row r="690" spans="1:64" ht="33.75" customHeight="1" x14ac:dyDescent="0.15">
      <c r="A690" s="503"/>
      <c r="B690" s="505"/>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523</v>
      </c>
      <c r="AE690" s="144"/>
      <c r="AF690" s="144"/>
      <c r="AG690" s="140" t="s">
        <v>557</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539</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3.75" customHeight="1" x14ac:dyDescent="0.15">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1"/>
      <c r="AD692" s="143" t="s">
        <v>523</v>
      </c>
      <c r="AE692" s="144"/>
      <c r="AF692" s="144"/>
      <c r="AG692" s="140" t="s">
        <v>558</v>
      </c>
      <c r="AH692" s="141"/>
      <c r="AI692" s="141"/>
      <c r="AJ692" s="141"/>
      <c r="AK692" s="141"/>
      <c r="AL692" s="141"/>
      <c r="AM692" s="141"/>
      <c r="AN692" s="141"/>
      <c r="AO692" s="141"/>
      <c r="AP692" s="141"/>
      <c r="AQ692" s="141"/>
      <c r="AR692" s="141"/>
      <c r="AS692" s="141"/>
      <c r="AT692" s="141"/>
      <c r="AU692" s="141"/>
      <c r="AV692" s="141"/>
      <c r="AW692" s="141"/>
      <c r="AX692" s="142"/>
    </row>
    <row r="693" spans="1:64" ht="33.75" customHeight="1" x14ac:dyDescent="0.15">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1"/>
      <c r="AD693" s="635" t="s">
        <v>523</v>
      </c>
      <c r="AE693" s="636"/>
      <c r="AF693" s="636"/>
      <c r="AG693" s="690" t="s">
        <v>559</v>
      </c>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4" ht="20.25" customHeight="1" x14ac:dyDescent="0.15">
      <c r="A694" s="506"/>
      <c r="B694" s="507"/>
      <c r="C694" s="508" t="s">
        <v>504</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7" t="s">
        <v>539</v>
      </c>
      <c r="AE694" s="688"/>
      <c r="AF694" s="689"/>
      <c r="AG694" s="682"/>
      <c r="AH694" s="418"/>
      <c r="AI694" s="418"/>
      <c r="AJ694" s="418"/>
      <c r="AK694" s="418"/>
      <c r="AL694" s="418"/>
      <c r="AM694" s="418"/>
      <c r="AN694" s="418"/>
      <c r="AO694" s="418"/>
      <c r="AP694" s="418"/>
      <c r="AQ694" s="418"/>
      <c r="AR694" s="418"/>
      <c r="AS694" s="418"/>
      <c r="AT694" s="418"/>
      <c r="AU694" s="418"/>
      <c r="AV694" s="418"/>
      <c r="AW694" s="418"/>
      <c r="AX694" s="683"/>
      <c r="BG694" s="10"/>
      <c r="BH694" s="10"/>
      <c r="BI694" s="10"/>
      <c r="BJ694" s="10"/>
    </row>
    <row r="695" spans="1:64" ht="21" customHeight="1" x14ac:dyDescent="0.15">
      <c r="A695" s="501" t="s">
        <v>45</v>
      </c>
      <c r="B695" s="640"/>
      <c r="C695" s="641" t="s">
        <v>505</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20" t="s">
        <v>523</v>
      </c>
      <c r="AE695" s="421"/>
      <c r="AF695" s="653"/>
      <c r="AG695" s="625" t="s">
        <v>560</v>
      </c>
      <c r="AH695" s="626"/>
      <c r="AI695" s="626"/>
      <c r="AJ695" s="626"/>
      <c r="AK695" s="626"/>
      <c r="AL695" s="626"/>
      <c r="AM695" s="626"/>
      <c r="AN695" s="626"/>
      <c r="AO695" s="626"/>
      <c r="AP695" s="626"/>
      <c r="AQ695" s="626"/>
      <c r="AR695" s="626"/>
      <c r="AS695" s="626"/>
      <c r="AT695" s="626"/>
      <c r="AU695" s="626"/>
      <c r="AV695" s="626"/>
      <c r="AW695" s="626"/>
      <c r="AX695" s="627"/>
    </row>
    <row r="696" spans="1:64" ht="30" customHeight="1" x14ac:dyDescent="0.15">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539</v>
      </c>
      <c r="AE696" s="487"/>
      <c r="AF696" s="487"/>
      <c r="AG696" s="140"/>
      <c r="AH696" s="141"/>
      <c r="AI696" s="141"/>
      <c r="AJ696" s="141"/>
      <c r="AK696" s="141"/>
      <c r="AL696" s="141"/>
      <c r="AM696" s="141"/>
      <c r="AN696" s="141"/>
      <c r="AO696" s="141"/>
      <c r="AP696" s="141"/>
      <c r="AQ696" s="141"/>
      <c r="AR696" s="141"/>
      <c r="AS696" s="141"/>
      <c r="AT696" s="141"/>
      <c r="AU696" s="141"/>
      <c r="AV696" s="141"/>
      <c r="AW696" s="141"/>
      <c r="AX696" s="142"/>
    </row>
    <row r="697" spans="1:64" ht="33.75" customHeight="1" x14ac:dyDescent="0.15">
      <c r="A697" s="503"/>
      <c r="B697" s="505"/>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523</v>
      </c>
      <c r="AE697" s="144"/>
      <c r="AF697" s="144"/>
      <c r="AG697" s="140" t="s">
        <v>561</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523</v>
      </c>
      <c r="AE698" s="144"/>
      <c r="AF698" s="144"/>
      <c r="AG698" s="113" t="s">
        <v>562</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9" t="s">
        <v>65</v>
      </c>
      <c r="B699" s="630"/>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20" t="s">
        <v>539</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1"/>
      <c r="B700" s="632"/>
      <c r="C700" s="665" t="s">
        <v>70</v>
      </c>
      <c r="D700" s="666"/>
      <c r="E700" s="666"/>
      <c r="F700" s="666"/>
      <c r="G700" s="666"/>
      <c r="H700" s="666"/>
      <c r="I700" s="666"/>
      <c r="J700" s="666"/>
      <c r="K700" s="666"/>
      <c r="L700" s="666"/>
      <c r="M700" s="666"/>
      <c r="N700" s="666"/>
      <c r="O700" s="667"/>
      <c r="P700" s="415" t="s">
        <v>0</v>
      </c>
      <c r="Q700" s="415"/>
      <c r="R700" s="415"/>
      <c r="S700" s="628"/>
      <c r="T700" s="414" t="s">
        <v>29</v>
      </c>
      <c r="U700" s="415"/>
      <c r="V700" s="415"/>
      <c r="W700" s="415"/>
      <c r="X700" s="415"/>
      <c r="Y700" s="415"/>
      <c r="Z700" s="415"/>
      <c r="AA700" s="415"/>
      <c r="AB700" s="415"/>
      <c r="AC700" s="415"/>
      <c r="AD700" s="415"/>
      <c r="AE700" s="415"/>
      <c r="AF700" s="416"/>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31"/>
      <c r="B701" s="632"/>
      <c r="C701" s="252"/>
      <c r="D701" s="253"/>
      <c r="E701" s="253"/>
      <c r="F701" s="253"/>
      <c r="G701" s="253"/>
      <c r="H701" s="253"/>
      <c r="I701" s="253"/>
      <c r="J701" s="253"/>
      <c r="K701" s="253"/>
      <c r="L701" s="253"/>
      <c r="M701" s="253"/>
      <c r="N701" s="253"/>
      <c r="O701" s="254"/>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hidden="1" customHeight="1" x14ac:dyDescent="0.15">
      <c r="A702" s="631"/>
      <c r="B702" s="632"/>
      <c r="C702" s="252"/>
      <c r="D702" s="253"/>
      <c r="E702" s="253"/>
      <c r="F702" s="253"/>
      <c r="G702" s="253"/>
      <c r="H702" s="253"/>
      <c r="I702" s="253"/>
      <c r="J702" s="253"/>
      <c r="K702" s="253"/>
      <c r="L702" s="253"/>
      <c r="M702" s="253"/>
      <c r="N702" s="253"/>
      <c r="O702" s="254"/>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hidden="1" customHeight="1" x14ac:dyDescent="0.15">
      <c r="A703" s="631"/>
      <c r="B703" s="632"/>
      <c r="C703" s="252"/>
      <c r="D703" s="253"/>
      <c r="E703" s="253"/>
      <c r="F703" s="253"/>
      <c r="G703" s="253"/>
      <c r="H703" s="253"/>
      <c r="I703" s="253"/>
      <c r="J703" s="253"/>
      <c r="K703" s="253"/>
      <c r="L703" s="253"/>
      <c r="M703" s="253"/>
      <c r="N703" s="253"/>
      <c r="O703" s="254"/>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hidden="1" customHeight="1" x14ac:dyDescent="0.15">
      <c r="A704" s="631"/>
      <c r="B704" s="632"/>
      <c r="C704" s="252"/>
      <c r="D704" s="253"/>
      <c r="E704" s="253"/>
      <c r="F704" s="253"/>
      <c r="G704" s="253"/>
      <c r="H704" s="253"/>
      <c r="I704" s="253"/>
      <c r="J704" s="253"/>
      <c r="K704" s="253"/>
      <c r="L704" s="253"/>
      <c r="M704" s="253"/>
      <c r="N704" s="253"/>
      <c r="O704" s="254"/>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hidden="1" customHeight="1" x14ac:dyDescent="0.15">
      <c r="A705" s="633"/>
      <c r="B705" s="634"/>
      <c r="C705" s="460"/>
      <c r="D705" s="461"/>
      <c r="E705" s="461"/>
      <c r="F705" s="461"/>
      <c r="G705" s="461"/>
      <c r="H705" s="461"/>
      <c r="I705" s="461"/>
      <c r="J705" s="461"/>
      <c r="K705" s="461"/>
      <c r="L705" s="461"/>
      <c r="M705" s="461"/>
      <c r="N705" s="461"/>
      <c r="O705" s="462"/>
      <c r="P705" s="476"/>
      <c r="Q705" s="476"/>
      <c r="R705" s="476"/>
      <c r="S705" s="477"/>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77"/>
      <c r="C706" s="456" t="s">
        <v>60</v>
      </c>
      <c r="D706" s="457"/>
      <c r="E706" s="457"/>
      <c r="F706" s="458"/>
      <c r="G706" s="471" t="s">
        <v>563</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78"/>
      <c r="B707" s="679"/>
      <c r="C707" s="466" t="s">
        <v>64</v>
      </c>
      <c r="D707" s="467"/>
      <c r="E707" s="467"/>
      <c r="F707" s="468"/>
      <c r="G707" s="469" t="s">
        <v>564</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84.95"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84.95" customHeight="1" thickBot="1" x14ac:dyDescent="0.2">
      <c r="A711" s="674"/>
      <c r="B711" s="675"/>
      <c r="C711" s="675"/>
      <c r="D711" s="675"/>
      <c r="E711" s="676"/>
      <c r="F711" s="618"/>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84.95" customHeight="1" thickBot="1" x14ac:dyDescent="0.2">
      <c r="A713" s="528"/>
      <c r="B713" s="529"/>
      <c r="C713" s="529"/>
      <c r="D713" s="529"/>
      <c r="E713" s="530"/>
      <c r="F713" s="498"/>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84.95"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1" t="s">
        <v>464</v>
      </c>
      <c r="B717" s="438"/>
      <c r="C717" s="438"/>
      <c r="D717" s="438"/>
      <c r="E717" s="438"/>
      <c r="F717" s="438"/>
      <c r="G717" s="435" t="s">
        <v>551</v>
      </c>
      <c r="H717" s="436"/>
      <c r="I717" s="436"/>
      <c r="J717" s="436"/>
      <c r="K717" s="436"/>
      <c r="L717" s="436"/>
      <c r="M717" s="436"/>
      <c r="N717" s="436"/>
      <c r="O717" s="436"/>
      <c r="P717" s="436"/>
      <c r="Q717" s="438" t="s">
        <v>376</v>
      </c>
      <c r="R717" s="438"/>
      <c r="S717" s="438"/>
      <c r="T717" s="438"/>
      <c r="U717" s="438"/>
      <c r="V717" s="438"/>
      <c r="W717" s="436">
        <v>152</v>
      </c>
      <c r="X717" s="436"/>
      <c r="Y717" s="436"/>
      <c r="Z717" s="436"/>
      <c r="AA717" s="436"/>
      <c r="AB717" s="436"/>
      <c r="AC717" s="436"/>
      <c r="AD717" s="436"/>
      <c r="AE717" s="436"/>
      <c r="AF717" s="436"/>
      <c r="AG717" s="438" t="s">
        <v>377</v>
      </c>
      <c r="AH717" s="438"/>
      <c r="AI717" s="438"/>
      <c r="AJ717" s="438"/>
      <c r="AK717" s="438"/>
      <c r="AL717" s="438"/>
      <c r="AM717" s="435">
        <v>156</v>
      </c>
      <c r="AN717" s="436"/>
      <c r="AO717" s="436"/>
      <c r="AP717" s="436"/>
      <c r="AQ717" s="436"/>
      <c r="AR717" s="436"/>
      <c r="AS717" s="436"/>
      <c r="AT717" s="436"/>
      <c r="AU717" s="436"/>
      <c r="AV717" s="436"/>
      <c r="AW717" s="60"/>
      <c r="AX717" s="61"/>
    </row>
    <row r="718" spans="1:50" ht="19.899999999999999" customHeight="1" thickBot="1" x14ac:dyDescent="0.2">
      <c r="A718" s="518" t="s">
        <v>378</v>
      </c>
      <c r="B718" s="494"/>
      <c r="C718" s="494"/>
      <c r="D718" s="494"/>
      <c r="E718" s="494"/>
      <c r="F718" s="494"/>
      <c r="G718" s="437">
        <v>464</v>
      </c>
      <c r="H718" s="437"/>
      <c r="I718" s="437"/>
      <c r="J718" s="437"/>
      <c r="K718" s="437"/>
      <c r="L718" s="437"/>
      <c r="M718" s="437"/>
      <c r="N718" s="437"/>
      <c r="O718" s="437"/>
      <c r="P718" s="437"/>
      <c r="Q718" s="494" t="s">
        <v>379</v>
      </c>
      <c r="R718" s="494"/>
      <c r="S718" s="494"/>
      <c r="T718" s="494"/>
      <c r="U718" s="494"/>
      <c r="V718" s="494"/>
      <c r="W718" s="604">
        <v>445</v>
      </c>
      <c r="X718" s="604"/>
      <c r="Y718" s="604"/>
      <c r="Z718" s="604"/>
      <c r="AA718" s="604"/>
      <c r="AB718" s="604"/>
      <c r="AC718" s="604"/>
      <c r="AD718" s="604"/>
      <c r="AE718" s="604"/>
      <c r="AF718" s="604"/>
      <c r="AG718" s="494" t="s">
        <v>380</v>
      </c>
      <c r="AH718" s="494"/>
      <c r="AI718" s="494"/>
      <c r="AJ718" s="494"/>
      <c r="AK718" s="494"/>
      <c r="AL718" s="494"/>
      <c r="AM718" s="459">
        <v>458</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565</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494</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8"/>
    </row>
    <row r="759" spans="1:50" ht="24.75" customHeight="1" x14ac:dyDescent="0.15">
      <c r="A759" s="491"/>
      <c r="B759" s="492"/>
      <c r="C759" s="492"/>
      <c r="D759" s="492"/>
      <c r="E759" s="492"/>
      <c r="F759" s="493"/>
      <c r="G759" s="456"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3"/>
      <c r="AC759" s="456"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t="s">
        <v>540</v>
      </c>
      <c r="H760" s="526"/>
      <c r="I760" s="526"/>
      <c r="J760" s="526"/>
      <c r="K760" s="527"/>
      <c r="L760" s="519" t="s">
        <v>541</v>
      </c>
      <c r="M760" s="520"/>
      <c r="N760" s="520"/>
      <c r="O760" s="520"/>
      <c r="P760" s="520"/>
      <c r="Q760" s="520"/>
      <c r="R760" s="520"/>
      <c r="S760" s="520"/>
      <c r="T760" s="520"/>
      <c r="U760" s="520"/>
      <c r="V760" s="520"/>
      <c r="W760" s="520"/>
      <c r="X760" s="521"/>
      <c r="Y760" s="481">
        <v>2.4</v>
      </c>
      <c r="Z760" s="482"/>
      <c r="AA760" s="482"/>
      <c r="AB760" s="680"/>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4.75" customHeight="1" x14ac:dyDescent="0.15">
      <c r="A761" s="491"/>
      <c r="B761" s="492"/>
      <c r="C761" s="492"/>
      <c r="D761" s="492"/>
      <c r="E761" s="492"/>
      <c r="F761" s="493"/>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1"/>
      <c r="B762" s="492"/>
      <c r="C762" s="492"/>
      <c r="D762" s="492"/>
      <c r="E762" s="492"/>
      <c r="F762" s="493"/>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1"/>
      <c r="B763" s="492"/>
      <c r="C763" s="492"/>
      <c r="D763" s="492"/>
      <c r="E763" s="492"/>
      <c r="F763" s="493"/>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1"/>
      <c r="B764" s="492"/>
      <c r="C764" s="492"/>
      <c r="D764" s="492"/>
      <c r="E764" s="492"/>
      <c r="F764" s="493"/>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1"/>
      <c r="B765" s="492"/>
      <c r="C765" s="492"/>
      <c r="D765" s="492"/>
      <c r="E765" s="492"/>
      <c r="F765" s="493"/>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1"/>
      <c r="B766" s="492"/>
      <c r="C766" s="492"/>
      <c r="D766" s="492"/>
      <c r="E766" s="492"/>
      <c r="F766" s="493"/>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1"/>
      <c r="B767" s="492"/>
      <c r="C767" s="492"/>
      <c r="D767" s="492"/>
      <c r="E767" s="492"/>
      <c r="F767" s="493"/>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1"/>
      <c r="B768" s="492"/>
      <c r="C768" s="492"/>
      <c r="D768" s="492"/>
      <c r="E768" s="492"/>
      <c r="F768" s="493"/>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1"/>
      <c r="B769" s="492"/>
      <c r="C769" s="492"/>
      <c r="D769" s="492"/>
      <c r="E769" s="492"/>
      <c r="F769" s="493"/>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x14ac:dyDescent="0.15">
      <c r="A770" s="491"/>
      <c r="B770" s="492"/>
      <c r="C770" s="492"/>
      <c r="D770" s="492"/>
      <c r="E770" s="492"/>
      <c r="F770" s="493"/>
      <c r="G770" s="698" t="s">
        <v>22</v>
      </c>
      <c r="H770" s="699"/>
      <c r="I770" s="699"/>
      <c r="J770" s="699"/>
      <c r="K770" s="699"/>
      <c r="L770" s="700"/>
      <c r="M770" s="701"/>
      <c r="N770" s="701"/>
      <c r="O770" s="701"/>
      <c r="P770" s="701"/>
      <c r="Q770" s="701"/>
      <c r="R770" s="701"/>
      <c r="S770" s="701"/>
      <c r="T770" s="701"/>
      <c r="U770" s="701"/>
      <c r="V770" s="701"/>
      <c r="W770" s="701"/>
      <c r="X770" s="702"/>
      <c r="Y770" s="703">
        <f>SUM(Y760:AB769)</f>
        <v>2.4</v>
      </c>
      <c r="Z770" s="704"/>
      <c r="AA770" s="704"/>
      <c r="AB770" s="705"/>
      <c r="AC770" s="698" t="s">
        <v>22</v>
      </c>
      <c r="AD770" s="699"/>
      <c r="AE770" s="699"/>
      <c r="AF770" s="699"/>
      <c r="AG770" s="699"/>
      <c r="AH770" s="700"/>
      <c r="AI770" s="701"/>
      <c r="AJ770" s="701"/>
      <c r="AK770" s="701"/>
      <c r="AL770" s="701"/>
      <c r="AM770" s="701"/>
      <c r="AN770" s="701"/>
      <c r="AO770" s="701"/>
      <c r="AP770" s="701"/>
      <c r="AQ770" s="701"/>
      <c r="AR770" s="701"/>
      <c r="AS770" s="701"/>
      <c r="AT770" s="702"/>
      <c r="AU770" s="703">
        <f>SUM(AU760:AX769)</f>
        <v>0</v>
      </c>
      <c r="AV770" s="704"/>
      <c r="AW770" s="704"/>
      <c r="AX770" s="706"/>
    </row>
    <row r="771" spans="1:50" ht="30" hidden="1" customHeight="1" x14ac:dyDescent="0.15">
      <c r="A771" s="491"/>
      <c r="B771" s="492"/>
      <c r="C771" s="492"/>
      <c r="D771" s="492"/>
      <c r="E771" s="492"/>
      <c r="F771" s="493"/>
      <c r="G771" s="478" t="s">
        <v>496</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495</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8"/>
    </row>
    <row r="772" spans="1:50" ht="25.5" hidden="1" customHeight="1" x14ac:dyDescent="0.15">
      <c r="A772" s="491"/>
      <c r="B772" s="492"/>
      <c r="C772" s="492"/>
      <c r="D772" s="492"/>
      <c r="E772" s="492"/>
      <c r="F772" s="493"/>
      <c r="G772" s="456"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3"/>
      <c r="AC772" s="456"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hidden="1"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0"/>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1"/>
      <c r="B775" s="492"/>
      <c r="C775" s="492"/>
      <c r="D775" s="492"/>
      <c r="E775" s="492"/>
      <c r="F775" s="493"/>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1"/>
      <c r="B776" s="492"/>
      <c r="C776" s="492"/>
      <c r="D776" s="492"/>
      <c r="E776" s="492"/>
      <c r="F776" s="493"/>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1"/>
      <c r="B777" s="492"/>
      <c r="C777" s="492"/>
      <c r="D777" s="492"/>
      <c r="E777" s="492"/>
      <c r="F777" s="493"/>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1"/>
      <c r="B778" s="492"/>
      <c r="C778" s="492"/>
      <c r="D778" s="492"/>
      <c r="E778" s="492"/>
      <c r="F778" s="493"/>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1"/>
      <c r="B779" s="492"/>
      <c r="C779" s="492"/>
      <c r="D779" s="492"/>
      <c r="E779" s="492"/>
      <c r="F779" s="493"/>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1"/>
      <c r="B780" s="492"/>
      <c r="C780" s="492"/>
      <c r="D780" s="492"/>
      <c r="E780" s="492"/>
      <c r="F780" s="493"/>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1"/>
      <c r="B781" s="492"/>
      <c r="C781" s="492"/>
      <c r="D781" s="492"/>
      <c r="E781" s="492"/>
      <c r="F781" s="493"/>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1"/>
      <c r="B782" s="492"/>
      <c r="C782" s="492"/>
      <c r="D782" s="492"/>
      <c r="E782" s="492"/>
      <c r="F782" s="493"/>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1"/>
      <c r="B783" s="492"/>
      <c r="C783" s="492"/>
      <c r="D783" s="492"/>
      <c r="E783" s="492"/>
      <c r="F783" s="493"/>
      <c r="G783" s="698" t="s">
        <v>22</v>
      </c>
      <c r="H783" s="699"/>
      <c r="I783" s="699"/>
      <c r="J783" s="699"/>
      <c r="K783" s="699"/>
      <c r="L783" s="700"/>
      <c r="M783" s="701"/>
      <c r="N783" s="701"/>
      <c r="O783" s="701"/>
      <c r="P783" s="701"/>
      <c r="Q783" s="701"/>
      <c r="R783" s="701"/>
      <c r="S783" s="701"/>
      <c r="T783" s="701"/>
      <c r="U783" s="701"/>
      <c r="V783" s="701"/>
      <c r="W783" s="701"/>
      <c r="X783" s="702"/>
      <c r="Y783" s="703">
        <f>SUM(Y773:AB782)</f>
        <v>0</v>
      </c>
      <c r="Z783" s="704"/>
      <c r="AA783" s="704"/>
      <c r="AB783" s="705"/>
      <c r="AC783" s="698" t="s">
        <v>22</v>
      </c>
      <c r="AD783" s="699"/>
      <c r="AE783" s="699"/>
      <c r="AF783" s="699"/>
      <c r="AG783" s="699"/>
      <c r="AH783" s="700"/>
      <c r="AI783" s="701"/>
      <c r="AJ783" s="701"/>
      <c r="AK783" s="701"/>
      <c r="AL783" s="701"/>
      <c r="AM783" s="701"/>
      <c r="AN783" s="701"/>
      <c r="AO783" s="701"/>
      <c r="AP783" s="701"/>
      <c r="AQ783" s="701"/>
      <c r="AR783" s="701"/>
      <c r="AS783" s="701"/>
      <c r="AT783" s="702"/>
      <c r="AU783" s="703">
        <f>SUM(AU773:AX782)</f>
        <v>0</v>
      </c>
      <c r="AV783" s="704"/>
      <c r="AW783" s="704"/>
      <c r="AX783" s="706"/>
    </row>
    <row r="784" spans="1:50" ht="30" hidden="1" customHeight="1" x14ac:dyDescent="0.15">
      <c r="A784" s="491"/>
      <c r="B784" s="492"/>
      <c r="C784" s="492"/>
      <c r="D784" s="492"/>
      <c r="E784" s="492"/>
      <c r="F784" s="493"/>
      <c r="G784" s="478" t="s">
        <v>497</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498</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8"/>
    </row>
    <row r="785" spans="1:50" ht="24.75" hidden="1" customHeight="1" x14ac:dyDescent="0.15">
      <c r="A785" s="491"/>
      <c r="B785" s="492"/>
      <c r="C785" s="492"/>
      <c r="D785" s="492"/>
      <c r="E785" s="492"/>
      <c r="F785" s="493"/>
      <c r="G785" s="456"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3"/>
      <c r="AC785" s="456"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0"/>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1"/>
      <c r="B788" s="492"/>
      <c r="C788" s="492"/>
      <c r="D788" s="492"/>
      <c r="E788" s="492"/>
      <c r="F788" s="493"/>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1"/>
      <c r="B789" s="492"/>
      <c r="C789" s="492"/>
      <c r="D789" s="492"/>
      <c r="E789" s="492"/>
      <c r="F789" s="493"/>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1"/>
      <c r="B790" s="492"/>
      <c r="C790" s="492"/>
      <c r="D790" s="492"/>
      <c r="E790" s="492"/>
      <c r="F790" s="493"/>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1"/>
      <c r="B791" s="492"/>
      <c r="C791" s="492"/>
      <c r="D791" s="492"/>
      <c r="E791" s="492"/>
      <c r="F791" s="493"/>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1"/>
      <c r="B792" s="492"/>
      <c r="C792" s="492"/>
      <c r="D792" s="492"/>
      <c r="E792" s="492"/>
      <c r="F792" s="493"/>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1"/>
      <c r="B793" s="492"/>
      <c r="C793" s="492"/>
      <c r="D793" s="492"/>
      <c r="E793" s="492"/>
      <c r="F793" s="493"/>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1"/>
      <c r="B794" s="492"/>
      <c r="C794" s="492"/>
      <c r="D794" s="492"/>
      <c r="E794" s="492"/>
      <c r="F794" s="493"/>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1"/>
      <c r="B795" s="492"/>
      <c r="C795" s="492"/>
      <c r="D795" s="492"/>
      <c r="E795" s="492"/>
      <c r="F795" s="493"/>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1"/>
      <c r="B796" s="492"/>
      <c r="C796" s="492"/>
      <c r="D796" s="492"/>
      <c r="E796" s="492"/>
      <c r="F796" s="493"/>
      <c r="G796" s="698" t="s">
        <v>22</v>
      </c>
      <c r="H796" s="699"/>
      <c r="I796" s="699"/>
      <c r="J796" s="699"/>
      <c r="K796" s="699"/>
      <c r="L796" s="700"/>
      <c r="M796" s="701"/>
      <c r="N796" s="701"/>
      <c r="O796" s="701"/>
      <c r="P796" s="701"/>
      <c r="Q796" s="701"/>
      <c r="R796" s="701"/>
      <c r="S796" s="701"/>
      <c r="T796" s="701"/>
      <c r="U796" s="701"/>
      <c r="V796" s="701"/>
      <c r="W796" s="701"/>
      <c r="X796" s="702"/>
      <c r="Y796" s="703">
        <f>SUM(Y786:AB795)</f>
        <v>0</v>
      </c>
      <c r="Z796" s="704"/>
      <c r="AA796" s="704"/>
      <c r="AB796" s="705"/>
      <c r="AC796" s="698" t="s">
        <v>22</v>
      </c>
      <c r="AD796" s="699"/>
      <c r="AE796" s="699"/>
      <c r="AF796" s="699"/>
      <c r="AG796" s="699"/>
      <c r="AH796" s="700"/>
      <c r="AI796" s="701"/>
      <c r="AJ796" s="701"/>
      <c r="AK796" s="701"/>
      <c r="AL796" s="701"/>
      <c r="AM796" s="701"/>
      <c r="AN796" s="701"/>
      <c r="AO796" s="701"/>
      <c r="AP796" s="701"/>
      <c r="AQ796" s="701"/>
      <c r="AR796" s="701"/>
      <c r="AS796" s="701"/>
      <c r="AT796" s="702"/>
      <c r="AU796" s="703">
        <f>SUM(AU786:AX795)</f>
        <v>0</v>
      </c>
      <c r="AV796" s="704"/>
      <c r="AW796" s="704"/>
      <c r="AX796" s="706"/>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8"/>
    </row>
    <row r="798" spans="1:50" ht="24.75" hidden="1" customHeight="1" x14ac:dyDescent="0.15">
      <c r="A798" s="491"/>
      <c r="B798" s="492"/>
      <c r="C798" s="492"/>
      <c r="D798" s="492"/>
      <c r="E798" s="492"/>
      <c r="F798" s="493"/>
      <c r="G798" s="456"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3"/>
      <c r="AC798" s="456"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0"/>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1"/>
      <c r="B801" s="492"/>
      <c r="C801" s="492"/>
      <c r="D801" s="492"/>
      <c r="E801" s="492"/>
      <c r="F801" s="493"/>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1"/>
      <c r="B802" s="492"/>
      <c r="C802" s="492"/>
      <c r="D802" s="492"/>
      <c r="E802" s="492"/>
      <c r="F802" s="493"/>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1"/>
      <c r="B803" s="492"/>
      <c r="C803" s="492"/>
      <c r="D803" s="492"/>
      <c r="E803" s="492"/>
      <c r="F803" s="493"/>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1"/>
      <c r="B804" s="492"/>
      <c r="C804" s="492"/>
      <c r="D804" s="492"/>
      <c r="E804" s="492"/>
      <c r="F804" s="493"/>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1"/>
      <c r="B805" s="492"/>
      <c r="C805" s="492"/>
      <c r="D805" s="492"/>
      <c r="E805" s="492"/>
      <c r="F805" s="493"/>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1"/>
      <c r="B806" s="492"/>
      <c r="C806" s="492"/>
      <c r="D806" s="492"/>
      <c r="E806" s="492"/>
      <c r="F806" s="493"/>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1"/>
      <c r="B807" s="492"/>
      <c r="C807" s="492"/>
      <c r="D807" s="492"/>
      <c r="E807" s="492"/>
      <c r="F807" s="493"/>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1"/>
      <c r="B808" s="492"/>
      <c r="C808" s="492"/>
      <c r="D808" s="492"/>
      <c r="E808" s="492"/>
      <c r="F808" s="493"/>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1"/>
      <c r="B809" s="492"/>
      <c r="C809" s="492"/>
      <c r="D809" s="492"/>
      <c r="E809" s="492"/>
      <c r="F809" s="493"/>
      <c r="G809" s="698" t="s">
        <v>22</v>
      </c>
      <c r="H809" s="699"/>
      <c r="I809" s="699"/>
      <c r="J809" s="699"/>
      <c r="K809" s="699"/>
      <c r="L809" s="700"/>
      <c r="M809" s="701"/>
      <c r="N809" s="701"/>
      <c r="O809" s="701"/>
      <c r="P809" s="701"/>
      <c r="Q809" s="701"/>
      <c r="R809" s="701"/>
      <c r="S809" s="701"/>
      <c r="T809" s="701"/>
      <c r="U809" s="701"/>
      <c r="V809" s="701"/>
      <c r="W809" s="701"/>
      <c r="X809" s="702"/>
      <c r="Y809" s="703">
        <f>SUM(Y799:AB808)</f>
        <v>0</v>
      </c>
      <c r="Z809" s="704"/>
      <c r="AA809" s="704"/>
      <c r="AB809" s="705"/>
      <c r="AC809" s="698" t="s">
        <v>22</v>
      </c>
      <c r="AD809" s="699"/>
      <c r="AE809" s="699"/>
      <c r="AF809" s="699"/>
      <c r="AG809" s="699"/>
      <c r="AH809" s="700"/>
      <c r="AI809" s="701"/>
      <c r="AJ809" s="701"/>
      <c r="AK809" s="701"/>
      <c r="AL809" s="701"/>
      <c r="AM809" s="701"/>
      <c r="AN809" s="701"/>
      <c r="AO809" s="701"/>
      <c r="AP809" s="701"/>
      <c r="AQ809" s="701"/>
      <c r="AR809" s="701"/>
      <c r="AS809" s="701"/>
      <c r="AT809" s="702"/>
      <c r="AU809" s="703">
        <f>SUM(AU799:AX808)</f>
        <v>0</v>
      </c>
      <c r="AV809" s="704"/>
      <c r="AW809" s="704"/>
      <c r="AX809" s="706"/>
    </row>
    <row r="810" spans="1:50" ht="22.5" customHeight="1" thickBot="1" x14ac:dyDescent="0.2">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6"/>
      <c r="B815" s="756"/>
      <c r="C815" s="756" t="s">
        <v>30</v>
      </c>
      <c r="D815" s="756"/>
      <c r="E815" s="756"/>
      <c r="F815" s="756"/>
      <c r="G815" s="756"/>
      <c r="H815" s="756"/>
      <c r="I815" s="756"/>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6"/>
      <c r="AJ815" s="756"/>
      <c r="AK815" s="756"/>
      <c r="AL815" s="756" t="s">
        <v>23</v>
      </c>
      <c r="AM815" s="756"/>
      <c r="AN815" s="756"/>
      <c r="AO815" s="839"/>
      <c r="AP815" s="234" t="s">
        <v>466</v>
      </c>
      <c r="AQ815" s="234"/>
      <c r="AR815" s="234"/>
      <c r="AS815" s="234"/>
      <c r="AT815" s="234"/>
      <c r="AU815" s="234"/>
      <c r="AV815" s="234"/>
      <c r="AW815" s="234"/>
      <c r="AX815" s="234"/>
    </row>
    <row r="816" spans="1:50" ht="45" customHeight="1" x14ac:dyDescent="0.15">
      <c r="A816" s="237">
        <v>1</v>
      </c>
      <c r="B816" s="237">
        <v>1</v>
      </c>
      <c r="C816" s="238" t="s">
        <v>566</v>
      </c>
      <c r="D816" s="217"/>
      <c r="E816" s="217"/>
      <c r="F816" s="217"/>
      <c r="G816" s="217"/>
      <c r="H816" s="217"/>
      <c r="I816" s="217"/>
      <c r="J816" s="218">
        <v>3020001030223</v>
      </c>
      <c r="K816" s="219"/>
      <c r="L816" s="219"/>
      <c r="M816" s="219"/>
      <c r="N816" s="219"/>
      <c r="O816" s="219"/>
      <c r="P816" s="244" t="s">
        <v>542</v>
      </c>
      <c r="Q816" s="220"/>
      <c r="R816" s="220"/>
      <c r="S816" s="220"/>
      <c r="T816" s="220"/>
      <c r="U816" s="220"/>
      <c r="V816" s="220"/>
      <c r="W816" s="220"/>
      <c r="X816" s="220"/>
      <c r="Y816" s="221">
        <v>2.4</v>
      </c>
      <c r="Z816" s="222"/>
      <c r="AA816" s="222"/>
      <c r="AB816" s="223"/>
      <c r="AC816" s="224" t="s">
        <v>543</v>
      </c>
      <c r="AD816" s="224"/>
      <c r="AE816" s="224"/>
      <c r="AF816" s="224"/>
      <c r="AG816" s="224"/>
      <c r="AH816" s="225">
        <v>2</v>
      </c>
      <c r="AI816" s="226"/>
      <c r="AJ816" s="226"/>
      <c r="AK816" s="226"/>
      <c r="AL816" s="227">
        <v>96.5</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106"/>
      <c r="F1081" s="236"/>
      <c r="G1081" s="236"/>
      <c r="H1081" s="236"/>
      <c r="I1081" s="236"/>
      <c r="J1081" s="218"/>
      <c r="K1081" s="219"/>
      <c r="L1081" s="219"/>
      <c r="M1081" s="219"/>
      <c r="N1081" s="219"/>
      <c r="O1081" s="219"/>
      <c r="P1081" s="244"/>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2" manualBreakCount="2">
    <brk id="680" max="16383"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1"/>
      <c r="Z2" s="701"/>
      <c r="AA2" s="702"/>
      <c r="AB2" s="875" t="s">
        <v>12</v>
      </c>
      <c r="AC2" s="876"/>
      <c r="AD2" s="877"/>
      <c r="AE2" s="614" t="s">
        <v>372</v>
      </c>
      <c r="AF2" s="614"/>
      <c r="AG2" s="614"/>
      <c r="AH2" s="614"/>
      <c r="AI2" s="614" t="s">
        <v>373</v>
      </c>
      <c r="AJ2" s="614"/>
      <c r="AK2" s="614"/>
      <c r="AL2" s="614"/>
      <c r="AM2" s="614" t="s">
        <v>374</v>
      </c>
      <c r="AN2" s="614"/>
      <c r="AO2" s="614"/>
      <c r="AP2" s="287"/>
      <c r="AQ2" s="146" t="s">
        <v>370</v>
      </c>
      <c r="AR2" s="149"/>
      <c r="AS2" s="149"/>
      <c r="AT2" s="150"/>
      <c r="AU2" s="802" t="s">
        <v>262</v>
      </c>
      <c r="AV2" s="802"/>
      <c r="AW2" s="802"/>
      <c r="AX2" s="803"/>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2"/>
      <c r="Z3" s="873"/>
      <c r="AA3" s="874"/>
      <c r="AB3" s="878"/>
      <c r="AC3" s="879"/>
      <c r="AD3" s="880"/>
      <c r="AE3" s="615"/>
      <c r="AF3" s="615"/>
      <c r="AG3" s="615"/>
      <c r="AH3" s="615"/>
      <c r="AI3" s="615"/>
      <c r="AJ3" s="615"/>
      <c r="AK3" s="615"/>
      <c r="AL3" s="615"/>
      <c r="AM3" s="615"/>
      <c r="AN3" s="615"/>
      <c r="AO3" s="615"/>
      <c r="AP3" s="290"/>
      <c r="AQ3" s="413"/>
      <c r="AR3" s="276"/>
      <c r="AS3" s="152" t="s">
        <v>371</v>
      </c>
      <c r="AT3" s="153"/>
      <c r="AU3" s="276"/>
      <c r="AV3" s="276"/>
      <c r="AW3" s="274" t="s">
        <v>313</v>
      </c>
      <c r="AX3" s="275"/>
    </row>
    <row r="4" spans="1:50" ht="22.5" customHeight="1" x14ac:dyDescent="0.15">
      <c r="A4" s="280"/>
      <c r="B4" s="278"/>
      <c r="C4" s="278"/>
      <c r="D4" s="278"/>
      <c r="E4" s="278"/>
      <c r="F4" s="279"/>
      <c r="G4" s="400"/>
      <c r="H4" s="881"/>
      <c r="I4" s="881"/>
      <c r="J4" s="881"/>
      <c r="K4" s="881"/>
      <c r="L4" s="881"/>
      <c r="M4" s="881"/>
      <c r="N4" s="881"/>
      <c r="O4" s="882"/>
      <c r="P4" s="111"/>
      <c r="Q4" s="889"/>
      <c r="R4" s="889"/>
      <c r="S4" s="889"/>
      <c r="T4" s="889"/>
      <c r="U4" s="889"/>
      <c r="V4" s="889"/>
      <c r="W4" s="889"/>
      <c r="X4" s="890"/>
      <c r="Y4" s="899" t="s">
        <v>14</v>
      </c>
      <c r="Z4" s="900"/>
      <c r="AA4" s="901"/>
      <c r="AB4" s="326"/>
      <c r="AC4" s="903"/>
      <c r="AD4" s="903"/>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3"/>
      <c r="H5" s="884"/>
      <c r="I5" s="884"/>
      <c r="J5" s="884"/>
      <c r="K5" s="884"/>
      <c r="L5" s="884"/>
      <c r="M5" s="884"/>
      <c r="N5" s="884"/>
      <c r="O5" s="885"/>
      <c r="P5" s="891"/>
      <c r="Q5" s="891"/>
      <c r="R5" s="891"/>
      <c r="S5" s="891"/>
      <c r="T5" s="891"/>
      <c r="U5" s="891"/>
      <c r="V5" s="891"/>
      <c r="W5" s="891"/>
      <c r="X5" s="892"/>
      <c r="Y5" s="263" t="s">
        <v>61</v>
      </c>
      <c r="Z5" s="896"/>
      <c r="AA5" s="897"/>
      <c r="AB5" s="371"/>
      <c r="AC5" s="902"/>
      <c r="AD5" s="902"/>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6"/>
      <c r="H6" s="887"/>
      <c r="I6" s="887"/>
      <c r="J6" s="887"/>
      <c r="K6" s="887"/>
      <c r="L6" s="887"/>
      <c r="M6" s="887"/>
      <c r="N6" s="887"/>
      <c r="O6" s="888"/>
      <c r="P6" s="893"/>
      <c r="Q6" s="893"/>
      <c r="R6" s="893"/>
      <c r="S6" s="893"/>
      <c r="T6" s="893"/>
      <c r="U6" s="893"/>
      <c r="V6" s="893"/>
      <c r="W6" s="893"/>
      <c r="X6" s="894"/>
      <c r="Y6" s="895" t="s">
        <v>15</v>
      </c>
      <c r="Z6" s="896"/>
      <c r="AA6" s="897"/>
      <c r="AB6" s="380" t="s">
        <v>315</v>
      </c>
      <c r="AC6" s="898"/>
      <c r="AD6" s="898"/>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1"/>
      <c r="Z7" s="701"/>
      <c r="AA7" s="702"/>
      <c r="AB7" s="875" t="s">
        <v>12</v>
      </c>
      <c r="AC7" s="876"/>
      <c r="AD7" s="877"/>
      <c r="AE7" s="614" t="s">
        <v>372</v>
      </c>
      <c r="AF7" s="614"/>
      <c r="AG7" s="614"/>
      <c r="AH7" s="614"/>
      <c r="AI7" s="614" t="s">
        <v>373</v>
      </c>
      <c r="AJ7" s="614"/>
      <c r="AK7" s="614"/>
      <c r="AL7" s="614"/>
      <c r="AM7" s="614" t="s">
        <v>374</v>
      </c>
      <c r="AN7" s="614"/>
      <c r="AO7" s="614"/>
      <c r="AP7" s="287"/>
      <c r="AQ7" s="146" t="s">
        <v>370</v>
      </c>
      <c r="AR7" s="149"/>
      <c r="AS7" s="149"/>
      <c r="AT7" s="150"/>
      <c r="AU7" s="802" t="s">
        <v>262</v>
      </c>
      <c r="AV7" s="802"/>
      <c r="AW7" s="802"/>
      <c r="AX7" s="803"/>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2"/>
      <c r="Z8" s="873"/>
      <c r="AA8" s="874"/>
      <c r="AB8" s="878"/>
      <c r="AC8" s="879"/>
      <c r="AD8" s="880"/>
      <c r="AE8" s="615"/>
      <c r="AF8" s="615"/>
      <c r="AG8" s="615"/>
      <c r="AH8" s="615"/>
      <c r="AI8" s="615"/>
      <c r="AJ8" s="615"/>
      <c r="AK8" s="615"/>
      <c r="AL8" s="615"/>
      <c r="AM8" s="615"/>
      <c r="AN8" s="615"/>
      <c r="AO8" s="615"/>
      <c r="AP8" s="290"/>
      <c r="AQ8" s="413"/>
      <c r="AR8" s="276"/>
      <c r="AS8" s="152" t="s">
        <v>371</v>
      </c>
      <c r="AT8" s="153"/>
      <c r="AU8" s="276"/>
      <c r="AV8" s="276"/>
      <c r="AW8" s="274" t="s">
        <v>313</v>
      </c>
      <c r="AX8" s="275"/>
    </row>
    <row r="9" spans="1:50" ht="22.5" customHeight="1" x14ac:dyDescent="0.15">
      <c r="A9" s="280"/>
      <c r="B9" s="278"/>
      <c r="C9" s="278"/>
      <c r="D9" s="278"/>
      <c r="E9" s="278"/>
      <c r="F9" s="279"/>
      <c r="G9" s="400"/>
      <c r="H9" s="881"/>
      <c r="I9" s="881"/>
      <c r="J9" s="881"/>
      <c r="K9" s="881"/>
      <c r="L9" s="881"/>
      <c r="M9" s="881"/>
      <c r="N9" s="881"/>
      <c r="O9" s="882"/>
      <c r="P9" s="111"/>
      <c r="Q9" s="889"/>
      <c r="R9" s="889"/>
      <c r="S9" s="889"/>
      <c r="T9" s="889"/>
      <c r="U9" s="889"/>
      <c r="V9" s="889"/>
      <c r="W9" s="889"/>
      <c r="X9" s="890"/>
      <c r="Y9" s="899" t="s">
        <v>14</v>
      </c>
      <c r="Z9" s="900"/>
      <c r="AA9" s="901"/>
      <c r="AB9" s="326"/>
      <c r="AC9" s="903"/>
      <c r="AD9" s="903"/>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3"/>
      <c r="H10" s="884"/>
      <c r="I10" s="884"/>
      <c r="J10" s="884"/>
      <c r="K10" s="884"/>
      <c r="L10" s="884"/>
      <c r="M10" s="884"/>
      <c r="N10" s="884"/>
      <c r="O10" s="885"/>
      <c r="P10" s="891"/>
      <c r="Q10" s="891"/>
      <c r="R10" s="891"/>
      <c r="S10" s="891"/>
      <c r="T10" s="891"/>
      <c r="U10" s="891"/>
      <c r="V10" s="891"/>
      <c r="W10" s="891"/>
      <c r="X10" s="892"/>
      <c r="Y10" s="263" t="s">
        <v>61</v>
      </c>
      <c r="Z10" s="896"/>
      <c r="AA10" s="897"/>
      <c r="AB10" s="371"/>
      <c r="AC10" s="902"/>
      <c r="AD10" s="902"/>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6"/>
      <c r="H11" s="887"/>
      <c r="I11" s="887"/>
      <c r="J11" s="887"/>
      <c r="K11" s="887"/>
      <c r="L11" s="887"/>
      <c r="M11" s="887"/>
      <c r="N11" s="887"/>
      <c r="O11" s="888"/>
      <c r="P11" s="893"/>
      <c r="Q11" s="893"/>
      <c r="R11" s="893"/>
      <c r="S11" s="893"/>
      <c r="T11" s="893"/>
      <c r="U11" s="893"/>
      <c r="V11" s="893"/>
      <c r="W11" s="893"/>
      <c r="X11" s="894"/>
      <c r="Y11" s="895" t="s">
        <v>15</v>
      </c>
      <c r="Z11" s="896"/>
      <c r="AA11" s="897"/>
      <c r="AB11" s="380" t="s">
        <v>315</v>
      </c>
      <c r="AC11" s="898"/>
      <c r="AD11" s="898"/>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1"/>
      <c r="Z12" s="701"/>
      <c r="AA12" s="702"/>
      <c r="AB12" s="875" t="s">
        <v>12</v>
      </c>
      <c r="AC12" s="876"/>
      <c r="AD12" s="877"/>
      <c r="AE12" s="614" t="s">
        <v>372</v>
      </c>
      <c r="AF12" s="614"/>
      <c r="AG12" s="614"/>
      <c r="AH12" s="614"/>
      <c r="AI12" s="614" t="s">
        <v>373</v>
      </c>
      <c r="AJ12" s="614"/>
      <c r="AK12" s="614"/>
      <c r="AL12" s="614"/>
      <c r="AM12" s="614" t="s">
        <v>374</v>
      </c>
      <c r="AN12" s="614"/>
      <c r="AO12" s="614"/>
      <c r="AP12" s="287"/>
      <c r="AQ12" s="146" t="s">
        <v>370</v>
      </c>
      <c r="AR12" s="149"/>
      <c r="AS12" s="149"/>
      <c r="AT12" s="150"/>
      <c r="AU12" s="802" t="s">
        <v>262</v>
      </c>
      <c r="AV12" s="802"/>
      <c r="AW12" s="802"/>
      <c r="AX12" s="803"/>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2"/>
      <c r="Z13" s="873"/>
      <c r="AA13" s="874"/>
      <c r="AB13" s="878"/>
      <c r="AC13" s="879"/>
      <c r="AD13" s="880"/>
      <c r="AE13" s="615"/>
      <c r="AF13" s="615"/>
      <c r="AG13" s="615"/>
      <c r="AH13" s="615"/>
      <c r="AI13" s="615"/>
      <c r="AJ13" s="615"/>
      <c r="AK13" s="615"/>
      <c r="AL13" s="615"/>
      <c r="AM13" s="615"/>
      <c r="AN13" s="615"/>
      <c r="AO13" s="615"/>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1"/>
      <c r="I14" s="881"/>
      <c r="J14" s="881"/>
      <c r="K14" s="881"/>
      <c r="L14" s="881"/>
      <c r="M14" s="881"/>
      <c r="N14" s="881"/>
      <c r="O14" s="882"/>
      <c r="P14" s="111"/>
      <c r="Q14" s="889"/>
      <c r="R14" s="889"/>
      <c r="S14" s="889"/>
      <c r="T14" s="889"/>
      <c r="U14" s="889"/>
      <c r="V14" s="889"/>
      <c r="W14" s="889"/>
      <c r="X14" s="890"/>
      <c r="Y14" s="899" t="s">
        <v>14</v>
      </c>
      <c r="Z14" s="900"/>
      <c r="AA14" s="901"/>
      <c r="AB14" s="326"/>
      <c r="AC14" s="903"/>
      <c r="AD14" s="903"/>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3"/>
      <c r="H15" s="884"/>
      <c r="I15" s="884"/>
      <c r="J15" s="884"/>
      <c r="K15" s="884"/>
      <c r="L15" s="884"/>
      <c r="M15" s="884"/>
      <c r="N15" s="884"/>
      <c r="O15" s="885"/>
      <c r="P15" s="891"/>
      <c r="Q15" s="891"/>
      <c r="R15" s="891"/>
      <c r="S15" s="891"/>
      <c r="T15" s="891"/>
      <c r="U15" s="891"/>
      <c r="V15" s="891"/>
      <c r="W15" s="891"/>
      <c r="X15" s="892"/>
      <c r="Y15" s="263" t="s">
        <v>61</v>
      </c>
      <c r="Z15" s="896"/>
      <c r="AA15" s="897"/>
      <c r="AB15" s="371"/>
      <c r="AC15" s="902"/>
      <c r="AD15" s="902"/>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6"/>
      <c r="H16" s="887"/>
      <c r="I16" s="887"/>
      <c r="J16" s="887"/>
      <c r="K16" s="887"/>
      <c r="L16" s="887"/>
      <c r="M16" s="887"/>
      <c r="N16" s="887"/>
      <c r="O16" s="888"/>
      <c r="P16" s="893"/>
      <c r="Q16" s="893"/>
      <c r="R16" s="893"/>
      <c r="S16" s="893"/>
      <c r="T16" s="893"/>
      <c r="U16" s="893"/>
      <c r="V16" s="893"/>
      <c r="W16" s="893"/>
      <c r="X16" s="894"/>
      <c r="Y16" s="895" t="s">
        <v>15</v>
      </c>
      <c r="Z16" s="896"/>
      <c r="AA16" s="897"/>
      <c r="AB16" s="380" t="s">
        <v>315</v>
      </c>
      <c r="AC16" s="898"/>
      <c r="AD16" s="898"/>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1"/>
      <c r="Z17" s="701"/>
      <c r="AA17" s="702"/>
      <c r="AB17" s="875" t="s">
        <v>12</v>
      </c>
      <c r="AC17" s="876"/>
      <c r="AD17" s="877"/>
      <c r="AE17" s="614" t="s">
        <v>372</v>
      </c>
      <c r="AF17" s="614"/>
      <c r="AG17" s="614"/>
      <c r="AH17" s="614"/>
      <c r="AI17" s="614" t="s">
        <v>373</v>
      </c>
      <c r="AJ17" s="614"/>
      <c r="AK17" s="614"/>
      <c r="AL17" s="614"/>
      <c r="AM17" s="614" t="s">
        <v>374</v>
      </c>
      <c r="AN17" s="614"/>
      <c r="AO17" s="614"/>
      <c r="AP17" s="287"/>
      <c r="AQ17" s="146" t="s">
        <v>370</v>
      </c>
      <c r="AR17" s="149"/>
      <c r="AS17" s="149"/>
      <c r="AT17" s="150"/>
      <c r="AU17" s="802" t="s">
        <v>262</v>
      </c>
      <c r="AV17" s="802"/>
      <c r="AW17" s="802"/>
      <c r="AX17" s="803"/>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2"/>
      <c r="Z18" s="873"/>
      <c r="AA18" s="874"/>
      <c r="AB18" s="878"/>
      <c r="AC18" s="879"/>
      <c r="AD18" s="880"/>
      <c r="AE18" s="615"/>
      <c r="AF18" s="615"/>
      <c r="AG18" s="615"/>
      <c r="AH18" s="615"/>
      <c r="AI18" s="615"/>
      <c r="AJ18" s="615"/>
      <c r="AK18" s="615"/>
      <c r="AL18" s="615"/>
      <c r="AM18" s="615"/>
      <c r="AN18" s="615"/>
      <c r="AO18" s="615"/>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1"/>
      <c r="I19" s="881"/>
      <c r="J19" s="881"/>
      <c r="K19" s="881"/>
      <c r="L19" s="881"/>
      <c r="M19" s="881"/>
      <c r="N19" s="881"/>
      <c r="O19" s="882"/>
      <c r="P19" s="111"/>
      <c r="Q19" s="889"/>
      <c r="R19" s="889"/>
      <c r="S19" s="889"/>
      <c r="T19" s="889"/>
      <c r="U19" s="889"/>
      <c r="V19" s="889"/>
      <c r="W19" s="889"/>
      <c r="X19" s="890"/>
      <c r="Y19" s="899" t="s">
        <v>14</v>
      </c>
      <c r="Z19" s="900"/>
      <c r="AA19" s="901"/>
      <c r="AB19" s="326"/>
      <c r="AC19" s="903"/>
      <c r="AD19" s="903"/>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3"/>
      <c r="H20" s="884"/>
      <c r="I20" s="884"/>
      <c r="J20" s="884"/>
      <c r="K20" s="884"/>
      <c r="L20" s="884"/>
      <c r="M20" s="884"/>
      <c r="N20" s="884"/>
      <c r="O20" s="885"/>
      <c r="P20" s="891"/>
      <c r="Q20" s="891"/>
      <c r="R20" s="891"/>
      <c r="S20" s="891"/>
      <c r="T20" s="891"/>
      <c r="U20" s="891"/>
      <c r="V20" s="891"/>
      <c r="W20" s="891"/>
      <c r="X20" s="892"/>
      <c r="Y20" s="263" t="s">
        <v>61</v>
      </c>
      <c r="Z20" s="896"/>
      <c r="AA20" s="897"/>
      <c r="AB20" s="371"/>
      <c r="AC20" s="902"/>
      <c r="AD20" s="902"/>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6"/>
      <c r="H21" s="887"/>
      <c r="I21" s="887"/>
      <c r="J21" s="887"/>
      <c r="K21" s="887"/>
      <c r="L21" s="887"/>
      <c r="M21" s="887"/>
      <c r="N21" s="887"/>
      <c r="O21" s="888"/>
      <c r="P21" s="893"/>
      <c r="Q21" s="893"/>
      <c r="R21" s="893"/>
      <c r="S21" s="893"/>
      <c r="T21" s="893"/>
      <c r="U21" s="893"/>
      <c r="V21" s="893"/>
      <c r="W21" s="893"/>
      <c r="X21" s="894"/>
      <c r="Y21" s="895" t="s">
        <v>15</v>
      </c>
      <c r="Z21" s="896"/>
      <c r="AA21" s="897"/>
      <c r="AB21" s="380" t="s">
        <v>315</v>
      </c>
      <c r="AC21" s="898"/>
      <c r="AD21" s="898"/>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1"/>
      <c r="Z22" s="701"/>
      <c r="AA22" s="702"/>
      <c r="AB22" s="875" t="s">
        <v>12</v>
      </c>
      <c r="AC22" s="876"/>
      <c r="AD22" s="877"/>
      <c r="AE22" s="614" t="s">
        <v>372</v>
      </c>
      <c r="AF22" s="614"/>
      <c r="AG22" s="614"/>
      <c r="AH22" s="614"/>
      <c r="AI22" s="614" t="s">
        <v>373</v>
      </c>
      <c r="AJ22" s="614"/>
      <c r="AK22" s="614"/>
      <c r="AL22" s="614"/>
      <c r="AM22" s="614" t="s">
        <v>374</v>
      </c>
      <c r="AN22" s="614"/>
      <c r="AO22" s="614"/>
      <c r="AP22" s="287"/>
      <c r="AQ22" s="146" t="s">
        <v>370</v>
      </c>
      <c r="AR22" s="149"/>
      <c r="AS22" s="149"/>
      <c r="AT22" s="150"/>
      <c r="AU22" s="802" t="s">
        <v>262</v>
      </c>
      <c r="AV22" s="802"/>
      <c r="AW22" s="802"/>
      <c r="AX22" s="803"/>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2"/>
      <c r="Z23" s="873"/>
      <c r="AA23" s="874"/>
      <c r="AB23" s="878"/>
      <c r="AC23" s="879"/>
      <c r="AD23" s="880"/>
      <c r="AE23" s="615"/>
      <c r="AF23" s="615"/>
      <c r="AG23" s="615"/>
      <c r="AH23" s="615"/>
      <c r="AI23" s="615"/>
      <c r="AJ23" s="615"/>
      <c r="AK23" s="615"/>
      <c r="AL23" s="615"/>
      <c r="AM23" s="615"/>
      <c r="AN23" s="615"/>
      <c r="AO23" s="615"/>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1"/>
      <c r="I24" s="881"/>
      <c r="J24" s="881"/>
      <c r="K24" s="881"/>
      <c r="L24" s="881"/>
      <c r="M24" s="881"/>
      <c r="N24" s="881"/>
      <c r="O24" s="882"/>
      <c r="P24" s="111"/>
      <c r="Q24" s="889"/>
      <c r="R24" s="889"/>
      <c r="S24" s="889"/>
      <c r="T24" s="889"/>
      <c r="U24" s="889"/>
      <c r="V24" s="889"/>
      <c r="W24" s="889"/>
      <c r="X24" s="890"/>
      <c r="Y24" s="899" t="s">
        <v>14</v>
      </c>
      <c r="Z24" s="900"/>
      <c r="AA24" s="901"/>
      <c r="AB24" s="326"/>
      <c r="AC24" s="903"/>
      <c r="AD24" s="903"/>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3"/>
      <c r="H25" s="884"/>
      <c r="I25" s="884"/>
      <c r="J25" s="884"/>
      <c r="K25" s="884"/>
      <c r="L25" s="884"/>
      <c r="M25" s="884"/>
      <c r="N25" s="884"/>
      <c r="O25" s="885"/>
      <c r="P25" s="891"/>
      <c r="Q25" s="891"/>
      <c r="R25" s="891"/>
      <c r="S25" s="891"/>
      <c r="T25" s="891"/>
      <c r="U25" s="891"/>
      <c r="V25" s="891"/>
      <c r="W25" s="891"/>
      <c r="X25" s="892"/>
      <c r="Y25" s="263" t="s">
        <v>61</v>
      </c>
      <c r="Z25" s="896"/>
      <c r="AA25" s="897"/>
      <c r="AB25" s="371"/>
      <c r="AC25" s="902"/>
      <c r="AD25" s="902"/>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6"/>
      <c r="H26" s="887"/>
      <c r="I26" s="887"/>
      <c r="J26" s="887"/>
      <c r="K26" s="887"/>
      <c r="L26" s="887"/>
      <c r="M26" s="887"/>
      <c r="N26" s="887"/>
      <c r="O26" s="888"/>
      <c r="P26" s="893"/>
      <c r="Q26" s="893"/>
      <c r="R26" s="893"/>
      <c r="S26" s="893"/>
      <c r="T26" s="893"/>
      <c r="U26" s="893"/>
      <c r="V26" s="893"/>
      <c r="W26" s="893"/>
      <c r="X26" s="894"/>
      <c r="Y26" s="895" t="s">
        <v>15</v>
      </c>
      <c r="Z26" s="896"/>
      <c r="AA26" s="897"/>
      <c r="AB26" s="380" t="s">
        <v>315</v>
      </c>
      <c r="AC26" s="898"/>
      <c r="AD26" s="898"/>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1"/>
      <c r="Z27" s="701"/>
      <c r="AA27" s="702"/>
      <c r="AB27" s="875" t="s">
        <v>12</v>
      </c>
      <c r="AC27" s="876"/>
      <c r="AD27" s="877"/>
      <c r="AE27" s="614" t="s">
        <v>372</v>
      </c>
      <c r="AF27" s="614"/>
      <c r="AG27" s="614"/>
      <c r="AH27" s="614"/>
      <c r="AI27" s="614" t="s">
        <v>373</v>
      </c>
      <c r="AJ27" s="614"/>
      <c r="AK27" s="614"/>
      <c r="AL27" s="614"/>
      <c r="AM27" s="614" t="s">
        <v>374</v>
      </c>
      <c r="AN27" s="614"/>
      <c r="AO27" s="614"/>
      <c r="AP27" s="287"/>
      <c r="AQ27" s="146" t="s">
        <v>370</v>
      </c>
      <c r="AR27" s="149"/>
      <c r="AS27" s="149"/>
      <c r="AT27" s="150"/>
      <c r="AU27" s="802" t="s">
        <v>262</v>
      </c>
      <c r="AV27" s="802"/>
      <c r="AW27" s="802"/>
      <c r="AX27" s="803"/>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2"/>
      <c r="Z28" s="873"/>
      <c r="AA28" s="874"/>
      <c r="AB28" s="878"/>
      <c r="AC28" s="879"/>
      <c r="AD28" s="880"/>
      <c r="AE28" s="615"/>
      <c r="AF28" s="615"/>
      <c r="AG28" s="615"/>
      <c r="AH28" s="615"/>
      <c r="AI28" s="615"/>
      <c r="AJ28" s="615"/>
      <c r="AK28" s="615"/>
      <c r="AL28" s="615"/>
      <c r="AM28" s="615"/>
      <c r="AN28" s="615"/>
      <c r="AO28" s="615"/>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1"/>
      <c r="I29" s="881"/>
      <c r="J29" s="881"/>
      <c r="K29" s="881"/>
      <c r="L29" s="881"/>
      <c r="M29" s="881"/>
      <c r="N29" s="881"/>
      <c r="O29" s="882"/>
      <c r="P29" s="111"/>
      <c r="Q29" s="889"/>
      <c r="R29" s="889"/>
      <c r="S29" s="889"/>
      <c r="T29" s="889"/>
      <c r="U29" s="889"/>
      <c r="V29" s="889"/>
      <c r="W29" s="889"/>
      <c r="X29" s="890"/>
      <c r="Y29" s="899" t="s">
        <v>14</v>
      </c>
      <c r="Z29" s="900"/>
      <c r="AA29" s="901"/>
      <c r="AB29" s="326"/>
      <c r="AC29" s="903"/>
      <c r="AD29" s="903"/>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3"/>
      <c r="H30" s="884"/>
      <c r="I30" s="884"/>
      <c r="J30" s="884"/>
      <c r="K30" s="884"/>
      <c r="L30" s="884"/>
      <c r="M30" s="884"/>
      <c r="N30" s="884"/>
      <c r="O30" s="885"/>
      <c r="P30" s="891"/>
      <c r="Q30" s="891"/>
      <c r="R30" s="891"/>
      <c r="S30" s="891"/>
      <c r="T30" s="891"/>
      <c r="U30" s="891"/>
      <c r="V30" s="891"/>
      <c r="W30" s="891"/>
      <c r="X30" s="892"/>
      <c r="Y30" s="263" t="s">
        <v>61</v>
      </c>
      <c r="Z30" s="896"/>
      <c r="AA30" s="897"/>
      <c r="AB30" s="371"/>
      <c r="AC30" s="902"/>
      <c r="AD30" s="902"/>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6"/>
      <c r="H31" s="887"/>
      <c r="I31" s="887"/>
      <c r="J31" s="887"/>
      <c r="K31" s="887"/>
      <c r="L31" s="887"/>
      <c r="M31" s="887"/>
      <c r="N31" s="887"/>
      <c r="O31" s="888"/>
      <c r="P31" s="893"/>
      <c r="Q31" s="893"/>
      <c r="R31" s="893"/>
      <c r="S31" s="893"/>
      <c r="T31" s="893"/>
      <c r="U31" s="893"/>
      <c r="V31" s="893"/>
      <c r="W31" s="893"/>
      <c r="X31" s="894"/>
      <c r="Y31" s="895" t="s">
        <v>15</v>
      </c>
      <c r="Z31" s="896"/>
      <c r="AA31" s="897"/>
      <c r="AB31" s="380" t="s">
        <v>315</v>
      </c>
      <c r="AC31" s="898"/>
      <c r="AD31" s="898"/>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1"/>
      <c r="Z32" s="701"/>
      <c r="AA32" s="702"/>
      <c r="AB32" s="875" t="s">
        <v>12</v>
      </c>
      <c r="AC32" s="876"/>
      <c r="AD32" s="877"/>
      <c r="AE32" s="614" t="s">
        <v>372</v>
      </c>
      <c r="AF32" s="614"/>
      <c r="AG32" s="614"/>
      <c r="AH32" s="614"/>
      <c r="AI32" s="614" t="s">
        <v>373</v>
      </c>
      <c r="AJ32" s="614"/>
      <c r="AK32" s="614"/>
      <c r="AL32" s="614"/>
      <c r="AM32" s="614" t="s">
        <v>374</v>
      </c>
      <c r="AN32" s="614"/>
      <c r="AO32" s="614"/>
      <c r="AP32" s="287"/>
      <c r="AQ32" s="146" t="s">
        <v>370</v>
      </c>
      <c r="AR32" s="149"/>
      <c r="AS32" s="149"/>
      <c r="AT32" s="150"/>
      <c r="AU32" s="802" t="s">
        <v>262</v>
      </c>
      <c r="AV32" s="802"/>
      <c r="AW32" s="802"/>
      <c r="AX32" s="803"/>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2"/>
      <c r="Z33" s="873"/>
      <c r="AA33" s="874"/>
      <c r="AB33" s="878"/>
      <c r="AC33" s="879"/>
      <c r="AD33" s="880"/>
      <c r="AE33" s="615"/>
      <c r="AF33" s="615"/>
      <c r="AG33" s="615"/>
      <c r="AH33" s="615"/>
      <c r="AI33" s="615"/>
      <c r="AJ33" s="615"/>
      <c r="AK33" s="615"/>
      <c r="AL33" s="615"/>
      <c r="AM33" s="615"/>
      <c r="AN33" s="615"/>
      <c r="AO33" s="615"/>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1"/>
      <c r="I34" s="881"/>
      <c r="J34" s="881"/>
      <c r="K34" s="881"/>
      <c r="L34" s="881"/>
      <c r="M34" s="881"/>
      <c r="N34" s="881"/>
      <c r="O34" s="882"/>
      <c r="P34" s="111"/>
      <c r="Q34" s="889"/>
      <c r="R34" s="889"/>
      <c r="S34" s="889"/>
      <c r="T34" s="889"/>
      <c r="U34" s="889"/>
      <c r="V34" s="889"/>
      <c r="W34" s="889"/>
      <c r="X34" s="890"/>
      <c r="Y34" s="899" t="s">
        <v>14</v>
      </c>
      <c r="Z34" s="900"/>
      <c r="AA34" s="901"/>
      <c r="AB34" s="326"/>
      <c r="AC34" s="903"/>
      <c r="AD34" s="903"/>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3"/>
      <c r="H35" s="884"/>
      <c r="I35" s="884"/>
      <c r="J35" s="884"/>
      <c r="K35" s="884"/>
      <c r="L35" s="884"/>
      <c r="M35" s="884"/>
      <c r="N35" s="884"/>
      <c r="O35" s="885"/>
      <c r="P35" s="891"/>
      <c r="Q35" s="891"/>
      <c r="R35" s="891"/>
      <c r="S35" s="891"/>
      <c r="T35" s="891"/>
      <c r="U35" s="891"/>
      <c r="V35" s="891"/>
      <c r="W35" s="891"/>
      <c r="X35" s="892"/>
      <c r="Y35" s="263" t="s">
        <v>61</v>
      </c>
      <c r="Z35" s="896"/>
      <c r="AA35" s="897"/>
      <c r="AB35" s="371"/>
      <c r="AC35" s="902"/>
      <c r="AD35" s="902"/>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6"/>
      <c r="H36" s="887"/>
      <c r="I36" s="887"/>
      <c r="J36" s="887"/>
      <c r="K36" s="887"/>
      <c r="L36" s="887"/>
      <c r="M36" s="887"/>
      <c r="N36" s="887"/>
      <c r="O36" s="888"/>
      <c r="P36" s="893"/>
      <c r="Q36" s="893"/>
      <c r="R36" s="893"/>
      <c r="S36" s="893"/>
      <c r="T36" s="893"/>
      <c r="U36" s="893"/>
      <c r="V36" s="893"/>
      <c r="W36" s="893"/>
      <c r="X36" s="894"/>
      <c r="Y36" s="895" t="s">
        <v>15</v>
      </c>
      <c r="Z36" s="896"/>
      <c r="AA36" s="897"/>
      <c r="AB36" s="380" t="s">
        <v>315</v>
      </c>
      <c r="AC36" s="898"/>
      <c r="AD36" s="898"/>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1"/>
      <c r="Z37" s="701"/>
      <c r="AA37" s="702"/>
      <c r="AB37" s="875" t="s">
        <v>12</v>
      </c>
      <c r="AC37" s="876"/>
      <c r="AD37" s="877"/>
      <c r="AE37" s="614" t="s">
        <v>372</v>
      </c>
      <c r="AF37" s="614"/>
      <c r="AG37" s="614"/>
      <c r="AH37" s="614"/>
      <c r="AI37" s="614" t="s">
        <v>373</v>
      </c>
      <c r="AJ37" s="614"/>
      <c r="AK37" s="614"/>
      <c r="AL37" s="614"/>
      <c r="AM37" s="614" t="s">
        <v>374</v>
      </c>
      <c r="AN37" s="614"/>
      <c r="AO37" s="614"/>
      <c r="AP37" s="287"/>
      <c r="AQ37" s="146" t="s">
        <v>370</v>
      </c>
      <c r="AR37" s="149"/>
      <c r="AS37" s="149"/>
      <c r="AT37" s="150"/>
      <c r="AU37" s="802" t="s">
        <v>262</v>
      </c>
      <c r="AV37" s="802"/>
      <c r="AW37" s="802"/>
      <c r="AX37" s="803"/>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2"/>
      <c r="Z38" s="873"/>
      <c r="AA38" s="874"/>
      <c r="AB38" s="878"/>
      <c r="AC38" s="879"/>
      <c r="AD38" s="880"/>
      <c r="AE38" s="615"/>
      <c r="AF38" s="615"/>
      <c r="AG38" s="615"/>
      <c r="AH38" s="615"/>
      <c r="AI38" s="615"/>
      <c r="AJ38" s="615"/>
      <c r="AK38" s="615"/>
      <c r="AL38" s="615"/>
      <c r="AM38" s="615"/>
      <c r="AN38" s="615"/>
      <c r="AO38" s="615"/>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1"/>
      <c r="I39" s="881"/>
      <c r="J39" s="881"/>
      <c r="K39" s="881"/>
      <c r="L39" s="881"/>
      <c r="M39" s="881"/>
      <c r="N39" s="881"/>
      <c r="O39" s="882"/>
      <c r="P39" s="111"/>
      <c r="Q39" s="889"/>
      <c r="R39" s="889"/>
      <c r="S39" s="889"/>
      <c r="T39" s="889"/>
      <c r="U39" s="889"/>
      <c r="V39" s="889"/>
      <c r="W39" s="889"/>
      <c r="X39" s="890"/>
      <c r="Y39" s="899" t="s">
        <v>14</v>
      </c>
      <c r="Z39" s="900"/>
      <c r="AA39" s="901"/>
      <c r="AB39" s="326"/>
      <c r="AC39" s="903"/>
      <c r="AD39" s="903"/>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3"/>
      <c r="H40" s="884"/>
      <c r="I40" s="884"/>
      <c r="J40" s="884"/>
      <c r="K40" s="884"/>
      <c r="L40" s="884"/>
      <c r="M40" s="884"/>
      <c r="N40" s="884"/>
      <c r="O40" s="885"/>
      <c r="P40" s="891"/>
      <c r="Q40" s="891"/>
      <c r="R40" s="891"/>
      <c r="S40" s="891"/>
      <c r="T40" s="891"/>
      <c r="U40" s="891"/>
      <c r="V40" s="891"/>
      <c r="W40" s="891"/>
      <c r="X40" s="892"/>
      <c r="Y40" s="263" t="s">
        <v>61</v>
      </c>
      <c r="Z40" s="896"/>
      <c r="AA40" s="897"/>
      <c r="AB40" s="371"/>
      <c r="AC40" s="902"/>
      <c r="AD40" s="902"/>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6"/>
      <c r="H41" s="887"/>
      <c r="I41" s="887"/>
      <c r="J41" s="887"/>
      <c r="K41" s="887"/>
      <c r="L41" s="887"/>
      <c r="M41" s="887"/>
      <c r="N41" s="887"/>
      <c r="O41" s="888"/>
      <c r="P41" s="893"/>
      <c r="Q41" s="893"/>
      <c r="R41" s="893"/>
      <c r="S41" s="893"/>
      <c r="T41" s="893"/>
      <c r="U41" s="893"/>
      <c r="V41" s="893"/>
      <c r="W41" s="893"/>
      <c r="X41" s="894"/>
      <c r="Y41" s="895" t="s">
        <v>15</v>
      </c>
      <c r="Z41" s="896"/>
      <c r="AA41" s="897"/>
      <c r="AB41" s="380" t="s">
        <v>315</v>
      </c>
      <c r="AC41" s="898"/>
      <c r="AD41" s="898"/>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1"/>
      <c r="Z42" s="701"/>
      <c r="AA42" s="702"/>
      <c r="AB42" s="875" t="s">
        <v>12</v>
      </c>
      <c r="AC42" s="876"/>
      <c r="AD42" s="877"/>
      <c r="AE42" s="614" t="s">
        <v>372</v>
      </c>
      <c r="AF42" s="614"/>
      <c r="AG42" s="614"/>
      <c r="AH42" s="614"/>
      <c r="AI42" s="614" t="s">
        <v>373</v>
      </c>
      <c r="AJ42" s="614"/>
      <c r="AK42" s="614"/>
      <c r="AL42" s="614"/>
      <c r="AM42" s="614" t="s">
        <v>374</v>
      </c>
      <c r="AN42" s="614"/>
      <c r="AO42" s="614"/>
      <c r="AP42" s="287"/>
      <c r="AQ42" s="146" t="s">
        <v>370</v>
      </c>
      <c r="AR42" s="149"/>
      <c r="AS42" s="149"/>
      <c r="AT42" s="150"/>
      <c r="AU42" s="802" t="s">
        <v>262</v>
      </c>
      <c r="AV42" s="802"/>
      <c r="AW42" s="802"/>
      <c r="AX42" s="803"/>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2"/>
      <c r="Z43" s="873"/>
      <c r="AA43" s="874"/>
      <c r="AB43" s="878"/>
      <c r="AC43" s="879"/>
      <c r="AD43" s="880"/>
      <c r="AE43" s="615"/>
      <c r="AF43" s="615"/>
      <c r="AG43" s="615"/>
      <c r="AH43" s="615"/>
      <c r="AI43" s="615"/>
      <c r="AJ43" s="615"/>
      <c r="AK43" s="615"/>
      <c r="AL43" s="615"/>
      <c r="AM43" s="615"/>
      <c r="AN43" s="615"/>
      <c r="AO43" s="615"/>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1"/>
      <c r="I44" s="881"/>
      <c r="J44" s="881"/>
      <c r="K44" s="881"/>
      <c r="L44" s="881"/>
      <c r="M44" s="881"/>
      <c r="N44" s="881"/>
      <c r="O44" s="882"/>
      <c r="P44" s="111"/>
      <c r="Q44" s="889"/>
      <c r="R44" s="889"/>
      <c r="S44" s="889"/>
      <c r="T44" s="889"/>
      <c r="U44" s="889"/>
      <c r="V44" s="889"/>
      <c r="W44" s="889"/>
      <c r="X44" s="890"/>
      <c r="Y44" s="899" t="s">
        <v>14</v>
      </c>
      <c r="Z44" s="900"/>
      <c r="AA44" s="901"/>
      <c r="AB44" s="326"/>
      <c r="AC44" s="903"/>
      <c r="AD44" s="903"/>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3"/>
      <c r="H45" s="884"/>
      <c r="I45" s="884"/>
      <c r="J45" s="884"/>
      <c r="K45" s="884"/>
      <c r="L45" s="884"/>
      <c r="M45" s="884"/>
      <c r="N45" s="884"/>
      <c r="O45" s="885"/>
      <c r="P45" s="891"/>
      <c r="Q45" s="891"/>
      <c r="R45" s="891"/>
      <c r="S45" s="891"/>
      <c r="T45" s="891"/>
      <c r="U45" s="891"/>
      <c r="V45" s="891"/>
      <c r="W45" s="891"/>
      <c r="X45" s="892"/>
      <c r="Y45" s="263" t="s">
        <v>61</v>
      </c>
      <c r="Z45" s="896"/>
      <c r="AA45" s="897"/>
      <c r="AB45" s="371"/>
      <c r="AC45" s="902"/>
      <c r="AD45" s="902"/>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6"/>
      <c r="H46" s="887"/>
      <c r="I46" s="887"/>
      <c r="J46" s="887"/>
      <c r="K46" s="887"/>
      <c r="L46" s="887"/>
      <c r="M46" s="887"/>
      <c r="N46" s="887"/>
      <c r="O46" s="888"/>
      <c r="P46" s="893"/>
      <c r="Q46" s="893"/>
      <c r="R46" s="893"/>
      <c r="S46" s="893"/>
      <c r="T46" s="893"/>
      <c r="U46" s="893"/>
      <c r="V46" s="893"/>
      <c r="W46" s="893"/>
      <c r="X46" s="894"/>
      <c r="Y46" s="895" t="s">
        <v>15</v>
      </c>
      <c r="Z46" s="896"/>
      <c r="AA46" s="897"/>
      <c r="AB46" s="380" t="s">
        <v>315</v>
      </c>
      <c r="AC46" s="898"/>
      <c r="AD46" s="898"/>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1"/>
      <c r="Z47" s="701"/>
      <c r="AA47" s="702"/>
      <c r="AB47" s="875" t="s">
        <v>12</v>
      </c>
      <c r="AC47" s="876"/>
      <c r="AD47" s="877"/>
      <c r="AE47" s="614" t="s">
        <v>372</v>
      </c>
      <c r="AF47" s="614"/>
      <c r="AG47" s="614"/>
      <c r="AH47" s="614"/>
      <c r="AI47" s="614" t="s">
        <v>373</v>
      </c>
      <c r="AJ47" s="614"/>
      <c r="AK47" s="614"/>
      <c r="AL47" s="614"/>
      <c r="AM47" s="614" t="s">
        <v>374</v>
      </c>
      <c r="AN47" s="614"/>
      <c r="AO47" s="614"/>
      <c r="AP47" s="287"/>
      <c r="AQ47" s="146" t="s">
        <v>370</v>
      </c>
      <c r="AR47" s="149"/>
      <c r="AS47" s="149"/>
      <c r="AT47" s="150"/>
      <c r="AU47" s="802" t="s">
        <v>262</v>
      </c>
      <c r="AV47" s="802"/>
      <c r="AW47" s="802"/>
      <c r="AX47" s="803"/>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2"/>
      <c r="Z48" s="873"/>
      <c r="AA48" s="874"/>
      <c r="AB48" s="878"/>
      <c r="AC48" s="879"/>
      <c r="AD48" s="880"/>
      <c r="AE48" s="615"/>
      <c r="AF48" s="615"/>
      <c r="AG48" s="615"/>
      <c r="AH48" s="615"/>
      <c r="AI48" s="615"/>
      <c r="AJ48" s="615"/>
      <c r="AK48" s="615"/>
      <c r="AL48" s="615"/>
      <c r="AM48" s="615"/>
      <c r="AN48" s="615"/>
      <c r="AO48" s="615"/>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1"/>
      <c r="I49" s="881"/>
      <c r="J49" s="881"/>
      <c r="K49" s="881"/>
      <c r="L49" s="881"/>
      <c r="M49" s="881"/>
      <c r="N49" s="881"/>
      <c r="O49" s="882"/>
      <c r="P49" s="111"/>
      <c r="Q49" s="889"/>
      <c r="R49" s="889"/>
      <c r="S49" s="889"/>
      <c r="T49" s="889"/>
      <c r="U49" s="889"/>
      <c r="V49" s="889"/>
      <c r="W49" s="889"/>
      <c r="X49" s="890"/>
      <c r="Y49" s="899" t="s">
        <v>14</v>
      </c>
      <c r="Z49" s="900"/>
      <c r="AA49" s="901"/>
      <c r="AB49" s="326"/>
      <c r="AC49" s="903"/>
      <c r="AD49" s="903"/>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3"/>
      <c r="H50" s="884"/>
      <c r="I50" s="884"/>
      <c r="J50" s="884"/>
      <c r="K50" s="884"/>
      <c r="L50" s="884"/>
      <c r="M50" s="884"/>
      <c r="N50" s="884"/>
      <c r="O50" s="885"/>
      <c r="P50" s="891"/>
      <c r="Q50" s="891"/>
      <c r="R50" s="891"/>
      <c r="S50" s="891"/>
      <c r="T50" s="891"/>
      <c r="U50" s="891"/>
      <c r="V50" s="891"/>
      <c r="W50" s="891"/>
      <c r="X50" s="892"/>
      <c r="Y50" s="263" t="s">
        <v>61</v>
      </c>
      <c r="Z50" s="896"/>
      <c r="AA50" s="897"/>
      <c r="AB50" s="371"/>
      <c r="AC50" s="902"/>
      <c r="AD50" s="902"/>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6"/>
      <c r="H51" s="887"/>
      <c r="I51" s="887"/>
      <c r="J51" s="887"/>
      <c r="K51" s="887"/>
      <c r="L51" s="887"/>
      <c r="M51" s="887"/>
      <c r="N51" s="887"/>
      <c r="O51" s="888"/>
      <c r="P51" s="893"/>
      <c r="Q51" s="893"/>
      <c r="R51" s="893"/>
      <c r="S51" s="893"/>
      <c r="T51" s="893"/>
      <c r="U51" s="893"/>
      <c r="V51" s="893"/>
      <c r="W51" s="893"/>
      <c r="X51" s="894"/>
      <c r="Y51" s="895" t="s">
        <v>15</v>
      </c>
      <c r="Z51" s="896"/>
      <c r="AA51" s="897"/>
      <c r="AB51" s="740" t="s">
        <v>315</v>
      </c>
      <c r="AC51" s="839"/>
      <c r="AD51" s="839"/>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478" t="s">
        <v>502</v>
      </c>
      <c r="H2" s="479"/>
      <c r="I2" s="479"/>
      <c r="J2" s="479"/>
      <c r="K2" s="479"/>
      <c r="L2" s="479"/>
      <c r="M2" s="479"/>
      <c r="N2" s="479"/>
      <c r="O2" s="479"/>
      <c r="P2" s="479"/>
      <c r="Q2" s="479"/>
      <c r="R2" s="479"/>
      <c r="S2" s="479"/>
      <c r="T2" s="479"/>
      <c r="U2" s="479"/>
      <c r="V2" s="479"/>
      <c r="W2" s="479"/>
      <c r="X2" s="479"/>
      <c r="Y2" s="479"/>
      <c r="Z2" s="479"/>
      <c r="AA2" s="479"/>
      <c r="AB2" s="480"/>
      <c r="AC2" s="478" t="s">
        <v>432</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456" t="s">
        <v>19</v>
      </c>
      <c r="H3" s="523"/>
      <c r="I3" s="523"/>
      <c r="J3" s="523"/>
      <c r="K3" s="523"/>
      <c r="L3" s="522" t="s">
        <v>20</v>
      </c>
      <c r="M3" s="523"/>
      <c r="N3" s="523"/>
      <c r="O3" s="523"/>
      <c r="P3" s="523"/>
      <c r="Q3" s="523"/>
      <c r="R3" s="523"/>
      <c r="S3" s="523"/>
      <c r="T3" s="523"/>
      <c r="U3" s="523"/>
      <c r="V3" s="523"/>
      <c r="W3" s="523"/>
      <c r="X3" s="524"/>
      <c r="Y3" s="473" t="s">
        <v>21</v>
      </c>
      <c r="Z3" s="474"/>
      <c r="AA3" s="474"/>
      <c r="AB3" s="673"/>
      <c r="AC3" s="456"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6"/>
      <c r="B4" s="917"/>
      <c r="C4" s="917"/>
      <c r="D4" s="917"/>
      <c r="E4" s="917"/>
      <c r="F4" s="918"/>
      <c r="G4" s="525"/>
      <c r="H4" s="526"/>
      <c r="I4" s="526"/>
      <c r="J4" s="526"/>
      <c r="K4" s="527"/>
      <c r="L4" s="519"/>
      <c r="M4" s="520"/>
      <c r="N4" s="520"/>
      <c r="O4" s="520"/>
      <c r="P4" s="520"/>
      <c r="Q4" s="520"/>
      <c r="R4" s="520"/>
      <c r="S4" s="520"/>
      <c r="T4" s="520"/>
      <c r="U4" s="520"/>
      <c r="V4" s="520"/>
      <c r="W4" s="520"/>
      <c r="X4" s="521"/>
      <c r="Y4" s="481"/>
      <c r="Z4" s="482"/>
      <c r="AA4" s="482"/>
      <c r="AB4" s="680"/>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6"/>
      <c r="B5" s="917"/>
      <c r="C5" s="917"/>
      <c r="D5" s="917"/>
      <c r="E5" s="917"/>
      <c r="F5" s="918"/>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6"/>
      <c r="B6" s="917"/>
      <c r="C6" s="917"/>
      <c r="D6" s="917"/>
      <c r="E6" s="917"/>
      <c r="F6" s="918"/>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6"/>
      <c r="B7" s="917"/>
      <c r="C7" s="917"/>
      <c r="D7" s="917"/>
      <c r="E7" s="917"/>
      <c r="F7" s="918"/>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6"/>
      <c r="B8" s="917"/>
      <c r="C8" s="917"/>
      <c r="D8" s="917"/>
      <c r="E8" s="917"/>
      <c r="F8" s="918"/>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6"/>
      <c r="B9" s="917"/>
      <c r="C9" s="917"/>
      <c r="D9" s="917"/>
      <c r="E9" s="917"/>
      <c r="F9" s="918"/>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6"/>
      <c r="B10" s="917"/>
      <c r="C10" s="917"/>
      <c r="D10" s="917"/>
      <c r="E10" s="917"/>
      <c r="F10" s="918"/>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6"/>
      <c r="B11" s="917"/>
      <c r="C11" s="917"/>
      <c r="D11" s="917"/>
      <c r="E11" s="917"/>
      <c r="F11" s="918"/>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6"/>
      <c r="B12" s="917"/>
      <c r="C12" s="917"/>
      <c r="D12" s="917"/>
      <c r="E12" s="917"/>
      <c r="F12" s="918"/>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6"/>
      <c r="B13" s="917"/>
      <c r="C13" s="917"/>
      <c r="D13" s="917"/>
      <c r="E13" s="917"/>
      <c r="F13" s="918"/>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6"/>
      <c r="B14" s="917"/>
      <c r="C14" s="917"/>
      <c r="D14" s="917"/>
      <c r="E14" s="917"/>
      <c r="F14" s="918"/>
      <c r="G14" s="698" t="s">
        <v>22</v>
      </c>
      <c r="H14" s="699"/>
      <c r="I14" s="699"/>
      <c r="J14" s="699"/>
      <c r="K14" s="699"/>
      <c r="L14" s="700"/>
      <c r="M14" s="701"/>
      <c r="N14" s="701"/>
      <c r="O14" s="701"/>
      <c r="P14" s="701"/>
      <c r="Q14" s="701"/>
      <c r="R14" s="701"/>
      <c r="S14" s="701"/>
      <c r="T14" s="701"/>
      <c r="U14" s="701"/>
      <c r="V14" s="701"/>
      <c r="W14" s="701"/>
      <c r="X14" s="702"/>
      <c r="Y14" s="703">
        <f>SUM(Y4:AB13)</f>
        <v>0</v>
      </c>
      <c r="Z14" s="704"/>
      <c r="AA14" s="704"/>
      <c r="AB14" s="705"/>
      <c r="AC14" s="698" t="s">
        <v>22</v>
      </c>
      <c r="AD14" s="699"/>
      <c r="AE14" s="699"/>
      <c r="AF14" s="699"/>
      <c r="AG14" s="699"/>
      <c r="AH14" s="700"/>
      <c r="AI14" s="701"/>
      <c r="AJ14" s="701"/>
      <c r="AK14" s="701"/>
      <c r="AL14" s="701"/>
      <c r="AM14" s="701"/>
      <c r="AN14" s="701"/>
      <c r="AO14" s="701"/>
      <c r="AP14" s="701"/>
      <c r="AQ14" s="701"/>
      <c r="AR14" s="701"/>
      <c r="AS14" s="701"/>
      <c r="AT14" s="702"/>
      <c r="AU14" s="703">
        <f>SUM(AU4:AX13)</f>
        <v>0</v>
      </c>
      <c r="AV14" s="704"/>
      <c r="AW14" s="704"/>
      <c r="AX14" s="706"/>
    </row>
    <row r="15" spans="1:50" ht="30" customHeight="1" x14ac:dyDescent="0.15">
      <c r="A15" s="916"/>
      <c r="B15" s="917"/>
      <c r="C15" s="917"/>
      <c r="D15" s="917"/>
      <c r="E15" s="917"/>
      <c r="F15" s="918"/>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8"/>
    </row>
    <row r="16" spans="1:50" ht="25.5" customHeight="1" x14ac:dyDescent="0.15">
      <c r="A16" s="916"/>
      <c r="B16" s="917"/>
      <c r="C16" s="917"/>
      <c r="D16" s="917"/>
      <c r="E16" s="917"/>
      <c r="F16" s="918"/>
      <c r="G16" s="456"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3"/>
      <c r="AC16" s="456"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6"/>
      <c r="B17" s="917"/>
      <c r="C17" s="917"/>
      <c r="D17" s="917"/>
      <c r="E17" s="917"/>
      <c r="F17" s="918"/>
      <c r="G17" s="525"/>
      <c r="H17" s="526"/>
      <c r="I17" s="526"/>
      <c r="J17" s="526"/>
      <c r="K17" s="527"/>
      <c r="L17" s="519"/>
      <c r="M17" s="520"/>
      <c r="N17" s="520"/>
      <c r="O17" s="520"/>
      <c r="P17" s="520"/>
      <c r="Q17" s="520"/>
      <c r="R17" s="520"/>
      <c r="S17" s="520"/>
      <c r="T17" s="520"/>
      <c r="U17" s="520"/>
      <c r="V17" s="520"/>
      <c r="W17" s="520"/>
      <c r="X17" s="521"/>
      <c r="Y17" s="481"/>
      <c r="Z17" s="482"/>
      <c r="AA17" s="482"/>
      <c r="AB17" s="680"/>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6"/>
      <c r="B18" s="917"/>
      <c r="C18" s="917"/>
      <c r="D18" s="917"/>
      <c r="E18" s="917"/>
      <c r="F18" s="918"/>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6"/>
      <c r="B19" s="917"/>
      <c r="C19" s="917"/>
      <c r="D19" s="917"/>
      <c r="E19" s="917"/>
      <c r="F19" s="918"/>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6"/>
      <c r="B20" s="917"/>
      <c r="C20" s="917"/>
      <c r="D20" s="917"/>
      <c r="E20" s="917"/>
      <c r="F20" s="918"/>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6"/>
      <c r="B21" s="917"/>
      <c r="C21" s="917"/>
      <c r="D21" s="917"/>
      <c r="E21" s="917"/>
      <c r="F21" s="918"/>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6"/>
      <c r="B22" s="917"/>
      <c r="C22" s="917"/>
      <c r="D22" s="917"/>
      <c r="E22" s="917"/>
      <c r="F22" s="918"/>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6"/>
      <c r="B23" s="917"/>
      <c r="C23" s="917"/>
      <c r="D23" s="917"/>
      <c r="E23" s="917"/>
      <c r="F23" s="918"/>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6"/>
      <c r="B24" s="917"/>
      <c r="C24" s="917"/>
      <c r="D24" s="917"/>
      <c r="E24" s="917"/>
      <c r="F24" s="918"/>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6"/>
      <c r="B25" s="917"/>
      <c r="C25" s="917"/>
      <c r="D25" s="917"/>
      <c r="E25" s="917"/>
      <c r="F25" s="918"/>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6"/>
      <c r="B26" s="917"/>
      <c r="C26" s="917"/>
      <c r="D26" s="917"/>
      <c r="E26" s="917"/>
      <c r="F26" s="918"/>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6"/>
      <c r="B27" s="917"/>
      <c r="C27" s="917"/>
      <c r="D27" s="917"/>
      <c r="E27" s="917"/>
      <c r="F27" s="918"/>
      <c r="G27" s="698" t="s">
        <v>22</v>
      </c>
      <c r="H27" s="699"/>
      <c r="I27" s="699"/>
      <c r="J27" s="699"/>
      <c r="K27" s="699"/>
      <c r="L27" s="700"/>
      <c r="M27" s="701"/>
      <c r="N27" s="701"/>
      <c r="O27" s="701"/>
      <c r="P27" s="701"/>
      <c r="Q27" s="701"/>
      <c r="R27" s="701"/>
      <c r="S27" s="701"/>
      <c r="T27" s="701"/>
      <c r="U27" s="701"/>
      <c r="V27" s="701"/>
      <c r="W27" s="701"/>
      <c r="X27" s="702"/>
      <c r="Y27" s="703">
        <f>SUM(Y17:AB26)</f>
        <v>0</v>
      </c>
      <c r="Z27" s="704"/>
      <c r="AA27" s="704"/>
      <c r="AB27" s="705"/>
      <c r="AC27" s="698" t="s">
        <v>22</v>
      </c>
      <c r="AD27" s="699"/>
      <c r="AE27" s="699"/>
      <c r="AF27" s="699"/>
      <c r="AG27" s="699"/>
      <c r="AH27" s="700"/>
      <c r="AI27" s="701"/>
      <c r="AJ27" s="701"/>
      <c r="AK27" s="701"/>
      <c r="AL27" s="701"/>
      <c r="AM27" s="701"/>
      <c r="AN27" s="701"/>
      <c r="AO27" s="701"/>
      <c r="AP27" s="701"/>
      <c r="AQ27" s="701"/>
      <c r="AR27" s="701"/>
      <c r="AS27" s="701"/>
      <c r="AT27" s="702"/>
      <c r="AU27" s="703">
        <f>SUM(AU17:AX26)</f>
        <v>0</v>
      </c>
      <c r="AV27" s="704"/>
      <c r="AW27" s="704"/>
      <c r="AX27" s="706"/>
    </row>
    <row r="28" spans="1:50" ht="30" customHeight="1" x14ac:dyDescent="0.15">
      <c r="A28" s="916"/>
      <c r="B28" s="917"/>
      <c r="C28" s="917"/>
      <c r="D28" s="917"/>
      <c r="E28" s="917"/>
      <c r="F28" s="918"/>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8"/>
    </row>
    <row r="29" spans="1:50" ht="24.75" customHeight="1" x14ac:dyDescent="0.15">
      <c r="A29" s="916"/>
      <c r="B29" s="917"/>
      <c r="C29" s="917"/>
      <c r="D29" s="917"/>
      <c r="E29" s="917"/>
      <c r="F29" s="918"/>
      <c r="G29" s="456"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3"/>
      <c r="AC29" s="456"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6"/>
      <c r="B30" s="917"/>
      <c r="C30" s="917"/>
      <c r="D30" s="917"/>
      <c r="E30" s="917"/>
      <c r="F30" s="918"/>
      <c r="G30" s="525"/>
      <c r="H30" s="526"/>
      <c r="I30" s="526"/>
      <c r="J30" s="526"/>
      <c r="K30" s="527"/>
      <c r="L30" s="519"/>
      <c r="M30" s="520"/>
      <c r="N30" s="520"/>
      <c r="O30" s="520"/>
      <c r="P30" s="520"/>
      <c r="Q30" s="520"/>
      <c r="R30" s="520"/>
      <c r="S30" s="520"/>
      <c r="T30" s="520"/>
      <c r="U30" s="520"/>
      <c r="V30" s="520"/>
      <c r="W30" s="520"/>
      <c r="X30" s="521"/>
      <c r="Y30" s="481"/>
      <c r="Z30" s="482"/>
      <c r="AA30" s="482"/>
      <c r="AB30" s="680"/>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6"/>
      <c r="B31" s="917"/>
      <c r="C31" s="917"/>
      <c r="D31" s="917"/>
      <c r="E31" s="917"/>
      <c r="F31" s="918"/>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6"/>
      <c r="B32" s="917"/>
      <c r="C32" s="917"/>
      <c r="D32" s="917"/>
      <c r="E32" s="917"/>
      <c r="F32" s="918"/>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6"/>
      <c r="B33" s="917"/>
      <c r="C33" s="917"/>
      <c r="D33" s="917"/>
      <c r="E33" s="917"/>
      <c r="F33" s="918"/>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6"/>
      <c r="B34" s="917"/>
      <c r="C34" s="917"/>
      <c r="D34" s="917"/>
      <c r="E34" s="917"/>
      <c r="F34" s="918"/>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6"/>
      <c r="B35" s="917"/>
      <c r="C35" s="917"/>
      <c r="D35" s="917"/>
      <c r="E35" s="917"/>
      <c r="F35" s="918"/>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6"/>
      <c r="B36" s="917"/>
      <c r="C36" s="917"/>
      <c r="D36" s="917"/>
      <c r="E36" s="917"/>
      <c r="F36" s="918"/>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6"/>
      <c r="B37" s="917"/>
      <c r="C37" s="917"/>
      <c r="D37" s="917"/>
      <c r="E37" s="917"/>
      <c r="F37" s="918"/>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6"/>
      <c r="B38" s="917"/>
      <c r="C38" s="917"/>
      <c r="D38" s="917"/>
      <c r="E38" s="917"/>
      <c r="F38" s="918"/>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6"/>
      <c r="B39" s="917"/>
      <c r="C39" s="917"/>
      <c r="D39" s="917"/>
      <c r="E39" s="917"/>
      <c r="F39" s="918"/>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6"/>
      <c r="B40" s="917"/>
      <c r="C40" s="917"/>
      <c r="D40" s="917"/>
      <c r="E40" s="917"/>
      <c r="F40" s="918"/>
      <c r="G40" s="698" t="s">
        <v>22</v>
      </c>
      <c r="H40" s="699"/>
      <c r="I40" s="699"/>
      <c r="J40" s="699"/>
      <c r="K40" s="699"/>
      <c r="L40" s="700"/>
      <c r="M40" s="701"/>
      <c r="N40" s="701"/>
      <c r="O40" s="701"/>
      <c r="P40" s="701"/>
      <c r="Q40" s="701"/>
      <c r="R40" s="701"/>
      <c r="S40" s="701"/>
      <c r="T40" s="701"/>
      <c r="U40" s="701"/>
      <c r="V40" s="701"/>
      <c r="W40" s="701"/>
      <c r="X40" s="702"/>
      <c r="Y40" s="703">
        <f>SUM(Y30:AB39)</f>
        <v>0</v>
      </c>
      <c r="Z40" s="704"/>
      <c r="AA40" s="704"/>
      <c r="AB40" s="705"/>
      <c r="AC40" s="698" t="s">
        <v>22</v>
      </c>
      <c r="AD40" s="699"/>
      <c r="AE40" s="699"/>
      <c r="AF40" s="699"/>
      <c r="AG40" s="699"/>
      <c r="AH40" s="700"/>
      <c r="AI40" s="701"/>
      <c r="AJ40" s="701"/>
      <c r="AK40" s="701"/>
      <c r="AL40" s="701"/>
      <c r="AM40" s="701"/>
      <c r="AN40" s="701"/>
      <c r="AO40" s="701"/>
      <c r="AP40" s="701"/>
      <c r="AQ40" s="701"/>
      <c r="AR40" s="701"/>
      <c r="AS40" s="701"/>
      <c r="AT40" s="702"/>
      <c r="AU40" s="703">
        <f>SUM(AU30:AX39)</f>
        <v>0</v>
      </c>
      <c r="AV40" s="704"/>
      <c r="AW40" s="704"/>
      <c r="AX40" s="706"/>
    </row>
    <row r="41" spans="1:50" ht="30" customHeight="1" x14ac:dyDescent="0.15">
      <c r="A41" s="916"/>
      <c r="B41" s="917"/>
      <c r="C41" s="917"/>
      <c r="D41" s="917"/>
      <c r="E41" s="917"/>
      <c r="F41" s="918"/>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8"/>
    </row>
    <row r="42" spans="1:50" ht="24.75" customHeight="1" x14ac:dyDescent="0.15">
      <c r="A42" s="916"/>
      <c r="B42" s="917"/>
      <c r="C42" s="917"/>
      <c r="D42" s="917"/>
      <c r="E42" s="917"/>
      <c r="F42" s="918"/>
      <c r="G42" s="456"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3"/>
      <c r="AC42" s="456"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6"/>
      <c r="B43" s="917"/>
      <c r="C43" s="917"/>
      <c r="D43" s="917"/>
      <c r="E43" s="917"/>
      <c r="F43" s="918"/>
      <c r="G43" s="525"/>
      <c r="H43" s="526"/>
      <c r="I43" s="526"/>
      <c r="J43" s="526"/>
      <c r="K43" s="527"/>
      <c r="L43" s="519"/>
      <c r="M43" s="520"/>
      <c r="N43" s="520"/>
      <c r="O43" s="520"/>
      <c r="P43" s="520"/>
      <c r="Q43" s="520"/>
      <c r="R43" s="520"/>
      <c r="S43" s="520"/>
      <c r="T43" s="520"/>
      <c r="U43" s="520"/>
      <c r="V43" s="520"/>
      <c r="W43" s="520"/>
      <c r="X43" s="521"/>
      <c r="Y43" s="481"/>
      <c r="Z43" s="482"/>
      <c r="AA43" s="482"/>
      <c r="AB43" s="680"/>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6"/>
      <c r="B44" s="917"/>
      <c r="C44" s="917"/>
      <c r="D44" s="917"/>
      <c r="E44" s="917"/>
      <c r="F44" s="918"/>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6"/>
      <c r="B45" s="917"/>
      <c r="C45" s="917"/>
      <c r="D45" s="917"/>
      <c r="E45" s="917"/>
      <c r="F45" s="918"/>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6"/>
      <c r="B46" s="917"/>
      <c r="C46" s="917"/>
      <c r="D46" s="917"/>
      <c r="E46" s="917"/>
      <c r="F46" s="918"/>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6"/>
      <c r="B47" s="917"/>
      <c r="C47" s="917"/>
      <c r="D47" s="917"/>
      <c r="E47" s="917"/>
      <c r="F47" s="918"/>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6"/>
      <c r="B48" s="917"/>
      <c r="C48" s="917"/>
      <c r="D48" s="917"/>
      <c r="E48" s="917"/>
      <c r="F48" s="918"/>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6"/>
      <c r="B49" s="917"/>
      <c r="C49" s="917"/>
      <c r="D49" s="917"/>
      <c r="E49" s="917"/>
      <c r="F49" s="918"/>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6"/>
      <c r="B50" s="917"/>
      <c r="C50" s="917"/>
      <c r="D50" s="917"/>
      <c r="E50" s="917"/>
      <c r="F50" s="918"/>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6"/>
      <c r="B51" s="917"/>
      <c r="C51" s="917"/>
      <c r="D51" s="917"/>
      <c r="E51" s="917"/>
      <c r="F51" s="918"/>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6"/>
      <c r="B52" s="917"/>
      <c r="C52" s="917"/>
      <c r="D52" s="917"/>
      <c r="E52" s="917"/>
      <c r="F52" s="918"/>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9"/>
      <c r="B53" s="920"/>
      <c r="C53" s="920"/>
      <c r="D53" s="920"/>
      <c r="E53" s="920"/>
      <c r="F53" s="921"/>
      <c r="G53" s="904" t="s">
        <v>22</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22</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39" customFormat="1" ht="24.75" customHeight="1" thickBot="1" x14ac:dyDescent="0.2"/>
    <row r="55" spans="1:50" ht="30" customHeight="1" x14ac:dyDescent="0.15">
      <c r="A55" s="922" t="s">
        <v>32</v>
      </c>
      <c r="B55" s="923"/>
      <c r="C55" s="923"/>
      <c r="D55" s="923"/>
      <c r="E55" s="923"/>
      <c r="F55" s="924"/>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8"/>
    </row>
    <row r="56" spans="1:50" ht="24.75" customHeight="1" x14ac:dyDescent="0.15">
      <c r="A56" s="916"/>
      <c r="B56" s="917"/>
      <c r="C56" s="917"/>
      <c r="D56" s="917"/>
      <c r="E56" s="917"/>
      <c r="F56" s="918"/>
      <c r="G56" s="456"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3"/>
      <c r="AC56" s="456"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6"/>
      <c r="B57" s="917"/>
      <c r="C57" s="917"/>
      <c r="D57" s="917"/>
      <c r="E57" s="917"/>
      <c r="F57" s="918"/>
      <c r="G57" s="525"/>
      <c r="H57" s="526"/>
      <c r="I57" s="526"/>
      <c r="J57" s="526"/>
      <c r="K57" s="527"/>
      <c r="L57" s="519"/>
      <c r="M57" s="520"/>
      <c r="N57" s="520"/>
      <c r="O57" s="520"/>
      <c r="P57" s="520"/>
      <c r="Q57" s="520"/>
      <c r="R57" s="520"/>
      <c r="S57" s="520"/>
      <c r="T57" s="520"/>
      <c r="U57" s="520"/>
      <c r="V57" s="520"/>
      <c r="W57" s="520"/>
      <c r="X57" s="521"/>
      <c r="Y57" s="481"/>
      <c r="Z57" s="482"/>
      <c r="AA57" s="482"/>
      <c r="AB57" s="680"/>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6"/>
      <c r="B58" s="917"/>
      <c r="C58" s="917"/>
      <c r="D58" s="917"/>
      <c r="E58" s="917"/>
      <c r="F58" s="918"/>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6"/>
      <c r="B59" s="917"/>
      <c r="C59" s="917"/>
      <c r="D59" s="917"/>
      <c r="E59" s="917"/>
      <c r="F59" s="918"/>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6"/>
      <c r="B60" s="917"/>
      <c r="C60" s="917"/>
      <c r="D60" s="917"/>
      <c r="E60" s="917"/>
      <c r="F60" s="918"/>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6"/>
      <c r="B61" s="917"/>
      <c r="C61" s="917"/>
      <c r="D61" s="917"/>
      <c r="E61" s="917"/>
      <c r="F61" s="918"/>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6"/>
      <c r="B62" s="917"/>
      <c r="C62" s="917"/>
      <c r="D62" s="917"/>
      <c r="E62" s="917"/>
      <c r="F62" s="918"/>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6"/>
      <c r="B63" s="917"/>
      <c r="C63" s="917"/>
      <c r="D63" s="917"/>
      <c r="E63" s="917"/>
      <c r="F63" s="918"/>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6"/>
      <c r="B64" s="917"/>
      <c r="C64" s="917"/>
      <c r="D64" s="917"/>
      <c r="E64" s="917"/>
      <c r="F64" s="918"/>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6"/>
      <c r="B65" s="917"/>
      <c r="C65" s="917"/>
      <c r="D65" s="917"/>
      <c r="E65" s="917"/>
      <c r="F65" s="918"/>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6"/>
      <c r="B66" s="917"/>
      <c r="C66" s="917"/>
      <c r="D66" s="917"/>
      <c r="E66" s="917"/>
      <c r="F66" s="918"/>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6"/>
      <c r="B67" s="917"/>
      <c r="C67" s="917"/>
      <c r="D67" s="917"/>
      <c r="E67" s="917"/>
      <c r="F67" s="918"/>
      <c r="G67" s="698" t="s">
        <v>22</v>
      </c>
      <c r="H67" s="699"/>
      <c r="I67" s="699"/>
      <c r="J67" s="699"/>
      <c r="K67" s="699"/>
      <c r="L67" s="700"/>
      <c r="M67" s="701"/>
      <c r="N67" s="701"/>
      <c r="O67" s="701"/>
      <c r="P67" s="701"/>
      <c r="Q67" s="701"/>
      <c r="R67" s="701"/>
      <c r="S67" s="701"/>
      <c r="T67" s="701"/>
      <c r="U67" s="701"/>
      <c r="V67" s="701"/>
      <c r="W67" s="701"/>
      <c r="X67" s="702"/>
      <c r="Y67" s="703">
        <f>SUM(Y57:AB66)</f>
        <v>0</v>
      </c>
      <c r="Z67" s="704"/>
      <c r="AA67" s="704"/>
      <c r="AB67" s="705"/>
      <c r="AC67" s="698" t="s">
        <v>22</v>
      </c>
      <c r="AD67" s="699"/>
      <c r="AE67" s="699"/>
      <c r="AF67" s="699"/>
      <c r="AG67" s="699"/>
      <c r="AH67" s="700"/>
      <c r="AI67" s="701"/>
      <c r="AJ67" s="701"/>
      <c r="AK67" s="701"/>
      <c r="AL67" s="701"/>
      <c r="AM67" s="701"/>
      <c r="AN67" s="701"/>
      <c r="AO67" s="701"/>
      <c r="AP67" s="701"/>
      <c r="AQ67" s="701"/>
      <c r="AR67" s="701"/>
      <c r="AS67" s="701"/>
      <c r="AT67" s="702"/>
      <c r="AU67" s="703">
        <f>SUM(AU57:AX66)</f>
        <v>0</v>
      </c>
      <c r="AV67" s="704"/>
      <c r="AW67" s="704"/>
      <c r="AX67" s="706"/>
    </row>
    <row r="68" spans="1:50" ht="30" customHeight="1" x14ac:dyDescent="0.15">
      <c r="A68" s="916"/>
      <c r="B68" s="917"/>
      <c r="C68" s="917"/>
      <c r="D68" s="917"/>
      <c r="E68" s="917"/>
      <c r="F68" s="918"/>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8"/>
    </row>
    <row r="69" spans="1:50" ht="25.5" customHeight="1" x14ac:dyDescent="0.15">
      <c r="A69" s="916"/>
      <c r="B69" s="917"/>
      <c r="C69" s="917"/>
      <c r="D69" s="917"/>
      <c r="E69" s="917"/>
      <c r="F69" s="918"/>
      <c r="G69" s="456"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3"/>
      <c r="AC69" s="456"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6"/>
      <c r="B70" s="917"/>
      <c r="C70" s="917"/>
      <c r="D70" s="917"/>
      <c r="E70" s="917"/>
      <c r="F70" s="918"/>
      <c r="G70" s="525"/>
      <c r="H70" s="526"/>
      <c r="I70" s="526"/>
      <c r="J70" s="526"/>
      <c r="K70" s="527"/>
      <c r="L70" s="519"/>
      <c r="M70" s="520"/>
      <c r="N70" s="520"/>
      <c r="O70" s="520"/>
      <c r="P70" s="520"/>
      <c r="Q70" s="520"/>
      <c r="R70" s="520"/>
      <c r="S70" s="520"/>
      <c r="T70" s="520"/>
      <c r="U70" s="520"/>
      <c r="V70" s="520"/>
      <c r="W70" s="520"/>
      <c r="X70" s="521"/>
      <c r="Y70" s="481"/>
      <c r="Z70" s="482"/>
      <c r="AA70" s="482"/>
      <c r="AB70" s="680"/>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6"/>
      <c r="B71" s="917"/>
      <c r="C71" s="917"/>
      <c r="D71" s="917"/>
      <c r="E71" s="917"/>
      <c r="F71" s="918"/>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6"/>
      <c r="B72" s="917"/>
      <c r="C72" s="917"/>
      <c r="D72" s="917"/>
      <c r="E72" s="917"/>
      <c r="F72" s="918"/>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6"/>
      <c r="B73" s="917"/>
      <c r="C73" s="917"/>
      <c r="D73" s="917"/>
      <c r="E73" s="917"/>
      <c r="F73" s="918"/>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6"/>
      <c r="B74" s="917"/>
      <c r="C74" s="917"/>
      <c r="D74" s="917"/>
      <c r="E74" s="917"/>
      <c r="F74" s="918"/>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6"/>
      <c r="B75" s="917"/>
      <c r="C75" s="917"/>
      <c r="D75" s="917"/>
      <c r="E75" s="917"/>
      <c r="F75" s="918"/>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6"/>
      <c r="B76" s="917"/>
      <c r="C76" s="917"/>
      <c r="D76" s="917"/>
      <c r="E76" s="917"/>
      <c r="F76" s="918"/>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6"/>
      <c r="B77" s="917"/>
      <c r="C77" s="917"/>
      <c r="D77" s="917"/>
      <c r="E77" s="917"/>
      <c r="F77" s="918"/>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6"/>
      <c r="B78" s="917"/>
      <c r="C78" s="917"/>
      <c r="D78" s="917"/>
      <c r="E78" s="917"/>
      <c r="F78" s="918"/>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6"/>
      <c r="B79" s="917"/>
      <c r="C79" s="917"/>
      <c r="D79" s="917"/>
      <c r="E79" s="917"/>
      <c r="F79" s="918"/>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6"/>
      <c r="B80" s="917"/>
      <c r="C80" s="917"/>
      <c r="D80" s="917"/>
      <c r="E80" s="917"/>
      <c r="F80" s="918"/>
      <c r="G80" s="698" t="s">
        <v>22</v>
      </c>
      <c r="H80" s="699"/>
      <c r="I80" s="699"/>
      <c r="J80" s="699"/>
      <c r="K80" s="699"/>
      <c r="L80" s="700"/>
      <c r="M80" s="701"/>
      <c r="N80" s="701"/>
      <c r="O80" s="701"/>
      <c r="P80" s="701"/>
      <c r="Q80" s="701"/>
      <c r="R80" s="701"/>
      <c r="S80" s="701"/>
      <c r="T80" s="701"/>
      <c r="U80" s="701"/>
      <c r="V80" s="701"/>
      <c r="W80" s="701"/>
      <c r="X80" s="702"/>
      <c r="Y80" s="703">
        <f>SUM(Y70:AB79)</f>
        <v>0</v>
      </c>
      <c r="Z80" s="704"/>
      <c r="AA80" s="704"/>
      <c r="AB80" s="705"/>
      <c r="AC80" s="698" t="s">
        <v>22</v>
      </c>
      <c r="AD80" s="699"/>
      <c r="AE80" s="699"/>
      <c r="AF80" s="699"/>
      <c r="AG80" s="699"/>
      <c r="AH80" s="700"/>
      <c r="AI80" s="701"/>
      <c r="AJ80" s="701"/>
      <c r="AK80" s="701"/>
      <c r="AL80" s="701"/>
      <c r="AM80" s="701"/>
      <c r="AN80" s="701"/>
      <c r="AO80" s="701"/>
      <c r="AP80" s="701"/>
      <c r="AQ80" s="701"/>
      <c r="AR80" s="701"/>
      <c r="AS80" s="701"/>
      <c r="AT80" s="702"/>
      <c r="AU80" s="703">
        <f>SUM(AU70:AX79)</f>
        <v>0</v>
      </c>
      <c r="AV80" s="704"/>
      <c r="AW80" s="704"/>
      <c r="AX80" s="706"/>
    </row>
    <row r="81" spans="1:50" ht="30" customHeight="1" x14ac:dyDescent="0.15">
      <c r="A81" s="916"/>
      <c r="B81" s="917"/>
      <c r="C81" s="917"/>
      <c r="D81" s="917"/>
      <c r="E81" s="917"/>
      <c r="F81" s="918"/>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8"/>
    </row>
    <row r="82" spans="1:50" ht="24.75" customHeight="1" x14ac:dyDescent="0.15">
      <c r="A82" s="916"/>
      <c r="B82" s="917"/>
      <c r="C82" s="917"/>
      <c r="D82" s="917"/>
      <c r="E82" s="917"/>
      <c r="F82" s="918"/>
      <c r="G82" s="456"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3"/>
      <c r="AC82" s="456"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6"/>
      <c r="B83" s="917"/>
      <c r="C83" s="917"/>
      <c r="D83" s="917"/>
      <c r="E83" s="917"/>
      <c r="F83" s="918"/>
      <c r="G83" s="525"/>
      <c r="H83" s="526"/>
      <c r="I83" s="526"/>
      <c r="J83" s="526"/>
      <c r="K83" s="527"/>
      <c r="L83" s="519"/>
      <c r="M83" s="520"/>
      <c r="N83" s="520"/>
      <c r="O83" s="520"/>
      <c r="P83" s="520"/>
      <c r="Q83" s="520"/>
      <c r="R83" s="520"/>
      <c r="S83" s="520"/>
      <c r="T83" s="520"/>
      <c r="U83" s="520"/>
      <c r="V83" s="520"/>
      <c r="W83" s="520"/>
      <c r="X83" s="521"/>
      <c r="Y83" s="481"/>
      <c r="Z83" s="482"/>
      <c r="AA83" s="482"/>
      <c r="AB83" s="680"/>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6"/>
      <c r="B84" s="917"/>
      <c r="C84" s="917"/>
      <c r="D84" s="917"/>
      <c r="E84" s="917"/>
      <c r="F84" s="918"/>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6"/>
      <c r="B85" s="917"/>
      <c r="C85" s="917"/>
      <c r="D85" s="917"/>
      <c r="E85" s="917"/>
      <c r="F85" s="918"/>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6"/>
      <c r="B86" s="917"/>
      <c r="C86" s="917"/>
      <c r="D86" s="917"/>
      <c r="E86" s="917"/>
      <c r="F86" s="918"/>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6"/>
      <c r="B87" s="917"/>
      <c r="C87" s="917"/>
      <c r="D87" s="917"/>
      <c r="E87" s="917"/>
      <c r="F87" s="918"/>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6"/>
      <c r="B88" s="917"/>
      <c r="C88" s="917"/>
      <c r="D88" s="917"/>
      <c r="E88" s="917"/>
      <c r="F88" s="918"/>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6"/>
      <c r="B89" s="917"/>
      <c r="C89" s="917"/>
      <c r="D89" s="917"/>
      <c r="E89" s="917"/>
      <c r="F89" s="918"/>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6"/>
      <c r="B90" s="917"/>
      <c r="C90" s="917"/>
      <c r="D90" s="917"/>
      <c r="E90" s="917"/>
      <c r="F90" s="918"/>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6"/>
      <c r="B91" s="917"/>
      <c r="C91" s="917"/>
      <c r="D91" s="917"/>
      <c r="E91" s="917"/>
      <c r="F91" s="918"/>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6"/>
      <c r="B92" s="917"/>
      <c r="C92" s="917"/>
      <c r="D92" s="917"/>
      <c r="E92" s="917"/>
      <c r="F92" s="918"/>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6"/>
      <c r="B93" s="917"/>
      <c r="C93" s="917"/>
      <c r="D93" s="917"/>
      <c r="E93" s="917"/>
      <c r="F93" s="918"/>
      <c r="G93" s="698" t="s">
        <v>22</v>
      </c>
      <c r="H93" s="699"/>
      <c r="I93" s="699"/>
      <c r="J93" s="699"/>
      <c r="K93" s="699"/>
      <c r="L93" s="700"/>
      <c r="M93" s="701"/>
      <c r="N93" s="701"/>
      <c r="O93" s="701"/>
      <c r="P93" s="701"/>
      <c r="Q93" s="701"/>
      <c r="R93" s="701"/>
      <c r="S93" s="701"/>
      <c r="T93" s="701"/>
      <c r="U93" s="701"/>
      <c r="V93" s="701"/>
      <c r="W93" s="701"/>
      <c r="X93" s="702"/>
      <c r="Y93" s="703">
        <f>SUM(Y83:AB92)</f>
        <v>0</v>
      </c>
      <c r="Z93" s="704"/>
      <c r="AA93" s="704"/>
      <c r="AB93" s="705"/>
      <c r="AC93" s="698" t="s">
        <v>22</v>
      </c>
      <c r="AD93" s="699"/>
      <c r="AE93" s="699"/>
      <c r="AF93" s="699"/>
      <c r="AG93" s="699"/>
      <c r="AH93" s="700"/>
      <c r="AI93" s="701"/>
      <c r="AJ93" s="701"/>
      <c r="AK93" s="701"/>
      <c r="AL93" s="701"/>
      <c r="AM93" s="701"/>
      <c r="AN93" s="701"/>
      <c r="AO93" s="701"/>
      <c r="AP93" s="701"/>
      <c r="AQ93" s="701"/>
      <c r="AR93" s="701"/>
      <c r="AS93" s="701"/>
      <c r="AT93" s="702"/>
      <c r="AU93" s="703">
        <f>SUM(AU83:AX92)</f>
        <v>0</v>
      </c>
      <c r="AV93" s="704"/>
      <c r="AW93" s="704"/>
      <c r="AX93" s="706"/>
    </row>
    <row r="94" spans="1:50" ht="30" customHeight="1" x14ac:dyDescent="0.15">
      <c r="A94" s="916"/>
      <c r="B94" s="917"/>
      <c r="C94" s="917"/>
      <c r="D94" s="917"/>
      <c r="E94" s="917"/>
      <c r="F94" s="918"/>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8"/>
    </row>
    <row r="95" spans="1:50" ht="24.75" customHeight="1" x14ac:dyDescent="0.15">
      <c r="A95" s="916"/>
      <c r="B95" s="917"/>
      <c r="C95" s="917"/>
      <c r="D95" s="917"/>
      <c r="E95" s="917"/>
      <c r="F95" s="918"/>
      <c r="G95" s="456"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3"/>
      <c r="AC95" s="456"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6"/>
      <c r="B96" s="917"/>
      <c r="C96" s="917"/>
      <c r="D96" s="917"/>
      <c r="E96" s="917"/>
      <c r="F96" s="918"/>
      <c r="G96" s="525"/>
      <c r="H96" s="526"/>
      <c r="I96" s="526"/>
      <c r="J96" s="526"/>
      <c r="K96" s="527"/>
      <c r="L96" s="519"/>
      <c r="M96" s="520"/>
      <c r="N96" s="520"/>
      <c r="O96" s="520"/>
      <c r="P96" s="520"/>
      <c r="Q96" s="520"/>
      <c r="R96" s="520"/>
      <c r="S96" s="520"/>
      <c r="T96" s="520"/>
      <c r="U96" s="520"/>
      <c r="V96" s="520"/>
      <c r="W96" s="520"/>
      <c r="X96" s="521"/>
      <c r="Y96" s="481"/>
      <c r="Z96" s="482"/>
      <c r="AA96" s="482"/>
      <c r="AB96" s="680"/>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6"/>
      <c r="B97" s="917"/>
      <c r="C97" s="917"/>
      <c r="D97" s="917"/>
      <c r="E97" s="917"/>
      <c r="F97" s="918"/>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6"/>
      <c r="B98" s="917"/>
      <c r="C98" s="917"/>
      <c r="D98" s="917"/>
      <c r="E98" s="917"/>
      <c r="F98" s="918"/>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6"/>
      <c r="B99" s="917"/>
      <c r="C99" s="917"/>
      <c r="D99" s="917"/>
      <c r="E99" s="917"/>
      <c r="F99" s="918"/>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6"/>
      <c r="B100" s="917"/>
      <c r="C100" s="917"/>
      <c r="D100" s="917"/>
      <c r="E100" s="917"/>
      <c r="F100" s="918"/>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6"/>
      <c r="B101" s="917"/>
      <c r="C101" s="917"/>
      <c r="D101" s="917"/>
      <c r="E101" s="917"/>
      <c r="F101" s="918"/>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6"/>
      <c r="B102" s="917"/>
      <c r="C102" s="917"/>
      <c r="D102" s="917"/>
      <c r="E102" s="917"/>
      <c r="F102" s="918"/>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6"/>
      <c r="B103" s="917"/>
      <c r="C103" s="917"/>
      <c r="D103" s="917"/>
      <c r="E103" s="917"/>
      <c r="F103" s="918"/>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6"/>
      <c r="B104" s="917"/>
      <c r="C104" s="917"/>
      <c r="D104" s="917"/>
      <c r="E104" s="917"/>
      <c r="F104" s="918"/>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6"/>
      <c r="B105" s="917"/>
      <c r="C105" s="917"/>
      <c r="D105" s="917"/>
      <c r="E105" s="917"/>
      <c r="F105" s="918"/>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9"/>
      <c r="B106" s="920"/>
      <c r="C106" s="920"/>
      <c r="D106" s="920"/>
      <c r="E106" s="920"/>
      <c r="F106" s="921"/>
      <c r="G106" s="904" t="s">
        <v>22</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22</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39" customFormat="1" ht="24.75" customHeight="1" thickBot="1" x14ac:dyDescent="0.2"/>
    <row r="108" spans="1:50" ht="30" customHeight="1" x14ac:dyDescent="0.15">
      <c r="A108" s="922" t="s">
        <v>32</v>
      </c>
      <c r="B108" s="923"/>
      <c r="C108" s="923"/>
      <c r="D108" s="923"/>
      <c r="E108" s="923"/>
      <c r="F108" s="924"/>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8"/>
    </row>
    <row r="109" spans="1:50" ht="24.75" customHeight="1" x14ac:dyDescent="0.15">
      <c r="A109" s="916"/>
      <c r="B109" s="917"/>
      <c r="C109" s="917"/>
      <c r="D109" s="917"/>
      <c r="E109" s="917"/>
      <c r="F109" s="918"/>
      <c r="G109" s="456"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3"/>
      <c r="AC109" s="456"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6"/>
      <c r="B110" s="917"/>
      <c r="C110" s="917"/>
      <c r="D110" s="917"/>
      <c r="E110" s="917"/>
      <c r="F110" s="918"/>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0"/>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6"/>
      <c r="B111" s="917"/>
      <c r="C111" s="917"/>
      <c r="D111" s="917"/>
      <c r="E111" s="917"/>
      <c r="F111" s="918"/>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6"/>
      <c r="B112" s="917"/>
      <c r="C112" s="917"/>
      <c r="D112" s="917"/>
      <c r="E112" s="917"/>
      <c r="F112" s="918"/>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6"/>
      <c r="B113" s="917"/>
      <c r="C113" s="917"/>
      <c r="D113" s="917"/>
      <c r="E113" s="917"/>
      <c r="F113" s="918"/>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6"/>
      <c r="B114" s="917"/>
      <c r="C114" s="917"/>
      <c r="D114" s="917"/>
      <c r="E114" s="917"/>
      <c r="F114" s="918"/>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6"/>
      <c r="B115" s="917"/>
      <c r="C115" s="917"/>
      <c r="D115" s="917"/>
      <c r="E115" s="917"/>
      <c r="F115" s="918"/>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6"/>
      <c r="B116" s="917"/>
      <c r="C116" s="917"/>
      <c r="D116" s="917"/>
      <c r="E116" s="917"/>
      <c r="F116" s="918"/>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6"/>
      <c r="B117" s="917"/>
      <c r="C117" s="917"/>
      <c r="D117" s="917"/>
      <c r="E117" s="917"/>
      <c r="F117" s="918"/>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6"/>
      <c r="B118" s="917"/>
      <c r="C118" s="917"/>
      <c r="D118" s="917"/>
      <c r="E118" s="917"/>
      <c r="F118" s="918"/>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6"/>
      <c r="B119" s="917"/>
      <c r="C119" s="917"/>
      <c r="D119" s="917"/>
      <c r="E119" s="917"/>
      <c r="F119" s="918"/>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6"/>
      <c r="B120" s="917"/>
      <c r="C120" s="917"/>
      <c r="D120" s="917"/>
      <c r="E120" s="917"/>
      <c r="F120" s="918"/>
      <c r="G120" s="698" t="s">
        <v>22</v>
      </c>
      <c r="H120" s="699"/>
      <c r="I120" s="699"/>
      <c r="J120" s="699"/>
      <c r="K120" s="699"/>
      <c r="L120" s="700"/>
      <c r="M120" s="701"/>
      <c r="N120" s="701"/>
      <c r="O120" s="701"/>
      <c r="P120" s="701"/>
      <c r="Q120" s="701"/>
      <c r="R120" s="701"/>
      <c r="S120" s="701"/>
      <c r="T120" s="701"/>
      <c r="U120" s="701"/>
      <c r="V120" s="701"/>
      <c r="W120" s="701"/>
      <c r="X120" s="702"/>
      <c r="Y120" s="703">
        <f>SUM(Y110:AB119)</f>
        <v>0</v>
      </c>
      <c r="Z120" s="704"/>
      <c r="AA120" s="704"/>
      <c r="AB120" s="705"/>
      <c r="AC120" s="698" t="s">
        <v>22</v>
      </c>
      <c r="AD120" s="699"/>
      <c r="AE120" s="699"/>
      <c r="AF120" s="699"/>
      <c r="AG120" s="699"/>
      <c r="AH120" s="700"/>
      <c r="AI120" s="701"/>
      <c r="AJ120" s="701"/>
      <c r="AK120" s="701"/>
      <c r="AL120" s="701"/>
      <c r="AM120" s="701"/>
      <c r="AN120" s="701"/>
      <c r="AO120" s="701"/>
      <c r="AP120" s="701"/>
      <c r="AQ120" s="701"/>
      <c r="AR120" s="701"/>
      <c r="AS120" s="701"/>
      <c r="AT120" s="702"/>
      <c r="AU120" s="703">
        <f>SUM(AU110:AX119)</f>
        <v>0</v>
      </c>
      <c r="AV120" s="704"/>
      <c r="AW120" s="704"/>
      <c r="AX120" s="706"/>
    </row>
    <row r="121" spans="1:50" ht="30" customHeight="1" x14ac:dyDescent="0.15">
      <c r="A121" s="916"/>
      <c r="B121" s="917"/>
      <c r="C121" s="917"/>
      <c r="D121" s="917"/>
      <c r="E121" s="917"/>
      <c r="F121" s="918"/>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8"/>
    </row>
    <row r="122" spans="1:50" ht="25.5" customHeight="1" x14ac:dyDescent="0.15">
      <c r="A122" s="916"/>
      <c r="B122" s="917"/>
      <c r="C122" s="917"/>
      <c r="D122" s="917"/>
      <c r="E122" s="917"/>
      <c r="F122" s="918"/>
      <c r="G122" s="456"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3"/>
      <c r="AC122" s="456"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6"/>
      <c r="B123" s="917"/>
      <c r="C123" s="917"/>
      <c r="D123" s="917"/>
      <c r="E123" s="917"/>
      <c r="F123" s="918"/>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0"/>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6"/>
      <c r="B124" s="917"/>
      <c r="C124" s="917"/>
      <c r="D124" s="917"/>
      <c r="E124" s="917"/>
      <c r="F124" s="918"/>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6"/>
      <c r="B125" s="917"/>
      <c r="C125" s="917"/>
      <c r="D125" s="917"/>
      <c r="E125" s="917"/>
      <c r="F125" s="918"/>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6"/>
      <c r="B126" s="917"/>
      <c r="C126" s="917"/>
      <c r="D126" s="917"/>
      <c r="E126" s="917"/>
      <c r="F126" s="918"/>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6"/>
      <c r="B127" s="917"/>
      <c r="C127" s="917"/>
      <c r="D127" s="917"/>
      <c r="E127" s="917"/>
      <c r="F127" s="918"/>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6"/>
      <c r="B128" s="917"/>
      <c r="C128" s="917"/>
      <c r="D128" s="917"/>
      <c r="E128" s="917"/>
      <c r="F128" s="918"/>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6"/>
      <c r="B129" s="917"/>
      <c r="C129" s="917"/>
      <c r="D129" s="917"/>
      <c r="E129" s="917"/>
      <c r="F129" s="918"/>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6"/>
      <c r="B130" s="917"/>
      <c r="C130" s="917"/>
      <c r="D130" s="917"/>
      <c r="E130" s="917"/>
      <c r="F130" s="918"/>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6"/>
      <c r="B131" s="917"/>
      <c r="C131" s="917"/>
      <c r="D131" s="917"/>
      <c r="E131" s="917"/>
      <c r="F131" s="918"/>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6"/>
      <c r="B132" s="917"/>
      <c r="C132" s="917"/>
      <c r="D132" s="917"/>
      <c r="E132" s="917"/>
      <c r="F132" s="918"/>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6"/>
      <c r="B133" s="917"/>
      <c r="C133" s="917"/>
      <c r="D133" s="917"/>
      <c r="E133" s="917"/>
      <c r="F133" s="918"/>
      <c r="G133" s="698" t="s">
        <v>22</v>
      </c>
      <c r="H133" s="699"/>
      <c r="I133" s="699"/>
      <c r="J133" s="699"/>
      <c r="K133" s="699"/>
      <c r="L133" s="700"/>
      <c r="M133" s="701"/>
      <c r="N133" s="701"/>
      <c r="O133" s="701"/>
      <c r="P133" s="701"/>
      <c r="Q133" s="701"/>
      <c r="R133" s="701"/>
      <c r="S133" s="701"/>
      <c r="T133" s="701"/>
      <c r="U133" s="701"/>
      <c r="V133" s="701"/>
      <c r="W133" s="701"/>
      <c r="X133" s="702"/>
      <c r="Y133" s="703">
        <f>SUM(Y123:AB132)</f>
        <v>0</v>
      </c>
      <c r="Z133" s="704"/>
      <c r="AA133" s="704"/>
      <c r="AB133" s="705"/>
      <c r="AC133" s="698" t="s">
        <v>22</v>
      </c>
      <c r="AD133" s="699"/>
      <c r="AE133" s="699"/>
      <c r="AF133" s="699"/>
      <c r="AG133" s="699"/>
      <c r="AH133" s="700"/>
      <c r="AI133" s="701"/>
      <c r="AJ133" s="701"/>
      <c r="AK133" s="701"/>
      <c r="AL133" s="701"/>
      <c r="AM133" s="701"/>
      <c r="AN133" s="701"/>
      <c r="AO133" s="701"/>
      <c r="AP133" s="701"/>
      <c r="AQ133" s="701"/>
      <c r="AR133" s="701"/>
      <c r="AS133" s="701"/>
      <c r="AT133" s="702"/>
      <c r="AU133" s="703">
        <f>SUM(AU123:AX132)</f>
        <v>0</v>
      </c>
      <c r="AV133" s="704"/>
      <c r="AW133" s="704"/>
      <c r="AX133" s="706"/>
    </row>
    <row r="134" spans="1:50" ht="30" customHeight="1" x14ac:dyDescent="0.15">
      <c r="A134" s="916"/>
      <c r="B134" s="917"/>
      <c r="C134" s="917"/>
      <c r="D134" s="917"/>
      <c r="E134" s="917"/>
      <c r="F134" s="918"/>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8"/>
    </row>
    <row r="135" spans="1:50" ht="24.75" customHeight="1" x14ac:dyDescent="0.15">
      <c r="A135" s="916"/>
      <c r="B135" s="917"/>
      <c r="C135" s="917"/>
      <c r="D135" s="917"/>
      <c r="E135" s="917"/>
      <c r="F135" s="918"/>
      <c r="G135" s="456"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3"/>
      <c r="AC135" s="456"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6"/>
      <c r="B136" s="917"/>
      <c r="C136" s="917"/>
      <c r="D136" s="917"/>
      <c r="E136" s="917"/>
      <c r="F136" s="918"/>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0"/>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6"/>
      <c r="B137" s="917"/>
      <c r="C137" s="917"/>
      <c r="D137" s="917"/>
      <c r="E137" s="917"/>
      <c r="F137" s="918"/>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6"/>
      <c r="B138" s="917"/>
      <c r="C138" s="917"/>
      <c r="D138" s="917"/>
      <c r="E138" s="917"/>
      <c r="F138" s="918"/>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6"/>
      <c r="B139" s="917"/>
      <c r="C139" s="917"/>
      <c r="D139" s="917"/>
      <c r="E139" s="917"/>
      <c r="F139" s="918"/>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6"/>
      <c r="B140" s="917"/>
      <c r="C140" s="917"/>
      <c r="D140" s="917"/>
      <c r="E140" s="917"/>
      <c r="F140" s="918"/>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6"/>
      <c r="B141" s="917"/>
      <c r="C141" s="917"/>
      <c r="D141" s="917"/>
      <c r="E141" s="917"/>
      <c r="F141" s="918"/>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6"/>
      <c r="B142" s="917"/>
      <c r="C142" s="917"/>
      <c r="D142" s="917"/>
      <c r="E142" s="917"/>
      <c r="F142" s="918"/>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6"/>
      <c r="B143" s="917"/>
      <c r="C143" s="917"/>
      <c r="D143" s="917"/>
      <c r="E143" s="917"/>
      <c r="F143" s="918"/>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6"/>
      <c r="B144" s="917"/>
      <c r="C144" s="917"/>
      <c r="D144" s="917"/>
      <c r="E144" s="917"/>
      <c r="F144" s="918"/>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6"/>
      <c r="B145" s="917"/>
      <c r="C145" s="917"/>
      <c r="D145" s="917"/>
      <c r="E145" s="917"/>
      <c r="F145" s="918"/>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6"/>
      <c r="B146" s="917"/>
      <c r="C146" s="917"/>
      <c r="D146" s="917"/>
      <c r="E146" s="917"/>
      <c r="F146" s="918"/>
      <c r="G146" s="698" t="s">
        <v>22</v>
      </c>
      <c r="H146" s="699"/>
      <c r="I146" s="699"/>
      <c r="J146" s="699"/>
      <c r="K146" s="699"/>
      <c r="L146" s="700"/>
      <c r="M146" s="701"/>
      <c r="N146" s="701"/>
      <c r="O146" s="701"/>
      <c r="P146" s="701"/>
      <c r="Q146" s="701"/>
      <c r="R146" s="701"/>
      <c r="S146" s="701"/>
      <c r="T146" s="701"/>
      <c r="U146" s="701"/>
      <c r="V146" s="701"/>
      <c r="W146" s="701"/>
      <c r="X146" s="702"/>
      <c r="Y146" s="703">
        <f>SUM(Y136:AB145)</f>
        <v>0</v>
      </c>
      <c r="Z146" s="704"/>
      <c r="AA146" s="704"/>
      <c r="AB146" s="705"/>
      <c r="AC146" s="698" t="s">
        <v>22</v>
      </c>
      <c r="AD146" s="699"/>
      <c r="AE146" s="699"/>
      <c r="AF146" s="699"/>
      <c r="AG146" s="699"/>
      <c r="AH146" s="700"/>
      <c r="AI146" s="701"/>
      <c r="AJ146" s="701"/>
      <c r="AK146" s="701"/>
      <c r="AL146" s="701"/>
      <c r="AM146" s="701"/>
      <c r="AN146" s="701"/>
      <c r="AO146" s="701"/>
      <c r="AP146" s="701"/>
      <c r="AQ146" s="701"/>
      <c r="AR146" s="701"/>
      <c r="AS146" s="701"/>
      <c r="AT146" s="702"/>
      <c r="AU146" s="703">
        <f>SUM(AU136:AX145)</f>
        <v>0</v>
      </c>
      <c r="AV146" s="704"/>
      <c r="AW146" s="704"/>
      <c r="AX146" s="706"/>
    </row>
    <row r="147" spans="1:50" ht="30" customHeight="1" x14ac:dyDescent="0.15">
      <c r="A147" s="916"/>
      <c r="B147" s="917"/>
      <c r="C147" s="917"/>
      <c r="D147" s="917"/>
      <c r="E147" s="917"/>
      <c r="F147" s="918"/>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8"/>
    </row>
    <row r="148" spans="1:50" ht="24.75" customHeight="1" x14ac:dyDescent="0.15">
      <c r="A148" s="916"/>
      <c r="B148" s="917"/>
      <c r="C148" s="917"/>
      <c r="D148" s="917"/>
      <c r="E148" s="917"/>
      <c r="F148" s="918"/>
      <c r="G148" s="456"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3"/>
      <c r="AC148" s="456"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6"/>
      <c r="B149" s="917"/>
      <c r="C149" s="917"/>
      <c r="D149" s="917"/>
      <c r="E149" s="917"/>
      <c r="F149" s="918"/>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0"/>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6"/>
      <c r="B150" s="917"/>
      <c r="C150" s="917"/>
      <c r="D150" s="917"/>
      <c r="E150" s="917"/>
      <c r="F150" s="918"/>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6"/>
      <c r="B151" s="917"/>
      <c r="C151" s="917"/>
      <c r="D151" s="917"/>
      <c r="E151" s="917"/>
      <c r="F151" s="918"/>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6"/>
      <c r="B152" s="917"/>
      <c r="C152" s="917"/>
      <c r="D152" s="917"/>
      <c r="E152" s="917"/>
      <c r="F152" s="918"/>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6"/>
      <c r="B153" s="917"/>
      <c r="C153" s="917"/>
      <c r="D153" s="917"/>
      <c r="E153" s="917"/>
      <c r="F153" s="918"/>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6"/>
      <c r="B154" s="917"/>
      <c r="C154" s="917"/>
      <c r="D154" s="917"/>
      <c r="E154" s="917"/>
      <c r="F154" s="918"/>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6"/>
      <c r="B155" s="917"/>
      <c r="C155" s="917"/>
      <c r="D155" s="917"/>
      <c r="E155" s="917"/>
      <c r="F155" s="918"/>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6"/>
      <c r="B156" s="917"/>
      <c r="C156" s="917"/>
      <c r="D156" s="917"/>
      <c r="E156" s="917"/>
      <c r="F156" s="918"/>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6"/>
      <c r="B157" s="917"/>
      <c r="C157" s="917"/>
      <c r="D157" s="917"/>
      <c r="E157" s="917"/>
      <c r="F157" s="918"/>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6"/>
      <c r="B158" s="917"/>
      <c r="C158" s="917"/>
      <c r="D158" s="917"/>
      <c r="E158" s="917"/>
      <c r="F158" s="918"/>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9"/>
      <c r="B159" s="920"/>
      <c r="C159" s="920"/>
      <c r="D159" s="920"/>
      <c r="E159" s="920"/>
      <c r="F159" s="921"/>
      <c r="G159" s="904" t="s">
        <v>22</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22</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39" customFormat="1" ht="24.75" customHeight="1" thickBot="1" x14ac:dyDescent="0.2"/>
    <row r="161" spans="1:50" ht="30" customHeight="1" x14ac:dyDescent="0.15">
      <c r="A161" s="922" t="s">
        <v>32</v>
      </c>
      <c r="B161" s="923"/>
      <c r="C161" s="923"/>
      <c r="D161" s="923"/>
      <c r="E161" s="923"/>
      <c r="F161" s="924"/>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8"/>
    </row>
    <row r="162" spans="1:50" ht="24.75" customHeight="1" x14ac:dyDescent="0.15">
      <c r="A162" s="916"/>
      <c r="B162" s="917"/>
      <c r="C162" s="917"/>
      <c r="D162" s="917"/>
      <c r="E162" s="917"/>
      <c r="F162" s="918"/>
      <c r="G162" s="456"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3"/>
      <c r="AC162" s="456"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6"/>
      <c r="B163" s="917"/>
      <c r="C163" s="917"/>
      <c r="D163" s="917"/>
      <c r="E163" s="917"/>
      <c r="F163" s="918"/>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0"/>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6"/>
      <c r="B164" s="917"/>
      <c r="C164" s="917"/>
      <c r="D164" s="917"/>
      <c r="E164" s="917"/>
      <c r="F164" s="918"/>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6"/>
      <c r="B165" s="917"/>
      <c r="C165" s="917"/>
      <c r="D165" s="917"/>
      <c r="E165" s="917"/>
      <c r="F165" s="918"/>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6"/>
      <c r="B166" s="917"/>
      <c r="C166" s="917"/>
      <c r="D166" s="917"/>
      <c r="E166" s="917"/>
      <c r="F166" s="918"/>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6"/>
      <c r="B167" s="917"/>
      <c r="C167" s="917"/>
      <c r="D167" s="917"/>
      <c r="E167" s="917"/>
      <c r="F167" s="918"/>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6"/>
      <c r="B168" s="917"/>
      <c r="C168" s="917"/>
      <c r="D168" s="917"/>
      <c r="E168" s="917"/>
      <c r="F168" s="918"/>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6"/>
      <c r="B169" s="917"/>
      <c r="C169" s="917"/>
      <c r="D169" s="917"/>
      <c r="E169" s="917"/>
      <c r="F169" s="918"/>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6"/>
      <c r="B170" s="917"/>
      <c r="C170" s="917"/>
      <c r="D170" s="917"/>
      <c r="E170" s="917"/>
      <c r="F170" s="918"/>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6"/>
      <c r="B171" s="917"/>
      <c r="C171" s="917"/>
      <c r="D171" s="917"/>
      <c r="E171" s="917"/>
      <c r="F171" s="918"/>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6"/>
      <c r="B172" s="917"/>
      <c r="C172" s="917"/>
      <c r="D172" s="917"/>
      <c r="E172" s="917"/>
      <c r="F172" s="918"/>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6"/>
      <c r="B173" s="917"/>
      <c r="C173" s="917"/>
      <c r="D173" s="917"/>
      <c r="E173" s="917"/>
      <c r="F173" s="918"/>
      <c r="G173" s="698" t="s">
        <v>22</v>
      </c>
      <c r="H173" s="699"/>
      <c r="I173" s="699"/>
      <c r="J173" s="699"/>
      <c r="K173" s="699"/>
      <c r="L173" s="700"/>
      <c r="M173" s="701"/>
      <c r="N173" s="701"/>
      <c r="O173" s="701"/>
      <c r="P173" s="701"/>
      <c r="Q173" s="701"/>
      <c r="R173" s="701"/>
      <c r="S173" s="701"/>
      <c r="T173" s="701"/>
      <c r="U173" s="701"/>
      <c r="V173" s="701"/>
      <c r="W173" s="701"/>
      <c r="X173" s="702"/>
      <c r="Y173" s="703">
        <f>SUM(Y163:AB172)</f>
        <v>0</v>
      </c>
      <c r="Z173" s="704"/>
      <c r="AA173" s="704"/>
      <c r="AB173" s="705"/>
      <c r="AC173" s="698" t="s">
        <v>22</v>
      </c>
      <c r="AD173" s="699"/>
      <c r="AE173" s="699"/>
      <c r="AF173" s="699"/>
      <c r="AG173" s="699"/>
      <c r="AH173" s="700"/>
      <c r="AI173" s="701"/>
      <c r="AJ173" s="701"/>
      <c r="AK173" s="701"/>
      <c r="AL173" s="701"/>
      <c r="AM173" s="701"/>
      <c r="AN173" s="701"/>
      <c r="AO173" s="701"/>
      <c r="AP173" s="701"/>
      <c r="AQ173" s="701"/>
      <c r="AR173" s="701"/>
      <c r="AS173" s="701"/>
      <c r="AT173" s="702"/>
      <c r="AU173" s="703">
        <f>SUM(AU163:AX172)</f>
        <v>0</v>
      </c>
      <c r="AV173" s="704"/>
      <c r="AW173" s="704"/>
      <c r="AX173" s="706"/>
    </row>
    <row r="174" spans="1:50" ht="30" customHeight="1" x14ac:dyDescent="0.15">
      <c r="A174" s="916"/>
      <c r="B174" s="917"/>
      <c r="C174" s="917"/>
      <c r="D174" s="917"/>
      <c r="E174" s="917"/>
      <c r="F174" s="918"/>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8"/>
    </row>
    <row r="175" spans="1:50" ht="25.5" customHeight="1" x14ac:dyDescent="0.15">
      <c r="A175" s="916"/>
      <c r="B175" s="917"/>
      <c r="C175" s="917"/>
      <c r="D175" s="917"/>
      <c r="E175" s="917"/>
      <c r="F175" s="918"/>
      <c r="G175" s="456"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3"/>
      <c r="AC175" s="456"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6"/>
      <c r="B176" s="917"/>
      <c r="C176" s="917"/>
      <c r="D176" s="917"/>
      <c r="E176" s="917"/>
      <c r="F176" s="918"/>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0"/>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6"/>
      <c r="B177" s="917"/>
      <c r="C177" s="917"/>
      <c r="D177" s="917"/>
      <c r="E177" s="917"/>
      <c r="F177" s="918"/>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6"/>
      <c r="B178" s="917"/>
      <c r="C178" s="917"/>
      <c r="D178" s="917"/>
      <c r="E178" s="917"/>
      <c r="F178" s="918"/>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6"/>
      <c r="B179" s="917"/>
      <c r="C179" s="917"/>
      <c r="D179" s="917"/>
      <c r="E179" s="917"/>
      <c r="F179" s="918"/>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6"/>
      <c r="B180" s="917"/>
      <c r="C180" s="917"/>
      <c r="D180" s="917"/>
      <c r="E180" s="917"/>
      <c r="F180" s="918"/>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6"/>
      <c r="B181" s="917"/>
      <c r="C181" s="917"/>
      <c r="D181" s="917"/>
      <c r="E181" s="917"/>
      <c r="F181" s="918"/>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6"/>
      <c r="B182" s="917"/>
      <c r="C182" s="917"/>
      <c r="D182" s="917"/>
      <c r="E182" s="917"/>
      <c r="F182" s="918"/>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6"/>
      <c r="B183" s="917"/>
      <c r="C183" s="917"/>
      <c r="D183" s="917"/>
      <c r="E183" s="917"/>
      <c r="F183" s="918"/>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6"/>
      <c r="B184" s="917"/>
      <c r="C184" s="917"/>
      <c r="D184" s="917"/>
      <c r="E184" s="917"/>
      <c r="F184" s="918"/>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6"/>
      <c r="B185" s="917"/>
      <c r="C185" s="917"/>
      <c r="D185" s="917"/>
      <c r="E185" s="917"/>
      <c r="F185" s="918"/>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6"/>
      <c r="B186" s="917"/>
      <c r="C186" s="917"/>
      <c r="D186" s="917"/>
      <c r="E186" s="917"/>
      <c r="F186" s="918"/>
      <c r="G186" s="698" t="s">
        <v>22</v>
      </c>
      <c r="H186" s="699"/>
      <c r="I186" s="699"/>
      <c r="J186" s="699"/>
      <c r="K186" s="699"/>
      <c r="L186" s="700"/>
      <c r="M186" s="701"/>
      <c r="N186" s="701"/>
      <c r="O186" s="701"/>
      <c r="P186" s="701"/>
      <c r="Q186" s="701"/>
      <c r="R186" s="701"/>
      <c r="S186" s="701"/>
      <c r="T186" s="701"/>
      <c r="U186" s="701"/>
      <c r="V186" s="701"/>
      <c r="W186" s="701"/>
      <c r="X186" s="702"/>
      <c r="Y186" s="703">
        <f>SUM(Y176:AB185)</f>
        <v>0</v>
      </c>
      <c r="Z186" s="704"/>
      <c r="AA186" s="704"/>
      <c r="AB186" s="705"/>
      <c r="AC186" s="698" t="s">
        <v>22</v>
      </c>
      <c r="AD186" s="699"/>
      <c r="AE186" s="699"/>
      <c r="AF186" s="699"/>
      <c r="AG186" s="699"/>
      <c r="AH186" s="700"/>
      <c r="AI186" s="701"/>
      <c r="AJ186" s="701"/>
      <c r="AK186" s="701"/>
      <c r="AL186" s="701"/>
      <c r="AM186" s="701"/>
      <c r="AN186" s="701"/>
      <c r="AO186" s="701"/>
      <c r="AP186" s="701"/>
      <c r="AQ186" s="701"/>
      <c r="AR186" s="701"/>
      <c r="AS186" s="701"/>
      <c r="AT186" s="702"/>
      <c r="AU186" s="703">
        <f>SUM(AU176:AX185)</f>
        <v>0</v>
      </c>
      <c r="AV186" s="704"/>
      <c r="AW186" s="704"/>
      <c r="AX186" s="706"/>
    </row>
    <row r="187" spans="1:50" ht="30" customHeight="1" x14ac:dyDescent="0.15">
      <c r="A187" s="916"/>
      <c r="B187" s="917"/>
      <c r="C187" s="917"/>
      <c r="D187" s="917"/>
      <c r="E187" s="917"/>
      <c r="F187" s="918"/>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8"/>
    </row>
    <row r="188" spans="1:50" ht="24.75" customHeight="1" x14ac:dyDescent="0.15">
      <c r="A188" s="916"/>
      <c r="B188" s="917"/>
      <c r="C188" s="917"/>
      <c r="D188" s="917"/>
      <c r="E188" s="917"/>
      <c r="F188" s="918"/>
      <c r="G188" s="456"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3"/>
      <c r="AC188" s="456"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6"/>
      <c r="B189" s="917"/>
      <c r="C189" s="917"/>
      <c r="D189" s="917"/>
      <c r="E189" s="917"/>
      <c r="F189" s="918"/>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0"/>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6"/>
      <c r="B190" s="917"/>
      <c r="C190" s="917"/>
      <c r="D190" s="917"/>
      <c r="E190" s="917"/>
      <c r="F190" s="918"/>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6"/>
      <c r="B191" s="917"/>
      <c r="C191" s="917"/>
      <c r="D191" s="917"/>
      <c r="E191" s="917"/>
      <c r="F191" s="918"/>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6"/>
      <c r="B192" s="917"/>
      <c r="C192" s="917"/>
      <c r="D192" s="917"/>
      <c r="E192" s="917"/>
      <c r="F192" s="918"/>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6"/>
      <c r="B193" s="917"/>
      <c r="C193" s="917"/>
      <c r="D193" s="917"/>
      <c r="E193" s="917"/>
      <c r="F193" s="918"/>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6"/>
      <c r="B194" s="917"/>
      <c r="C194" s="917"/>
      <c r="D194" s="917"/>
      <c r="E194" s="917"/>
      <c r="F194" s="918"/>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6"/>
      <c r="B195" s="917"/>
      <c r="C195" s="917"/>
      <c r="D195" s="917"/>
      <c r="E195" s="917"/>
      <c r="F195" s="918"/>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6"/>
      <c r="B196" s="917"/>
      <c r="C196" s="917"/>
      <c r="D196" s="917"/>
      <c r="E196" s="917"/>
      <c r="F196" s="918"/>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6"/>
      <c r="B197" s="917"/>
      <c r="C197" s="917"/>
      <c r="D197" s="917"/>
      <c r="E197" s="917"/>
      <c r="F197" s="918"/>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6"/>
      <c r="B198" s="917"/>
      <c r="C198" s="917"/>
      <c r="D198" s="917"/>
      <c r="E198" s="917"/>
      <c r="F198" s="918"/>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6"/>
      <c r="B199" s="917"/>
      <c r="C199" s="917"/>
      <c r="D199" s="917"/>
      <c r="E199" s="917"/>
      <c r="F199" s="918"/>
      <c r="G199" s="698" t="s">
        <v>22</v>
      </c>
      <c r="H199" s="699"/>
      <c r="I199" s="699"/>
      <c r="J199" s="699"/>
      <c r="K199" s="699"/>
      <c r="L199" s="700"/>
      <c r="M199" s="701"/>
      <c r="N199" s="701"/>
      <c r="O199" s="701"/>
      <c r="P199" s="701"/>
      <c r="Q199" s="701"/>
      <c r="R199" s="701"/>
      <c r="S199" s="701"/>
      <c r="T199" s="701"/>
      <c r="U199" s="701"/>
      <c r="V199" s="701"/>
      <c r="W199" s="701"/>
      <c r="X199" s="702"/>
      <c r="Y199" s="703">
        <f>SUM(Y189:AB198)</f>
        <v>0</v>
      </c>
      <c r="Z199" s="704"/>
      <c r="AA199" s="704"/>
      <c r="AB199" s="705"/>
      <c r="AC199" s="698" t="s">
        <v>22</v>
      </c>
      <c r="AD199" s="699"/>
      <c r="AE199" s="699"/>
      <c r="AF199" s="699"/>
      <c r="AG199" s="699"/>
      <c r="AH199" s="700"/>
      <c r="AI199" s="701"/>
      <c r="AJ199" s="701"/>
      <c r="AK199" s="701"/>
      <c r="AL199" s="701"/>
      <c r="AM199" s="701"/>
      <c r="AN199" s="701"/>
      <c r="AO199" s="701"/>
      <c r="AP199" s="701"/>
      <c r="AQ199" s="701"/>
      <c r="AR199" s="701"/>
      <c r="AS199" s="701"/>
      <c r="AT199" s="702"/>
      <c r="AU199" s="703">
        <f>SUM(AU189:AX198)</f>
        <v>0</v>
      </c>
      <c r="AV199" s="704"/>
      <c r="AW199" s="704"/>
      <c r="AX199" s="706"/>
    </row>
    <row r="200" spans="1:50" ht="30" customHeight="1" x14ac:dyDescent="0.15">
      <c r="A200" s="916"/>
      <c r="B200" s="917"/>
      <c r="C200" s="917"/>
      <c r="D200" s="917"/>
      <c r="E200" s="917"/>
      <c r="F200" s="918"/>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8"/>
    </row>
    <row r="201" spans="1:50" ht="24.75" customHeight="1" x14ac:dyDescent="0.15">
      <c r="A201" s="916"/>
      <c r="B201" s="917"/>
      <c r="C201" s="917"/>
      <c r="D201" s="917"/>
      <c r="E201" s="917"/>
      <c r="F201" s="918"/>
      <c r="G201" s="456"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3"/>
      <c r="AC201" s="456"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6"/>
      <c r="B202" s="917"/>
      <c r="C202" s="917"/>
      <c r="D202" s="917"/>
      <c r="E202" s="917"/>
      <c r="F202" s="918"/>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0"/>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6"/>
      <c r="B203" s="917"/>
      <c r="C203" s="917"/>
      <c r="D203" s="917"/>
      <c r="E203" s="917"/>
      <c r="F203" s="918"/>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6"/>
      <c r="B204" s="917"/>
      <c r="C204" s="917"/>
      <c r="D204" s="917"/>
      <c r="E204" s="917"/>
      <c r="F204" s="918"/>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6"/>
      <c r="B205" s="917"/>
      <c r="C205" s="917"/>
      <c r="D205" s="917"/>
      <c r="E205" s="917"/>
      <c r="F205" s="918"/>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6"/>
      <c r="B206" s="917"/>
      <c r="C206" s="917"/>
      <c r="D206" s="917"/>
      <c r="E206" s="917"/>
      <c r="F206" s="918"/>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6"/>
      <c r="B207" s="917"/>
      <c r="C207" s="917"/>
      <c r="D207" s="917"/>
      <c r="E207" s="917"/>
      <c r="F207" s="918"/>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6"/>
      <c r="B208" s="917"/>
      <c r="C208" s="917"/>
      <c r="D208" s="917"/>
      <c r="E208" s="917"/>
      <c r="F208" s="918"/>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6"/>
      <c r="B209" s="917"/>
      <c r="C209" s="917"/>
      <c r="D209" s="917"/>
      <c r="E209" s="917"/>
      <c r="F209" s="918"/>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6"/>
      <c r="B210" s="917"/>
      <c r="C210" s="917"/>
      <c r="D210" s="917"/>
      <c r="E210" s="917"/>
      <c r="F210" s="918"/>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6"/>
      <c r="B211" s="917"/>
      <c r="C211" s="917"/>
      <c r="D211" s="917"/>
      <c r="E211" s="917"/>
      <c r="F211" s="918"/>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9"/>
      <c r="B212" s="920"/>
      <c r="C212" s="920"/>
      <c r="D212" s="920"/>
      <c r="E212" s="920"/>
      <c r="F212" s="921"/>
      <c r="G212" s="904" t="s">
        <v>22</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22</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39" customFormat="1" ht="24.75" customHeight="1" thickBot="1" x14ac:dyDescent="0.2"/>
    <row r="214" spans="1:50" ht="30" customHeight="1" x14ac:dyDescent="0.15">
      <c r="A214" s="913" t="s">
        <v>32</v>
      </c>
      <c r="B214" s="914"/>
      <c r="C214" s="914"/>
      <c r="D214" s="914"/>
      <c r="E214" s="914"/>
      <c r="F214" s="915"/>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8"/>
    </row>
    <row r="215" spans="1:50" ht="24.75" customHeight="1" x14ac:dyDescent="0.15">
      <c r="A215" s="916"/>
      <c r="B215" s="917"/>
      <c r="C215" s="917"/>
      <c r="D215" s="917"/>
      <c r="E215" s="917"/>
      <c r="F215" s="918"/>
      <c r="G215" s="456"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3"/>
      <c r="AC215" s="456"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6"/>
      <c r="B216" s="917"/>
      <c r="C216" s="917"/>
      <c r="D216" s="917"/>
      <c r="E216" s="917"/>
      <c r="F216" s="918"/>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0"/>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6"/>
      <c r="B217" s="917"/>
      <c r="C217" s="917"/>
      <c r="D217" s="917"/>
      <c r="E217" s="917"/>
      <c r="F217" s="918"/>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6"/>
      <c r="B218" s="917"/>
      <c r="C218" s="917"/>
      <c r="D218" s="917"/>
      <c r="E218" s="917"/>
      <c r="F218" s="918"/>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6"/>
      <c r="B219" s="917"/>
      <c r="C219" s="917"/>
      <c r="D219" s="917"/>
      <c r="E219" s="917"/>
      <c r="F219" s="918"/>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6"/>
      <c r="B220" s="917"/>
      <c r="C220" s="917"/>
      <c r="D220" s="917"/>
      <c r="E220" s="917"/>
      <c r="F220" s="918"/>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6"/>
      <c r="B221" s="917"/>
      <c r="C221" s="917"/>
      <c r="D221" s="917"/>
      <c r="E221" s="917"/>
      <c r="F221" s="918"/>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6"/>
      <c r="B222" s="917"/>
      <c r="C222" s="917"/>
      <c r="D222" s="917"/>
      <c r="E222" s="917"/>
      <c r="F222" s="918"/>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6"/>
      <c r="B223" s="917"/>
      <c r="C223" s="917"/>
      <c r="D223" s="917"/>
      <c r="E223" s="917"/>
      <c r="F223" s="918"/>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6"/>
      <c r="B224" s="917"/>
      <c r="C224" s="917"/>
      <c r="D224" s="917"/>
      <c r="E224" s="917"/>
      <c r="F224" s="918"/>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6"/>
      <c r="B225" s="917"/>
      <c r="C225" s="917"/>
      <c r="D225" s="917"/>
      <c r="E225" s="917"/>
      <c r="F225" s="918"/>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6"/>
      <c r="B226" s="917"/>
      <c r="C226" s="917"/>
      <c r="D226" s="917"/>
      <c r="E226" s="917"/>
      <c r="F226" s="918"/>
      <c r="G226" s="698" t="s">
        <v>22</v>
      </c>
      <c r="H226" s="699"/>
      <c r="I226" s="699"/>
      <c r="J226" s="699"/>
      <c r="K226" s="699"/>
      <c r="L226" s="700"/>
      <c r="M226" s="701"/>
      <c r="N226" s="701"/>
      <c r="O226" s="701"/>
      <c r="P226" s="701"/>
      <c r="Q226" s="701"/>
      <c r="R226" s="701"/>
      <c r="S226" s="701"/>
      <c r="T226" s="701"/>
      <c r="U226" s="701"/>
      <c r="V226" s="701"/>
      <c r="W226" s="701"/>
      <c r="X226" s="702"/>
      <c r="Y226" s="703">
        <f>SUM(Y216:AB225)</f>
        <v>0</v>
      </c>
      <c r="Z226" s="704"/>
      <c r="AA226" s="704"/>
      <c r="AB226" s="705"/>
      <c r="AC226" s="698" t="s">
        <v>22</v>
      </c>
      <c r="AD226" s="699"/>
      <c r="AE226" s="699"/>
      <c r="AF226" s="699"/>
      <c r="AG226" s="699"/>
      <c r="AH226" s="700"/>
      <c r="AI226" s="701"/>
      <c r="AJ226" s="701"/>
      <c r="AK226" s="701"/>
      <c r="AL226" s="701"/>
      <c r="AM226" s="701"/>
      <c r="AN226" s="701"/>
      <c r="AO226" s="701"/>
      <c r="AP226" s="701"/>
      <c r="AQ226" s="701"/>
      <c r="AR226" s="701"/>
      <c r="AS226" s="701"/>
      <c r="AT226" s="702"/>
      <c r="AU226" s="703">
        <f>SUM(AU216:AX225)</f>
        <v>0</v>
      </c>
      <c r="AV226" s="704"/>
      <c r="AW226" s="704"/>
      <c r="AX226" s="706"/>
    </row>
    <row r="227" spans="1:50" ht="30" customHeight="1" x14ac:dyDescent="0.15">
      <c r="A227" s="916"/>
      <c r="B227" s="917"/>
      <c r="C227" s="917"/>
      <c r="D227" s="917"/>
      <c r="E227" s="917"/>
      <c r="F227" s="918"/>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8"/>
    </row>
    <row r="228" spans="1:50" ht="25.5" customHeight="1" x14ac:dyDescent="0.15">
      <c r="A228" s="916"/>
      <c r="B228" s="917"/>
      <c r="C228" s="917"/>
      <c r="D228" s="917"/>
      <c r="E228" s="917"/>
      <c r="F228" s="918"/>
      <c r="G228" s="456"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3"/>
      <c r="AC228" s="456"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6"/>
      <c r="B229" s="917"/>
      <c r="C229" s="917"/>
      <c r="D229" s="917"/>
      <c r="E229" s="917"/>
      <c r="F229" s="918"/>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0"/>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6"/>
      <c r="B230" s="917"/>
      <c r="C230" s="917"/>
      <c r="D230" s="917"/>
      <c r="E230" s="917"/>
      <c r="F230" s="918"/>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6"/>
      <c r="B231" s="917"/>
      <c r="C231" s="917"/>
      <c r="D231" s="917"/>
      <c r="E231" s="917"/>
      <c r="F231" s="918"/>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6"/>
      <c r="B232" s="917"/>
      <c r="C232" s="917"/>
      <c r="D232" s="917"/>
      <c r="E232" s="917"/>
      <c r="F232" s="918"/>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6"/>
      <c r="B233" s="917"/>
      <c r="C233" s="917"/>
      <c r="D233" s="917"/>
      <c r="E233" s="917"/>
      <c r="F233" s="918"/>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6"/>
      <c r="B234" s="917"/>
      <c r="C234" s="917"/>
      <c r="D234" s="917"/>
      <c r="E234" s="917"/>
      <c r="F234" s="918"/>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6"/>
      <c r="B235" s="917"/>
      <c r="C235" s="917"/>
      <c r="D235" s="917"/>
      <c r="E235" s="917"/>
      <c r="F235" s="918"/>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6"/>
      <c r="B236" s="917"/>
      <c r="C236" s="917"/>
      <c r="D236" s="917"/>
      <c r="E236" s="917"/>
      <c r="F236" s="918"/>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6"/>
      <c r="B237" s="917"/>
      <c r="C237" s="917"/>
      <c r="D237" s="917"/>
      <c r="E237" s="917"/>
      <c r="F237" s="918"/>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6"/>
      <c r="B238" s="917"/>
      <c r="C238" s="917"/>
      <c r="D238" s="917"/>
      <c r="E238" s="917"/>
      <c r="F238" s="918"/>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6"/>
      <c r="B239" s="917"/>
      <c r="C239" s="917"/>
      <c r="D239" s="917"/>
      <c r="E239" s="917"/>
      <c r="F239" s="918"/>
      <c r="G239" s="698" t="s">
        <v>22</v>
      </c>
      <c r="H239" s="699"/>
      <c r="I239" s="699"/>
      <c r="J239" s="699"/>
      <c r="K239" s="699"/>
      <c r="L239" s="700"/>
      <c r="M239" s="701"/>
      <c r="N239" s="701"/>
      <c r="O239" s="701"/>
      <c r="P239" s="701"/>
      <c r="Q239" s="701"/>
      <c r="R239" s="701"/>
      <c r="S239" s="701"/>
      <c r="T239" s="701"/>
      <c r="U239" s="701"/>
      <c r="V239" s="701"/>
      <c r="W239" s="701"/>
      <c r="X239" s="702"/>
      <c r="Y239" s="703">
        <f>SUM(Y229:AB238)</f>
        <v>0</v>
      </c>
      <c r="Z239" s="704"/>
      <c r="AA239" s="704"/>
      <c r="AB239" s="705"/>
      <c r="AC239" s="698" t="s">
        <v>22</v>
      </c>
      <c r="AD239" s="699"/>
      <c r="AE239" s="699"/>
      <c r="AF239" s="699"/>
      <c r="AG239" s="699"/>
      <c r="AH239" s="700"/>
      <c r="AI239" s="701"/>
      <c r="AJ239" s="701"/>
      <c r="AK239" s="701"/>
      <c r="AL239" s="701"/>
      <c r="AM239" s="701"/>
      <c r="AN239" s="701"/>
      <c r="AO239" s="701"/>
      <c r="AP239" s="701"/>
      <c r="AQ239" s="701"/>
      <c r="AR239" s="701"/>
      <c r="AS239" s="701"/>
      <c r="AT239" s="702"/>
      <c r="AU239" s="703">
        <f>SUM(AU229:AX238)</f>
        <v>0</v>
      </c>
      <c r="AV239" s="704"/>
      <c r="AW239" s="704"/>
      <c r="AX239" s="706"/>
    </row>
    <row r="240" spans="1:50" ht="30" customHeight="1" x14ac:dyDescent="0.15">
      <c r="A240" s="916"/>
      <c r="B240" s="917"/>
      <c r="C240" s="917"/>
      <c r="D240" s="917"/>
      <c r="E240" s="917"/>
      <c r="F240" s="918"/>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8"/>
    </row>
    <row r="241" spans="1:50" ht="24.75" customHeight="1" x14ac:dyDescent="0.15">
      <c r="A241" s="916"/>
      <c r="B241" s="917"/>
      <c r="C241" s="917"/>
      <c r="D241" s="917"/>
      <c r="E241" s="917"/>
      <c r="F241" s="918"/>
      <c r="G241" s="456"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3"/>
      <c r="AC241" s="456"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6"/>
      <c r="B242" s="917"/>
      <c r="C242" s="917"/>
      <c r="D242" s="917"/>
      <c r="E242" s="917"/>
      <c r="F242" s="918"/>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0"/>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6"/>
      <c r="B243" s="917"/>
      <c r="C243" s="917"/>
      <c r="D243" s="917"/>
      <c r="E243" s="917"/>
      <c r="F243" s="918"/>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6"/>
      <c r="B244" s="917"/>
      <c r="C244" s="917"/>
      <c r="D244" s="917"/>
      <c r="E244" s="917"/>
      <c r="F244" s="918"/>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6"/>
      <c r="B245" s="917"/>
      <c r="C245" s="917"/>
      <c r="D245" s="917"/>
      <c r="E245" s="917"/>
      <c r="F245" s="918"/>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6"/>
      <c r="B246" s="917"/>
      <c r="C246" s="917"/>
      <c r="D246" s="917"/>
      <c r="E246" s="917"/>
      <c r="F246" s="918"/>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6"/>
      <c r="B247" s="917"/>
      <c r="C247" s="917"/>
      <c r="D247" s="917"/>
      <c r="E247" s="917"/>
      <c r="F247" s="918"/>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6"/>
      <c r="B248" s="917"/>
      <c r="C248" s="917"/>
      <c r="D248" s="917"/>
      <c r="E248" s="917"/>
      <c r="F248" s="918"/>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6"/>
      <c r="B249" s="917"/>
      <c r="C249" s="917"/>
      <c r="D249" s="917"/>
      <c r="E249" s="917"/>
      <c r="F249" s="918"/>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6"/>
      <c r="B250" s="917"/>
      <c r="C250" s="917"/>
      <c r="D250" s="917"/>
      <c r="E250" s="917"/>
      <c r="F250" s="918"/>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6"/>
      <c r="B251" s="917"/>
      <c r="C251" s="917"/>
      <c r="D251" s="917"/>
      <c r="E251" s="917"/>
      <c r="F251" s="918"/>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6"/>
      <c r="B252" s="917"/>
      <c r="C252" s="917"/>
      <c r="D252" s="917"/>
      <c r="E252" s="917"/>
      <c r="F252" s="918"/>
      <c r="G252" s="698" t="s">
        <v>22</v>
      </c>
      <c r="H252" s="699"/>
      <c r="I252" s="699"/>
      <c r="J252" s="699"/>
      <c r="K252" s="699"/>
      <c r="L252" s="700"/>
      <c r="M252" s="701"/>
      <c r="N252" s="701"/>
      <c r="O252" s="701"/>
      <c r="P252" s="701"/>
      <c r="Q252" s="701"/>
      <c r="R252" s="701"/>
      <c r="S252" s="701"/>
      <c r="T252" s="701"/>
      <c r="U252" s="701"/>
      <c r="V252" s="701"/>
      <c r="W252" s="701"/>
      <c r="X252" s="702"/>
      <c r="Y252" s="703">
        <f>SUM(Y242:AB251)</f>
        <v>0</v>
      </c>
      <c r="Z252" s="704"/>
      <c r="AA252" s="704"/>
      <c r="AB252" s="705"/>
      <c r="AC252" s="698" t="s">
        <v>22</v>
      </c>
      <c r="AD252" s="699"/>
      <c r="AE252" s="699"/>
      <c r="AF252" s="699"/>
      <c r="AG252" s="699"/>
      <c r="AH252" s="700"/>
      <c r="AI252" s="701"/>
      <c r="AJ252" s="701"/>
      <c r="AK252" s="701"/>
      <c r="AL252" s="701"/>
      <c r="AM252" s="701"/>
      <c r="AN252" s="701"/>
      <c r="AO252" s="701"/>
      <c r="AP252" s="701"/>
      <c r="AQ252" s="701"/>
      <c r="AR252" s="701"/>
      <c r="AS252" s="701"/>
      <c r="AT252" s="702"/>
      <c r="AU252" s="703">
        <f>SUM(AU242:AX251)</f>
        <v>0</v>
      </c>
      <c r="AV252" s="704"/>
      <c r="AW252" s="704"/>
      <c r="AX252" s="706"/>
    </row>
    <row r="253" spans="1:50" ht="30" customHeight="1" x14ac:dyDescent="0.15">
      <c r="A253" s="916"/>
      <c r="B253" s="917"/>
      <c r="C253" s="917"/>
      <c r="D253" s="917"/>
      <c r="E253" s="917"/>
      <c r="F253" s="918"/>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8"/>
    </row>
    <row r="254" spans="1:50" ht="24.75" customHeight="1" x14ac:dyDescent="0.15">
      <c r="A254" s="916"/>
      <c r="B254" s="917"/>
      <c r="C254" s="917"/>
      <c r="D254" s="917"/>
      <c r="E254" s="917"/>
      <c r="F254" s="918"/>
      <c r="G254" s="456"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3"/>
      <c r="AC254" s="456"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6"/>
      <c r="B255" s="917"/>
      <c r="C255" s="917"/>
      <c r="D255" s="917"/>
      <c r="E255" s="917"/>
      <c r="F255" s="918"/>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0"/>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6"/>
      <c r="B256" s="917"/>
      <c r="C256" s="917"/>
      <c r="D256" s="917"/>
      <c r="E256" s="917"/>
      <c r="F256" s="918"/>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6"/>
      <c r="B257" s="917"/>
      <c r="C257" s="917"/>
      <c r="D257" s="917"/>
      <c r="E257" s="917"/>
      <c r="F257" s="918"/>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6"/>
      <c r="B258" s="917"/>
      <c r="C258" s="917"/>
      <c r="D258" s="917"/>
      <c r="E258" s="917"/>
      <c r="F258" s="918"/>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6"/>
      <c r="B259" s="917"/>
      <c r="C259" s="917"/>
      <c r="D259" s="917"/>
      <c r="E259" s="917"/>
      <c r="F259" s="918"/>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6"/>
      <c r="B260" s="917"/>
      <c r="C260" s="917"/>
      <c r="D260" s="917"/>
      <c r="E260" s="917"/>
      <c r="F260" s="918"/>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6"/>
      <c r="B261" s="917"/>
      <c r="C261" s="917"/>
      <c r="D261" s="917"/>
      <c r="E261" s="917"/>
      <c r="F261" s="918"/>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6"/>
      <c r="B262" s="917"/>
      <c r="C262" s="917"/>
      <c r="D262" s="917"/>
      <c r="E262" s="917"/>
      <c r="F262" s="918"/>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6"/>
      <c r="B263" s="917"/>
      <c r="C263" s="917"/>
      <c r="D263" s="917"/>
      <c r="E263" s="917"/>
      <c r="F263" s="918"/>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6"/>
      <c r="B264" s="917"/>
      <c r="C264" s="917"/>
      <c r="D264" s="917"/>
      <c r="E264" s="917"/>
      <c r="F264" s="918"/>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9"/>
      <c r="B265" s="920"/>
      <c r="C265" s="920"/>
      <c r="D265" s="920"/>
      <c r="E265" s="920"/>
      <c r="F265" s="921"/>
      <c r="G265" s="904" t="s">
        <v>22</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22</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7">
        <v>1</v>
      </c>
      <c r="B4" s="92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7">
        <v>2</v>
      </c>
      <c r="B5" s="92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7">
        <v>3</v>
      </c>
      <c r="B6" s="92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7">
        <v>4</v>
      </c>
      <c r="B7" s="92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7">
        <v>5</v>
      </c>
      <c r="B8" s="92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7">
        <v>6</v>
      </c>
      <c r="B9" s="92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7">
        <v>7</v>
      </c>
      <c r="B10" s="92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7">
        <v>8</v>
      </c>
      <c r="B11" s="92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7">
        <v>9</v>
      </c>
      <c r="B12" s="92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7">
        <v>10</v>
      </c>
      <c r="B13" s="92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7">
        <v>11</v>
      </c>
      <c r="B14" s="92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7">
        <v>12</v>
      </c>
      <c r="B15" s="92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7">
        <v>13</v>
      </c>
      <c r="B16" s="92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7">
        <v>14</v>
      </c>
      <c r="B17" s="92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7">
        <v>15</v>
      </c>
      <c r="B18" s="92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7">
        <v>16</v>
      </c>
      <c r="B19" s="92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7">
        <v>17</v>
      </c>
      <c r="B20" s="92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7">
        <v>18</v>
      </c>
      <c r="B21" s="92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7">
        <v>19</v>
      </c>
      <c r="B22" s="92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7">
        <v>20</v>
      </c>
      <c r="B23" s="92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7">
        <v>21</v>
      </c>
      <c r="B24" s="92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7">
        <v>22</v>
      </c>
      <c r="B25" s="92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7">
        <v>23</v>
      </c>
      <c r="B26" s="92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7">
        <v>24</v>
      </c>
      <c r="B27" s="92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7">
        <v>25</v>
      </c>
      <c r="B28" s="92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7">
        <v>26</v>
      </c>
      <c r="B29" s="92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7">
        <v>27</v>
      </c>
      <c r="B30" s="92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7">
        <v>28</v>
      </c>
      <c r="B31" s="92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7">
        <v>29</v>
      </c>
      <c r="B32" s="92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7">
        <v>30</v>
      </c>
      <c r="B33" s="92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7">
        <v>1</v>
      </c>
      <c r="B37" s="92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7">
        <v>2</v>
      </c>
      <c r="B38" s="92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7">
        <v>3</v>
      </c>
      <c r="B39" s="92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7">
        <v>4</v>
      </c>
      <c r="B40" s="92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7">
        <v>5</v>
      </c>
      <c r="B41" s="92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7">
        <v>6</v>
      </c>
      <c r="B42" s="92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7">
        <v>7</v>
      </c>
      <c r="B43" s="92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7">
        <v>8</v>
      </c>
      <c r="B44" s="92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7">
        <v>9</v>
      </c>
      <c r="B45" s="92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7">
        <v>10</v>
      </c>
      <c r="B46" s="92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7">
        <v>11</v>
      </c>
      <c r="B47" s="92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7">
        <v>12</v>
      </c>
      <c r="B48" s="92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7">
        <v>13</v>
      </c>
      <c r="B49" s="92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7">
        <v>14</v>
      </c>
      <c r="B50" s="92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7">
        <v>15</v>
      </c>
      <c r="B51" s="92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7">
        <v>16</v>
      </c>
      <c r="B52" s="92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7">
        <v>17</v>
      </c>
      <c r="B53" s="92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7">
        <v>18</v>
      </c>
      <c r="B54" s="92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7">
        <v>19</v>
      </c>
      <c r="B55" s="92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7">
        <v>20</v>
      </c>
      <c r="B56" s="92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7">
        <v>21</v>
      </c>
      <c r="B57" s="92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7">
        <v>22</v>
      </c>
      <c r="B58" s="92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7">
        <v>23</v>
      </c>
      <c r="B59" s="92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7">
        <v>24</v>
      </c>
      <c r="B60" s="92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7">
        <v>25</v>
      </c>
      <c r="B61" s="92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7">
        <v>26</v>
      </c>
      <c r="B62" s="92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7">
        <v>27</v>
      </c>
      <c r="B63" s="92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7">
        <v>28</v>
      </c>
      <c r="B64" s="92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7">
        <v>29</v>
      </c>
      <c r="B65" s="92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7">
        <v>30</v>
      </c>
      <c r="B66" s="92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7">
        <v>1</v>
      </c>
      <c r="B70" s="92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7">
        <v>2</v>
      </c>
      <c r="B71" s="92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7">
        <v>3</v>
      </c>
      <c r="B72" s="92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7">
        <v>4</v>
      </c>
      <c r="B73" s="92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7">
        <v>5</v>
      </c>
      <c r="B74" s="92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7">
        <v>6</v>
      </c>
      <c r="B75" s="92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7">
        <v>7</v>
      </c>
      <c r="B76" s="92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7">
        <v>8</v>
      </c>
      <c r="B77" s="92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7">
        <v>9</v>
      </c>
      <c r="B78" s="92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7">
        <v>10</v>
      </c>
      <c r="B79" s="92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7">
        <v>11</v>
      </c>
      <c r="B80" s="92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7">
        <v>12</v>
      </c>
      <c r="B81" s="92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7">
        <v>13</v>
      </c>
      <c r="B82" s="92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7">
        <v>14</v>
      </c>
      <c r="B83" s="92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7">
        <v>15</v>
      </c>
      <c r="B84" s="92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7">
        <v>16</v>
      </c>
      <c r="B85" s="92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7">
        <v>17</v>
      </c>
      <c r="B86" s="92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7">
        <v>18</v>
      </c>
      <c r="B87" s="92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7">
        <v>19</v>
      </c>
      <c r="B88" s="92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7">
        <v>20</v>
      </c>
      <c r="B89" s="92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7">
        <v>21</v>
      </c>
      <c r="B90" s="92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7">
        <v>22</v>
      </c>
      <c r="B91" s="92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7">
        <v>23</v>
      </c>
      <c r="B92" s="92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7">
        <v>24</v>
      </c>
      <c r="B93" s="92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7">
        <v>25</v>
      </c>
      <c r="B94" s="92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7">
        <v>26</v>
      </c>
      <c r="B95" s="92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7">
        <v>27</v>
      </c>
      <c r="B96" s="92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7">
        <v>28</v>
      </c>
      <c r="B97" s="92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7">
        <v>29</v>
      </c>
      <c r="B98" s="92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7">
        <v>30</v>
      </c>
      <c r="B99" s="92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7">
        <v>1</v>
      </c>
      <c r="B103" s="92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7">
        <v>2</v>
      </c>
      <c r="B104" s="92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7">
        <v>3</v>
      </c>
      <c r="B105" s="92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7">
        <v>4</v>
      </c>
      <c r="B106" s="92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7">
        <v>5</v>
      </c>
      <c r="B107" s="92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7">
        <v>6</v>
      </c>
      <c r="B108" s="92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7">
        <v>7</v>
      </c>
      <c r="B109" s="92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7">
        <v>8</v>
      </c>
      <c r="B110" s="92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7">
        <v>9</v>
      </c>
      <c r="B111" s="92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7">
        <v>10</v>
      </c>
      <c r="B112" s="92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7">
        <v>11</v>
      </c>
      <c r="B113" s="92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7">
        <v>12</v>
      </c>
      <c r="B114" s="92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7">
        <v>13</v>
      </c>
      <c r="B115" s="92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7">
        <v>14</v>
      </c>
      <c r="B116" s="92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7">
        <v>15</v>
      </c>
      <c r="B117" s="92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7">
        <v>16</v>
      </c>
      <c r="B118" s="92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7">
        <v>17</v>
      </c>
      <c r="B119" s="92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7">
        <v>18</v>
      </c>
      <c r="B120" s="92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7">
        <v>19</v>
      </c>
      <c r="B121" s="92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7">
        <v>20</v>
      </c>
      <c r="B122" s="92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7">
        <v>21</v>
      </c>
      <c r="B123" s="92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7">
        <v>22</v>
      </c>
      <c r="B124" s="92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7">
        <v>23</v>
      </c>
      <c r="B125" s="92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7">
        <v>24</v>
      </c>
      <c r="B126" s="92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7">
        <v>25</v>
      </c>
      <c r="B127" s="92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7">
        <v>26</v>
      </c>
      <c r="B128" s="92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7">
        <v>27</v>
      </c>
      <c r="B129" s="92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7">
        <v>28</v>
      </c>
      <c r="B130" s="92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7">
        <v>29</v>
      </c>
      <c r="B131" s="92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7">
        <v>30</v>
      </c>
      <c r="B132" s="92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7">
        <v>1</v>
      </c>
      <c r="B136" s="92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7">
        <v>2</v>
      </c>
      <c r="B137" s="92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7">
        <v>3</v>
      </c>
      <c r="B138" s="92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7">
        <v>4</v>
      </c>
      <c r="B139" s="92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7">
        <v>5</v>
      </c>
      <c r="B140" s="92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7">
        <v>6</v>
      </c>
      <c r="B141" s="92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7">
        <v>7</v>
      </c>
      <c r="B142" s="92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7">
        <v>8</v>
      </c>
      <c r="B143" s="92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7">
        <v>9</v>
      </c>
      <c r="B144" s="92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7">
        <v>10</v>
      </c>
      <c r="B145" s="92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7">
        <v>11</v>
      </c>
      <c r="B146" s="92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7">
        <v>12</v>
      </c>
      <c r="B147" s="92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7">
        <v>13</v>
      </c>
      <c r="B148" s="92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7">
        <v>14</v>
      </c>
      <c r="B149" s="92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7">
        <v>15</v>
      </c>
      <c r="B150" s="92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7">
        <v>16</v>
      </c>
      <c r="B151" s="92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7">
        <v>17</v>
      </c>
      <c r="B152" s="92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7">
        <v>18</v>
      </c>
      <c r="B153" s="92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7">
        <v>19</v>
      </c>
      <c r="B154" s="92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7">
        <v>20</v>
      </c>
      <c r="B155" s="92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7">
        <v>21</v>
      </c>
      <c r="B156" s="92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7">
        <v>22</v>
      </c>
      <c r="B157" s="92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7">
        <v>23</v>
      </c>
      <c r="B158" s="92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7">
        <v>24</v>
      </c>
      <c r="B159" s="92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7">
        <v>25</v>
      </c>
      <c r="B160" s="92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7">
        <v>26</v>
      </c>
      <c r="B161" s="92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7">
        <v>27</v>
      </c>
      <c r="B162" s="92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7">
        <v>28</v>
      </c>
      <c r="B163" s="92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7">
        <v>29</v>
      </c>
      <c r="B164" s="92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7">
        <v>30</v>
      </c>
      <c r="B165" s="92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7">
        <v>1</v>
      </c>
      <c r="B169" s="92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7">
        <v>2</v>
      </c>
      <c r="B170" s="92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7">
        <v>3</v>
      </c>
      <c r="B171" s="92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7">
        <v>4</v>
      </c>
      <c r="B172" s="92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7">
        <v>5</v>
      </c>
      <c r="B173" s="92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7">
        <v>6</v>
      </c>
      <c r="B174" s="92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7">
        <v>7</v>
      </c>
      <c r="B175" s="92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7">
        <v>8</v>
      </c>
      <c r="B176" s="92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7">
        <v>9</v>
      </c>
      <c r="B177" s="92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7">
        <v>10</v>
      </c>
      <c r="B178" s="92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7">
        <v>11</v>
      </c>
      <c r="B179" s="92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7">
        <v>12</v>
      </c>
      <c r="B180" s="92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7">
        <v>13</v>
      </c>
      <c r="B181" s="92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7">
        <v>14</v>
      </c>
      <c r="B182" s="92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7">
        <v>15</v>
      </c>
      <c r="B183" s="92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7">
        <v>16</v>
      </c>
      <c r="B184" s="92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7">
        <v>17</v>
      </c>
      <c r="B185" s="92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7">
        <v>18</v>
      </c>
      <c r="B186" s="92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7">
        <v>19</v>
      </c>
      <c r="B187" s="92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7">
        <v>20</v>
      </c>
      <c r="B188" s="92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7">
        <v>21</v>
      </c>
      <c r="B189" s="92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7">
        <v>22</v>
      </c>
      <c r="B190" s="92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7">
        <v>23</v>
      </c>
      <c r="B191" s="92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7">
        <v>24</v>
      </c>
      <c r="B192" s="92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7">
        <v>25</v>
      </c>
      <c r="B193" s="92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7">
        <v>26</v>
      </c>
      <c r="B194" s="92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7">
        <v>27</v>
      </c>
      <c r="B195" s="92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7">
        <v>28</v>
      </c>
      <c r="B196" s="92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7">
        <v>29</v>
      </c>
      <c r="B197" s="92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7">
        <v>30</v>
      </c>
      <c r="B198" s="92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7">
        <v>1</v>
      </c>
      <c r="B202" s="92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7">
        <v>2</v>
      </c>
      <c r="B203" s="92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7">
        <v>3</v>
      </c>
      <c r="B204" s="92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7">
        <v>4</v>
      </c>
      <c r="B205" s="92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7">
        <v>5</v>
      </c>
      <c r="B206" s="92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7">
        <v>6</v>
      </c>
      <c r="B207" s="92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7">
        <v>7</v>
      </c>
      <c r="B208" s="92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7">
        <v>8</v>
      </c>
      <c r="B209" s="92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7">
        <v>9</v>
      </c>
      <c r="B210" s="92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7">
        <v>10</v>
      </c>
      <c r="B211" s="92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7">
        <v>11</v>
      </c>
      <c r="B212" s="92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7">
        <v>12</v>
      </c>
      <c r="B213" s="92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7">
        <v>13</v>
      </c>
      <c r="B214" s="92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7">
        <v>14</v>
      </c>
      <c r="B215" s="92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7">
        <v>15</v>
      </c>
      <c r="B216" s="92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7">
        <v>16</v>
      </c>
      <c r="B217" s="92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7">
        <v>17</v>
      </c>
      <c r="B218" s="92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7">
        <v>18</v>
      </c>
      <c r="B219" s="92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7">
        <v>19</v>
      </c>
      <c r="B220" s="92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7">
        <v>20</v>
      </c>
      <c r="B221" s="92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7">
        <v>21</v>
      </c>
      <c r="B222" s="92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7">
        <v>22</v>
      </c>
      <c r="B223" s="92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7">
        <v>23</v>
      </c>
      <c r="B224" s="92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7">
        <v>24</v>
      </c>
      <c r="B225" s="92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7">
        <v>25</v>
      </c>
      <c r="B226" s="92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7">
        <v>26</v>
      </c>
      <c r="B227" s="92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7">
        <v>27</v>
      </c>
      <c r="B228" s="92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7">
        <v>28</v>
      </c>
      <c r="B229" s="92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7">
        <v>29</v>
      </c>
      <c r="B230" s="92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7">
        <v>30</v>
      </c>
      <c r="B231" s="92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7">
        <v>1</v>
      </c>
      <c r="B235" s="92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7">
        <v>2</v>
      </c>
      <c r="B236" s="92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7">
        <v>3</v>
      </c>
      <c r="B237" s="92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7">
        <v>4</v>
      </c>
      <c r="B238" s="92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7">
        <v>5</v>
      </c>
      <c r="B239" s="92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7">
        <v>6</v>
      </c>
      <c r="B240" s="92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7">
        <v>7</v>
      </c>
      <c r="B241" s="92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7">
        <v>8</v>
      </c>
      <c r="B242" s="92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7">
        <v>9</v>
      </c>
      <c r="B243" s="92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7">
        <v>10</v>
      </c>
      <c r="B244" s="92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7">
        <v>11</v>
      </c>
      <c r="B245" s="92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7">
        <v>12</v>
      </c>
      <c r="B246" s="92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7">
        <v>13</v>
      </c>
      <c r="B247" s="92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7">
        <v>14</v>
      </c>
      <c r="B248" s="92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7">
        <v>15</v>
      </c>
      <c r="B249" s="92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7">
        <v>16</v>
      </c>
      <c r="B250" s="92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7">
        <v>17</v>
      </c>
      <c r="B251" s="92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7">
        <v>18</v>
      </c>
      <c r="B252" s="92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7">
        <v>19</v>
      </c>
      <c r="B253" s="92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7">
        <v>20</v>
      </c>
      <c r="B254" s="92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7">
        <v>21</v>
      </c>
      <c r="B255" s="92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7">
        <v>22</v>
      </c>
      <c r="B256" s="92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7">
        <v>23</v>
      </c>
      <c r="B257" s="92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7">
        <v>24</v>
      </c>
      <c r="B258" s="92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7">
        <v>25</v>
      </c>
      <c r="B259" s="92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7">
        <v>26</v>
      </c>
      <c r="B260" s="92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7">
        <v>27</v>
      </c>
      <c r="B261" s="92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7">
        <v>28</v>
      </c>
      <c r="B262" s="92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7">
        <v>29</v>
      </c>
      <c r="B263" s="92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7">
        <v>30</v>
      </c>
      <c r="B264" s="92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7">
        <v>1</v>
      </c>
      <c r="B268" s="92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7">
        <v>2</v>
      </c>
      <c r="B269" s="92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7">
        <v>3</v>
      </c>
      <c r="B270" s="92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7">
        <v>4</v>
      </c>
      <c r="B271" s="92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7">
        <v>5</v>
      </c>
      <c r="B272" s="92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7">
        <v>6</v>
      </c>
      <c r="B273" s="92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7">
        <v>7</v>
      </c>
      <c r="B274" s="92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7">
        <v>8</v>
      </c>
      <c r="B275" s="92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7">
        <v>9</v>
      </c>
      <c r="B276" s="92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7">
        <v>10</v>
      </c>
      <c r="B277" s="92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7">
        <v>11</v>
      </c>
      <c r="B278" s="92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7">
        <v>12</v>
      </c>
      <c r="B279" s="92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7">
        <v>13</v>
      </c>
      <c r="B280" s="92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7">
        <v>14</v>
      </c>
      <c r="B281" s="92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7">
        <v>15</v>
      </c>
      <c r="B282" s="92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7">
        <v>16</v>
      </c>
      <c r="B283" s="92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7">
        <v>17</v>
      </c>
      <c r="B284" s="92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7">
        <v>18</v>
      </c>
      <c r="B285" s="92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7">
        <v>19</v>
      </c>
      <c r="B286" s="92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7">
        <v>20</v>
      </c>
      <c r="B287" s="92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7">
        <v>21</v>
      </c>
      <c r="B288" s="92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7">
        <v>22</v>
      </c>
      <c r="B289" s="92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7">
        <v>23</v>
      </c>
      <c r="B290" s="92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7">
        <v>24</v>
      </c>
      <c r="B291" s="92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7">
        <v>25</v>
      </c>
      <c r="B292" s="92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7">
        <v>26</v>
      </c>
      <c r="B293" s="92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7">
        <v>27</v>
      </c>
      <c r="B294" s="92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7">
        <v>28</v>
      </c>
      <c r="B295" s="92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7">
        <v>29</v>
      </c>
      <c r="B296" s="92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7">
        <v>30</v>
      </c>
      <c r="B297" s="92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7">
        <v>1</v>
      </c>
      <c r="B301" s="92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7">
        <v>2</v>
      </c>
      <c r="B302" s="92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7">
        <v>3</v>
      </c>
      <c r="B303" s="92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7">
        <v>4</v>
      </c>
      <c r="B304" s="92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7">
        <v>5</v>
      </c>
      <c r="B305" s="92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7">
        <v>6</v>
      </c>
      <c r="B306" s="92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7">
        <v>7</v>
      </c>
      <c r="B307" s="92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7">
        <v>8</v>
      </c>
      <c r="B308" s="92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7">
        <v>9</v>
      </c>
      <c r="B309" s="92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7">
        <v>10</v>
      </c>
      <c r="B310" s="92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7">
        <v>11</v>
      </c>
      <c r="B311" s="92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7">
        <v>12</v>
      </c>
      <c r="B312" s="92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7">
        <v>13</v>
      </c>
      <c r="B313" s="92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7">
        <v>14</v>
      </c>
      <c r="B314" s="92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7">
        <v>15</v>
      </c>
      <c r="B315" s="92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7">
        <v>16</v>
      </c>
      <c r="B316" s="92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7">
        <v>17</v>
      </c>
      <c r="B317" s="92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7">
        <v>18</v>
      </c>
      <c r="B318" s="92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7">
        <v>19</v>
      </c>
      <c r="B319" s="92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7">
        <v>20</v>
      </c>
      <c r="B320" s="92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7">
        <v>21</v>
      </c>
      <c r="B321" s="92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7">
        <v>22</v>
      </c>
      <c r="B322" s="92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7">
        <v>23</v>
      </c>
      <c r="B323" s="92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7">
        <v>24</v>
      </c>
      <c r="B324" s="92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7">
        <v>25</v>
      </c>
      <c r="B325" s="92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7">
        <v>26</v>
      </c>
      <c r="B326" s="92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7">
        <v>27</v>
      </c>
      <c r="B327" s="92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7">
        <v>28</v>
      </c>
      <c r="B328" s="92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7">
        <v>29</v>
      </c>
      <c r="B329" s="92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7">
        <v>30</v>
      </c>
      <c r="B330" s="92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7">
        <v>1</v>
      </c>
      <c r="B334" s="92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7">
        <v>2</v>
      </c>
      <c r="B335" s="92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7">
        <v>3</v>
      </c>
      <c r="B336" s="92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7">
        <v>4</v>
      </c>
      <c r="B337" s="92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7">
        <v>5</v>
      </c>
      <c r="B338" s="92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7">
        <v>6</v>
      </c>
      <c r="B339" s="92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7">
        <v>7</v>
      </c>
      <c r="B340" s="92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7">
        <v>8</v>
      </c>
      <c r="B341" s="92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7">
        <v>9</v>
      </c>
      <c r="B342" s="92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7">
        <v>10</v>
      </c>
      <c r="B343" s="92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7">
        <v>11</v>
      </c>
      <c r="B344" s="92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7">
        <v>12</v>
      </c>
      <c r="B345" s="92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7">
        <v>13</v>
      </c>
      <c r="B346" s="92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7">
        <v>14</v>
      </c>
      <c r="B347" s="92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7">
        <v>15</v>
      </c>
      <c r="B348" s="92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7">
        <v>16</v>
      </c>
      <c r="B349" s="92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7">
        <v>17</v>
      </c>
      <c r="B350" s="92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7">
        <v>18</v>
      </c>
      <c r="B351" s="92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7">
        <v>19</v>
      </c>
      <c r="B352" s="92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7">
        <v>20</v>
      </c>
      <c r="B353" s="92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7">
        <v>21</v>
      </c>
      <c r="B354" s="92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7">
        <v>22</v>
      </c>
      <c r="B355" s="92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7">
        <v>23</v>
      </c>
      <c r="B356" s="92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7">
        <v>24</v>
      </c>
      <c r="B357" s="92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7">
        <v>25</v>
      </c>
      <c r="B358" s="92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7">
        <v>26</v>
      </c>
      <c r="B359" s="92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7">
        <v>27</v>
      </c>
      <c r="B360" s="92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7">
        <v>28</v>
      </c>
      <c r="B361" s="92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7">
        <v>29</v>
      </c>
      <c r="B362" s="92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7">
        <v>30</v>
      </c>
      <c r="B363" s="92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7">
        <v>1</v>
      </c>
      <c r="B367" s="92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7">
        <v>2</v>
      </c>
      <c r="B368" s="92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7">
        <v>3</v>
      </c>
      <c r="B369" s="92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7">
        <v>4</v>
      </c>
      <c r="B370" s="92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7">
        <v>5</v>
      </c>
      <c r="B371" s="92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7">
        <v>6</v>
      </c>
      <c r="B372" s="92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7">
        <v>7</v>
      </c>
      <c r="B373" s="92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7">
        <v>8</v>
      </c>
      <c r="B374" s="92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7">
        <v>9</v>
      </c>
      <c r="B375" s="92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7">
        <v>10</v>
      </c>
      <c r="B376" s="92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7">
        <v>11</v>
      </c>
      <c r="B377" s="92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7">
        <v>12</v>
      </c>
      <c r="B378" s="92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7">
        <v>13</v>
      </c>
      <c r="B379" s="92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7">
        <v>14</v>
      </c>
      <c r="B380" s="92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7">
        <v>15</v>
      </c>
      <c r="B381" s="92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7">
        <v>16</v>
      </c>
      <c r="B382" s="92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7">
        <v>17</v>
      </c>
      <c r="B383" s="92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7">
        <v>18</v>
      </c>
      <c r="B384" s="92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7">
        <v>19</v>
      </c>
      <c r="B385" s="92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7">
        <v>20</v>
      </c>
      <c r="B386" s="92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7">
        <v>21</v>
      </c>
      <c r="B387" s="92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7">
        <v>22</v>
      </c>
      <c r="B388" s="92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7">
        <v>23</v>
      </c>
      <c r="B389" s="92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7">
        <v>24</v>
      </c>
      <c r="B390" s="92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7">
        <v>25</v>
      </c>
      <c r="B391" s="92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7">
        <v>26</v>
      </c>
      <c r="B392" s="92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7">
        <v>27</v>
      </c>
      <c r="B393" s="92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7">
        <v>28</v>
      </c>
      <c r="B394" s="92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7">
        <v>29</v>
      </c>
      <c r="B395" s="92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7">
        <v>30</v>
      </c>
      <c r="B396" s="92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7">
        <v>1</v>
      </c>
      <c r="B400" s="92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7">
        <v>2</v>
      </c>
      <c r="B401" s="92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7">
        <v>3</v>
      </c>
      <c r="B402" s="92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7">
        <v>4</v>
      </c>
      <c r="B403" s="92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7">
        <v>5</v>
      </c>
      <c r="B404" s="92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7">
        <v>6</v>
      </c>
      <c r="B405" s="92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7">
        <v>7</v>
      </c>
      <c r="B406" s="92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7">
        <v>8</v>
      </c>
      <c r="B407" s="92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7">
        <v>9</v>
      </c>
      <c r="B408" s="92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7">
        <v>10</v>
      </c>
      <c r="B409" s="92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7">
        <v>11</v>
      </c>
      <c r="B410" s="92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7">
        <v>12</v>
      </c>
      <c r="B411" s="92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7">
        <v>13</v>
      </c>
      <c r="B412" s="92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7">
        <v>14</v>
      </c>
      <c r="B413" s="92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7">
        <v>15</v>
      </c>
      <c r="B414" s="92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7">
        <v>16</v>
      </c>
      <c r="B415" s="92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7">
        <v>17</v>
      </c>
      <c r="B416" s="92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7">
        <v>18</v>
      </c>
      <c r="B417" s="92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7">
        <v>19</v>
      </c>
      <c r="B418" s="92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7">
        <v>20</v>
      </c>
      <c r="B419" s="92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7">
        <v>21</v>
      </c>
      <c r="B420" s="92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7">
        <v>22</v>
      </c>
      <c r="B421" s="92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7">
        <v>23</v>
      </c>
      <c r="B422" s="92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7">
        <v>24</v>
      </c>
      <c r="B423" s="92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7">
        <v>25</v>
      </c>
      <c r="B424" s="92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7">
        <v>26</v>
      </c>
      <c r="B425" s="92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7">
        <v>27</v>
      </c>
      <c r="B426" s="92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7">
        <v>28</v>
      </c>
      <c r="B427" s="92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7">
        <v>29</v>
      </c>
      <c r="B428" s="92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7">
        <v>30</v>
      </c>
      <c r="B429" s="92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7">
        <v>1</v>
      </c>
      <c r="B433" s="92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7">
        <v>2</v>
      </c>
      <c r="B434" s="92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7">
        <v>3</v>
      </c>
      <c r="B435" s="92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7">
        <v>4</v>
      </c>
      <c r="B436" s="92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7">
        <v>5</v>
      </c>
      <c r="B437" s="92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7">
        <v>6</v>
      </c>
      <c r="B438" s="92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7">
        <v>7</v>
      </c>
      <c r="B439" s="92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7">
        <v>8</v>
      </c>
      <c r="B440" s="92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7">
        <v>9</v>
      </c>
      <c r="B441" s="92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7">
        <v>10</v>
      </c>
      <c r="B442" s="92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7">
        <v>11</v>
      </c>
      <c r="B443" s="92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7">
        <v>12</v>
      </c>
      <c r="B444" s="92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7">
        <v>13</v>
      </c>
      <c r="B445" s="92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7">
        <v>14</v>
      </c>
      <c r="B446" s="92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7">
        <v>15</v>
      </c>
      <c r="B447" s="92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7">
        <v>16</v>
      </c>
      <c r="B448" s="92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7">
        <v>17</v>
      </c>
      <c r="B449" s="92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7">
        <v>18</v>
      </c>
      <c r="B450" s="92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7">
        <v>19</v>
      </c>
      <c r="B451" s="92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7">
        <v>20</v>
      </c>
      <c r="B452" s="92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7">
        <v>21</v>
      </c>
      <c r="B453" s="92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7">
        <v>22</v>
      </c>
      <c r="B454" s="92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7">
        <v>23</v>
      </c>
      <c r="B455" s="92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7">
        <v>24</v>
      </c>
      <c r="B456" s="92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7">
        <v>25</v>
      </c>
      <c r="B457" s="92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7">
        <v>26</v>
      </c>
      <c r="B458" s="92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7">
        <v>27</v>
      </c>
      <c r="B459" s="92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7">
        <v>28</v>
      </c>
      <c r="B460" s="92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7">
        <v>29</v>
      </c>
      <c r="B461" s="92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7">
        <v>30</v>
      </c>
      <c r="B462" s="92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7">
        <v>1</v>
      </c>
      <c r="B466" s="92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7">
        <v>2</v>
      </c>
      <c r="B467" s="92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7">
        <v>3</v>
      </c>
      <c r="B468" s="92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7">
        <v>4</v>
      </c>
      <c r="B469" s="92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7">
        <v>5</v>
      </c>
      <c r="B470" s="92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7">
        <v>6</v>
      </c>
      <c r="B471" s="92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7">
        <v>7</v>
      </c>
      <c r="B472" s="92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7">
        <v>8</v>
      </c>
      <c r="B473" s="92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7">
        <v>9</v>
      </c>
      <c r="B474" s="92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7">
        <v>10</v>
      </c>
      <c r="B475" s="92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7">
        <v>11</v>
      </c>
      <c r="B476" s="92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7">
        <v>12</v>
      </c>
      <c r="B477" s="92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7">
        <v>13</v>
      </c>
      <c r="B478" s="92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7">
        <v>14</v>
      </c>
      <c r="B479" s="92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7">
        <v>15</v>
      </c>
      <c r="B480" s="92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7">
        <v>16</v>
      </c>
      <c r="B481" s="92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7">
        <v>17</v>
      </c>
      <c r="B482" s="92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7">
        <v>18</v>
      </c>
      <c r="B483" s="92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7">
        <v>19</v>
      </c>
      <c r="B484" s="92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7">
        <v>20</v>
      </c>
      <c r="B485" s="92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7">
        <v>21</v>
      </c>
      <c r="B486" s="92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7">
        <v>22</v>
      </c>
      <c r="B487" s="92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7">
        <v>23</v>
      </c>
      <c r="B488" s="92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7">
        <v>24</v>
      </c>
      <c r="B489" s="92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7">
        <v>25</v>
      </c>
      <c r="B490" s="92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7">
        <v>26</v>
      </c>
      <c r="B491" s="92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7">
        <v>27</v>
      </c>
      <c r="B492" s="92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7">
        <v>28</v>
      </c>
      <c r="B493" s="92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7">
        <v>29</v>
      </c>
      <c r="B494" s="92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7">
        <v>30</v>
      </c>
      <c r="B495" s="92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7">
        <v>1</v>
      </c>
      <c r="B499" s="92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7">
        <v>2</v>
      </c>
      <c r="B500" s="92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7">
        <v>3</v>
      </c>
      <c r="B501" s="92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7">
        <v>4</v>
      </c>
      <c r="B502" s="92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7">
        <v>5</v>
      </c>
      <c r="B503" s="92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7">
        <v>6</v>
      </c>
      <c r="B504" s="92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7">
        <v>7</v>
      </c>
      <c r="B505" s="92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7">
        <v>8</v>
      </c>
      <c r="B506" s="92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7">
        <v>9</v>
      </c>
      <c r="B507" s="92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7">
        <v>10</v>
      </c>
      <c r="B508" s="92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7">
        <v>11</v>
      </c>
      <c r="B509" s="92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7">
        <v>12</v>
      </c>
      <c r="B510" s="92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7">
        <v>13</v>
      </c>
      <c r="B511" s="92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7">
        <v>14</v>
      </c>
      <c r="B512" s="92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7">
        <v>15</v>
      </c>
      <c r="B513" s="92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7">
        <v>16</v>
      </c>
      <c r="B514" s="92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7">
        <v>17</v>
      </c>
      <c r="B515" s="92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7">
        <v>18</v>
      </c>
      <c r="B516" s="92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7">
        <v>19</v>
      </c>
      <c r="B517" s="92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7">
        <v>20</v>
      </c>
      <c r="B518" s="92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7">
        <v>21</v>
      </c>
      <c r="B519" s="92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7">
        <v>22</v>
      </c>
      <c r="B520" s="92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7">
        <v>23</v>
      </c>
      <c r="B521" s="92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7">
        <v>24</v>
      </c>
      <c r="B522" s="92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7">
        <v>25</v>
      </c>
      <c r="B523" s="92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7">
        <v>26</v>
      </c>
      <c r="B524" s="92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7">
        <v>27</v>
      </c>
      <c r="B525" s="92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7">
        <v>28</v>
      </c>
      <c r="B526" s="92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7">
        <v>29</v>
      </c>
      <c r="B527" s="92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7">
        <v>30</v>
      </c>
      <c r="B528" s="92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7">
        <v>1</v>
      </c>
      <c r="B532" s="92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7">
        <v>2</v>
      </c>
      <c r="B533" s="92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7">
        <v>3</v>
      </c>
      <c r="B534" s="92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7">
        <v>4</v>
      </c>
      <c r="B535" s="92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7">
        <v>5</v>
      </c>
      <c r="B536" s="92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7">
        <v>6</v>
      </c>
      <c r="B537" s="92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7">
        <v>7</v>
      </c>
      <c r="B538" s="92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7">
        <v>8</v>
      </c>
      <c r="B539" s="92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7">
        <v>9</v>
      </c>
      <c r="B540" s="92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7">
        <v>10</v>
      </c>
      <c r="B541" s="92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7">
        <v>11</v>
      </c>
      <c r="B542" s="92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7">
        <v>12</v>
      </c>
      <c r="B543" s="92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7">
        <v>13</v>
      </c>
      <c r="B544" s="92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7">
        <v>14</v>
      </c>
      <c r="B545" s="92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7">
        <v>15</v>
      </c>
      <c r="B546" s="92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7">
        <v>16</v>
      </c>
      <c r="B547" s="92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7">
        <v>17</v>
      </c>
      <c r="B548" s="92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7">
        <v>18</v>
      </c>
      <c r="B549" s="92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7">
        <v>19</v>
      </c>
      <c r="B550" s="92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7">
        <v>20</v>
      </c>
      <c r="B551" s="92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7">
        <v>21</v>
      </c>
      <c r="B552" s="92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7">
        <v>22</v>
      </c>
      <c r="B553" s="92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7">
        <v>23</v>
      </c>
      <c r="B554" s="92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7">
        <v>24</v>
      </c>
      <c r="B555" s="92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7">
        <v>25</v>
      </c>
      <c r="B556" s="92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7">
        <v>26</v>
      </c>
      <c r="B557" s="92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7">
        <v>27</v>
      </c>
      <c r="B558" s="92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7">
        <v>28</v>
      </c>
      <c r="B559" s="92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7">
        <v>29</v>
      </c>
      <c r="B560" s="92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7">
        <v>30</v>
      </c>
      <c r="B561" s="92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7">
        <v>1</v>
      </c>
      <c r="B565" s="92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7">
        <v>2</v>
      </c>
      <c r="B566" s="92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7">
        <v>3</v>
      </c>
      <c r="B567" s="92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7">
        <v>4</v>
      </c>
      <c r="B568" s="92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7">
        <v>5</v>
      </c>
      <c r="B569" s="92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7">
        <v>6</v>
      </c>
      <c r="B570" s="92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7">
        <v>7</v>
      </c>
      <c r="B571" s="92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7">
        <v>8</v>
      </c>
      <c r="B572" s="92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7">
        <v>9</v>
      </c>
      <c r="B573" s="92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7">
        <v>10</v>
      </c>
      <c r="B574" s="92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7">
        <v>11</v>
      </c>
      <c r="B575" s="92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7">
        <v>12</v>
      </c>
      <c r="B576" s="92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7">
        <v>13</v>
      </c>
      <c r="B577" s="92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7">
        <v>14</v>
      </c>
      <c r="B578" s="92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7">
        <v>15</v>
      </c>
      <c r="B579" s="92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7">
        <v>16</v>
      </c>
      <c r="B580" s="92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7">
        <v>17</v>
      </c>
      <c r="B581" s="92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7">
        <v>18</v>
      </c>
      <c r="B582" s="92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7">
        <v>19</v>
      </c>
      <c r="B583" s="92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7">
        <v>20</v>
      </c>
      <c r="B584" s="92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7">
        <v>21</v>
      </c>
      <c r="B585" s="92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7">
        <v>22</v>
      </c>
      <c r="B586" s="92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7">
        <v>23</v>
      </c>
      <c r="B587" s="92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7">
        <v>24</v>
      </c>
      <c r="B588" s="92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7">
        <v>25</v>
      </c>
      <c r="B589" s="92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7">
        <v>26</v>
      </c>
      <c r="B590" s="92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7">
        <v>27</v>
      </c>
      <c r="B591" s="92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7">
        <v>28</v>
      </c>
      <c r="B592" s="92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7">
        <v>29</v>
      </c>
      <c r="B593" s="92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7">
        <v>30</v>
      </c>
      <c r="B594" s="92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7">
        <v>1</v>
      </c>
      <c r="B598" s="92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7">
        <v>2</v>
      </c>
      <c r="B599" s="92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7">
        <v>3</v>
      </c>
      <c r="B600" s="92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7">
        <v>4</v>
      </c>
      <c r="B601" s="92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7">
        <v>5</v>
      </c>
      <c r="B602" s="92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7">
        <v>6</v>
      </c>
      <c r="B603" s="92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7">
        <v>7</v>
      </c>
      <c r="B604" s="92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7">
        <v>8</v>
      </c>
      <c r="B605" s="92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7">
        <v>9</v>
      </c>
      <c r="B606" s="92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7">
        <v>10</v>
      </c>
      <c r="B607" s="92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7">
        <v>11</v>
      </c>
      <c r="B608" s="92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7">
        <v>12</v>
      </c>
      <c r="B609" s="92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7">
        <v>13</v>
      </c>
      <c r="B610" s="92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7">
        <v>14</v>
      </c>
      <c r="B611" s="92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7">
        <v>15</v>
      </c>
      <c r="B612" s="92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7">
        <v>16</v>
      </c>
      <c r="B613" s="92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7">
        <v>17</v>
      </c>
      <c r="B614" s="92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7">
        <v>18</v>
      </c>
      <c r="B615" s="92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7">
        <v>19</v>
      </c>
      <c r="B616" s="92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7">
        <v>20</v>
      </c>
      <c r="B617" s="92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7">
        <v>21</v>
      </c>
      <c r="B618" s="92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7">
        <v>22</v>
      </c>
      <c r="B619" s="92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7">
        <v>23</v>
      </c>
      <c r="B620" s="92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7">
        <v>24</v>
      </c>
      <c r="B621" s="92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7">
        <v>25</v>
      </c>
      <c r="B622" s="92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7">
        <v>26</v>
      </c>
      <c r="B623" s="92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7">
        <v>27</v>
      </c>
      <c r="B624" s="92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7">
        <v>28</v>
      </c>
      <c r="B625" s="92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7">
        <v>29</v>
      </c>
      <c r="B626" s="92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7">
        <v>30</v>
      </c>
      <c r="B627" s="92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7">
        <v>1</v>
      </c>
      <c r="B631" s="92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7">
        <v>2</v>
      </c>
      <c r="B632" s="92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7">
        <v>3</v>
      </c>
      <c r="B633" s="92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7">
        <v>4</v>
      </c>
      <c r="B634" s="92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7">
        <v>5</v>
      </c>
      <c r="B635" s="92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7">
        <v>6</v>
      </c>
      <c r="B636" s="92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7">
        <v>7</v>
      </c>
      <c r="B637" s="92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7">
        <v>8</v>
      </c>
      <c r="B638" s="92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7">
        <v>9</v>
      </c>
      <c r="B639" s="92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7">
        <v>10</v>
      </c>
      <c r="B640" s="92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7">
        <v>11</v>
      </c>
      <c r="B641" s="92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7">
        <v>12</v>
      </c>
      <c r="B642" s="92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7">
        <v>13</v>
      </c>
      <c r="B643" s="92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7">
        <v>14</v>
      </c>
      <c r="B644" s="92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7">
        <v>15</v>
      </c>
      <c r="B645" s="92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7">
        <v>16</v>
      </c>
      <c r="B646" s="92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7">
        <v>17</v>
      </c>
      <c r="B647" s="92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7">
        <v>18</v>
      </c>
      <c r="B648" s="92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7">
        <v>19</v>
      </c>
      <c r="B649" s="92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7">
        <v>20</v>
      </c>
      <c r="B650" s="92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7">
        <v>21</v>
      </c>
      <c r="B651" s="92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7">
        <v>22</v>
      </c>
      <c r="B652" s="92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7">
        <v>23</v>
      </c>
      <c r="B653" s="92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7">
        <v>24</v>
      </c>
      <c r="B654" s="92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7">
        <v>25</v>
      </c>
      <c r="B655" s="92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7">
        <v>26</v>
      </c>
      <c r="B656" s="92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7">
        <v>27</v>
      </c>
      <c r="B657" s="92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7">
        <v>28</v>
      </c>
      <c r="B658" s="92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7">
        <v>29</v>
      </c>
      <c r="B659" s="92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7">
        <v>30</v>
      </c>
      <c r="B660" s="92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7">
        <v>1</v>
      </c>
      <c r="B664" s="92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7">
        <v>2</v>
      </c>
      <c r="B665" s="92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7">
        <v>3</v>
      </c>
      <c r="B666" s="92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7">
        <v>4</v>
      </c>
      <c r="B667" s="92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7">
        <v>5</v>
      </c>
      <c r="B668" s="92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7">
        <v>6</v>
      </c>
      <c r="B669" s="92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7">
        <v>7</v>
      </c>
      <c r="B670" s="92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7">
        <v>8</v>
      </c>
      <c r="B671" s="92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7">
        <v>9</v>
      </c>
      <c r="B672" s="92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7">
        <v>10</v>
      </c>
      <c r="B673" s="92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7">
        <v>11</v>
      </c>
      <c r="B674" s="92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7">
        <v>12</v>
      </c>
      <c r="B675" s="92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7">
        <v>13</v>
      </c>
      <c r="B676" s="92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7">
        <v>14</v>
      </c>
      <c r="B677" s="92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7">
        <v>15</v>
      </c>
      <c r="B678" s="92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7">
        <v>16</v>
      </c>
      <c r="B679" s="92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7">
        <v>17</v>
      </c>
      <c r="B680" s="92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7">
        <v>18</v>
      </c>
      <c r="B681" s="92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7">
        <v>19</v>
      </c>
      <c r="B682" s="92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7">
        <v>20</v>
      </c>
      <c r="B683" s="92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7">
        <v>21</v>
      </c>
      <c r="B684" s="92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7">
        <v>22</v>
      </c>
      <c r="B685" s="92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7">
        <v>23</v>
      </c>
      <c r="B686" s="92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7">
        <v>24</v>
      </c>
      <c r="B687" s="92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7">
        <v>25</v>
      </c>
      <c r="B688" s="92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7">
        <v>26</v>
      </c>
      <c r="B689" s="92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7">
        <v>27</v>
      </c>
      <c r="B690" s="92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7">
        <v>28</v>
      </c>
      <c r="B691" s="92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7">
        <v>29</v>
      </c>
      <c r="B692" s="92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7">
        <v>30</v>
      </c>
      <c r="B693" s="92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7">
        <v>1</v>
      </c>
      <c r="B697" s="92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7">
        <v>2</v>
      </c>
      <c r="B698" s="92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7">
        <v>3</v>
      </c>
      <c r="B699" s="92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7">
        <v>4</v>
      </c>
      <c r="B700" s="92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7">
        <v>5</v>
      </c>
      <c r="B701" s="92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7">
        <v>6</v>
      </c>
      <c r="B702" s="92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7">
        <v>7</v>
      </c>
      <c r="B703" s="92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7">
        <v>8</v>
      </c>
      <c r="B704" s="92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7">
        <v>9</v>
      </c>
      <c r="B705" s="92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7">
        <v>10</v>
      </c>
      <c r="B706" s="92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7">
        <v>11</v>
      </c>
      <c r="B707" s="92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7">
        <v>12</v>
      </c>
      <c r="B708" s="92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7">
        <v>13</v>
      </c>
      <c r="B709" s="92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7">
        <v>14</v>
      </c>
      <c r="B710" s="92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7">
        <v>15</v>
      </c>
      <c r="B711" s="92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7">
        <v>16</v>
      </c>
      <c r="B712" s="92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7">
        <v>17</v>
      </c>
      <c r="B713" s="92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7">
        <v>18</v>
      </c>
      <c r="B714" s="92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7">
        <v>19</v>
      </c>
      <c r="B715" s="92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7">
        <v>20</v>
      </c>
      <c r="B716" s="92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7">
        <v>21</v>
      </c>
      <c r="B717" s="92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7">
        <v>22</v>
      </c>
      <c r="B718" s="92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7">
        <v>23</v>
      </c>
      <c r="B719" s="92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7">
        <v>24</v>
      </c>
      <c r="B720" s="92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7">
        <v>25</v>
      </c>
      <c r="B721" s="92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7">
        <v>26</v>
      </c>
      <c r="B722" s="92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7">
        <v>27</v>
      </c>
      <c r="B723" s="92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7">
        <v>28</v>
      </c>
      <c r="B724" s="92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7">
        <v>29</v>
      </c>
      <c r="B725" s="92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7">
        <v>30</v>
      </c>
      <c r="B726" s="92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7">
        <v>1</v>
      </c>
      <c r="B730" s="92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7">
        <v>2</v>
      </c>
      <c r="B731" s="92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7">
        <v>3</v>
      </c>
      <c r="B732" s="92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7">
        <v>4</v>
      </c>
      <c r="B733" s="92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7">
        <v>5</v>
      </c>
      <c r="B734" s="92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7">
        <v>6</v>
      </c>
      <c r="B735" s="92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7">
        <v>7</v>
      </c>
      <c r="B736" s="92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7">
        <v>8</v>
      </c>
      <c r="B737" s="92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7">
        <v>9</v>
      </c>
      <c r="B738" s="92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7">
        <v>10</v>
      </c>
      <c r="B739" s="92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7">
        <v>11</v>
      </c>
      <c r="B740" s="92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7">
        <v>12</v>
      </c>
      <c r="B741" s="92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7">
        <v>13</v>
      </c>
      <c r="B742" s="92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7">
        <v>14</v>
      </c>
      <c r="B743" s="92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7">
        <v>15</v>
      </c>
      <c r="B744" s="92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7">
        <v>16</v>
      </c>
      <c r="B745" s="92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7">
        <v>17</v>
      </c>
      <c r="B746" s="92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7">
        <v>18</v>
      </c>
      <c r="B747" s="92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7">
        <v>19</v>
      </c>
      <c r="B748" s="92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7">
        <v>20</v>
      </c>
      <c r="B749" s="92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7">
        <v>21</v>
      </c>
      <c r="B750" s="92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7">
        <v>22</v>
      </c>
      <c r="B751" s="92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7">
        <v>23</v>
      </c>
      <c r="B752" s="92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7">
        <v>24</v>
      </c>
      <c r="B753" s="92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7">
        <v>25</v>
      </c>
      <c r="B754" s="92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7">
        <v>26</v>
      </c>
      <c r="B755" s="92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7">
        <v>27</v>
      </c>
      <c r="B756" s="92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7">
        <v>28</v>
      </c>
      <c r="B757" s="92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7">
        <v>29</v>
      </c>
      <c r="B758" s="92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7">
        <v>30</v>
      </c>
      <c r="B759" s="92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7">
        <v>1</v>
      </c>
      <c r="B763" s="92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7">
        <v>2</v>
      </c>
      <c r="B764" s="92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7">
        <v>3</v>
      </c>
      <c r="B765" s="92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7">
        <v>4</v>
      </c>
      <c r="B766" s="92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7">
        <v>5</v>
      </c>
      <c r="B767" s="92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7">
        <v>6</v>
      </c>
      <c r="B768" s="92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7">
        <v>7</v>
      </c>
      <c r="B769" s="92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7">
        <v>8</v>
      </c>
      <c r="B770" s="92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7">
        <v>9</v>
      </c>
      <c r="B771" s="92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7">
        <v>10</v>
      </c>
      <c r="B772" s="92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7">
        <v>11</v>
      </c>
      <c r="B773" s="92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7">
        <v>12</v>
      </c>
      <c r="B774" s="92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7">
        <v>13</v>
      </c>
      <c r="B775" s="92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7">
        <v>14</v>
      </c>
      <c r="B776" s="92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7">
        <v>15</v>
      </c>
      <c r="B777" s="92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7">
        <v>16</v>
      </c>
      <c r="B778" s="92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7">
        <v>17</v>
      </c>
      <c r="B779" s="92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7">
        <v>18</v>
      </c>
      <c r="B780" s="92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7">
        <v>19</v>
      </c>
      <c r="B781" s="92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7">
        <v>20</v>
      </c>
      <c r="B782" s="92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7">
        <v>21</v>
      </c>
      <c r="B783" s="92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7">
        <v>22</v>
      </c>
      <c r="B784" s="92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7">
        <v>23</v>
      </c>
      <c r="B785" s="92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7">
        <v>24</v>
      </c>
      <c r="B786" s="92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7">
        <v>25</v>
      </c>
      <c r="B787" s="92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7">
        <v>26</v>
      </c>
      <c r="B788" s="92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7">
        <v>27</v>
      </c>
      <c r="B789" s="92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7">
        <v>28</v>
      </c>
      <c r="B790" s="92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7">
        <v>29</v>
      </c>
      <c r="B791" s="92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7">
        <v>30</v>
      </c>
      <c r="B792" s="92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7">
        <v>1</v>
      </c>
      <c r="B796" s="92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7">
        <v>2</v>
      </c>
      <c r="B797" s="92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7">
        <v>3</v>
      </c>
      <c r="B798" s="92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7">
        <v>4</v>
      </c>
      <c r="B799" s="92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7">
        <v>5</v>
      </c>
      <c r="B800" s="92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7">
        <v>6</v>
      </c>
      <c r="B801" s="92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7">
        <v>7</v>
      </c>
      <c r="B802" s="92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7">
        <v>8</v>
      </c>
      <c r="B803" s="92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7">
        <v>9</v>
      </c>
      <c r="B804" s="92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7">
        <v>10</v>
      </c>
      <c r="B805" s="92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7">
        <v>11</v>
      </c>
      <c r="B806" s="92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7">
        <v>12</v>
      </c>
      <c r="B807" s="92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7">
        <v>13</v>
      </c>
      <c r="B808" s="92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7">
        <v>14</v>
      </c>
      <c r="B809" s="92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7">
        <v>15</v>
      </c>
      <c r="B810" s="92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7">
        <v>16</v>
      </c>
      <c r="B811" s="92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7">
        <v>17</v>
      </c>
      <c r="B812" s="92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7">
        <v>18</v>
      </c>
      <c r="B813" s="92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7">
        <v>19</v>
      </c>
      <c r="B814" s="92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7">
        <v>20</v>
      </c>
      <c r="B815" s="92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7">
        <v>21</v>
      </c>
      <c r="B816" s="92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7">
        <v>22</v>
      </c>
      <c r="B817" s="92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7">
        <v>23</v>
      </c>
      <c r="B818" s="92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7">
        <v>24</v>
      </c>
      <c r="B819" s="92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7">
        <v>25</v>
      </c>
      <c r="B820" s="92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7">
        <v>26</v>
      </c>
      <c r="B821" s="92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7">
        <v>27</v>
      </c>
      <c r="B822" s="92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7">
        <v>28</v>
      </c>
      <c r="B823" s="92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7">
        <v>29</v>
      </c>
      <c r="B824" s="92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7">
        <v>30</v>
      </c>
      <c r="B825" s="92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7">
        <v>1</v>
      </c>
      <c r="B829" s="92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7">
        <v>2</v>
      </c>
      <c r="B830" s="92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7">
        <v>3</v>
      </c>
      <c r="B831" s="92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7">
        <v>4</v>
      </c>
      <c r="B832" s="92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7">
        <v>5</v>
      </c>
      <c r="B833" s="92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7">
        <v>6</v>
      </c>
      <c r="B834" s="92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7">
        <v>7</v>
      </c>
      <c r="B835" s="92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7">
        <v>8</v>
      </c>
      <c r="B836" s="92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7">
        <v>9</v>
      </c>
      <c r="B837" s="92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7">
        <v>10</v>
      </c>
      <c r="B838" s="92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7">
        <v>11</v>
      </c>
      <c r="B839" s="92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7">
        <v>12</v>
      </c>
      <c r="B840" s="92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7">
        <v>13</v>
      </c>
      <c r="B841" s="92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7">
        <v>14</v>
      </c>
      <c r="B842" s="92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7">
        <v>15</v>
      </c>
      <c r="B843" s="92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7">
        <v>16</v>
      </c>
      <c r="B844" s="92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7">
        <v>17</v>
      </c>
      <c r="B845" s="92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7">
        <v>18</v>
      </c>
      <c r="B846" s="92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7">
        <v>19</v>
      </c>
      <c r="B847" s="92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7">
        <v>20</v>
      </c>
      <c r="B848" s="92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7">
        <v>21</v>
      </c>
      <c r="B849" s="92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7">
        <v>22</v>
      </c>
      <c r="B850" s="92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7">
        <v>23</v>
      </c>
      <c r="B851" s="92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7">
        <v>24</v>
      </c>
      <c r="B852" s="92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7">
        <v>25</v>
      </c>
      <c r="B853" s="92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7">
        <v>26</v>
      </c>
      <c r="B854" s="92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7">
        <v>27</v>
      </c>
      <c r="B855" s="92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7">
        <v>28</v>
      </c>
      <c r="B856" s="92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7">
        <v>29</v>
      </c>
      <c r="B857" s="92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7">
        <v>30</v>
      </c>
      <c r="B858" s="92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7">
        <v>1</v>
      </c>
      <c r="B862" s="92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7">
        <v>2</v>
      </c>
      <c r="B863" s="92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7">
        <v>3</v>
      </c>
      <c r="B864" s="92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7">
        <v>4</v>
      </c>
      <c r="B865" s="92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7">
        <v>5</v>
      </c>
      <c r="B866" s="92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7">
        <v>6</v>
      </c>
      <c r="B867" s="92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7">
        <v>7</v>
      </c>
      <c r="B868" s="92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7">
        <v>8</v>
      </c>
      <c r="B869" s="92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7">
        <v>9</v>
      </c>
      <c r="B870" s="92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7">
        <v>10</v>
      </c>
      <c r="B871" s="92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7">
        <v>11</v>
      </c>
      <c r="B872" s="92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7">
        <v>12</v>
      </c>
      <c r="B873" s="92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7">
        <v>13</v>
      </c>
      <c r="B874" s="92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7">
        <v>14</v>
      </c>
      <c r="B875" s="92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7">
        <v>15</v>
      </c>
      <c r="B876" s="92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7">
        <v>16</v>
      </c>
      <c r="B877" s="92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7">
        <v>17</v>
      </c>
      <c r="B878" s="92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7">
        <v>18</v>
      </c>
      <c r="B879" s="92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7">
        <v>19</v>
      </c>
      <c r="B880" s="92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7">
        <v>20</v>
      </c>
      <c r="B881" s="92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7">
        <v>21</v>
      </c>
      <c r="B882" s="92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7">
        <v>22</v>
      </c>
      <c r="B883" s="92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7">
        <v>23</v>
      </c>
      <c r="B884" s="92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7">
        <v>24</v>
      </c>
      <c r="B885" s="92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7">
        <v>25</v>
      </c>
      <c r="B886" s="92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7">
        <v>26</v>
      </c>
      <c r="B887" s="92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7">
        <v>27</v>
      </c>
      <c r="B888" s="92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7">
        <v>28</v>
      </c>
      <c r="B889" s="92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7">
        <v>29</v>
      </c>
      <c r="B890" s="92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7">
        <v>30</v>
      </c>
      <c r="B891" s="92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7">
        <v>1</v>
      </c>
      <c r="B895" s="92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7">
        <v>2</v>
      </c>
      <c r="B896" s="92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7">
        <v>3</v>
      </c>
      <c r="B897" s="92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7">
        <v>4</v>
      </c>
      <c r="B898" s="92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7">
        <v>5</v>
      </c>
      <c r="B899" s="92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7">
        <v>6</v>
      </c>
      <c r="B900" s="92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7">
        <v>7</v>
      </c>
      <c r="B901" s="92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7">
        <v>8</v>
      </c>
      <c r="B902" s="92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7">
        <v>9</v>
      </c>
      <c r="B903" s="92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7">
        <v>10</v>
      </c>
      <c r="B904" s="92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7">
        <v>11</v>
      </c>
      <c r="B905" s="92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7">
        <v>12</v>
      </c>
      <c r="B906" s="92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7">
        <v>13</v>
      </c>
      <c r="B907" s="92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7">
        <v>14</v>
      </c>
      <c r="B908" s="92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7">
        <v>15</v>
      </c>
      <c r="B909" s="92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7">
        <v>16</v>
      </c>
      <c r="B910" s="92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7">
        <v>17</v>
      </c>
      <c r="B911" s="92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7">
        <v>18</v>
      </c>
      <c r="B912" s="92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7">
        <v>19</v>
      </c>
      <c r="B913" s="92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7">
        <v>20</v>
      </c>
      <c r="B914" s="92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7">
        <v>21</v>
      </c>
      <c r="B915" s="92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7">
        <v>22</v>
      </c>
      <c r="B916" s="92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7">
        <v>23</v>
      </c>
      <c r="B917" s="92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7">
        <v>24</v>
      </c>
      <c r="B918" s="92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7">
        <v>25</v>
      </c>
      <c r="B919" s="92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7">
        <v>26</v>
      </c>
      <c r="B920" s="92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7">
        <v>27</v>
      </c>
      <c r="B921" s="92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7">
        <v>28</v>
      </c>
      <c r="B922" s="92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7">
        <v>29</v>
      </c>
      <c r="B923" s="92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7">
        <v>30</v>
      </c>
      <c r="B924" s="92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7">
        <v>1</v>
      </c>
      <c r="B928" s="92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7">
        <v>2</v>
      </c>
      <c r="B929" s="92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7">
        <v>3</v>
      </c>
      <c r="B930" s="92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7">
        <v>4</v>
      </c>
      <c r="B931" s="92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7">
        <v>5</v>
      </c>
      <c r="B932" s="92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7">
        <v>6</v>
      </c>
      <c r="B933" s="92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7">
        <v>7</v>
      </c>
      <c r="B934" s="92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7">
        <v>8</v>
      </c>
      <c r="B935" s="92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7">
        <v>9</v>
      </c>
      <c r="B936" s="92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7">
        <v>10</v>
      </c>
      <c r="B937" s="92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7">
        <v>11</v>
      </c>
      <c r="B938" s="92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7">
        <v>12</v>
      </c>
      <c r="B939" s="92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7">
        <v>13</v>
      </c>
      <c r="B940" s="92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7">
        <v>14</v>
      </c>
      <c r="B941" s="92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7">
        <v>15</v>
      </c>
      <c r="B942" s="92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7">
        <v>16</v>
      </c>
      <c r="B943" s="92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7">
        <v>17</v>
      </c>
      <c r="B944" s="92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7">
        <v>18</v>
      </c>
      <c r="B945" s="92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7">
        <v>19</v>
      </c>
      <c r="B946" s="92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7">
        <v>20</v>
      </c>
      <c r="B947" s="92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7">
        <v>21</v>
      </c>
      <c r="B948" s="92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7">
        <v>22</v>
      </c>
      <c r="B949" s="92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7">
        <v>23</v>
      </c>
      <c r="B950" s="92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7">
        <v>24</v>
      </c>
      <c r="B951" s="92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7">
        <v>25</v>
      </c>
      <c r="B952" s="92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7">
        <v>26</v>
      </c>
      <c r="B953" s="92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7">
        <v>27</v>
      </c>
      <c r="B954" s="92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7">
        <v>28</v>
      </c>
      <c r="B955" s="92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7">
        <v>29</v>
      </c>
      <c r="B956" s="92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7">
        <v>30</v>
      </c>
      <c r="B957" s="92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7">
        <v>1</v>
      </c>
      <c r="B961" s="92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7">
        <v>2</v>
      </c>
      <c r="B962" s="92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7">
        <v>3</v>
      </c>
      <c r="B963" s="92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7">
        <v>4</v>
      </c>
      <c r="B964" s="92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7">
        <v>5</v>
      </c>
      <c r="B965" s="92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7">
        <v>6</v>
      </c>
      <c r="B966" s="92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7">
        <v>7</v>
      </c>
      <c r="B967" s="92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7">
        <v>8</v>
      </c>
      <c r="B968" s="92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7">
        <v>9</v>
      </c>
      <c r="B969" s="92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7">
        <v>10</v>
      </c>
      <c r="B970" s="92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7">
        <v>11</v>
      </c>
      <c r="B971" s="92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7">
        <v>12</v>
      </c>
      <c r="B972" s="92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7">
        <v>13</v>
      </c>
      <c r="B973" s="92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7">
        <v>14</v>
      </c>
      <c r="B974" s="92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7">
        <v>15</v>
      </c>
      <c r="B975" s="92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7">
        <v>16</v>
      </c>
      <c r="B976" s="92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7">
        <v>17</v>
      </c>
      <c r="B977" s="92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7">
        <v>18</v>
      </c>
      <c r="B978" s="92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7">
        <v>19</v>
      </c>
      <c r="B979" s="92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7">
        <v>20</v>
      </c>
      <c r="B980" s="92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7">
        <v>21</v>
      </c>
      <c r="B981" s="92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7">
        <v>22</v>
      </c>
      <c r="B982" s="92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7">
        <v>23</v>
      </c>
      <c r="B983" s="92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7">
        <v>24</v>
      </c>
      <c r="B984" s="92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7">
        <v>25</v>
      </c>
      <c r="B985" s="92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7">
        <v>26</v>
      </c>
      <c r="B986" s="92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7">
        <v>27</v>
      </c>
      <c r="B987" s="92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7">
        <v>28</v>
      </c>
      <c r="B988" s="92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7">
        <v>29</v>
      </c>
      <c r="B989" s="92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7">
        <v>30</v>
      </c>
      <c r="B990" s="92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7">
        <v>1</v>
      </c>
      <c r="B994" s="92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7">
        <v>2</v>
      </c>
      <c r="B995" s="92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7">
        <v>3</v>
      </c>
      <c r="B996" s="92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7">
        <v>4</v>
      </c>
      <c r="B997" s="92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7">
        <v>5</v>
      </c>
      <c r="B998" s="92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7">
        <v>6</v>
      </c>
      <c r="B999" s="92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7">
        <v>7</v>
      </c>
      <c r="B1000" s="92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7">
        <v>8</v>
      </c>
      <c r="B1001" s="92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7">
        <v>9</v>
      </c>
      <c r="B1002" s="92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7">
        <v>10</v>
      </c>
      <c r="B1003" s="92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7">
        <v>11</v>
      </c>
      <c r="B1004" s="92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7">
        <v>12</v>
      </c>
      <c r="B1005" s="92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7">
        <v>13</v>
      </c>
      <c r="B1006" s="92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7">
        <v>14</v>
      </c>
      <c r="B1007" s="92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7">
        <v>15</v>
      </c>
      <c r="B1008" s="92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7">
        <v>16</v>
      </c>
      <c r="B1009" s="92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7">
        <v>17</v>
      </c>
      <c r="B1010" s="92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7">
        <v>18</v>
      </c>
      <c r="B1011" s="92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7">
        <v>19</v>
      </c>
      <c r="B1012" s="92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7">
        <v>20</v>
      </c>
      <c r="B1013" s="92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7">
        <v>21</v>
      </c>
      <c r="B1014" s="92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7">
        <v>22</v>
      </c>
      <c r="B1015" s="92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7">
        <v>23</v>
      </c>
      <c r="B1016" s="92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7">
        <v>24</v>
      </c>
      <c r="B1017" s="92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7">
        <v>25</v>
      </c>
      <c r="B1018" s="92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7">
        <v>26</v>
      </c>
      <c r="B1019" s="92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7">
        <v>27</v>
      </c>
      <c r="B1020" s="92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7">
        <v>28</v>
      </c>
      <c r="B1021" s="92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7">
        <v>29</v>
      </c>
      <c r="B1022" s="92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7">
        <v>30</v>
      </c>
      <c r="B1023" s="92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7">
        <v>1</v>
      </c>
      <c r="B1027" s="92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7">
        <v>2</v>
      </c>
      <c r="B1028" s="92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7">
        <v>3</v>
      </c>
      <c r="B1029" s="92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7">
        <v>4</v>
      </c>
      <c r="B1030" s="92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7">
        <v>5</v>
      </c>
      <c r="B1031" s="92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7">
        <v>6</v>
      </c>
      <c r="B1032" s="92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7">
        <v>7</v>
      </c>
      <c r="B1033" s="92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7">
        <v>8</v>
      </c>
      <c r="B1034" s="92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7">
        <v>9</v>
      </c>
      <c r="B1035" s="92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7">
        <v>10</v>
      </c>
      <c r="B1036" s="92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7">
        <v>11</v>
      </c>
      <c r="B1037" s="92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7">
        <v>12</v>
      </c>
      <c r="B1038" s="92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7">
        <v>13</v>
      </c>
      <c r="B1039" s="92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7">
        <v>14</v>
      </c>
      <c r="B1040" s="92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7">
        <v>15</v>
      </c>
      <c r="B1041" s="92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7">
        <v>16</v>
      </c>
      <c r="B1042" s="92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7">
        <v>17</v>
      </c>
      <c r="B1043" s="92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7">
        <v>18</v>
      </c>
      <c r="B1044" s="92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7">
        <v>19</v>
      </c>
      <c r="B1045" s="92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7">
        <v>20</v>
      </c>
      <c r="B1046" s="92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7">
        <v>21</v>
      </c>
      <c r="B1047" s="92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7">
        <v>22</v>
      </c>
      <c r="B1048" s="92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7">
        <v>23</v>
      </c>
      <c r="B1049" s="92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7">
        <v>24</v>
      </c>
      <c r="B1050" s="92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7">
        <v>25</v>
      </c>
      <c r="B1051" s="92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7">
        <v>26</v>
      </c>
      <c r="B1052" s="92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7">
        <v>27</v>
      </c>
      <c r="B1053" s="92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7">
        <v>28</v>
      </c>
      <c r="B1054" s="92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7">
        <v>29</v>
      </c>
      <c r="B1055" s="92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7">
        <v>30</v>
      </c>
      <c r="B1056" s="92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7">
        <v>1</v>
      </c>
      <c r="B1060" s="92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7">
        <v>2</v>
      </c>
      <c r="B1061" s="92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7">
        <v>3</v>
      </c>
      <c r="B1062" s="92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7">
        <v>4</v>
      </c>
      <c r="B1063" s="92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7">
        <v>5</v>
      </c>
      <c r="B1064" s="92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7">
        <v>6</v>
      </c>
      <c r="B1065" s="92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7">
        <v>7</v>
      </c>
      <c r="B1066" s="92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7">
        <v>8</v>
      </c>
      <c r="B1067" s="92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7">
        <v>9</v>
      </c>
      <c r="B1068" s="92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7">
        <v>10</v>
      </c>
      <c r="B1069" s="92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7">
        <v>11</v>
      </c>
      <c r="B1070" s="92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7">
        <v>12</v>
      </c>
      <c r="B1071" s="92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7">
        <v>13</v>
      </c>
      <c r="B1072" s="92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7">
        <v>14</v>
      </c>
      <c r="B1073" s="92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7">
        <v>15</v>
      </c>
      <c r="B1074" s="92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7">
        <v>16</v>
      </c>
      <c r="B1075" s="92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7">
        <v>17</v>
      </c>
      <c r="B1076" s="92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7">
        <v>18</v>
      </c>
      <c r="B1077" s="92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7">
        <v>19</v>
      </c>
      <c r="B1078" s="92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7">
        <v>20</v>
      </c>
      <c r="B1079" s="92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7">
        <v>21</v>
      </c>
      <c r="B1080" s="92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7">
        <v>22</v>
      </c>
      <c r="B1081" s="92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7">
        <v>23</v>
      </c>
      <c r="B1082" s="92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7">
        <v>24</v>
      </c>
      <c r="B1083" s="92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7">
        <v>25</v>
      </c>
      <c r="B1084" s="92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7">
        <v>26</v>
      </c>
      <c r="B1085" s="92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7">
        <v>27</v>
      </c>
      <c r="B1086" s="92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7">
        <v>28</v>
      </c>
      <c r="B1087" s="92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7">
        <v>29</v>
      </c>
      <c r="B1088" s="92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7">
        <v>30</v>
      </c>
      <c r="B1089" s="92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7">
        <v>1</v>
      </c>
      <c r="B1093" s="92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7">
        <v>2</v>
      </c>
      <c r="B1094" s="92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7">
        <v>3</v>
      </c>
      <c r="B1095" s="92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7">
        <v>4</v>
      </c>
      <c r="B1096" s="92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7">
        <v>5</v>
      </c>
      <c r="B1097" s="92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7">
        <v>6</v>
      </c>
      <c r="B1098" s="92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7">
        <v>7</v>
      </c>
      <c r="B1099" s="92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7">
        <v>8</v>
      </c>
      <c r="B1100" s="92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7">
        <v>9</v>
      </c>
      <c r="B1101" s="92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7">
        <v>10</v>
      </c>
      <c r="B1102" s="92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7">
        <v>11</v>
      </c>
      <c r="B1103" s="92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7">
        <v>12</v>
      </c>
      <c r="B1104" s="92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7">
        <v>13</v>
      </c>
      <c r="B1105" s="92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7">
        <v>14</v>
      </c>
      <c r="B1106" s="92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7">
        <v>15</v>
      </c>
      <c r="B1107" s="92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7">
        <v>16</v>
      </c>
      <c r="B1108" s="92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7">
        <v>17</v>
      </c>
      <c r="B1109" s="92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7">
        <v>18</v>
      </c>
      <c r="B1110" s="92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7">
        <v>19</v>
      </c>
      <c r="B1111" s="92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7">
        <v>20</v>
      </c>
      <c r="B1112" s="92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7">
        <v>21</v>
      </c>
      <c r="B1113" s="92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7">
        <v>22</v>
      </c>
      <c r="B1114" s="92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7">
        <v>23</v>
      </c>
      <c r="B1115" s="92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7">
        <v>24</v>
      </c>
      <c r="B1116" s="92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7">
        <v>25</v>
      </c>
      <c r="B1117" s="92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7">
        <v>26</v>
      </c>
      <c r="B1118" s="92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7">
        <v>27</v>
      </c>
      <c r="B1119" s="92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7">
        <v>28</v>
      </c>
      <c r="B1120" s="92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7">
        <v>29</v>
      </c>
      <c r="B1121" s="92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7">
        <v>30</v>
      </c>
      <c r="B1122" s="92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7">
        <v>1</v>
      </c>
      <c r="B1126" s="92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7">
        <v>2</v>
      </c>
      <c r="B1127" s="92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7">
        <v>3</v>
      </c>
      <c r="B1128" s="92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7">
        <v>4</v>
      </c>
      <c r="B1129" s="92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7">
        <v>5</v>
      </c>
      <c r="B1130" s="92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7">
        <v>6</v>
      </c>
      <c r="B1131" s="92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7">
        <v>7</v>
      </c>
      <c r="B1132" s="92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7">
        <v>8</v>
      </c>
      <c r="B1133" s="92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7">
        <v>9</v>
      </c>
      <c r="B1134" s="92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7">
        <v>10</v>
      </c>
      <c r="B1135" s="92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7">
        <v>11</v>
      </c>
      <c r="B1136" s="92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7">
        <v>12</v>
      </c>
      <c r="B1137" s="92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7">
        <v>13</v>
      </c>
      <c r="B1138" s="92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7">
        <v>14</v>
      </c>
      <c r="B1139" s="92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7">
        <v>15</v>
      </c>
      <c r="B1140" s="92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7">
        <v>16</v>
      </c>
      <c r="B1141" s="92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7">
        <v>17</v>
      </c>
      <c r="B1142" s="92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7">
        <v>18</v>
      </c>
      <c r="B1143" s="92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7">
        <v>19</v>
      </c>
      <c r="B1144" s="92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7">
        <v>20</v>
      </c>
      <c r="B1145" s="92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7">
        <v>21</v>
      </c>
      <c r="B1146" s="92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7">
        <v>22</v>
      </c>
      <c r="B1147" s="92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7">
        <v>23</v>
      </c>
      <c r="B1148" s="92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7">
        <v>24</v>
      </c>
      <c r="B1149" s="92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7">
        <v>25</v>
      </c>
      <c r="B1150" s="92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7">
        <v>26</v>
      </c>
      <c r="B1151" s="92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7">
        <v>27</v>
      </c>
      <c r="B1152" s="92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7">
        <v>28</v>
      </c>
      <c r="B1153" s="92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7">
        <v>29</v>
      </c>
      <c r="B1154" s="92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7">
        <v>30</v>
      </c>
      <c r="B1155" s="92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7">
        <v>1</v>
      </c>
      <c r="B1159" s="92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7">
        <v>2</v>
      </c>
      <c r="B1160" s="92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7">
        <v>3</v>
      </c>
      <c r="B1161" s="92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7">
        <v>4</v>
      </c>
      <c r="B1162" s="92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7">
        <v>5</v>
      </c>
      <c r="B1163" s="92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7">
        <v>6</v>
      </c>
      <c r="B1164" s="92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7">
        <v>7</v>
      </c>
      <c r="B1165" s="92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7">
        <v>8</v>
      </c>
      <c r="B1166" s="92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7">
        <v>9</v>
      </c>
      <c r="B1167" s="92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7">
        <v>10</v>
      </c>
      <c r="B1168" s="92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7">
        <v>11</v>
      </c>
      <c r="B1169" s="92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7">
        <v>12</v>
      </c>
      <c r="B1170" s="92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7">
        <v>13</v>
      </c>
      <c r="B1171" s="92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7">
        <v>14</v>
      </c>
      <c r="B1172" s="92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7">
        <v>15</v>
      </c>
      <c r="B1173" s="92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7">
        <v>16</v>
      </c>
      <c r="B1174" s="92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7">
        <v>17</v>
      </c>
      <c r="B1175" s="92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7">
        <v>18</v>
      </c>
      <c r="B1176" s="92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7">
        <v>19</v>
      </c>
      <c r="B1177" s="92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7">
        <v>20</v>
      </c>
      <c r="B1178" s="92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7">
        <v>21</v>
      </c>
      <c r="B1179" s="92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7">
        <v>22</v>
      </c>
      <c r="B1180" s="92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7">
        <v>23</v>
      </c>
      <c r="B1181" s="92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7">
        <v>24</v>
      </c>
      <c r="B1182" s="92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7">
        <v>25</v>
      </c>
      <c r="B1183" s="92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7">
        <v>26</v>
      </c>
      <c r="B1184" s="92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7">
        <v>27</v>
      </c>
      <c r="B1185" s="92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7">
        <v>28</v>
      </c>
      <c r="B1186" s="92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7">
        <v>29</v>
      </c>
      <c r="B1187" s="92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7">
        <v>30</v>
      </c>
      <c r="B1188" s="92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7">
        <v>1</v>
      </c>
      <c r="B1192" s="92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7">
        <v>2</v>
      </c>
      <c r="B1193" s="92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7">
        <v>3</v>
      </c>
      <c r="B1194" s="92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7">
        <v>4</v>
      </c>
      <c r="B1195" s="92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7">
        <v>5</v>
      </c>
      <c r="B1196" s="92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7">
        <v>6</v>
      </c>
      <c r="B1197" s="92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7">
        <v>7</v>
      </c>
      <c r="B1198" s="92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7">
        <v>8</v>
      </c>
      <c r="B1199" s="92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7">
        <v>9</v>
      </c>
      <c r="B1200" s="92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7">
        <v>10</v>
      </c>
      <c r="B1201" s="92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7">
        <v>11</v>
      </c>
      <c r="B1202" s="92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7">
        <v>12</v>
      </c>
      <c r="B1203" s="92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7">
        <v>13</v>
      </c>
      <c r="B1204" s="92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7">
        <v>14</v>
      </c>
      <c r="B1205" s="92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7">
        <v>15</v>
      </c>
      <c r="B1206" s="92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7">
        <v>16</v>
      </c>
      <c r="B1207" s="92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7">
        <v>17</v>
      </c>
      <c r="B1208" s="92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7">
        <v>18</v>
      </c>
      <c r="B1209" s="92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7">
        <v>19</v>
      </c>
      <c r="B1210" s="92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7">
        <v>20</v>
      </c>
      <c r="B1211" s="92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7">
        <v>21</v>
      </c>
      <c r="B1212" s="92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7">
        <v>22</v>
      </c>
      <c r="B1213" s="92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7">
        <v>23</v>
      </c>
      <c r="B1214" s="92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7">
        <v>24</v>
      </c>
      <c r="B1215" s="92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7">
        <v>25</v>
      </c>
      <c r="B1216" s="92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7">
        <v>26</v>
      </c>
      <c r="B1217" s="92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7">
        <v>27</v>
      </c>
      <c r="B1218" s="92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7">
        <v>28</v>
      </c>
      <c r="B1219" s="92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7">
        <v>29</v>
      </c>
      <c r="B1220" s="92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7">
        <v>30</v>
      </c>
      <c r="B1221" s="92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7">
        <v>1</v>
      </c>
      <c r="B1225" s="92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7">
        <v>2</v>
      </c>
      <c r="B1226" s="92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7">
        <v>3</v>
      </c>
      <c r="B1227" s="92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7">
        <v>4</v>
      </c>
      <c r="B1228" s="92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7">
        <v>5</v>
      </c>
      <c r="B1229" s="92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7">
        <v>6</v>
      </c>
      <c r="B1230" s="92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7">
        <v>7</v>
      </c>
      <c r="B1231" s="92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7">
        <v>8</v>
      </c>
      <c r="B1232" s="92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7">
        <v>9</v>
      </c>
      <c r="B1233" s="92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7">
        <v>10</v>
      </c>
      <c r="B1234" s="92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7">
        <v>11</v>
      </c>
      <c r="B1235" s="92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7">
        <v>12</v>
      </c>
      <c r="B1236" s="92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7">
        <v>13</v>
      </c>
      <c r="B1237" s="92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7">
        <v>14</v>
      </c>
      <c r="B1238" s="92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7">
        <v>15</v>
      </c>
      <c r="B1239" s="92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7">
        <v>16</v>
      </c>
      <c r="B1240" s="92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7">
        <v>17</v>
      </c>
      <c r="B1241" s="92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7">
        <v>18</v>
      </c>
      <c r="B1242" s="92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7">
        <v>19</v>
      </c>
      <c r="B1243" s="92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7">
        <v>20</v>
      </c>
      <c r="B1244" s="92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7">
        <v>21</v>
      </c>
      <c r="B1245" s="92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7">
        <v>22</v>
      </c>
      <c r="B1246" s="92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7">
        <v>23</v>
      </c>
      <c r="B1247" s="92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7">
        <v>24</v>
      </c>
      <c r="B1248" s="92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7">
        <v>25</v>
      </c>
      <c r="B1249" s="92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7">
        <v>26</v>
      </c>
      <c r="B1250" s="92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7">
        <v>27</v>
      </c>
      <c r="B1251" s="92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7">
        <v>28</v>
      </c>
      <c r="B1252" s="92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7">
        <v>29</v>
      </c>
      <c r="B1253" s="92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7">
        <v>30</v>
      </c>
      <c r="B1254" s="92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7">
        <v>1</v>
      </c>
      <c r="B1258" s="92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7">
        <v>2</v>
      </c>
      <c r="B1259" s="92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7">
        <v>3</v>
      </c>
      <c r="B1260" s="92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7">
        <v>4</v>
      </c>
      <c r="B1261" s="92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7">
        <v>5</v>
      </c>
      <c r="B1262" s="92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7">
        <v>6</v>
      </c>
      <c r="B1263" s="92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7">
        <v>7</v>
      </c>
      <c r="B1264" s="92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7">
        <v>8</v>
      </c>
      <c r="B1265" s="92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7">
        <v>9</v>
      </c>
      <c r="B1266" s="92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7">
        <v>10</v>
      </c>
      <c r="B1267" s="92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7">
        <v>11</v>
      </c>
      <c r="B1268" s="92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7">
        <v>12</v>
      </c>
      <c r="B1269" s="92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7">
        <v>13</v>
      </c>
      <c r="B1270" s="92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7">
        <v>14</v>
      </c>
      <c r="B1271" s="92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7">
        <v>15</v>
      </c>
      <c r="B1272" s="92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7">
        <v>16</v>
      </c>
      <c r="B1273" s="92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7">
        <v>17</v>
      </c>
      <c r="B1274" s="92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7">
        <v>18</v>
      </c>
      <c r="B1275" s="92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7">
        <v>19</v>
      </c>
      <c r="B1276" s="92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7">
        <v>20</v>
      </c>
      <c r="B1277" s="92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7">
        <v>21</v>
      </c>
      <c r="B1278" s="92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7">
        <v>22</v>
      </c>
      <c r="B1279" s="92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7">
        <v>23</v>
      </c>
      <c r="B1280" s="92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7">
        <v>24</v>
      </c>
      <c r="B1281" s="92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7">
        <v>25</v>
      </c>
      <c r="B1282" s="92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7">
        <v>26</v>
      </c>
      <c r="B1283" s="92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7">
        <v>27</v>
      </c>
      <c r="B1284" s="92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7">
        <v>28</v>
      </c>
      <c r="B1285" s="92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7">
        <v>29</v>
      </c>
      <c r="B1286" s="92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7">
        <v>30</v>
      </c>
      <c r="B1287" s="92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7">
        <v>1</v>
      </c>
      <c r="B1291" s="92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7">
        <v>2</v>
      </c>
      <c r="B1292" s="92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7">
        <v>3</v>
      </c>
      <c r="B1293" s="92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7">
        <v>4</v>
      </c>
      <c r="B1294" s="92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7">
        <v>5</v>
      </c>
      <c r="B1295" s="92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7">
        <v>6</v>
      </c>
      <c r="B1296" s="92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7">
        <v>7</v>
      </c>
      <c r="B1297" s="92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7">
        <v>8</v>
      </c>
      <c r="B1298" s="92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7">
        <v>9</v>
      </c>
      <c r="B1299" s="92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7">
        <v>10</v>
      </c>
      <c r="B1300" s="92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7">
        <v>11</v>
      </c>
      <c r="B1301" s="92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7">
        <v>12</v>
      </c>
      <c r="B1302" s="92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7">
        <v>13</v>
      </c>
      <c r="B1303" s="92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7">
        <v>14</v>
      </c>
      <c r="B1304" s="92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7">
        <v>15</v>
      </c>
      <c r="B1305" s="92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7">
        <v>16</v>
      </c>
      <c r="B1306" s="92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7">
        <v>17</v>
      </c>
      <c r="B1307" s="92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7">
        <v>18</v>
      </c>
      <c r="B1308" s="92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7">
        <v>19</v>
      </c>
      <c r="B1309" s="92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7">
        <v>20</v>
      </c>
      <c r="B1310" s="92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7">
        <v>21</v>
      </c>
      <c r="B1311" s="92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7">
        <v>22</v>
      </c>
      <c r="B1312" s="92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7">
        <v>23</v>
      </c>
      <c r="B1313" s="92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7">
        <v>24</v>
      </c>
      <c r="B1314" s="92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7">
        <v>25</v>
      </c>
      <c r="B1315" s="92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7">
        <v>26</v>
      </c>
      <c r="B1316" s="92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7">
        <v>27</v>
      </c>
      <c r="B1317" s="92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7">
        <v>28</v>
      </c>
      <c r="B1318" s="92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7">
        <v>29</v>
      </c>
      <c r="B1319" s="92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7">
        <v>30</v>
      </c>
      <c r="B1320" s="92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2016-06-29T07:41:17Z</cp:lastPrinted>
  <dcterms:created xsi:type="dcterms:W3CDTF">2012-03-13T00:50:25Z</dcterms:created>
  <dcterms:modified xsi:type="dcterms:W3CDTF">2016-06-29T07:43:33Z</dcterms:modified>
</cp:coreProperties>
</file>