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OBYDODT001）フォルダ\ROBYDOCC11_復旧データ\Dドライブ（Xドライブ）\高速国道課\【高速国道技術第１係長】\5_調査もの\★行政事業レビュー\H28\160527 H28行政事業レビューシートの作成について\06 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<sst xmlns="http://schemas.openxmlformats.org/spreadsheetml/2006/main" count="2843" uniqueCount="582">
  <si>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</si>
  <si>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</si>
  <si>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</si>
  <si>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</si>
  <si>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</si>
  <si>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</si>
  <si>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</si>
  <si>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</si>
  <si>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</si>
  <si>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</si>
  <si>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</si>
  <si>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</si>
  <si>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</si>
  <si>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</si>
  <si>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</si>
  <si>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</si>
  <si>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</si>
  <si>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</si>
  <si>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</si>
  <si>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</si>
  <si>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</si>
  <si>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</si>
  <si>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</si>
  <si>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</si>
  <si>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</si>
  <si>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</si>
  <si>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</si>
  <si>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</si>
  <si>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</si>
  <si>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</si>
  <si>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</si>
  <si>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</si>
  <si>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</si>
  <si>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</si>
  <si>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</si>
  <si>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</si>
  <si>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</si>
  <si>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</si>
  <si>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</si>
  <si>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</si>
  <si>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</si>
  <si>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</si>
  <si>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</si>
  <si>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</si>
  <si>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</si>
  <si>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</si>
  <si>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</si>
  <si>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</si>
  <si>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</si>
  <si>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</si>
  <si>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</si>
  <si>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</si>
  <si>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</si>
  <si>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</si>
  <si>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</si>
  <si>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</si>
  <si>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</si>
  <si>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</si>
  <si>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</si>
  <si>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</si>
  <si>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</si>
  <si>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</si>
  <si>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</si>
  <si>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</si>
  <si>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</si>
  <si>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</si>
  <si>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</si>
  <si>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</si>
  <si>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</si>
  <si>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</si>
  <si>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</si>
  <si>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</si>
  <si>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</si>
  <si>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</si>
  <si>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</si>
  <si>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</si>
  <si>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</si>
  <si>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</si>
  <si>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</si>
  <si>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</si>
  <si>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</si>
  <si>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</si>
  <si>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</si>
  <si>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</si>
  <si>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</si>
  <si>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</si>
  <si>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</si>
  <si>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</si>
  <si>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</si>
  <si>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</si>
  <si>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</si>
  <si>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</si>
  <si>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</si>
  <si>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</si>
  <si>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</si>
  <si>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</si>
  <si>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</si>
  <si>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</si>
  <si>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</si>
  <si>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</si>
  <si>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</si>
  <si>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</si>
  <si>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</si>
  <si>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</si>
  <si>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</si>
  <si>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</si>
  <si>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</si>
  <si>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</si>
  <si>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</si>
  <si>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</si>
  <si>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</si>
  <si>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</si>
  <si>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</si>
  <si>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</si>
  <si>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</si>
  <si>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</si>
  <si>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</si>
  <si>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</si>
  <si>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</si>
  <si>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</si>
  <si>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</si>
  <si>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</si>
  <si>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</si>
  <si>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</si>
  <si>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</si>
  <si>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</si>
  <si>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</si>
  <si>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</si>
  <si>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</si>
  <si>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</si>
  <si>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</si>
  <si>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</si>
  <si>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</si>
  <si>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</si>
  <si>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</si>
  <si>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</si>
  <si>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</si>
  <si>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</si>
  <si>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</si>
  <si>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</si>
  <si>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</si>
  <si>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</si>
  <si>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</si>
  <si>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</si>
  <si>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</si>
  <si>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</si>
  <si>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</si>
  <si>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</si>
  <si>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</si>
  <si>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</si>
  <si>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</si>
  <si>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</si>
  <si>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</si>
  <si>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</si>
  <si>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</si>
  <si>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</si>
  <si>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</si>
  <si>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</si>
  <si>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</si>
  <si>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</si>
  <si>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</si>
  <si>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</si>
  <si>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</si>
  <si>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</si>
  <si>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</si>
  <si>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</si>
  <si>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</si>
  <si>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</si>
  <si>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</si>
  <si>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</si>
  <si>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</si>
  <si>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</si>
  <si>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</si>
  <si>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</si>
  <si>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</si>
  <si>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</si>
  <si>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</si>
  <si>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</si>
  <si>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</si>
  <si>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</si>
  <si>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</si>
  <si>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</si>
  <si>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</si>
  <si>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</si>
  <si>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</si>
  <si>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</si>
  <si>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</si>
  <si>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</si>
  <si>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</si>
  <si>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</si>
  <si>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</si>
  <si>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</si>
  <si>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</si>
  <si>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</si>
  <si>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</si>
  <si>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</si>
  <si>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</si>
  <si>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</si>
  <si>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</si>
  <si>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</si>
  <si>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</si>
  <si>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</si>
  <si>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</si>
  <si>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</si>
  <si>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</si>
  <si>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</si>
  <si>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</si>
  <si>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</si>
  <si>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</si>
  <si>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</si>
  <si>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</si>
  <si>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</si>
  <si>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</si>
  <si>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</si>
  <si>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</si>
  <si>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</si>
  <si>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</si>
  <si>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</si>
  <si>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</si>
  <si>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</si>
  <si>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</si>
  <si>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</si>
  <si>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</si>
  <si>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</si>
  <si>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</si>
  <si>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</si>
  <si>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</si>
  <si>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</si>
  <si>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</si>
  <si>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</si>
  <si>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</si>
  <si>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</si>
  <si>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</si>
  <si>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</si>
  <si>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</si>
  <si>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</si>
  <si>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</si>
  <si>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</si>
  <si>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</si>
  <si>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</si>
  <si>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</si>
  <si>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</si>
  <si>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</si>
  <si>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</si>
  <si>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</si>
  <si>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</si>
  <si>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</si>
  <si>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</si>
  <si>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</si>
  <si>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</si>
  <si>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</si>
  <si>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</si>
  <si>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</si>
  <si>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</si>
  <si>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</si>
  <si>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</si>
  <si>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</si>
  <si>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</si>
  <si>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</si>
  <si>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</si>
  <si>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</si>
  <si>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</si>
  <si>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</si>
  <si>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</si>
  <si>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</si>
  <si>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</si>
  <si>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</si>
  <si>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</si>
  <si>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</si>
  <si>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</si>
  <si>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</si>
  <si>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</si>
  <si>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</si>
  <si>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</si>
  <si>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</si>
  <si>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</si>
  <si>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</si>
  <si>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</si>
  <si>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</si>
  <si>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</si>
  <si>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</si>
  <si>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</si>
  <si>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</si>
  <si>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</si>
  <si>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</si>
  <si>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</si>
  <si>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</si>
  <si>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</si>
  <si>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</si>
  <si>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</si>
  <si>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</si>
  <si>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</si>
  <si>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</si>
  <si>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</si>
  <si>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</si>
  <si>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</si>
  <si>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</si>
  <si>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</si>
  <si>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</si>
  <si>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</si>
  <si>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</si>
  <si>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</si>
  <si>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</si>
  <si>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</si>
  <si>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</si>
  <si>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</si>
  <si>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</si>
  <si>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</si>
  <si>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</si>
  <si>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</si>
  <si>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</si>
  <si>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</si>
  <si>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</si>
  <si>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</si>
  <si>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</si>
  <si>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</si>
  <si>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</si>
  <si>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</si>
  <si>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</si>
  <si>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</si>
  <si>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</si>
  <si>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</si>
  <si>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</si>
  <si>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</si>
  <si>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</si>
  <si>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</si>
  <si>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</si>
  <si>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</si>
  <si>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</si>
  <si>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</si>
  <si>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</si>
  <si>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</si>
  <si>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</si>
  <si>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</si>
  <si>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</si>
  <si>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</si>
  <si>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</si>
  <si>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</si>
  <si>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</si>
  <si>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</si>
  <si>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</si>
  <si>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</si>
  <si>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</si>
  <si>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</si>
  <si>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</si>
  <si>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</si>
  <si>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</si>
  <si>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</si>
  <si>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</si>
  <si>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</si>
  <si>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</si>
  <si>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</si>
  <si>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</si>
  <si>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</si>
  <si>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</si>
  <si>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</si>
  <si>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</si>
  <si>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</si>
  <si>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</si>
  <si>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</si>
  <si>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</si>
  <si>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</si>
  <si>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</si>
  <si>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</si>
  <si>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</si>
  <si>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</si>
  <si>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</si>
  <si>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</si>
  <si>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</si>
  <si>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</si>
  <si>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</si>
  <si>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</si>
  <si>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</si>
  <si>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</si>
  <si>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</si>
  <si>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</si>
  <si>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</si>
  <si>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</si>
  <si>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</si>
  <si>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</si>
  <si>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</si>
  <si>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</si>
  <si>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</si>
  <si>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</si>
  <si>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</si>
  <si>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</si>
  <si>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</si>
  <si>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</si>
  <si>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</si>
  <si>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</si>
  <si>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</si>
  <si>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</si>
  <si>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</si>
  <si>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</si>
  <si>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</si>
  <si>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</si>
  <si>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</si>
  <si>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</si>
  <si>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</si>
  <si>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</si>
  <si>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</si>
  <si>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</si>
  <si>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</si>
  <si>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</si>
  <si>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</si>
  <si>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</si>
  <si>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</si>
  <si>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</si>
  <si>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</si>
  <si>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</si>
  <si>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</si>
  <si>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</si>
  <si>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</si>
  <si>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</si>
  <si>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</si>
  <si>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</si>
  <si>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</si>
  <si>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</si>
  <si>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</si>
  <si>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</si>
  <si>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</si>
  <si>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</si>
  <si>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</si>
  <si>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</si>
  <si>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</si>
  <si>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</si>
  <si>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</si>
  <si>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</si>
  <si>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</si>
  <si>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</si>
  <si>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</si>
  <si>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</si>
  <si>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</si>
  <si>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</si>
  <si>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</si>
  <si>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</si>
  <si>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</si>
  <si>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</si>
  <si>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</si>
  <si>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</si>
  <si>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</si>
  <si>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</si>
  <si>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</si>
  <si>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</si>
  <si>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</si>
  <si>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</si>
  <si>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</si>
  <si>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</si>
  <si>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</si>
  <si>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</si>
  <si>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</si>
  <si>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</si>
  <si>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</si>
  <si>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</si>
  <si>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</si>
  <si>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</si>
  <si>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</si>
  <si>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</si>
  <si>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</si>
  <si>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</si>
  <si>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</si>
  <si>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</si>
  <si>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</si>
  <si>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</si>
  <si>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</si>
  <si>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</si>
  <si>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</si>
  <si>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</si>
  <si>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</si>
  <si>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</si>
  <si>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</si>
  <si>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</si>
  <si>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</si>
  <si>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</si>
  <si>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</si>
  <si>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</si>
  <si>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</si>
  <si>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</si>
  <si>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</si>
  <si>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</si>
  <si>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</si>
  <si>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</si>
  <si>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</si>
  <si>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</si>
  <si>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</si>
  <si>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</si>
  <si>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</si>
  <si>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</si>
  <si>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</si>
  <si>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</si>
  <si>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</si>
  <si>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</si>
  <si>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</si>
  <si>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</si>
  <si>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</si>
  <si>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</si>
  <si>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</si>
  <si>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</si>
  <si>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</si>
  <si>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</si>
  <si>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</si>
  <si>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</si>
  <si>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</si>
  <si>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</si>
  <si>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</si>
  <si>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</si>
  <si>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</si>
  <si>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</si>
  <si>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</si>
  <si>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</si>
  <si>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</si>
  <si>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</si>
  <si>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</si>
  <si>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</si>
  <si>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</si>
  <si>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</si>
  <si>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</si>
  <si>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・高速道路会社による高速道路に関する事業の円滑な実施を支援すること及び地方的な幹線道路の整備を促進して交通の円滑化を図ること等を目的とする。</t>
    <phoneticPr fontId="5"/>
  </si>
  <si>
    <t>独立行政法人日本高速道路保有・債務返済機構法第6条第3項、第12条第1項第4号、道路整備特別措置法第20条　等</t>
    <rPh sb="0" eb="2">
      <t>ドクリツ</t>
    </rPh>
    <rPh sb="2" eb="4">
      <t>ギョウセイ</t>
    </rPh>
    <rPh sb="4" eb="6">
      <t>ホウジン</t>
    </rPh>
    <rPh sb="6" eb="8">
      <t>ニホン</t>
    </rPh>
    <rPh sb="8" eb="10">
      <t>コウソク</t>
    </rPh>
    <rPh sb="10" eb="12">
      <t>ドウロ</t>
    </rPh>
    <rPh sb="12" eb="14">
      <t>ホユウ</t>
    </rPh>
    <rPh sb="15" eb="17">
      <t>サイム</t>
    </rPh>
    <rPh sb="17" eb="19">
      <t>ヘンサイ</t>
    </rPh>
    <rPh sb="19" eb="21">
      <t>キコウ</t>
    </rPh>
    <rPh sb="21" eb="22">
      <t>ホウ</t>
    </rPh>
    <rPh sb="22" eb="23">
      <t>ダイ</t>
    </rPh>
    <rPh sb="24" eb="25">
      <t>ジョウ</t>
    </rPh>
    <rPh sb="25" eb="26">
      <t>ダイ</t>
    </rPh>
    <rPh sb="27" eb="28">
      <t>コウ</t>
    </rPh>
    <rPh sb="29" eb="30">
      <t>ダイ</t>
    </rPh>
    <rPh sb="32" eb="33">
      <t>ジョウ</t>
    </rPh>
    <rPh sb="33" eb="34">
      <t>ダイ</t>
    </rPh>
    <rPh sb="35" eb="36">
      <t>コウ</t>
    </rPh>
    <rPh sb="36" eb="37">
      <t>ダイ</t>
    </rPh>
    <rPh sb="38" eb="39">
      <t>ゴウ</t>
    </rPh>
    <rPh sb="40" eb="42">
      <t>ドウロ</t>
    </rPh>
    <rPh sb="42" eb="44">
      <t>セイビ</t>
    </rPh>
    <rPh sb="44" eb="46">
      <t>トクベツ</t>
    </rPh>
    <rPh sb="46" eb="49">
      <t>ソチホウ</t>
    </rPh>
    <rPh sb="49" eb="50">
      <t>ダイ</t>
    </rPh>
    <rPh sb="52" eb="53">
      <t>ジョウ</t>
    </rPh>
    <rPh sb="54" eb="55">
      <t>トウ</t>
    </rPh>
    <phoneticPr fontId="5"/>
  </si>
  <si>
    <t>道路局</t>
    <rPh sb="0" eb="3">
      <t>ドウロキョク</t>
    </rPh>
    <phoneticPr fontId="5"/>
  </si>
  <si>
    <t>高速道路課　等</t>
    <rPh sb="0" eb="2">
      <t>コウソク</t>
    </rPh>
    <rPh sb="2" eb="4">
      <t>ドウロ</t>
    </rPh>
    <rPh sb="4" eb="5">
      <t>カ</t>
    </rPh>
    <rPh sb="6" eb="7">
      <t>トウ</t>
    </rPh>
    <phoneticPr fontId="5"/>
  </si>
  <si>
    <t>有料道路事業等</t>
    <rPh sb="0" eb="2">
      <t>ユウリョウ</t>
    </rPh>
    <rPh sb="2" eb="4">
      <t>ドウロ</t>
    </rPh>
    <rPh sb="4" eb="6">
      <t>ジギョウ</t>
    </rPh>
    <rPh sb="6" eb="7">
      <t>トウ</t>
    </rPh>
    <phoneticPr fontId="5"/>
  </si>
  <si>
    <t>○</t>
  </si>
  <si>
    <t>-</t>
  </si>
  <si>
    <t>-</t>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</si>
  <si>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</si>
  <si>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km</t>
  </si>
  <si>
    <t>国土交通省</t>
  </si>
  <si>
    <t>高速道路会社による高速道路に関する事業の円滑な実施を支援すること及び地方的な幹線道路の整備を促進して交通の円滑化を図ること等に寄与。</t>
    <rPh sb="0" eb="2">
      <t>コウソク</t>
    </rPh>
    <rPh sb="2" eb="4">
      <t>ドウロ</t>
    </rPh>
    <rPh sb="4" eb="6">
      <t>カイシャ</t>
    </rPh>
    <rPh sb="9" eb="11">
      <t>コウソク</t>
    </rPh>
    <rPh sb="11" eb="13">
      <t>ドウロ</t>
    </rPh>
    <rPh sb="14" eb="15">
      <t>カン</t>
    </rPh>
    <rPh sb="17" eb="19">
      <t>ジギョウ</t>
    </rPh>
    <rPh sb="20" eb="22">
      <t>エンカツ</t>
    </rPh>
    <rPh sb="23" eb="25">
      <t>ジッシ</t>
    </rPh>
    <rPh sb="26" eb="28">
      <t>シエン</t>
    </rPh>
    <rPh sb="32" eb="33">
      <t>オヨ</t>
    </rPh>
    <rPh sb="34" eb="37">
      <t>チホウテキ</t>
    </rPh>
    <rPh sb="38" eb="40">
      <t>カンセン</t>
    </rPh>
    <rPh sb="40" eb="42">
      <t>ドウロ</t>
    </rPh>
    <rPh sb="43" eb="45">
      <t>セイビ</t>
    </rPh>
    <rPh sb="46" eb="48">
      <t>ソクシン</t>
    </rPh>
    <rPh sb="50" eb="52">
      <t>コウツウ</t>
    </rPh>
    <rPh sb="53" eb="56">
      <t>エンカツカ</t>
    </rPh>
    <rPh sb="57" eb="58">
      <t>ハカ</t>
    </rPh>
    <rPh sb="61" eb="62">
      <t>ナド</t>
    </rPh>
    <rPh sb="63" eb="65">
      <t>キヨ</t>
    </rPh>
    <phoneticPr fontId="5"/>
  </si>
  <si>
    <t>高速道路会社による高速道路に関する事業の円滑な実施を支援すること及び地方的な幹線道路の整備を促進して交通の円滑化を図ること等に寄与する事業であり国が実施することが必要。</t>
    <rPh sb="67" eb="69">
      <t>ジギョウ</t>
    </rPh>
    <rPh sb="72" eb="73">
      <t>クニ</t>
    </rPh>
    <rPh sb="74" eb="76">
      <t>ジッシ</t>
    </rPh>
    <rPh sb="81" eb="83">
      <t>ヒツヨウ</t>
    </rPh>
    <phoneticPr fontId="5"/>
  </si>
  <si>
    <t>高速道路会社による高速道路に関する事業の円滑な実施を支援すること及び地方的な幹線道路の整備を促進して交通の円滑化を図ること等に寄与する事業として必要かつ優先度が高い。</t>
    <rPh sb="63" eb="65">
      <t>キヨ</t>
    </rPh>
    <rPh sb="67" eb="69">
      <t>ジギョウ</t>
    </rPh>
    <rPh sb="72" eb="74">
      <t>ヒツヨウ</t>
    </rPh>
    <rPh sb="76" eb="79">
      <t>ユウセンド</t>
    </rPh>
    <rPh sb="80" eb="81">
      <t>タカ</t>
    </rPh>
    <phoneticPr fontId="5"/>
  </si>
  <si>
    <t>法令に基づき適切に支出している。</t>
    <phoneticPr fontId="5"/>
  </si>
  <si>
    <t>負担関係は法令に基づいており、妥当である。</t>
    <phoneticPr fontId="5"/>
  </si>
  <si>
    <t>事業評価時に、事業の効率性及び透明性を評価し、第三者委員会等の意見を聴取するとともに、結果を公表。</t>
    <phoneticPr fontId="5"/>
  </si>
  <si>
    <t>実施内容に応じて高速道路保有・債務返済機構等へ適切に配分している。</t>
    <phoneticPr fontId="5"/>
  </si>
  <si>
    <t>事業目的に即した仕様に基づき適正に執行している。</t>
    <phoneticPr fontId="5"/>
  </si>
  <si>
    <t>事業再評価でコスト縮減の取組について第三者委員会等の意見を聴取するとともに、結果を公表。</t>
    <phoneticPr fontId="5"/>
  </si>
  <si>
    <t>成果目標に向けて成果実績は着実に向上。</t>
    <phoneticPr fontId="5"/>
  </si>
  <si>
    <t>活動見込みは適切である。</t>
    <phoneticPr fontId="5"/>
  </si>
  <si>
    <t>整備された施設は、事業の目的にあった機能を発揮している。</t>
    <phoneticPr fontId="5"/>
  </si>
  <si>
    <t>‐</t>
  </si>
  <si>
    <t>・高速道路機構に対する出資等については、出資等の対象となる事業の計画について聴取し、出資を行っている。</t>
    <phoneticPr fontId="5"/>
  </si>
  <si>
    <t>・高速道路整備にあたっては、建設コストの縮減を含め、効果的・効率的な実施に努める。</t>
    <phoneticPr fontId="5"/>
  </si>
  <si>
    <t>030-3</t>
    <phoneticPr fontId="5"/>
  </si>
  <si>
    <r>
      <t>0</t>
    </r>
    <r>
      <rPr>
        <sz val="11"/>
        <rFont val="ＭＳ Ｐゴシック"/>
        <family val="3"/>
        <charset val="128"/>
      </rPr>
      <t>176-2</t>
    </r>
    <phoneticPr fontId="5"/>
  </si>
  <si>
    <t>A.（独）日本高速道路保有・債務返済機構</t>
    <rPh sb="3" eb="4">
      <t>ドク</t>
    </rPh>
    <rPh sb="5" eb="7">
      <t>ニホン</t>
    </rPh>
    <rPh sb="7" eb="9">
      <t>コウソク</t>
    </rPh>
    <rPh sb="9" eb="11">
      <t>ドウロ</t>
    </rPh>
    <rPh sb="11" eb="13">
      <t>ホユウ</t>
    </rPh>
    <rPh sb="14" eb="16">
      <t>サイム</t>
    </rPh>
    <rPh sb="16" eb="18">
      <t>ヘンサイ</t>
    </rPh>
    <rPh sb="18" eb="20">
      <t>キコウ</t>
    </rPh>
    <phoneticPr fontId="5"/>
  </si>
  <si>
    <t>道路の新設・改築、スマートインターチェンジの整備に係る無利子貸付</t>
    <rPh sb="0" eb="2">
      <t>ドウロ</t>
    </rPh>
    <rPh sb="3" eb="5">
      <t>シンセツ</t>
    </rPh>
    <rPh sb="6" eb="8">
      <t>カイチク</t>
    </rPh>
    <rPh sb="22" eb="24">
      <t>セイビ</t>
    </rPh>
    <rPh sb="25" eb="26">
      <t>カカ</t>
    </rPh>
    <rPh sb="27" eb="30">
      <t>ムリシ</t>
    </rPh>
    <rPh sb="30" eb="31">
      <t>カ</t>
    </rPh>
    <rPh sb="31" eb="32">
      <t>ツ</t>
    </rPh>
    <phoneticPr fontId="5"/>
  </si>
  <si>
    <t>道路の新設・改築</t>
    <rPh sb="0" eb="2">
      <t>ドウロ</t>
    </rPh>
    <rPh sb="3" eb="5">
      <t>シンセツ</t>
    </rPh>
    <rPh sb="6" eb="8">
      <t>カイチク</t>
    </rPh>
    <phoneticPr fontId="5"/>
  </si>
  <si>
    <t>C.名古屋高速道路会社</t>
    <rPh sb="2" eb="5">
      <t>ナゴヤ</t>
    </rPh>
    <rPh sb="5" eb="7">
      <t>コウソク</t>
    </rPh>
    <rPh sb="7" eb="9">
      <t>ドウロ</t>
    </rPh>
    <rPh sb="9" eb="11">
      <t>カイシャ</t>
    </rPh>
    <phoneticPr fontId="5"/>
  </si>
  <si>
    <t>D.堺市</t>
    <rPh sb="2" eb="4">
      <t>サカイシ</t>
    </rPh>
    <phoneticPr fontId="5"/>
  </si>
  <si>
    <t>貸付</t>
    <rPh sb="0" eb="1">
      <t>カ</t>
    </rPh>
    <rPh sb="1" eb="2">
      <t>ツ</t>
    </rPh>
    <phoneticPr fontId="5"/>
  </si>
  <si>
    <t>（独）日本高速道路保有・債務返済機構</t>
    <phoneticPr fontId="5"/>
  </si>
  <si>
    <t>道路の新設・改築、スマートインターチェンジの整備に係る無利子貸付</t>
    <phoneticPr fontId="5"/>
  </si>
  <si>
    <t>首都高速道路(株)</t>
    <rPh sb="0" eb="2">
      <t>シュト</t>
    </rPh>
    <rPh sb="2" eb="4">
      <t>コウソク</t>
    </rPh>
    <rPh sb="4" eb="6">
      <t>ドウロ</t>
    </rPh>
    <rPh sb="6" eb="9">
      <t>カブ</t>
    </rPh>
    <phoneticPr fontId="5"/>
  </si>
  <si>
    <t>阪神高速道路(株)</t>
    <rPh sb="0" eb="2">
      <t>ハンシン</t>
    </rPh>
    <rPh sb="2" eb="4">
      <t>コウソク</t>
    </rPh>
    <rPh sb="4" eb="6">
      <t>ドウロ</t>
    </rPh>
    <rPh sb="6" eb="9">
      <t>カブ</t>
    </rPh>
    <phoneticPr fontId="5"/>
  </si>
  <si>
    <t>西日本高速道路(株)</t>
    <rPh sb="0" eb="3">
      <t>ニシニホン</t>
    </rPh>
    <rPh sb="3" eb="5">
      <t>コウソク</t>
    </rPh>
    <rPh sb="5" eb="7">
      <t>ドウロ</t>
    </rPh>
    <rPh sb="7" eb="10">
      <t>カブ</t>
    </rPh>
    <phoneticPr fontId="5"/>
  </si>
  <si>
    <t>東日本高速道路(株)</t>
    <rPh sb="0" eb="1">
      <t>ヒガシ</t>
    </rPh>
    <rPh sb="1" eb="3">
      <t>ニホン</t>
    </rPh>
    <rPh sb="3" eb="5">
      <t>コウソク</t>
    </rPh>
    <rPh sb="5" eb="7">
      <t>ドウロ</t>
    </rPh>
    <rPh sb="7" eb="10">
      <t>カブ</t>
    </rPh>
    <phoneticPr fontId="5"/>
  </si>
  <si>
    <t>中日本高速道路(株)</t>
    <rPh sb="0" eb="3">
      <t>ナカニホン</t>
    </rPh>
    <rPh sb="3" eb="5">
      <t>コウソク</t>
    </rPh>
    <rPh sb="5" eb="7">
      <t>ドウロ</t>
    </rPh>
    <rPh sb="7" eb="10">
      <t>カブ</t>
    </rPh>
    <phoneticPr fontId="5"/>
  </si>
  <si>
    <t>スマートインターチェンジの整備</t>
    <rPh sb="13" eb="15">
      <t>セイビ</t>
    </rPh>
    <phoneticPr fontId="5"/>
  </si>
  <si>
    <t>名古屋高速道路会社</t>
    <rPh sb="0" eb="3">
      <t>ナゴヤ</t>
    </rPh>
    <rPh sb="3" eb="5">
      <t>コウソク</t>
    </rPh>
    <rPh sb="5" eb="7">
      <t>ドウロ</t>
    </rPh>
    <rPh sb="7" eb="9">
      <t>カイシャ</t>
    </rPh>
    <phoneticPr fontId="5"/>
  </si>
  <si>
    <t>広島高速道路会社</t>
    <rPh sb="0" eb="2">
      <t>ヒロシマ</t>
    </rPh>
    <rPh sb="2" eb="4">
      <t>コウソク</t>
    </rPh>
    <rPh sb="4" eb="6">
      <t>ドウロ</t>
    </rPh>
    <rPh sb="6" eb="8">
      <t>カイシャ</t>
    </rPh>
    <phoneticPr fontId="5"/>
  </si>
  <si>
    <t>堺市</t>
    <rPh sb="0" eb="1">
      <t>サカイ</t>
    </rPh>
    <phoneticPr fontId="5"/>
  </si>
  <si>
    <t>％</t>
    <phoneticPr fontId="5"/>
  </si>
  <si>
    <t>-</t>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</si>
  <si>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</si>
  <si>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</si>
  <si>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道路交通安全対策事業費</t>
    <rPh sb="0" eb="2">
      <t>ドウロ</t>
    </rPh>
    <rPh sb="2" eb="4">
      <t>コウツウ</t>
    </rPh>
    <rPh sb="4" eb="6">
      <t>アンゼン</t>
    </rPh>
    <rPh sb="6" eb="8">
      <t>タイサク</t>
    </rPh>
    <rPh sb="8" eb="11">
      <t>ジギョウヒ</t>
    </rPh>
    <phoneticPr fontId="5"/>
  </si>
  <si>
    <t>-</t>
    <phoneticPr fontId="5"/>
  </si>
  <si>
    <t>-</t>
    <phoneticPr fontId="5"/>
  </si>
  <si>
    <t>道路による都市間速達性の確保率（平成27年度の成果実績については集計中）</t>
    <rPh sb="0" eb="2">
      <t>ドウロ</t>
    </rPh>
    <rPh sb="5" eb="8">
      <t>トシカン</t>
    </rPh>
    <rPh sb="8" eb="10">
      <t>ソクタツ</t>
    </rPh>
    <rPh sb="10" eb="11">
      <t>セイ</t>
    </rPh>
    <rPh sb="12" eb="14">
      <t>カクホ</t>
    </rPh>
    <rPh sb="14" eb="15">
      <t>リツ</t>
    </rPh>
    <rPh sb="16" eb="18">
      <t>ヘイセイ</t>
    </rPh>
    <rPh sb="20" eb="22">
      <t>ネンド</t>
    </rPh>
    <rPh sb="23" eb="25">
      <t>セイカ</t>
    </rPh>
    <rPh sb="25" eb="27">
      <t>ジッセキ</t>
    </rPh>
    <rPh sb="32" eb="35">
      <t>シュウケイチュウ</t>
    </rPh>
    <phoneticPr fontId="5"/>
  </si>
  <si>
    <t>無</t>
  </si>
  <si>
    <t>６　国際競争力、観光交流、広域・地域間連携等の確保・強化</t>
    <phoneticPr fontId="5"/>
  </si>
  <si>
    <t>２２　国際競争力・地域の自立等を強化する道路ネットワークを形成する</t>
    <phoneticPr fontId="5"/>
  </si>
  <si>
    <t>％</t>
  </si>
  <si>
    <t>-</t>
    <phoneticPr fontId="5"/>
  </si>
  <si>
    <t>-</t>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</si>
  <si>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phoneticPr fontId="5"/>
  </si>
  <si>
    <t>課長　伊勢田　敏　等</t>
    <rPh sb="0" eb="2">
      <t>カチョウ</t>
    </rPh>
    <rPh sb="9" eb="10">
      <t>トウ</t>
    </rPh>
    <phoneticPr fontId="5"/>
  </si>
  <si>
    <t>道路による都市間速達性の確保率※
（※主要都市等を結ぶ都市間リンクのうち都市間連絡速度（都市間の最短道路距離を最短所要時間で除したもの）60km/hが確保されている割合）
（平成27年度の実績については集計中）</t>
    <rPh sb="87" eb="89">
      <t>ヘイセイ</t>
    </rPh>
    <rPh sb="91" eb="93">
      <t>ネンド</t>
    </rPh>
    <rPh sb="94" eb="96">
      <t>ジッセキ</t>
    </rPh>
    <rPh sb="101" eb="104">
      <t>シュウケイチュウ</t>
    </rPh>
    <phoneticPr fontId="5"/>
  </si>
  <si>
    <t>-</t>
    <phoneticPr fontId="5"/>
  </si>
  <si>
    <t>B.首都高速道路(株)</t>
    <rPh sb="2" eb="4">
      <t>シュト</t>
    </rPh>
    <rPh sb="4" eb="6">
      <t>コウソク</t>
    </rPh>
    <rPh sb="6" eb="8">
      <t>ドウロ</t>
    </rPh>
    <rPh sb="8" eb="11">
      <t>カブ</t>
    </rPh>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</si>
  <si>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・活動実績として、平成27年度の新規開通延長は103kmとなっており、測定指標である「道路による都市間速達性の確保率」の向上に寄与。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</si>
</sst>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161925</xdr:colOff>
      <xdr:row>724</xdr:row>
      <xdr:rowOff>71437</xdr:rowOff>
    </xdr:from>
    <xdr:to>
      <xdr:col>21</xdr:col>
      <xdr:colOff>182176</xdr:colOff>
      <xdr:row>726</xdr:row>
      <xdr:rowOff>92636</xdr:rowOff>
    </xdr:to>
    <xdr:sp macro="" textlink="">
      <xdr:nvSpPr>
        <xdr:cNvPr id="5" name="正方形/長方形 4"/>
        <xdr:cNvSpPr/>
      </xdr:nvSpPr>
      <xdr:spPr bwMode="auto">
        <a:xfrm>
          <a:off x="2828925" y="235262737"/>
          <a:ext cx="1353751" cy="70699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20,997</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69249</xdr:colOff>
      <xdr:row>728</xdr:row>
      <xdr:rowOff>218669</xdr:rowOff>
    </xdr:from>
    <xdr:to>
      <xdr:col>31</xdr:col>
      <xdr:colOff>169243</xdr:colOff>
      <xdr:row>730</xdr:row>
      <xdr:rowOff>220592</xdr:rowOff>
    </xdr:to>
    <xdr:sp macro="" textlink="">
      <xdr:nvSpPr>
        <xdr:cNvPr id="6" name="正方形/長方形 5"/>
        <xdr:cNvSpPr/>
      </xdr:nvSpPr>
      <xdr:spPr bwMode="auto">
        <a:xfrm>
          <a:off x="4450749" y="236781569"/>
          <a:ext cx="1623994" cy="687723"/>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19,046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183377</xdr:colOff>
      <xdr:row>726</xdr:row>
      <xdr:rowOff>35039</xdr:rowOff>
    </xdr:from>
    <xdr:to>
      <xdr:col>23</xdr:col>
      <xdr:colOff>100853</xdr:colOff>
      <xdr:row>727</xdr:row>
      <xdr:rowOff>282809</xdr:rowOff>
    </xdr:to>
    <xdr:sp macro="" textlink="">
      <xdr:nvSpPr>
        <xdr:cNvPr id="7" name="テキスト ボックス 4"/>
        <xdr:cNvSpPr txBox="1"/>
      </xdr:nvSpPr>
      <xdr:spPr bwMode="auto">
        <a:xfrm>
          <a:off x="3007259" y="44724098"/>
          <a:ext cx="1732829" cy="595152"/>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地方整備局</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への助言</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176416</xdr:colOff>
      <xdr:row>728</xdr:row>
      <xdr:rowOff>315049</xdr:rowOff>
    </xdr:from>
    <xdr:to>
      <xdr:col>27</xdr:col>
      <xdr:colOff>105399</xdr:colOff>
      <xdr:row>729</xdr:row>
      <xdr:rowOff>265260</xdr:rowOff>
    </xdr:to>
    <xdr:sp macro="" textlink="">
      <xdr:nvSpPr>
        <xdr:cNvPr id="8" name="テキスト ボックス 5"/>
        <xdr:cNvSpPr txBox="1"/>
      </xdr:nvSpPr>
      <xdr:spPr bwMode="auto">
        <a:xfrm>
          <a:off x="2843416" y="236877949"/>
          <a:ext cx="2405483" cy="293111"/>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31</xdr:col>
      <xdr:colOff>169712</xdr:colOff>
      <xdr:row>734</xdr:row>
      <xdr:rowOff>59224</xdr:rowOff>
    </xdr:from>
    <xdr:to>
      <xdr:col>40</xdr:col>
      <xdr:colOff>139654</xdr:colOff>
      <xdr:row>736</xdr:row>
      <xdr:rowOff>26463</xdr:rowOff>
    </xdr:to>
    <xdr:sp macro="" textlink="">
      <xdr:nvSpPr>
        <xdr:cNvPr id="9" name="正方形/長方形 8"/>
        <xdr:cNvSpPr/>
      </xdr:nvSpPr>
      <xdr:spPr bwMode="auto">
        <a:xfrm>
          <a:off x="6075212" y="238679524"/>
          <a:ext cx="1684442" cy="65303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19,046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31</xdr:col>
      <xdr:colOff>169242</xdr:colOff>
      <xdr:row>736</xdr:row>
      <xdr:rowOff>84291</xdr:rowOff>
    </xdr:from>
    <xdr:to>
      <xdr:col>40</xdr:col>
      <xdr:colOff>117427</xdr:colOff>
      <xdr:row>737</xdr:row>
      <xdr:rowOff>211755</xdr:rowOff>
    </xdr:to>
    <xdr:sp macro="" textlink="">
      <xdr:nvSpPr>
        <xdr:cNvPr id="10" name="テキスト ボックス 7"/>
        <xdr:cNvSpPr txBox="1"/>
      </xdr:nvSpPr>
      <xdr:spPr bwMode="auto">
        <a:xfrm>
          <a:off x="6074742" y="239390391"/>
          <a:ext cx="1662685" cy="470364"/>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a:t>
          </a:r>
          <a:endParaRPr kumimoji="0"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100040</xdr:colOff>
      <xdr:row>730</xdr:row>
      <xdr:rowOff>206186</xdr:rowOff>
    </xdr:from>
    <xdr:to>
      <xdr:col>31</xdr:col>
      <xdr:colOff>147300</xdr:colOff>
      <xdr:row>732</xdr:row>
      <xdr:rowOff>122386</xdr:rowOff>
    </xdr:to>
    <xdr:sp macro="" textlink="">
      <xdr:nvSpPr>
        <xdr:cNvPr id="11" name="テキスト ボックス 8"/>
        <xdr:cNvSpPr txBox="1"/>
      </xdr:nvSpPr>
      <xdr:spPr bwMode="auto">
        <a:xfrm>
          <a:off x="4481540" y="237454886"/>
          <a:ext cx="1571260" cy="602000"/>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道路の新設・改築、スマートインターチェンジ整備に係る無利子貸付</a:t>
          </a:r>
        </a:p>
      </xdr:txBody>
    </xdr:sp>
    <xdr:clientData/>
  </xdr:twoCellAnchor>
  <xdr:twoCellAnchor>
    <xdr:from>
      <xdr:col>23</xdr:col>
      <xdr:colOff>40909</xdr:colOff>
      <xdr:row>739</xdr:row>
      <xdr:rowOff>177680</xdr:rowOff>
    </xdr:from>
    <xdr:to>
      <xdr:col>32</xdr:col>
      <xdr:colOff>11205</xdr:colOff>
      <xdr:row>741</xdr:row>
      <xdr:rowOff>222804</xdr:rowOff>
    </xdr:to>
    <xdr:sp macro="" textlink="">
      <xdr:nvSpPr>
        <xdr:cNvPr id="12" name="正方形/長方形 11"/>
        <xdr:cNvSpPr/>
      </xdr:nvSpPr>
      <xdr:spPr bwMode="auto">
        <a:xfrm>
          <a:off x="4680144" y="49382709"/>
          <a:ext cx="1785649" cy="73988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1,926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174264</xdr:colOff>
      <xdr:row>739</xdr:row>
      <xdr:rowOff>274061</xdr:rowOff>
    </xdr:from>
    <xdr:to>
      <xdr:col>28</xdr:col>
      <xdr:colOff>90222</xdr:colOff>
      <xdr:row>740</xdr:row>
      <xdr:rowOff>170312</xdr:rowOff>
    </xdr:to>
    <xdr:sp macro="" textlink="">
      <xdr:nvSpPr>
        <xdr:cNvPr id="13" name="テキスト ボックス 10"/>
        <xdr:cNvSpPr txBox="1"/>
      </xdr:nvSpPr>
      <xdr:spPr bwMode="auto">
        <a:xfrm>
          <a:off x="2841264" y="240608861"/>
          <a:ext cx="2582958" cy="239151"/>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47</xdr:colOff>
      <xdr:row>743</xdr:row>
      <xdr:rowOff>171514</xdr:rowOff>
    </xdr:from>
    <xdr:to>
      <xdr:col>31</xdr:col>
      <xdr:colOff>190499</xdr:colOff>
      <xdr:row>745</xdr:row>
      <xdr:rowOff>120144</xdr:rowOff>
    </xdr:to>
    <xdr:sp macro="" textlink="">
      <xdr:nvSpPr>
        <xdr:cNvPr id="14" name="正方形/長方形 13"/>
        <xdr:cNvSpPr/>
      </xdr:nvSpPr>
      <xdr:spPr bwMode="auto">
        <a:xfrm>
          <a:off x="4639282" y="50766073"/>
          <a:ext cx="1804099" cy="64339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11253</xdr:colOff>
      <xdr:row>745</xdr:row>
      <xdr:rowOff>168447</xdr:rowOff>
    </xdr:from>
    <xdr:to>
      <xdr:col>31</xdr:col>
      <xdr:colOff>190499</xdr:colOff>
      <xdr:row>746</xdr:row>
      <xdr:rowOff>142996</xdr:rowOff>
    </xdr:to>
    <xdr:sp macro="" textlink="">
      <xdr:nvSpPr>
        <xdr:cNvPr id="15" name="大かっこ 14"/>
        <xdr:cNvSpPr/>
      </xdr:nvSpPr>
      <xdr:spPr bwMode="auto">
        <a:xfrm>
          <a:off x="4650488" y="51457771"/>
          <a:ext cx="1792893" cy="32193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47391</xdr:colOff>
      <xdr:row>745</xdr:row>
      <xdr:rowOff>187611</xdr:rowOff>
    </xdr:from>
    <xdr:to>
      <xdr:col>27</xdr:col>
      <xdr:colOff>133880</xdr:colOff>
      <xdr:row>746</xdr:row>
      <xdr:rowOff>152747</xdr:rowOff>
    </xdr:to>
    <xdr:sp macro="" textlink="">
      <xdr:nvSpPr>
        <xdr:cNvPr id="16" name="テキスト ボックス 13"/>
        <xdr:cNvSpPr txBox="1"/>
      </xdr:nvSpPr>
      <xdr:spPr bwMode="auto">
        <a:xfrm>
          <a:off x="4047891" y="242579811"/>
          <a:ext cx="1229489" cy="30803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p>
      </xdr:txBody>
    </xdr:sp>
    <xdr:clientData/>
  </xdr:twoCellAnchor>
  <xdr:twoCellAnchor>
    <xdr:from>
      <xdr:col>17</xdr:col>
      <xdr:colOff>31530</xdr:colOff>
      <xdr:row>727</xdr:row>
      <xdr:rowOff>187416</xdr:rowOff>
    </xdr:from>
    <xdr:to>
      <xdr:col>17</xdr:col>
      <xdr:colOff>31826</xdr:colOff>
      <xdr:row>744</xdr:row>
      <xdr:rowOff>144912</xdr:rowOff>
    </xdr:to>
    <xdr:cxnSp macro="">
      <xdr:nvCxnSpPr>
        <xdr:cNvPr id="17" name="直線コネクタ 16"/>
        <xdr:cNvCxnSpPr/>
      </xdr:nvCxnSpPr>
      <xdr:spPr bwMode="auto">
        <a:xfrm flipH="1">
          <a:off x="3270030" y="236407416"/>
          <a:ext cx="296" cy="5786796"/>
        </a:xfrm>
        <a:prstGeom prst="line">
          <a:avLst/>
        </a:prstGeom>
        <a:noFill/>
        <a:ln w="19050" cap="flat" cmpd="sng" algn="ctr">
          <a:solidFill>
            <a:sysClr val="windowText" lastClr="000000"/>
          </a:solidFill>
          <a:prstDash val="solid"/>
        </a:ln>
        <a:effectLst/>
      </xdr:spPr>
    </xdr:cxnSp>
    <xdr:clientData/>
  </xdr:twoCellAnchor>
  <xdr:twoCellAnchor>
    <xdr:from>
      <xdr:col>17</xdr:col>
      <xdr:colOff>28824</xdr:colOff>
      <xdr:row>740</xdr:row>
      <xdr:rowOff>200032</xdr:rowOff>
    </xdr:from>
    <xdr:to>
      <xdr:col>23</xdr:col>
      <xdr:colOff>31054</xdr:colOff>
      <xdr:row>740</xdr:row>
      <xdr:rowOff>200032</xdr:rowOff>
    </xdr:to>
    <xdr:cxnSp macro="">
      <xdr:nvCxnSpPr>
        <xdr:cNvPr id="18" name="直線コネクタ 17"/>
        <xdr:cNvCxnSpPr/>
      </xdr:nvCxnSpPr>
      <xdr:spPr bwMode="auto">
        <a:xfrm>
          <a:off x="3267324" y="240877732"/>
          <a:ext cx="1145230" cy="0"/>
        </a:xfrm>
        <a:prstGeom prst="line">
          <a:avLst/>
        </a:prstGeom>
        <a:noFill/>
        <a:ln w="19050" cap="flat" cmpd="sng" algn="ctr">
          <a:solidFill>
            <a:sysClr val="windowText" lastClr="000000"/>
          </a:solidFill>
          <a:prstDash val="solid"/>
        </a:ln>
        <a:effectLst/>
      </xdr:spPr>
    </xdr:cxnSp>
    <xdr:clientData/>
  </xdr:twoCellAnchor>
  <xdr:twoCellAnchor>
    <xdr:from>
      <xdr:col>17</xdr:col>
      <xdr:colOff>20822</xdr:colOff>
      <xdr:row>744</xdr:row>
      <xdr:rowOff>148518</xdr:rowOff>
    </xdr:from>
    <xdr:to>
      <xdr:col>22</xdr:col>
      <xdr:colOff>178060</xdr:colOff>
      <xdr:row>744</xdr:row>
      <xdr:rowOff>148518</xdr:rowOff>
    </xdr:to>
    <xdr:cxnSp macro="">
      <xdr:nvCxnSpPr>
        <xdr:cNvPr id="19" name="直線コネクタ 18"/>
        <xdr:cNvCxnSpPr/>
      </xdr:nvCxnSpPr>
      <xdr:spPr bwMode="auto">
        <a:xfrm>
          <a:off x="3259322" y="242197818"/>
          <a:ext cx="1109738" cy="0"/>
        </a:xfrm>
        <a:prstGeom prst="line">
          <a:avLst/>
        </a:prstGeom>
        <a:noFill/>
        <a:ln w="19050" cap="flat" cmpd="sng" algn="ctr">
          <a:solidFill>
            <a:sysClr val="windowText" lastClr="000000"/>
          </a:solidFill>
          <a:prstDash val="solid"/>
        </a:ln>
        <a:effectLst/>
      </xdr:spPr>
    </xdr:cxnSp>
    <xdr:clientData/>
  </xdr:twoCellAnchor>
  <xdr:twoCellAnchor>
    <xdr:from>
      <xdr:col>17</xdr:col>
      <xdr:colOff>19221</xdr:colOff>
      <xdr:row>729</xdr:row>
      <xdr:rowOff>234696</xdr:rowOff>
    </xdr:from>
    <xdr:to>
      <xdr:col>23</xdr:col>
      <xdr:colOff>50263</xdr:colOff>
      <xdr:row>729</xdr:row>
      <xdr:rowOff>234696</xdr:rowOff>
    </xdr:to>
    <xdr:cxnSp macro="">
      <xdr:nvCxnSpPr>
        <xdr:cNvPr id="20" name="直線コネクタ 19"/>
        <xdr:cNvCxnSpPr/>
      </xdr:nvCxnSpPr>
      <xdr:spPr bwMode="auto">
        <a:xfrm>
          <a:off x="3257721" y="237140496"/>
          <a:ext cx="1174042" cy="0"/>
        </a:xfrm>
        <a:prstGeom prst="line">
          <a:avLst/>
        </a:prstGeom>
        <a:noFill/>
        <a:ln w="19050" cap="flat" cmpd="sng" algn="ctr">
          <a:solidFill>
            <a:sysClr val="windowText" lastClr="000000"/>
          </a:solidFill>
          <a:prstDash val="solid"/>
        </a:ln>
        <a:effectLst/>
      </xdr:spPr>
    </xdr:cxnSp>
    <xdr:clientData/>
  </xdr:twoCellAnchor>
  <xdr:twoCellAnchor>
    <xdr:from>
      <xdr:col>28</xdr:col>
      <xdr:colOff>17796</xdr:colOff>
      <xdr:row>734</xdr:row>
      <xdr:rowOff>127573</xdr:rowOff>
    </xdr:from>
    <xdr:to>
      <xdr:col>32</xdr:col>
      <xdr:colOff>0</xdr:colOff>
      <xdr:row>735</xdr:row>
      <xdr:rowOff>54430</xdr:rowOff>
    </xdr:to>
    <xdr:sp macro="" textlink="">
      <xdr:nvSpPr>
        <xdr:cNvPr id="21" name="テキスト ボックス 20"/>
        <xdr:cNvSpPr txBox="1"/>
      </xdr:nvSpPr>
      <xdr:spPr bwMode="auto">
        <a:xfrm>
          <a:off x="5732796" y="41139502"/>
          <a:ext cx="798633" cy="28064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127343</xdr:colOff>
      <xdr:row>732</xdr:row>
      <xdr:rowOff>77947</xdr:rowOff>
    </xdr:from>
    <xdr:to>
      <xdr:col>31</xdr:col>
      <xdr:colOff>164254</xdr:colOff>
      <xdr:row>735</xdr:row>
      <xdr:rowOff>60230</xdr:rowOff>
    </xdr:to>
    <xdr:sp macro="" textlink="">
      <xdr:nvSpPr>
        <xdr:cNvPr id="22" name="フリーフォーム 21"/>
        <xdr:cNvSpPr/>
      </xdr:nvSpPr>
      <xdr:spPr>
        <a:xfrm>
          <a:off x="5080343" y="238012447"/>
          <a:ext cx="989411" cy="1010983"/>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23</xdr:col>
      <xdr:colOff>40387</xdr:colOff>
      <xdr:row>741</xdr:row>
      <xdr:rowOff>270676</xdr:rowOff>
    </xdr:from>
    <xdr:to>
      <xdr:col>32</xdr:col>
      <xdr:colOff>11205</xdr:colOff>
      <xdr:row>742</xdr:row>
      <xdr:rowOff>249427</xdr:rowOff>
    </xdr:to>
    <xdr:sp macro="" textlink="">
      <xdr:nvSpPr>
        <xdr:cNvPr id="23" name="大かっこ 22"/>
        <xdr:cNvSpPr/>
      </xdr:nvSpPr>
      <xdr:spPr bwMode="auto">
        <a:xfrm>
          <a:off x="4679622" y="50170470"/>
          <a:ext cx="1786171" cy="32613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153950</xdr:colOff>
      <xdr:row>741</xdr:row>
      <xdr:rowOff>289840</xdr:rowOff>
    </xdr:from>
    <xdr:to>
      <xdr:col>29</xdr:col>
      <xdr:colOff>38734</xdr:colOff>
      <xdr:row>742</xdr:row>
      <xdr:rowOff>259178</xdr:rowOff>
    </xdr:to>
    <xdr:sp macro="" textlink="">
      <xdr:nvSpPr>
        <xdr:cNvPr id="24" name="テキスト ボックス 13"/>
        <xdr:cNvSpPr txBox="1"/>
      </xdr:nvSpPr>
      <xdr:spPr bwMode="auto">
        <a:xfrm>
          <a:off x="4344950" y="241310440"/>
          <a:ext cx="1218284" cy="312238"/>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twoCellAnchor>
    <xdr:from>
      <xdr:col>14</xdr:col>
      <xdr:colOff>185470</xdr:colOff>
      <xdr:row>743</xdr:row>
      <xdr:rowOff>203033</xdr:rowOff>
    </xdr:from>
    <xdr:to>
      <xdr:col>28</xdr:col>
      <xdr:colOff>101428</xdr:colOff>
      <xdr:row>744</xdr:row>
      <xdr:rowOff>139243</xdr:rowOff>
    </xdr:to>
    <xdr:sp macro="" textlink="">
      <xdr:nvSpPr>
        <xdr:cNvPr id="25" name="テキスト ボックス 10"/>
        <xdr:cNvSpPr txBox="1"/>
      </xdr:nvSpPr>
      <xdr:spPr bwMode="auto">
        <a:xfrm>
          <a:off x="2852470" y="241909433"/>
          <a:ext cx="2582958" cy="279110"/>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174538</xdr:colOff>
      <xdr:row>736</xdr:row>
      <xdr:rowOff>114018</xdr:rowOff>
    </xdr:from>
    <xdr:to>
      <xdr:col>40</xdr:col>
      <xdr:colOff>168088</xdr:colOff>
      <xdr:row>737</xdr:row>
      <xdr:rowOff>88568</xdr:rowOff>
    </xdr:to>
    <xdr:sp macro="" textlink="">
      <xdr:nvSpPr>
        <xdr:cNvPr id="26" name="大かっこ 25"/>
        <xdr:cNvSpPr/>
      </xdr:nvSpPr>
      <xdr:spPr bwMode="auto">
        <a:xfrm>
          <a:off x="6427420" y="48276900"/>
          <a:ext cx="1808903" cy="32193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28862</xdr:colOff>
      <xdr:row>730</xdr:row>
      <xdr:rowOff>280147</xdr:rowOff>
    </xdr:from>
    <xdr:to>
      <xdr:col>32</xdr:col>
      <xdr:colOff>22412</xdr:colOff>
      <xdr:row>732</xdr:row>
      <xdr:rowOff>56029</xdr:rowOff>
    </xdr:to>
    <xdr:sp macro="" textlink="">
      <xdr:nvSpPr>
        <xdr:cNvPr id="27" name="大かっこ 26"/>
        <xdr:cNvSpPr/>
      </xdr:nvSpPr>
      <xdr:spPr bwMode="auto">
        <a:xfrm>
          <a:off x="4668097" y="46358735"/>
          <a:ext cx="1808903" cy="47064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118510</xdr:colOff>
      <xdr:row>726</xdr:row>
      <xdr:rowOff>152400</xdr:rowOff>
    </xdr:from>
    <xdr:to>
      <xdr:col>22</xdr:col>
      <xdr:colOff>190500</xdr:colOff>
      <xdr:row>727</xdr:row>
      <xdr:rowOff>161925</xdr:rowOff>
    </xdr:to>
    <xdr:sp macro="" textlink="">
      <xdr:nvSpPr>
        <xdr:cNvPr id="28" name="大かっこ 27"/>
        <xdr:cNvSpPr/>
      </xdr:nvSpPr>
      <xdr:spPr bwMode="auto">
        <a:xfrm>
          <a:off x="2942392" y="44841459"/>
          <a:ext cx="1685637" cy="35690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E169" sqref="E169:AX1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190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527</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521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152</v>
      </c>
      <c r="H5" s="522"/>
      <c r="I5" s="522"/>
      <c r="J5" s="522"/>
      <c r="K5" s="522"/>
      <c r="L5" s="522"/>
      <c r="M5" s="523" t="s">
        <v>75</v>
      </c>
      <c r="N5" s="524"/>
      <c r="O5" s="524"/>
      <c r="P5" s="524"/>
      <c r="Q5" s="524"/>
      <c r="R5" s="525"/>
      <c r="S5" s="526" t="s">
        <v>140</v>
      </c>
      <c r="T5" s="522"/>
      <c r="U5" s="522"/>
      <c r="V5" s="522"/>
      <c r="W5" s="522"/>
      <c r="X5" s="527"/>
      <c r="Y5" s="690" t="s">
        <v>3</v>
      </c>
      <c r="Z5" s="691"/>
      <c r="AA5" s="691"/>
      <c r="AB5" s="691"/>
      <c r="AC5" s="691"/>
      <c r="AD5" s="692"/>
      <c r="AE5" s="693" t="s">
        <v>520</v>
      </c>
      <c r="AF5" s="693"/>
      <c r="AG5" s="693"/>
      <c r="AH5" s="693"/>
      <c r="AI5" s="693"/>
      <c r="AJ5" s="693"/>
      <c r="AK5" s="693"/>
      <c r="AL5" s="693"/>
      <c r="AM5" s="693"/>
      <c r="AN5" s="693"/>
      <c r="AO5" s="693"/>
      <c r="AP5" s="694"/>
      <c r="AQ5" s="695" t="s">
        <v>577</v>
      </c>
      <c r="AR5" s="696"/>
      <c r="AS5" s="696"/>
      <c r="AT5" s="696"/>
      <c r="AU5" s="696"/>
      <c r="AV5" s="696"/>
      <c r="AW5" s="696"/>
      <c r="AX5" s="697"/>
    </row>
    <row r="6" spans="1:50" ht="39" customHeight="1" x14ac:dyDescent="0.15">
      <c r="A6" s="700" t="s">
        <v>4</v>
      </c>
      <c r="B6" s="701"/>
      <c r="C6" s="701"/>
      <c r="D6" s="701"/>
      <c r="E6" s="701"/>
      <c r="F6" s="701"/>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518</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414</v>
      </c>
      <c r="B8" s="800"/>
      <c r="C8" s="800"/>
      <c r="D8" s="800"/>
      <c r="E8" s="800"/>
      <c r="F8" s="801"/>
      <c r="G8" s="95" t="str">
        <f>入力規則等!A26</f>
        <v>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公共事業</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517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3" t="s">
        <v>34</v>
      </c>
      <c r="B10" s="664"/>
      <c r="C10" s="664"/>
      <c r="D10" s="664"/>
      <c r="E10" s="664"/>
      <c r="F10" s="664"/>
      <c r="G10" s="665" t="s">
        <v>581</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補助、貸付、その他</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68337</v>
      </c>
      <c r="Q13" s="220"/>
      <c r="R13" s="220"/>
      <c r="S13" s="220"/>
      <c r="T13" s="220"/>
      <c r="U13" s="220"/>
      <c r="V13" s="221"/>
      <c r="W13" s="219">
        <v>21441</v>
      </c>
      <c r="X13" s="220"/>
      <c r="Y13" s="220"/>
      <c r="Z13" s="220"/>
      <c r="AA13" s="220"/>
      <c r="AB13" s="220"/>
      <c r="AC13" s="221"/>
      <c r="AD13" s="219">
        <v>22462</v>
      </c>
      <c r="AE13" s="220"/>
      <c r="AF13" s="220"/>
      <c r="AG13" s="220"/>
      <c r="AH13" s="220"/>
      <c r="AI13" s="220"/>
      <c r="AJ13" s="221"/>
      <c r="AK13" s="219">
        <v>25240</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523</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t="s">
        <v>567</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878</v>
      </c>
      <c r="Q15" s="220"/>
      <c r="R15" s="220"/>
      <c r="S15" s="220"/>
      <c r="T15" s="220"/>
      <c r="U15" s="220"/>
      <c r="V15" s="221"/>
      <c r="W15" s="219">
        <v>356</v>
      </c>
      <c r="X15" s="220"/>
      <c r="Y15" s="220"/>
      <c r="Z15" s="220"/>
      <c r="AA15" s="220"/>
      <c r="AB15" s="220"/>
      <c r="AC15" s="221"/>
      <c r="AD15" s="219">
        <v>125</v>
      </c>
      <c r="AE15" s="220"/>
      <c r="AF15" s="220"/>
      <c r="AG15" s="220"/>
      <c r="AH15" s="220"/>
      <c r="AI15" s="220"/>
      <c r="AJ15" s="221"/>
      <c r="AK15" s="219">
        <v>1276</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-356</v>
      </c>
      <c r="Q16" s="220"/>
      <c r="R16" s="220"/>
      <c r="S16" s="220"/>
      <c r="T16" s="220"/>
      <c r="U16" s="220"/>
      <c r="V16" s="221"/>
      <c r="W16" s="219">
        <v>-125</v>
      </c>
      <c r="X16" s="220"/>
      <c r="Y16" s="220"/>
      <c r="Z16" s="220"/>
      <c r="AA16" s="220"/>
      <c r="AB16" s="220"/>
      <c r="AC16" s="221"/>
      <c r="AD16" s="219">
        <v>-1276</v>
      </c>
      <c r="AE16" s="220"/>
      <c r="AF16" s="220"/>
      <c r="AG16" s="220"/>
      <c r="AH16" s="220"/>
      <c r="AI16" s="220"/>
      <c r="AJ16" s="221"/>
      <c r="AK16" s="219" t="s">
        <v>567</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t="s">
        <v>523</v>
      </c>
      <c r="Q17" s="220"/>
      <c r="R17" s="220"/>
      <c r="S17" s="220"/>
      <c r="T17" s="220"/>
      <c r="U17" s="220"/>
      <c r="V17" s="221"/>
      <c r="W17" s="219">
        <v>-300</v>
      </c>
      <c r="X17" s="220"/>
      <c r="Y17" s="220"/>
      <c r="Z17" s="220"/>
      <c r="AA17" s="220"/>
      <c r="AB17" s="220"/>
      <c r="AC17" s="221"/>
      <c r="AD17" s="219">
        <v>0</v>
      </c>
      <c r="AE17" s="220"/>
      <c r="AF17" s="220"/>
      <c r="AG17" s="220"/>
      <c r="AH17" s="220"/>
      <c r="AI17" s="220"/>
      <c r="AJ17" s="221"/>
      <c r="AK17" s="219" t="s">
        <v>567</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5">
        <f>SUM(P13:V17)</f>
        <v>68859</v>
      </c>
      <c r="Q18" s="516"/>
      <c r="R18" s="516"/>
      <c r="S18" s="516"/>
      <c r="T18" s="516"/>
      <c r="U18" s="516"/>
      <c r="V18" s="517"/>
      <c r="W18" s="515">
        <f>SUM(W13:AC17)</f>
        <v>21372</v>
      </c>
      <c r="X18" s="516"/>
      <c r="Y18" s="516"/>
      <c r="Z18" s="516"/>
      <c r="AA18" s="516"/>
      <c r="AB18" s="516"/>
      <c r="AC18" s="517"/>
      <c r="AD18" s="515">
        <f>SUM(AD13:AJ17)</f>
        <v>21311</v>
      </c>
      <c r="AE18" s="516"/>
      <c r="AF18" s="516"/>
      <c r="AG18" s="516"/>
      <c r="AH18" s="516"/>
      <c r="AI18" s="516"/>
      <c r="AJ18" s="517"/>
      <c r="AK18" s="515">
        <f>SUM(AK13:AQ17)</f>
        <v>26516</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68859</v>
      </c>
      <c r="Q19" s="220"/>
      <c r="R19" s="220"/>
      <c r="S19" s="220"/>
      <c r="T19" s="220"/>
      <c r="U19" s="220"/>
      <c r="V19" s="221"/>
      <c r="W19" s="219">
        <v>21072</v>
      </c>
      <c r="X19" s="220"/>
      <c r="Y19" s="220"/>
      <c r="Z19" s="220"/>
      <c r="AA19" s="220"/>
      <c r="AB19" s="220"/>
      <c r="AC19" s="221"/>
      <c r="AD19" s="219">
        <v>20997</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0.98596294216732172</v>
      </c>
      <c r="X20" s="520"/>
      <c r="Y20" s="520"/>
      <c r="Z20" s="520"/>
      <c r="AA20" s="520"/>
      <c r="AB20" s="520"/>
      <c r="AC20" s="520"/>
      <c r="AD20" s="520">
        <f>IF(AD18=0, "-", AD19/AD18)</f>
        <v>0.98526582516071515</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568</v>
      </c>
      <c r="AR22" s="127"/>
      <c r="AS22" s="113" t="s">
        <v>371</v>
      </c>
      <c r="AT22" s="114"/>
      <c r="AU22" s="336">
        <v>32</v>
      </c>
      <c r="AV22" s="336"/>
      <c r="AW22" s="365" t="s">
        <v>313</v>
      </c>
      <c r="AX22" s="366"/>
    </row>
    <row r="23" spans="1:50" ht="45.75" customHeight="1" x14ac:dyDescent="0.15">
      <c r="A23" s="490"/>
      <c r="B23" s="488"/>
      <c r="C23" s="488"/>
      <c r="D23" s="488"/>
      <c r="E23" s="488"/>
      <c r="F23" s="489"/>
      <c r="G23" s="463" t="s">
        <v>576</v>
      </c>
      <c r="H23" s="464"/>
      <c r="I23" s="464"/>
      <c r="J23" s="464"/>
      <c r="K23" s="464"/>
      <c r="L23" s="464"/>
      <c r="M23" s="464"/>
      <c r="N23" s="464"/>
      <c r="O23" s="465"/>
      <c r="P23" s="102" t="s">
        <v>569</v>
      </c>
      <c r="Q23" s="102"/>
      <c r="R23" s="102"/>
      <c r="S23" s="102"/>
      <c r="T23" s="102"/>
      <c r="U23" s="102"/>
      <c r="V23" s="102"/>
      <c r="W23" s="102"/>
      <c r="X23" s="131"/>
      <c r="Y23" s="213" t="s">
        <v>14</v>
      </c>
      <c r="Z23" s="472"/>
      <c r="AA23" s="473"/>
      <c r="AB23" s="484" t="s">
        <v>562</v>
      </c>
      <c r="AC23" s="484"/>
      <c r="AD23" s="484"/>
      <c r="AE23" s="316">
        <v>49</v>
      </c>
      <c r="AF23" s="317"/>
      <c r="AG23" s="317"/>
      <c r="AH23" s="317"/>
      <c r="AI23" s="316">
        <v>51</v>
      </c>
      <c r="AJ23" s="317"/>
      <c r="AK23" s="317"/>
      <c r="AL23" s="317"/>
      <c r="AM23" s="316" t="s">
        <v>568</v>
      </c>
      <c r="AN23" s="317"/>
      <c r="AO23" s="317"/>
      <c r="AP23" s="317"/>
      <c r="AQ23" s="91" t="s">
        <v>574</v>
      </c>
      <c r="AR23" s="92"/>
      <c r="AS23" s="92"/>
      <c r="AT23" s="93"/>
      <c r="AU23" s="317" t="s">
        <v>574</v>
      </c>
      <c r="AV23" s="317"/>
      <c r="AW23" s="317"/>
      <c r="AX23" s="319"/>
    </row>
    <row r="24" spans="1:50" ht="45.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562</v>
      </c>
      <c r="AC24" s="499"/>
      <c r="AD24" s="499"/>
      <c r="AE24" s="316" t="s">
        <v>563</v>
      </c>
      <c r="AF24" s="317"/>
      <c r="AG24" s="317"/>
      <c r="AH24" s="317"/>
      <c r="AI24" s="316" t="s">
        <v>563</v>
      </c>
      <c r="AJ24" s="317"/>
      <c r="AK24" s="317"/>
      <c r="AL24" s="317"/>
      <c r="AM24" s="316" t="s">
        <v>563</v>
      </c>
      <c r="AN24" s="317"/>
      <c r="AO24" s="317"/>
      <c r="AP24" s="317"/>
      <c r="AQ24" s="91" t="s">
        <v>574</v>
      </c>
      <c r="AR24" s="92"/>
      <c r="AS24" s="92"/>
      <c r="AT24" s="93"/>
      <c r="AU24" s="317">
        <v>55</v>
      </c>
      <c r="AV24" s="317"/>
      <c r="AW24" s="317"/>
      <c r="AX24" s="319"/>
    </row>
    <row r="25" spans="1:50" ht="45.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89</v>
      </c>
      <c r="AF25" s="317"/>
      <c r="AG25" s="317"/>
      <c r="AH25" s="317"/>
      <c r="AI25" s="316">
        <v>93</v>
      </c>
      <c r="AJ25" s="317"/>
      <c r="AK25" s="317"/>
      <c r="AL25" s="317"/>
      <c r="AM25" s="316"/>
      <c r="AN25" s="317"/>
      <c r="AO25" s="317"/>
      <c r="AP25" s="317"/>
      <c r="AQ25" s="91" t="s">
        <v>574</v>
      </c>
      <c r="AR25" s="92"/>
      <c r="AS25" s="92"/>
      <c r="AT25" s="93"/>
      <c r="AU25" s="317" t="s">
        <v>574</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9.5" hidden="1" customHeight="1" x14ac:dyDescent="0.15">
      <c r="A51" s="869" t="s">
        <v>515</v>
      </c>
      <c r="B51" s="870"/>
      <c r="C51" s="870"/>
      <c r="D51" s="870"/>
      <c r="E51" s="867" t="s">
        <v>508</v>
      </c>
      <c r="F51" s="868"/>
      <c r="G51" s="59" t="s">
        <v>387</v>
      </c>
      <c r="H51" s="797"/>
      <c r="I51" s="398"/>
      <c r="J51" s="398"/>
      <c r="K51" s="398"/>
      <c r="L51" s="398"/>
      <c r="M51" s="398"/>
      <c r="N51" s="398"/>
      <c r="O51" s="79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0"/>
      <c r="R60" s="790"/>
      <c r="S60" s="790"/>
      <c r="T60" s="790"/>
      <c r="U60" s="790"/>
      <c r="V60" s="790"/>
      <c r="W60" s="790"/>
      <c r="X60" s="791"/>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5"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5"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5"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525</v>
      </c>
      <c r="H74" s="102"/>
      <c r="I74" s="102"/>
      <c r="J74" s="102"/>
      <c r="K74" s="102"/>
      <c r="L74" s="102"/>
      <c r="M74" s="102"/>
      <c r="N74" s="102"/>
      <c r="O74" s="102"/>
      <c r="P74" s="102"/>
      <c r="Q74" s="102"/>
      <c r="R74" s="102"/>
      <c r="S74" s="102"/>
      <c r="T74" s="102"/>
      <c r="U74" s="102"/>
      <c r="V74" s="102"/>
      <c r="W74" s="102"/>
      <c r="X74" s="131"/>
      <c r="Y74" s="823" t="s">
        <v>62</v>
      </c>
      <c r="Z74" s="691"/>
      <c r="AA74" s="692"/>
      <c r="AB74" s="484" t="s">
        <v>526</v>
      </c>
      <c r="AC74" s="484"/>
      <c r="AD74" s="484"/>
      <c r="AE74" s="298">
        <v>100</v>
      </c>
      <c r="AF74" s="298"/>
      <c r="AG74" s="298"/>
      <c r="AH74" s="298"/>
      <c r="AI74" s="298">
        <v>192</v>
      </c>
      <c r="AJ74" s="298"/>
      <c r="AK74" s="298"/>
      <c r="AL74" s="298"/>
      <c r="AM74" s="298">
        <v>103</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526</v>
      </c>
      <c r="AC75" s="484"/>
      <c r="AD75" s="484"/>
      <c r="AE75" s="298">
        <v>88</v>
      </c>
      <c r="AF75" s="298"/>
      <c r="AG75" s="298"/>
      <c r="AH75" s="298"/>
      <c r="AI75" s="298">
        <v>252</v>
      </c>
      <c r="AJ75" s="298"/>
      <c r="AK75" s="298"/>
      <c r="AL75" s="298"/>
      <c r="AM75" s="298">
        <v>117</v>
      </c>
      <c r="AN75" s="298"/>
      <c r="AO75" s="298"/>
      <c r="AP75" s="298"/>
      <c r="AQ75" s="298">
        <v>108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hidden="1" customHeight="1" x14ac:dyDescent="0.15">
      <c r="A89" s="241"/>
      <c r="B89" s="242"/>
      <c r="C89" s="242"/>
      <c r="D89" s="242"/>
      <c r="E89" s="242"/>
      <c r="F89" s="243"/>
      <c r="G89" s="225" t="s">
        <v>489</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490</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564</v>
      </c>
      <c r="D104" s="233"/>
      <c r="E104" s="233"/>
      <c r="F104" s="233"/>
      <c r="G104" s="233"/>
      <c r="H104" s="233"/>
      <c r="I104" s="233"/>
      <c r="J104" s="233"/>
      <c r="K104" s="234"/>
      <c r="L104" s="219">
        <v>22355</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2"/>
      <c r="B105" s="403"/>
      <c r="C105" s="235" t="s">
        <v>565</v>
      </c>
      <c r="D105" s="236"/>
      <c r="E105" s="236"/>
      <c r="F105" s="236"/>
      <c r="G105" s="236"/>
      <c r="H105" s="236"/>
      <c r="I105" s="236"/>
      <c r="J105" s="236"/>
      <c r="K105" s="237"/>
      <c r="L105" s="219">
        <v>2585</v>
      </c>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2"/>
      <c r="B106" s="403"/>
      <c r="C106" s="235" t="s">
        <v>566</v>
      </c>
      <c r="D106" s="236"/>
      <c r="E106" s="236"/>
      <c r="F106" s="236"/>
      <c r="G106" s="236"/>
      <c r="H106" s="236"/>
      <c r="I106" s="236"/>
      <c r="J106" s="236"/>
      <c r="K106" s="237"/>
      <c r="L106" s="219">
        <v>300</v>
      </c>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4"/>
      <c r="B110" s="405"/>
      <c r="C110" s="222" t="s">
        <v>22</v>
      </c>
      <c r="D110" s="223"/>
      <c r="E110" s="223"/>
      <c r="F110" s="223"/>
      <c r="G110" s="223"/>
      <c r="H110" s="223"/>
      <c r="I110" s="223"/>
      <c r="J110" s="223"/>
      <c r="K110" s="224"/>
      <c r="L110" s="808">
        <f>SUM(L104:Q109)</f>
        <v>25240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571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579</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573</v>
      </c>
      <c r="AC115" s="90"/>
      <c r="AD115" s="90"/>
      <c r="AE115" s="191">
        <v>49</v>
      </c>
      <c r="AF115" s="92"/>
      <c r="AG115" s="92"/>
      <c r="AH115" s="92"/>
      <c r="AI115" s="191">
        <v>51</v>
      </c>
      <c r="AJ115" s="92"/>
      <c r="AK115" s="92"/>
      <c r="AL115" s="92"/>
      <c r="AM115" s="191" t="s">
        <v>568</v>
      </c>
      <c r="AN115" s="92"/>
      <c r="AO115" s="92"/>
      <c r="AP115" s="92"/>
      <c r="AQ115" s="191" t="s">
        <v>574</v>
      </c>
      <c r="AR115" s="92"/>
      <c r="AS115" s="92"/>
      <c r="AT115" s="92"/>
      <c r="AU115" s="191" t="s">
        <v>574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573</v>
      </c>
      <c r="AC116" s="140"/>
      <c r="AD116" s="140"/>
      <c r="AE116" s="191" t="s">
        <v>568</v>
      </c>
      <c r="AF116" s="92"/>
      <c r="AG116" s="92"/>
      <c r="AH116" s="92"/>
      <c r="AI116" s="191" t="s">
        <v>568</v>
      </c>
      <c r="AJ116" s="92"/>
      <c r="AK116" s="92"/>
      <c r="AL116" s="92"/>
      <c r="AM116" s="191" t="s">
        <v>568</v>
      </c>
      <c r="AN116" s="92"/>
      <c r="AO116" s="92"/>
      <c r="AP116" s="92"/>
      <c r="AQ116" s="191" t="s">
        <v>574</v>
      </c>
      <c r="AR116" s="92"/>
      <c r="AS116" s="92"/>
      <c r="AT116" s="92"/>
      <c r="AU116" s="191">
        <v>55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51.75" customHeight="1" x14ac:dyDescent="0.15">
      <c r="A169" s="174"/>
      <c r="B169" s="164"/>
      <c r="C169" s="163"/>
      <c r="D169" s="164"/>
      <c r="E169" s="101" t="s">
        <v>581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1.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579</v>
      </c>
      <c r="AF413" s="127"/>
      <c r="AG413" s="113" t="s">
        <v>371</v>
      </c>
      <c r="AH413" s="114"/>
      <c r="AI413" s="124"/>
      <c r="AJ413" s="124"/>
      <c r="AK413" s="124"/>
      <c r="AL413" s="119"/>
      <c r="AM413" s="124"/>
      <c r="AN413" s="124"/>
      <c r="AO413" s="124"/>
      <c r="AP413" s="119"/>
      <c r="AQ413" s="128" t="s">
        <v>579</v>
      </c>
      <c r="AR413" s="127"/>
      <c r="AS413" s="113" t="s">
        <v>371</v>
      </c>
      <c r="AT413" s="114"/>
      <c r="AU413" s="127" t="s">
        <v>579</v>
      </c>
      <c r="AV413" s="127"/>
      <c r="AW413" s="113" t="s">
        <v>313</v>
      </c>
      <c r="AX413" s="129"/>
    </row>
    <row r="414" spans="1:50" ht="22.5" customHeight="1" x14ac:dyDescent="0.15">
      <c r="A414" s="174"/>
      <c r="B414" s="164"/>
      <c r="C414" s="163"/>
      <c r="D414" s="164"/>
      <c r="E414" s="107"/>
      <c r="F414" s="108"/>
      <c r="G414" s="130" t="s">
        <v>568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579</v>
      </c>
      <c r="AC414" s="140"/>
      <c r="AD414" s="140"/>
      <c r="AE414" s="91" t="s">
        <v>579</v>
      </c>
      <c r="AF414" s="92"/>
      <c r="AG414" s="92"/>
      <c r="AH414" s="92"/>
      <c r="AI414" s="91" t="s">
        <v>579</v>
      </c>
      <c r="AJ414" s="92"/>
      <c r="AK414" s="92"/>
      <c r="AL414" s="92"/>
      <c r="AM414" s="91" t="s">
        <v>579</v>
      </c>
      <c r="AN414" s="92"/>
      <c r="AO414" s="92"/>
      <c r="AP414" s="93"/>
      <c r="AQ414" s="91" t="s">
        <v>579</v>
      </c>
      <c r="AR414" s="92"/>
      <c r="AS414" s="92"/>
      <c r="AT414" s="93"/>
      <c r="AU414" s="92" t="s">
        <v>579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579</v>
      </c>
      <c r="AC415" s="90"/>
      <c r="AD415" s="90"/>
      <c r="AE415" s="91" t="s">
        <v>579</v>
      </c>
      <c r="AF415" s="92"/>
      <c r="AG415" s="92"/>
      <c r="AH415" s="93"/>
      <c r="AI415" s="91" t="s">
        <v>579</v>
      </c>
      <c r="AJ415" s="92"/>
      <c r="AK415" s="92"/>
      <c r="AL415" s="92"/>
      <c r="AM415" s="91" t="s">
        <v>579</v>
      </c>
      <c r="AN415" s="92"/>
      <c r="AO415" s="92"/>
      <c r="AP415" s="93"/>
      <c r="AQ415" s="91" t="s">
        <v>579</v>
      </c>
      <c r="AR415" s="92"/>
      <c r="AS415" s="92"/>
      <c r="AT415" s="93"/>
      <c r="AU415" s="92" t="s">
        <v>579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579</v>
      </c>
      <c r="AF416" s="92"/>
      <c r="AG416" s="92"/>
      <c r="AH416" s="93"/>
      <c r="AI416" s="91" t="s">
        <v>579</v>
      </c>
      <c r="AJ416" s="92"/>
      <c r="AK416" s="92"/>
      <c r="AL416" s="92"/>
      <c r="AM416" s="91" t="s">
        <v>579</v>
      </c>
      <c r="AN416" s="92"/>
      <c r="AO416" s="92"/>
      <c r="AP416" s="93"/>
      <c r="AQ416" s="91" t="s">
        <v>579</v>
      </c>
      <c r="AR416" s="92"/>
      <c r="AS416" s="92"/>
      <c r="AT416" s="93"/>
      <c r="AU416" s="92" t="s">
        <v>579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579</v>
      </c>
      <c r="AF438" s="127"/>
      <c r="AG438" s="113" t="s">
        <v>371</v>
      </c>
      <c r="AH438" s="114"/>
      <c r="AI438" s="124"/>
      <c r="AJ438" s="124"/>
      <c r="AK438" s="124"/>
      <c r="AL438" s="119"/>
      <c r="AM438" s="124"/>
      <c r="AN438" s="124"/>
      <c r="AO438" s="124"/>
      <c r="AP438" s="119"/>
      <c r="AQ438" s="128" t="s">
        <v>579</v>
      </c>
      <c r="AR438" s="127"/>
      <c r="AS438" s="113" t="s">
        <v>371</v>
      </c>
      <c r="AT438" s="114"/>
      <c r="AU438" s="127" t="s">
        <v>579</v>
      </c>
      <c r="AV438" s="127"/>
      <c r="AW438" s="113" t="s">
        <v>313</v>
      </c>
      <c r="AX438" s="129"/>
    </row>
    <row r="439" spans="1:50" ht="22.5" customHeight="1" x14ac:dyDescent="0.15">
      <c r="A439" s="174"/>
      <c r="B439" s="164"/>
      <c r="C439" s="163"/>
      <c r="D439" s="164"/>
      <c r="E439" s="107"/>
      <c r="F439" s="108"/>
      <c r="G439" s="130" t="s">
        <v>568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579</v>
      </c>
      <c r="AC439" s="140"/>
      <c r="AD439" s="140"/>
      <c r="AE439" s="91" t="s">
        <v>579</v>
      </c>
      <c r="AF439" s="92"/>
      <c r="AG439" s="92"/>
      <c r="AH439" s="92"/>
      <c r="AI439" s="91" t="s">
        <v>579</v>
      </c>
      <c r="AJ439" s="92"/>
      <c r="AK439" s="92"/>
      <c r="AL439" s="92"/>
      <c r="AM439" s="91" t="s">
        <v>579</v>
      </c>
      <c r="AN439" s="92"/>
      <c r="AO439" s="92"/>
      <c r="AP439" s="93"/>
      <c r="AQ439" s="91" t="s">
        <v>579</v>
      </c>
      <c r="AR439" s="92"/>
      <c r="AS439" s="92"/>
      <c r="AT439" s="93"/>
      <c r="AU439" s="92" t="s">
        <v>579</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579</v>
      </c>
      <c r="AC440" s="90"/>
      <c r="AD440" s="90"/>
      <c r="AE440" s="91" t="s">
        <v>579</v>
      </c>
      <c r="AF440" s="92"/>
      <c r="AG440" s="92"/>
      <c r="AH440" s="93"/>
      <c r="AI440" s="91" t="s">
        <v>579</v>
      </c>
      <c r="AJ440" s="92"/>
      <c r="AK440" s="92"/>
      <c r="AL440" s="92"/>
      <c r="AM440" s="91" t="s">
        <v>579</v>
      </c>
      <c r="AN440" s="92"/>
      <c r="AO440" s="92"/>
      <c r="AP440" s="93"/>
      <c r="AQ440" s="91" t="s">
        <v>579</v>
      </c>
      <c r="AR440" s="92"/>
      <c r="AS440" s="92"/>
      <c r="AT440" s="93"/>
      <c r="AU440" s="92" t="s">
        <v>579</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579</v>
      </c>
      <c r="AF441" s="92"/>
      <c r="AG441" s="92"/>
      <c r="AH441" s="93"/>
      <c r="AI441" s="91" t="s">
        <v>579</v>
      </c>
      <c r="AJ441" s="92"/>
      <c r="AK441" s="92"/>
      <c r="AL441" s="92"/>
      <c r="AM441" s="91" t="s">
        <v>579</v>
      </c>
      <c r="AN441" s="92"/>
      <c r="AO441" s="92"/>
      <c r="AP441" s="93"/>
      <c r="AQ441" s="91" t="s">
        <v>579</v>
      </c>
      <c r="AR441" s="92"/>
      <c r="AS441" s="92"/>
      <c r="AT441" s="93"/>
      <c r="AU441" s="92" t="s">
        <v>579</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522</v>
      </c>
      <c r="AE683" s="841"/>
      <c r="AF683" s="841"/>
      <c r="AG683" s="837" t="s">
        <v>528</v>
      </c>
      <c r="AH683" s="838"/>
      <c r="AI683" s="838"/>
      <c r="AJ683" s="838"/>
      <c r="AK683" s="838"/>
      <c r="AL683" s="838"/>
      <c r="AM683" s="838"/>
      <c r="AN683" s="838"/>
      <c r="AO683" s="838"/>
      <c r="AP683" s="838"/>
      <c r="AQ683" s="838"/>
      <c r="AR683" s="838"/>
      <c r="AS683" s="838"/>
      <c r="AT683" s="838"/>
      <c r="AU683" s="838"/>
      <c r="AV683" s="838"/>
      <c r="AW683" s="838"/>
      <c r="AX683" s="839"/>
    </row>
    <row r="684" spans="1:50" ht="5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522</v>
      </c>
      <c r="AE684" s="580"/>
      <c r="AF684" s="580"/>
      <c r="AG684" s="581" t="s">
        <v>529</v>
      </c>
      <c r="AH684" s="582"/>
      <c r="AI684" s="582"/>
      <c r="AJ684" s="582"/>
      <c r="AK684" s="582"/>
      <c r="AL684" s="582"/>
      <c r="AM684" s="582"/>
      <c r="AN684" s="582"/>
      <c r="AO684" s="582"/>
      <c r="AP684" s="582"/>
      <c r="AQ684" s="582"/>
      <c r="AR684" s="582"/>
      <c r="AS684" s="582"/>
      <c r="AT684" s="582"/>
      <c r="AU684" s="582"/>
      <c r="AV684" s="582"/>
      <c r="AW684" s="582"/>
      <c r="AX684" s="583"/>
    </row>
    <row r="685" spans="1:50" ht="5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522</v>
      </c>
      <c r="AE685" s="590"/>
      <c r="AF685" s="590"/>
      <c r="AG685" s="658" t="s">
        <v>530</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522</v>
      </c>
      <c r="AE686" s="786"/>
      <c r="AF686" s="786"/>
      <c r="AG686" s="101" t="s">
        <v>531</v>
      </c>
      <c r="AH686" s="102"/>
      <c r="AI686" s="102"/>
      <c r="AJ686" s="102"/>
      <c r="AK686" s="102"/>
      <c r="AL686" s="102"/>
      <c r="AM686" s="102"/>
      <c r="AN686" s="102"/>
      <c r="AO686" s="102"/>
      <c r="AP686" s="102"/>
      <c r="AQ686" s="102"/>
      <c r="AR686" s="102"/>
      <c r="AS686" s="102"/>
      <c r="AT686" s="102"/>
      <c r="AU686" s="102"/>
      <c r="AV686" s="102"/>
      <c r="AW686" s="102"/>
      <c r="AX686" s="103"/>
    </row>
    <row r="687" spans="1:50" ht="50.1" customHeight="1" x14ac:dyDescent="0.15">
      <c r="A687" s="623"/>
      <c r="B687" s="739"/>
      <c r="C687" s="556"/>
      <c r="D687" s="557"/>
      <c r="E687" s="591" t="s">
        <v>491</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570</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33" customHeight="1" x14ac:dyDescent="0.15">
      <c r="A688" s="623"/>
      <c r="B688" s="739"/>
      <c r="C688" s="558"/>
      <c r="D688" s="559"/>
      <c r="E688" s="594" t="s">
        <v>492</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570</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33"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522</v>
      </c>
      <c r="AE689" s="585"/>
      <c r="AF689" s="585"/>
      <c r="AG689" s="503" t="s">
        <v>532</v>
      </c>
      <c r="AH689" s="504"/>
      <c r="AI689" s="504"/>
      <c r="AJ689" s="504"/>
      <c r="AK689" s="504"/>
      <c r="AL689" s="504"/>
      <c r="AM689" s="504"/>
      <c r="AN689" s="504"/>
      <c r="AO689" s="504"/>
      <c r="AP689" s="504"/>
      <c r="AQ689" s="504"/>
      <c r="AR689" s="504"/>
      <c r="AS689" s="504"/>
      <c r="AT689" s="504"/>
      <c r="AU689" s="504"/>
      <c r="AV689" s="504"/>
      <c r="AW689" s="504"/>
      <c r="AX689" s="505"/>
    </row>
    <row r="690" spans="1:64" ht="33"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522</v>
      </c>
      <c r="AE690" s="580"/>
      <c r="AF690" s="580"/>
      <c r="AG690" s="581" t="s">
        <v>533</v>
      </c>
      <c r="AH690" s="582"/>
      <c r="AI690" s="582"/>
      <c r="AJ690" s="582"/>
      <c r="AK690" s="582"/>
      <c r="AL690" s="582"/>
      <c r="AM690" s="582"/>
      <c r="AN690" s="582"/>
      <c r="AO690" s="582"/>
      <c r="AP690" s="582"/>
      <c r="AQ690" s="582"/>
      <c r="AR690" s="582"/>
      <c r="AS690" s="582"/>
      <c r="AT690" s="582"/>
      <c r="AU690" s="582"/>
      <c r="AV690" s="582"/>
      <c r="AW690" s="582"/>
      <c r="AX690" s="583"/>
    </row>
    <row r="691" spans="1:64" ht="33"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522</v>
      </c>
      <c r="AE691" s="580"/>
      <c r="AF691" s="580"/>
      <c r="AG691" s="581" t="s">
        <v>534</v>
      </c>
      <c r="AH691" s="582"/>
      <c r="AI691" s="582"/>
      <c r="AJ691" s="582"/>
      <c r="AK691" s="582"/>
      <c r="AL691" s="582"/>
      <c r="AM691" s="582"/>
      <c r="AN691" s="582"/>
      <c r="AO691" s="582"/>
      <c r="AP691" s="582"/>
      <c r="AQ691" s="582"/>
      <c r="AR691" s="582"/>
      <c r="AS691" s="582"/>
      <c r="AT691" s="582"/>
      <c r="AU691" s="582"/>
      <c r="AV691" s="582"/>
      <c r="AW691" s="582"/>
      <c r="AX691" s="583"/>
    </row>
    <row r="692" spans="1:64" ht="33"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522</v>
      </c>
      <c r="AE692" s="580"/>
      <c r="AF692" s="580"/>
      <c r="AG692" s="581" t="s">
        <v>535</v>
      </c>
      <c r="AH692" s="582"/>
      <c r="AI692" s="582"/>
      <c r="AJ692" s="582"/>
      <c r="AK692" s="582"/>
      <c r="AL692" s="582"/>
      <c r="AM692" s="582"/>
      <c r="AN692" s="582"/>
      <c r="AO692" s="582"/>
      <c r="AP692" s="582"/>
      <c r="AQ692" s="582"/>
      <c r="AR692" s="582"/>
      <c r="AS692" s="582"/>
      <c r="AT692" s="582"/>
      <c r="AU692" s="582"/>
      <c r="AV692" s="582"/>
      <c r="AW692" s="582"/>
      <c r="AX692" s="583"/>
    </row>
    <row r="693" spans="1:64" ht="33"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540</v>
      </c>
      <c r="AE693" s="590"/>
      <c r="AF693" s="590"/>
      <c r="AG693" s="551" t="s">
        <v>524</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3" customHeight="1" x14ac:dyDescent="0.15">
      <c r="A694" s="625"/>
      <c r="B694" s="626"/>
      <c r="C694" s="740" t="s">
        <v>502</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522</v>
      </c>
      <c r="AE694" s="549"/>
      <c r="AF694" s="550"/>
      <c r="AG694" s="569" t="s">
        <v>536</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1.5" customHeight="1" x14ac:dyDescent="0.15">
      <c r="A695" s="563" t="s">
        <v>45</v>
      </c>
      <c r="B695" s="622"/>
      <c r="C695" s="627" t="s">
        <v>503</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522</v>
      </c>
      <c r="AE695" s="585"/>
      <c r="AF695" s="586"/>
      <c r="AG695" s="503" t="s">
        <v>537</v>
      </c>
      <c r="AH695" s="504"/>
      <c r="AI695" s="504"/>
      <c r="AJ695" s="504"/>
      <c r="AK695" s="504"/>
      <c r="AL695" s="504"/>
      <c r="AM695" s="504"/>
      <c r="AN695" s="504"/>
      <c r="AO695" s="504"/>
      <c r="AP695" s="504"/>
      <c r="AQ695" s="504"/>
      <c r="AR695" s="504"/>
      <c r="AS695" s="504"/>
      <c r="AT695" s="504"/>
      <c r="AU695" s="504"/>
      <c r="AV695" s="504"/>
      <c r="AW695" s="504"/>
      <c r="AX695" s="505"/>
    </row>
    <row r="696" spans="1:64" ht="31.5"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522</v>
      </c>
      <c r="AE696" s="728"/>
      <c r="AF696" s="728"/>
      <c r="AG696" s="581" t="s">
        <v>536</v>
      </c>
      <c r="AH696" s="582"/>
      <c r="AI696" s="582"/>
      <c r="AJ696" s="582"/>
      <c r="AK696" s="582"/>
      <c r="AL696" s="582"/>
      <c r="AM696" s="582"/>
      <c r="AN696" s="582"/>
      <c r="AO696" s="582"/>
      <c r="AP696" s="582"/>
      <c r="AQ696" s="582"/>
      <c r="AR696" s="582"/>
      <c r="AS696" s="582"/>
      <c r="AT696" s="582"/>
      <c r="AU696" s="582"/>
      <c r="AV696" s="582"/>
      <c r="AW696" s="582"/>
      <c r="AX696" s="583"/>
    </row>
    <row r="697" spans="1:64" ht="31.5"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522</v>
      </c>
      <c r="AE697" s="580"/>
      <c r="AF697" s="580"/>
      <c r="AG697" s="581" t="s">
        <v>538</v>
      </c>
      <c r="AH697" s="582"/>
      <c r="AI697" s="582"/>
      <c r="AJ697" s="582"/>
      <c r="AK697" s="582"/>
      <c r="AL697" s="582"/>
      <c r="AM697" s="582"/>
      <c r="AN697" s="582"/>
      <c r="AO697" s="582"/>
      <c r="AP697" s="582"/>
      <c r="AQ697" s="582"/>
      <c r="AR697" s="582"/>
      <c r="AS697" s="582"/>
      <c r="AT697" s="582"/>
      <c r="AU697" s="582"/>
      <c r="AV697" s="582"/>
      <c r="AW697" s="582"/>
      <c r="AX697" s="583"/>
    </row>
    <row r="698" spans="1:64" ht="31.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522</v>
      </c>
      <c r="AE698" s="580"/>
      <c r="AF698" s="580"/>
      <c r="AG698" s="104" t="s">
        <v>539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540</v>
      </c>
      <c r="AE699" s="585"/>
      <c r="AF699" s="585"/>
      <c r="AG699" s="101" t="s">
        <v>524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8" t="s">
        <v>29</v>
      </c>
      <c r="U700" s="612"/>
      <c r="V700" s="612"/>
      <c r="W700" s="612"/>
      <c r="X700" s="612"/>
      <c r="Y700" s="612"/>
      <c r="Z700" s="612"/>
      <c r="AA700" s="612"/>
      <c r="AB700" s="612"/>
      <c r="AC700" s="612"/>
      <c r="AD700" s="612"/>
      <c r="AE700" s="612"/>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6" t="s">
        <v>524</v>
      </c>
      <c r="D701" s="747"/>
      <c r="E701" s="747"/>
      <c r="F701" s="747"/>
      <c r="G701" s="747"/>
      <c r="H701" s="747"/>
      <c r="I701" s="747"/>
      <c r="J701" s="747"/>
      <c r="K701" s="747"/>
      <c r="L701" s="747"/>
      <c r="M701" s="747"/>
      <c r="N701" s="747"/>
      <c r="O701" s="748"/>
      <c r="P701" s="572" t="s">
        <v>524</v>
      </c>
      <c r="Q701" s="572"/>
      <c r="R701" s="572"/>
      <c r="S701" s="573"/>
      <c r="T701" s="620" t="s">
        <v>524</v>
      </c>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6" t="s">
        <v>524</v>
      </c>
      <c r="D702" s="747"/>
      <c r="E702" s="747"/>
      <c r="F702" s="747"/>
      <c r="G702" s="747"/>
      <c r="H702" s="747"/>
      <c r="I702" s="747"/>
      <c r="J702" s="747"/>
      <c r="K702" s="747"/>
      <c r="L702" s="747"/>
      <c r="M702" s="747"/>
      <c r="N702" s="747"/>
      <c r="O702" s="748"/>
      <c r="P702" s="572" t="s">
        <v>524</v>
      </c>
      <c r="Q702" s="572"/>
      <c r="R702" s="572"/>
      <c r="S702" s="573"/>
      <c r="T702" s="620" t="s">
        <v>524</v>
      </c>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6" t="s">
        <v>524</v>
      </c>
      <c r="D703" s="747"/>
      <c r="E703" s="747"/>
      <c r="F703" s="747"/>
      <c r="G703" s="747"/>
      <c r="H703" s="747"/>
      <c r="I703" s="747"/>
      <c r="J703" s="747"/>
      <c r="K703" s="747"/>
      <c r="L703" s="747"/>
      <c r="M703" s="747"/>
      <c r="N703" s="747"/>
      <c r="O703" s="748"/>
      <c r="P703" s="572" t="s">
        <v>524</v>
      </c>
      <c r="Q703" s="572"/>
      <c r="R703" s="572"/>
      <c r="S703" s="573"/>
      <c r="T703" s="620" t="s">
        <v>524</v>
      </c>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6" t="s">
        <v>524</v>
      </c>
      <c r="D704" s="747"/>
      <c r="E704" s="747"/>
      <c r="F704" s="747"/>
      <c r="G704" s="747"/>
      <c r="H704" s="747"/>
      <c r="I704" s="747"/>
      <c r="J704" s="747"/>
      <c r="K704" s="747"/>
      <c r="L704" s="747"/>
      <c r="M704" s="747"/>
      <c r="N704" s="747"/>
      <c r="O704" s="748"/>
      <c r="P704" s="572" t="s">
        <v>524</v>
      </c>
      <c r="Q704" s="572"/>
      <c r="R704" s="572"/>
      <c r="S704" s="573"/>
      <c r="T704" s="620" t="s">
        <v>524</v>
      </c>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3" t="s">
        <v>524</v>
      </c>
      <c r="D705" s="754"/>
      <c r="E705" s="754"/>
      <c r="F705" s="754"/>
      <c r="G705" s="754"/>
      <c r="H705" s="754"/>
      <c r="I705" s="754"/>
      <c r="J705" s="754"/>
      <c r="K705" s="754"/>
      <c r="L705" s="754"/>
      <c r="M705" s="754"/>
      <c r="N705" s="754"/>
      <c r="O705" s="755"/>
      <c r="P705" s="766" t="s">
        <v>524</v>
      </c>
      <c r="Q705" s="766"/>
      <c r="R705" s="766"/>
      <c r="S705" s="767"/>
      <c r="T705" s="770" t="s">
        <v>524</v>
      </c>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9"/>
      <c r="E706" s="749"/>
      <c r="F706" s="750"/>
      <c r="G706" s="764" t="s">
        <v>541</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5"/>
      <c r="B707" s="566"/>
      <c r="C707" s="759" t="s">
        <v>64</v>
      </c>
      <c r="D707" s="760"/>
      <c r="E707" s="760"/>
      <c r="F707" s="761"/>
      <c r="G707" s="762" t="s">
        <v>542</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30" customHeight="1" thickBot="1" x14ac:dyDescent="0.2">
      <c r="A709" s="734"/>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3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30"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0"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7" t="s">
        <v>464</v>
      </c>
      <c r="B717" s="300"/>
      <c r="C717" s="300"/>
      <c r="D717" s="300"/>
      <c r="E717" s="300"/>
      <c r="F717" s="300"/>
      <c r="G717" s="718">
        <v>221</v>
      </c>
      <c r="H717" s="718"/>
      <c r="I717" s="718"/>
      <c r="J717" s="718"/>
      <c r="K717" s="718"/>
      <c r="L717" s="718"/>
      <c r="M717" s="718"/>
      <c r="N717" s="718"/>
      <c r="O717" s="718"/>
      <c r="P717" s="718"/>
      <c r="Q717" s="300" t="s">
        <v>376</v>
      </c>
      <c r="R717" s="300"/>
      <c r="S717" s="300"/>
      <c r="T717" s="300"/>
      <c r="U717" s="300"/>
      <c r="V717" s="300"/>
      <c r="W717" s="718">
        <v>201</v>
      </c>
      <c r="X717" s="718"/>
      <c r="Y717" s="718"/>
      <c r="Z717" s="718"/>
      <c r="AA717" s="718"/>
      <c r="AB717" s="718"/>
      <c r="AC717" s="718"/>
      <c r="AD717" s="718"/>
      <c r="AE717" s="718"/>
      <c r="AF717" s="718"/>
      <c r="AG717" s="300" t="s">
        <v>377</v>
      </c>
      <c r="AH717" s="300"/>
      <c r="AI717" s="300"/>
      <c r="AJ717" s="300"/>
      <c r="AK717" s="300"/>
      <c r="AL717" s="300"/>
      <c r="AM717" s="718">
        <v>215</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5">
        <v>255</v>
      </c>
      <c r="H718" s="775"/>
      <c r="I718" s="775"/>
      <c r="J718" s="775"/>
      <c r="K718" s="775"/>
      <c r="L718" s="775"/>
      <c r="M718" s="775"/>
      <c r="N718" s="775"/>
      <c r="O718" s="775"/>
      <c r="P718" s="775"/>
      <c r="Q718" s="657" t="s">
        <v>379</v>
      </c>
      <c r="R718" s="657"/>
      <c r="S718" s="657"/>
      <c r="T718" s="657"/>
      <c r="U718" s="657"/>
      <c r="V718" s="657"/>
      <c r="W718" s="655" t="s">
        <v>543</v>
      </c>
      <c r="X718" s="656"/>
      <c r="Y718" s="656"/>
      <c r="Z718" s="656"/>
      <c r="AA718" s="656"/>
      <c r="AB718" s="656"/>
      <c r="AC718" s="656"/>
      <c r="AD718" s="656"/>
      <c r="AE718" s="656"/>
      <c r="AF718" s="656"/>
      <c r="AG718" s="657" t="s">
        <v>380</v>
      </c>
      <c r="AH718" s="657"/>
      <c r="AI718" s="657"/>
      <c r="AJ718" s="657"/>
      <c r="AK718" s="657"/>
      <c r="AL718" s="657"/>
      <c r="AM718" s="751" t="s">
        <v>544</v>
      </c>
      <c r="AN718" s="752"/>
      <c r="AO718" s="752"/>
      <c r="AP718" s="752"/>
      <c r="AQ718" s="752"/>
      <c r="AR718" s="752"/>
      <c r="AS718" s="752"/>
      <c r="AT718" s="752"/>
      <c r="AU718" s="752"/>
      <c r="AV718" s="752"/>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545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580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2"/>
      <c r="C760" s="732"/>
      <c r="D760" s="732"/>
      <c r="E760" s="732"/>
      <c r="F760" s="733"/>
      <c r="G760" s="290"/>
      <c r="H760" s="291"/>
      <c r="I760" s="291"/>
      <c r="J760" s="291"/>
      <c r="K760" s="292"/>
      <c r="L760" s="293" t="s">
        <v>546</v>
      </c>
      <c r="M760" s="294"/>
      <c r="N760" s="294"/>
      <c r="O760" s="294"/>
      <c r="P760" s="294"/>
      <c r="Q760" s="294"/>
      <c r="R760" s="294"/>
      <c r="S760" s="294"/>
      <c r="T760" s="294"/>
      <c r="U760" s="294"/>
      <c r="V760" s="294"/>
      <c r="W760" s="294"/>
      <c r="X760" s="295"/>
      <c r="Y760" s="455">
        <v>19046</v>
      </c>
      <c r="Z760" s="456"/>
      <c r="AA760" s="456"/>
      <c r="AB760" s="539"/>
      <c r="AC760" s="290"/>
      <c r="AD760" s="291"/>
      <c r="AE760" s="291"/>
      <c r="AF760" s="291"/>
      <c r="AG760" s="292"/>
      <c r="AH760" s="293" t="s">
        <v>547</v>
      </c>
      <c r="AI760" s="294"/>
      <c r="AJ760" s="294"/>
      <c r="AK760" s="294"/>
      <c r="AL760" s="294"/>
      <c r="AM760" s="294"/>
      <c r="AN760" s="294"/>
      <c r="AO760" s="294"/>
      <c r="AP760" s="294"/>
      <c r="AQ760" s="294"/>
      <c r="AR760" s="294"/>
      <c r="AS760" s="294"/>
      <c r="AT760" s="295"/>
      <c r="AU760" s="455">
        <v>13100</v>
      </c>
      <c r="AV760" s="456"/>
      <c r="AW760" s="456"/>
      <c r="AX760" s="457"/>
    </row>
    <row r="761" spans="1:50" ht="24.75" customHeight="1" x14ac:dyDescent="0.15">
      <c r="A761" s="568"/>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19046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13100</v>
      </c>
      <c r="AV770" s="382"/>
      <c r="AW770" s="382"/>
      <c r="AX770" s="384"/>
    </row>
    <row r="771" spans="1:50" ht="30" customHeight="1" x14ac:dyDescent="0.15">
      <c r="A771" s="568"/>
      <c r="B771" s="732"/>
      <c r="C771" s="732"/>
      <c r="D771" s="732"/>
      <c r="E771" s="732"/>
      <c r="F771" s="733"/>
      <c r="G771" s="392" t="s">
        <v>548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549</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2"/>
      <c r="C773" s="732"/>
      <c r="D773" s="732"/>
      <c r="E773" s="732"/>
      <c r="F773" s="733"/>
      <c r="G773" s="290"/>
      <c r="H773" s="291"/>
      <c r="I773" s="291"/>
      <c r="J773" s="291"/>
      <c r="K773" s="292"/>
      <c r="L773" s="293" t="s">
        <v>547</v>
      </c>
      <c r="M773" s="294"/>
      <c r="N773" s="294"/>
      <c r="O773" s="294"/>
      <c r="P773" s="294"/>
      <c r="Q773" s="294"/>
      <c r="R773" s="294"/>
      <c r="S773" s="294"/>
      <c r="T773" s="294"/>
      <c r="U773" s="294"/>
      <c r="V773" s="294"/>
      <c r="W773" s="294"/>
      <c r="X773" s="295"/>
      <c r="Y773" s="455">
        <v>1226</v>
      </c>
      <c r="Z773" s="456"/>
      <c r="AA773" s="456"/>
      <c r="AB773" s="539"/>
      <c r="AC773" s="290"/>
      <c r="AD773" s="291"/>
      <c r="AE773" s="291"/>
      <c r="AF773" s="291"/>
      <c r="AG773" s="292"/>
      <c r="AH773" s="293" t="s">
        <v>550</v>
      </c>
      <c r="AI773" s="294"/>
      <c r="AJ773" s="294"/>
      <c r="AK773" s="294"/>
      <c r="AL773" s="294"/>
      <c r="AM773" s="294"/>
      <c r="AN773" s="294"/>
      <c r="AO773" s="294"/>
      <c r="AP773" s="294"/>
      <c r="AQ773" s="294"/>
      <c r="AR773" s="294"/>
      <c r="AS773" s="294"/>
      <c r="AT773" s="295"/>
      <c r="AU773" s="455">
        <v>25</v>
      </c>
      <c r="AV773" s="456"/>
      <c r="AW773" s="456"/>
      <c r="AX773" s="457"/>
    </row>
    <row r="774" spans="1:50" ht="24.75" customHeight="1" x14ac:dyDescent="0.15">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1226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25</v>
      </c>
      <c r="AV783" s="382"/>
      <c r="AW783" s="382"/>
      <c r="AX783" s="384"/>
    </row>
    <row r="784" spans="1:50" ht="30" customHeight="1" x14ac:dyDescent="0.15">
      <c r="A784" s="568"/>
      <c r="B784" s="732"/>
      <c r="C784" s="732"/>
      <c r="D784" s="732"/>
      <c r="E784" s="732"/>
      <c r="F784" s="733"/>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x14ac:dyDescent="0.15">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3.5" customHeight="1" x14ac:dyDescent="0.15">
      <c r="A816" s="374">
        <v>1</v>
      </c>
      <c r="B816" s="374">
        <v>1</v>
      </c>
      <c r="C816" s="388" t="s">
        <v>551</v>
      </c>
      <c r="D816" s="385"/>
      <c r="E816" s="385"/>
      <c r="F816" s="385"/>
      <c r="G816" s="385"/>
      <c r="H816" s="385"/>
      <c r="I816" s="385"/>
      <c r="J816" s="167">
        <v>3010405004914</v>
      </c>
      <c r="K816" s="168"/>
      <c r="L816" s="168"/>
      <c r="M816" s="168"/>
      <c r="N816" s="168"/>
      <c r="O816" s="168"/>
      <c r="P816" s="156" t="s">
        <v>552</v>
      </c>
      <c r="Q816" s="157"/>
      <c r="R816" s="157"/>
      <c r="S816" s="157"/>
      <c r="T816" s="157"/>
      <c r="U816" s="157"/>
      <c r="V816" s="157"/>
      <c r="W816" s="157"/>
      <c r="X816" s="157"/>
      <c r="Y816" s="158">
        <v>19046</v>
      </c>
      <c r="Z816" s="159"/>
      <c r="AA816" s="159"/>
      <c r="AB816" s="160"/>
      <c r="AC816" s="273" t="s">
        <v>568</v>
      </c>
      <c r="AD816" s="273"/>
      <c r="AE816" s="273"/>
      <c r="AF816" s="273"/>
      <c r="AG816" s="273"/>
      <c r="AH816" s="274" t="s">
        <v>524</v>
      </c>
      <c r="AI816" s="275"/>
      <c r="AJ816" s="275"/>
      <c r="AK816" s="275"/>
      <c r="AL816" s="276" t="s">
        <v>568</v>
      </c>
      <c r="AM816" s="277"/>
      <c r="AN816" s="277"/>
      <c r="AO816" s="278"/>
      <c r="AP816" s="267" t="s">
        <v>568</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553</v>
      </c>
      <c r="D849" s="385"/>
      <c r="E849" s="385"/>
      <c r="F849" s="385"/>
      <c r="G849" s="385"/>
      <c r="H849" s="385"/>
      <c r="I849" s="385"/>
      <c r="J849" s="167">
        <v>2010001095722</v>
      </c>
      <c r="K849" s="168"/>
      <c r="L849" s="168"/>
      <c r="M849" s="168"/>
      <c r="N849" s="168"/>
      <c r="O849" s="168"/>
      <c r="P849" s="156" t="s">
        <v>547</v>
      </c>
      <c r="Q849" s="157"/>
      <c r="R849" s="157"/>
      <c r="S849" s="157"/>
      <c r="T849" s="157"/>
      <c r="U849" s="157"/>
      <c r="V849" s="157"/>
      <c r="W849" s="157"/>
      <c r="X849" s="157"/>
      <c r="Y849" s="158">
        <v>13100</v>
      </c>
      <c r="Z849" s="159"/>
      <c r="AA849" s="159"/>
      <c r="AB849" s="160"/>
      <c r="AC849" s="273" t="s">
        <v>568</v>
      </c>
      <c r="AD849" s="273"/>
      <c r="AE849" s="273"/>
      <c r="AF849" s="273"/>
      <c r="AG849" s="273"/>
      <c r="AH849" s="274" t="s">
        <v>524</v>
      </c>
      <c r="AI849" s="275"/>
      <c r="AJ849" s="275"/>
      <c r="AK849" s="275"/>
      <c r="AL849" s="276" t="s">
        <v>575</v>
      </c>
      <c r="AM849" s="277"/>
      <c r="AN849" s="277"/>
      <c r="AO849" s="278"/>
      <c r="AP849" s="267" t="s">
        <v>575</v>
      </c>
      <c r="AQ849" s="267"/>
      <c r="AR849" s="267"/>
      <c r="AS849" s="267"/>
      <c r="AT849" s="267"/>
      <c r="AU849" s="267"/>
      <c r="AV849" s="267"/>
      <c r="AW849" s="267"/>
      <c r="AX849" s="267"/>
    </row>
    <row r="850" spans="1:50" ht="30" customHeight="1" x14ac:dyDescent="0.15">
      <c r="A850" s="374">
        <v>2</v>
      </c>
      <c r="B850" s="374">
        <v>1</v>
      </c>
      <c r="C850" s="388" t="s">
        <v>554</v>
      </c>
      <c r="D850" s="385"/>
      <c r="E850" s="385"/>
      <c r="F850" s="385"/>
      <c r="G850" s="385"/>
      <c r="H850" s="385"/>
      <c r="I850" s="385"/>
      <c r="J850" s="167">
        <v>2120001112350</v>
      </c>
      <c r="K850" s="168"/>
      <c r="L850" s="168"/>
      <c r="M850" s="168"/>
      <c r="N850" s="168"/>
      <c r="O850" s="168"/>
      <c r="P850" s="157" t="s">
        <v>547</v>
      </c>
      <c r="Q850" s="157"/>
      <c r="R850" s="157"/>
      <c r="S850" s="157"/>
      <c r="T850" s="157"/>
      <c r="U850" s="157"/>
      <c r="V850" s="157"/>
      <c r="W850" s="157"/>
      <c r="X850" s="157"/>
      <c r="Y850" s="158">
        <v>5499</v>
      </c>
      <c r="Z850" s="159"/>
      <c r="AA850" s="159"/>
      <c r="AB850" s="160"/>
      <c r="AC850" s="273" t="s">
        <v>568</v>
      </c>
      <c r="AD850" s="273"/>
      <c r="AE850" s="273"/>
      <c r="AF850" s="273"/>
      <c r="AG850" s="273"/>
      <c r="AH850" s="274" t="s">
        <v>524</v>
      </c>
      <c r="AI850" s="275"/>
      <c r="AJ850" s="275"/>
      <c r="AK850" s="275"/>
      <c r="AL850" s="276" t="s">
        <v>575</v>
      </c>
      <c r="AM850" s="277"/>
      <c r="AN850" s="277"/>
      <c r="AO850" s="278"/>
      <c r="AP850" s="267" t="s">
        <v>575</v>
      </c>
      <c r="AQ850" s="267"/>
      <c r="AR850" s="267"/>
      <c r="AS850" s="267"/>
      <c r="AT850" s="267"/>
      <c r="AU850" s="267"/>
      <c r="AV850" s="267"/>
      <c r="AW850" s="267"/>
      <c r="AX850" s="267"/>
    </row>
    <row r="851" spans="1:50" ht="30" customHeight="1" x14ac:dyDescent="0.15">
      <c r="A851" s="374">
        <v>3</v>
      </c>
      <c r="B851" s="374">
        <v>1</v>
      </c>
      <c r="C851" s="388" t="s">
        <v>556</v>
      </c>
      <c r="D851" s="385"/>
      <c r="E851" s="385"/>
      <c r="F851" s="385"/>
      <c r="G851" s="385"/>
      <c r="H851" s="385"/>
      <c r="I851" s="385"/>
      <c r="J851" s="167">
        <v>9010001095716</v>
      </c>
      <c r="K851" s="168"/>
      <c r="L851" s="168"/>
      <c r="M851" s="168"/>
      <c r="N851" s="168"/>
      <c r="O851" s="168"/>
      <c r="P851" s="157" t="s">
        <v>558</v>
      </c>
      <c r="Q851" s="157"/>
      <c r="R851" s="157"/>
      <c r="S851" s="157"/>
      <c r="T851" s="157"/>
      <c r="U851" s="157"/>
      <c r="V851" s="157"/>
      <c r="W851" s="157"/>
      <c r="X851" s="157"/>
      <c r="Y851" s="158">
        <v>214</v>
      </c>
      <c r="Z851" s="159"/>
      <c r="AA851" s="159"/>
      <c r="AB851" s="160"/>
      <c r="AC851" s="273" t="s">
        <v>510</v>
      </c>
      <c r="AD851" s="273"/>
      <c r="AE851" s="273"/>
      <c r="AF851" s="273"/>
      <c r="AG851" s="273"/>
      <c r="AH851" s="274" t="s">
        <v>510</v>
      </c>
      <c r="AI851" s="275"/>
      <c r="AJ851" s="275"/>
      <c r="AK851" s="275"/>
      <c r="AL851" s="276" t="s">
        <v>575</v>
      </c>
      <c r="AM851" s="277"/>
      <c r="AN851" s="277"/>
      <c r="AO851" s="278"/>
      <c r="AP851" s="267" t="s">
        <v>575</v>
      </c>
      <c r="AQ851" s="267"/>
      <c r="AR851" s="267"/>
      <c r="AS851" s="267"/>
      <c r="AT851" s="267"/>
      <c r="AU851" s="267"/>
      <c r="AV851" s="267"/>
      <c r="AW851" s="267"/>
      <c r="AX851" s="267"/>
    </row>
    <row r="852" spans="1:50" ht="30" customHeight="1" x14ac:dyDescent="0.15">
      <c r="A852" s="374">
        <v>4</v>
      </c>
      <c r="B852" s="374">
        <v>1</v>
      </c>
      <c r="C852" s="388" t="s">
        <v>557</v>
      </c>
      <c r="D852" s="385"/>
      <c r="E852" s="385"/>
      <c r="F852" s="385"/>
      <c r="G852" s="385"/>
      <c r="H852" s="385"/>
      <c r="I852" s="385"/>
      <c r="J852" s="167">
        <v>4180001056169</v>
      </c>
      <c r="K852" s="168"/>
      <c r="L852" s="168"/>
      <c r="M852" s="168"/>
      <c r="N852" s="168"/>
      <c r="O852" s="168"/>
      <c r="P852" s="157" t="s">
        <v>558</v>
      </c>
      <c r="Q852" s="157"/>
      <c r="R852" s="157"/>
      <c r="S852" s="157"/>
      <c r="T852" s="157"/>
      <c r="U852" s="157"/>
      <c r="V852" s="157"/>
      <c r="W852" s="157"/>
      <c r="X852" s="157"/>
      <c r="Y852" s="158">
        <v>119</v>
      </c>
      <c r="Z852" s="159"/>
      <c r="AA852" s="159"/>
      <c r="AB852" s="160"/>
      <c r="AC852" s="273" t="s">
        <v>510</v>
      </c>
      <c r="AD852" s="273"/>
      <c r="AE852" s="273"/>
      <c r="AF852" s="273"/>
      <c r="AG852" s="273"/>
      <c r="AH852" s="274" t="s">
        <v>510</v>
      </c>
      <c r="AI852" s="275"/>
      <c r="AJ852" s="275"/>
      <c r="AK852" s="275"/>
      <c r="AL852" s="276" t="s">
        <v>575</v>
      </c>
      <c r="AM852" s="277"/>
      <c r="AN852" s="277"/>
      <c r="AO852" s="278"/>
      <c r="AP852" s="267" t="s">
        <v>575</v>
      </c>
      <c r="AQ852" s="267"/>
      <c r="AR852" s="267"/>
      <c r="AS852" s="267"/>
      <c r="AT852" s="267"/>
      <c r="AU852" s="267"/>
      <c r="AV852" s="267"/>
      <c r="AW852" s="267"/>
      <c r="AX852" s="267"/>
    </row>
    <row r="853" spans="1:50" ht="30" customHeight="1" x14ac:dyDescent="0.15">
      <c r="A853" s="374">
        <v>5</v>
      </c>
      <c r="B853" s="374">
        <v>1</v>
      </c>
      <c r="C853" s="388" t="s">
        <v>555</v>
      </c>
      <c r="D853" s="385"/>
      <c r="E853" s="385"/>
      <c r="F853" s="385"/>
      <c r="G853" s="385"/>
      <c r="H853" s="385"/>
      <c r="I853" s="385"/>
      <c r="J853" s="167">
        <v>3120001112341</v>
      </c>
      <c r="K853" s="168"/>
      <c r="L853" s="168"/>
      <c r="M853" s="168"/>
      <c r="N853" s="168"/>
      <c r="O853" s="168"/>
      <c r="P853" s="156" t="s">
        <v>558</v>
      </c>
      <c r="Q853" s="157"/>
      <c r="R853" s="157"/>
      <c r="S853" s="157"/>
      <c r="T853" s="157"/>
      <c r="U853" s="157"/>
      <c r="V853" s="157"/>
      <c r="W853" s="157"/>
      <c r="X853" s="157"/>
      <c r="Y853" s="158">
        <v>114</v>
      </c>
      <c r="Z853" s="159"/>
      <c r="AA853" s="159"/>
      <c r="AB853" s="160"/>
      <c r="AC853" s="273" t="s">
        <v>510</v>
      </c>
      <c r="AD853" s="273"/>
      <c r="AE853" s="273"/>
      <c r="AF853" s="273"/>
      <c r="AG853" s="273"/>
      <c r="AH853" s="274" t="s">
        <v>510</v>
      </c>
      <c r="AI853" s="275"/>
      <c r="AJ853" s="275"/>
      <c r="AK853" s="275"/>
      <c r="AL853" s="276" t="s">
        <v>575</v>
      </c>
      <c r="AM853" s="277"/>
      <c r="AN853" s="277"/>
      <c r="AO853" s="278"/>
      <c r="AP853" s="267" t="s">
        <v>575</v>
      </c>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8"/>
      <c r="D855" s="385"/>
      <c r="E855" s="385"/>
      <c r="F855" s="385"/>
      <c r="G855" s="385"/>
      <c r="H855" s="385"/>
      <c r="I855" s="385"/>
      <c r="J855" s="167"/>
      <c r="K855" s="168"/>
      <c r="L855" s="168"/>
      <c r="M855" s="168"/>
      <c r="N855" s="168"/>
      <c r="O855" s="168"/>
      <c r="P855" s="156"/>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customHeight="1" x14ac:dyDescent="0.15">
      <c r="A882" s="374">
        <v>1</v>
      </c>
      <c r="B882" s="374">
        <v>1</v>
      </c>
      <c r="C882" s="388" t="s">
        <v>559</v>
      </c>
      <c r="D882" s="385"/>
      <c r="E882" s="385"/>
      <c r="F882" s="385"/>
      <c r="G882" s="385"/>
      <c r="H882" s="385"/>
      <c r="I882" s="385"/>
      <c r="J882" s="167">
        <v>2180005003474</v>
      </c>
      <c r="K882" s="168"/>
      <c r="L882" s="168"/>
      <c r="M882" s="168"/>
      <c r="N882" s="168"/>
      <c r="O882" s="168"/>
      <c r="P882" s="156" t="s">
        <v>547</v>
      </c>
      <c r="Q882" s="157"/>
      <c r="R882" s="157"/>
      <c r="S882" s="157"/>
      <c r="T882" s="157"/>
      <c r="U882" s="157"/>
      <c r="V882" s="157"/>
      <c r="W882" s="157"/>
      <c r="X882" s="157"/>
      <c r="Y882" s="158">
        <v>1226</v>
      </c>
      <c r="Z882" s="159"/>
      <c r="AA882" s="159"/>
      <c r="AB882" s="160"/>
      <c r="AC882" s="273" t="s">
        <v>568</v>
      </c>
      <c r="AD882" s="273"/>
      <c r="AE882" s="273"/>
      <c r="AF882" s="273"/>
      <c r="AG882" s="273"/>
      <c r="AH882" s="274" t="s">
        <v>524</v>
      </c>
      <c r="AI882" s="275"/>
      <c r="AJ882" s="275"/>
      <c r="AK882" s="275"/>
      <c r="AL882" s="276" t="s">
        <v>575</v>
      </c>
      <c r="AM882" s="277"/>
      <c r="AN882" s="277"/>
      <c r="AO882" s="278"/>
      <c r="AP882" s="267" t="s">
        <v>575</v>
      </c>
      <c r="AQ882" s="267"/>
      <c r="AR882" s="267"/>
      <c r="AS882" s="267"/>
      <c r="AT882" s="267"/>
      <c r="AU882" s="267"/>
      <c r="AV882" s="267"/>
      <c r="AW882" s="267"/>
      <c r="AX882" s="267"/>
    </row>
    <row r="883" spans="1:50" ht="30" customHeight="1" x14ac:dyDescent="0.15">
      <c r="A883" s="374">
        <v>2</v>
      </c>
      <c r="B883" s="374">
        <v>1</v>
      </c>
      <c r="C883" s="388" t="s">
        <v>560</v>
      </c>
      <c r="D883" s="385"/>
      <c r="E883" s="385"/>
      <c r="F883" s="385"/>
      <c r="G883" s="385"/>
      <c r="H883" s="385"/>
      <c r="I883" s="385"/>
      <c r="J883" s="167">
        <v>4240005001692</v>
      </c>
      <c r="K883" s="168"/>
      <c r="L883" s="168"/>
      <c r="M883" s="168"/>
      <c r="N883" s="168"/>
      <c r="O883" s="168"/>
      <c r="P883" s="156" t="s">
        <v>547</v>
      </c>
      <c r="Q883" s="157"/>
      <c r="R883" s="157"/>
      <c r="S883" s="157"/>
      <c r="T883" s="157"/>
      <c r="U883" s="157"/>
      <c r="V883" s="157"/>
      <c r="W883" s="157"/>
      <c r="X883" s="157"/>
      <c r="Y883" s="158">
        <v>700</v>
      </c>
      <c r="Z883" s="159"/>
      <c r="AA883" s="159"/>
      <c r="AB883" s="160"/>
      <c r="AC883" s="273" t="s">
        <v>568</v>
      </c>
      <c r="AD883" s="273"/>
      <c r="AE883" s="273"/>
      <c r="AF883" s="273"/>
      <c r="AG883" s="273"/>
      <c r="AH883" s="274" t="s">
        <v>524</v>
      </c>
      <c r="AI883" s="275"/>
      <c r="AJ883" s="275"/>
      <c r="AK883" s="275"/>
      <c r="AL883" s="276" t="s">
        <v>575</v>
      </c>
      <c r="AM883" s="277"/>
      <c r="AN883" s="277"/>
      <c r="AO883" s="278"/>
      <c r="AP883" s="267" t="s">
        <v>575</v>
      </c>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customHeight="1" x14ac:dyDescent="0.15">
      <c r="A915" s="374">
        <v>1</v>
      </c>
      <c r="B915" s="374">
        <v>1</v>
      </c>
      <c r="C915" s="388" t="s">
        <v>561</v>
      </c>
      <c r="D915" s="385"/>
      <c r="E915" s="385"/>
      <c r="F915" s="385"/>
      <c r="G915" s="385"/>
      <c r="H915" s="385"/>
      <c r="I915" s="385"/>
      <c r="J915" s="167">
        <v>3000020271403</v>
      </c>
      <c r="K915" s="168"/>
      <c r="L915" s="168"/>
      <c r="M915" s="168"/>
      <c r="N915" s="168"/>
      <c r="O915" s="168"/>
      <c r="P915" s="156" t="s">
        <v>550</v>
      </c>
      <c r="Q915" s="157"/>
      <c r="R915" s="157"/>
      <c r="S915" s="157"/>
      <c r="T915" s="157"/>
      <c r="U915" s="157"/>
      <c r="V915" s="157"/>
      <c r="W915" s="157"/>
      <c r="X915" s="157"/>
      <c r="Y915" s="158">
        <v>25</v>
      </c>
      <c r="Z915" s="159"/>
      <c r="AA915" s="159"/>
      <c r="AB915" s="160"/>
      <c r="AC915" s="273" t="s">
        <v>568</v>
      </c>
      <c r="AD915" s="273"/>
      <c r="AE915" s="273"/>
      <c r="AF915" s="273"/>
      <c r="AG915" s="273"/>
      <c r="AH915" s="274" t="s">
        <v>524</v>
      </c>
      <c r="AI915" s="275"/>
      <c r="AJ915" s="275"/>
      <c r="AK915" s="275"/>
      <c r="AL915" s="276" t="s">
        <v>575</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13.5"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511</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513</v>
      </c>
      <c r="AQ1080" s="387"/>
      <c r="AR1080" s="387"/>
      <c r="AS1080" s="387"/>
      <c r="AT1080" s="387"/>
      <c r="AU1080" s="387"/>
      <c r="AV1080" s="387"/>
      <c r="AW1080" s="387"/>
      <c r="AX1080" s="387"/>
    </row>
    <row r="1081" spans="1:50" ht="30.75" customHeight="1" x14ac:dyDescent="0.15">
      <c r="A1081" s="374">
        <v>1</v>
      </c>
      <c r="B1081" s="374">
        <v>1</v>
      </c>
      <c r="C1081" s="845"/>
      <c r="D1081" s="845"/>
      <c r="E1081" s="201" t="s">
        <v>579</v>
      </c>
      <c r="F1081" s="844"/>
      <c r="G1081" s="844"/>
      <c r="H1081" s="844"/>
      <c r="I1081" s="844"/>
      <c r="J1081" s="167" t="s">
        <v>579</v>
      </c>
      <c r="K1081" s="168"/>
      <c r="L1081" s="168"/>
      <c r="M1081" s="168"/>
      <c r="N1081" s="168"/>
      <c r="O1081" s="168"/>
      <c r="P1081" s="156" t="s">
        <v>579</v>
      </c>
      <c r="Q1081" s="157"/>
      <c r="R1081" s="157"/>
      <c r="S1081" s="157"/>
      <c r="T1081" s="157"/>
      <c r="U1081" s="157"/>
      <c r="V1081" s="157"/>
      <c r="W1081" s="157"/>
      <c r="X1081" s="157"/>
      <c r="Y1081" s="158" t="s">
        <v>579</v>
      </c>
      <c r="Z1081" s="159"/>
      <c r="AA1081" s="159"/>
      <c r="AB1081" s="160"/>
      <c r="AC1081" s="273" t="s">
        <v>579</v>
      </c>
      <c r="AD1081" s="273"/>
      <c r="AE1081" s="273"/>
      <c r="AF1081" s="273"/>
      <c r="AG1081" s="273"/>
      <c r="AH1081" s="274" t="s">
        <v>579</v>
      </c>
      <c r="AI1081" s="275"/>
      <c r="AJ1081" s="275"/>
      <c r="AK1081" s="275"/>
      <c r="AL1081" s="276" t="s">
        <v>579</v>
      </c>
      <c r="AM1081" s="277"/>
      <c r="AN1081" s="277"/>
      <c r="AO1081" s="278"/>
      <c r="AP1081" s="267" t="s">
        <v>579</v>
      </c>
      <c r="AQ1081" s="267"/>
      <c r="AR1081" s="267"/>
      <c r="AS1081" s="267"/>
      <c r="AT1081" s="267"/>
      <c r="AU1081" s="267"/>
      <c r="AV1081" s="267"/>
      <c r="AW1081" s="267"/>
      <c r="AX1081" s="267"/>
    </row>
    <row r="1082" spans="1:50" ht="30.75"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7" priority="11213">
      <formula>IF(RIGHT(TEXT(P14,"0.#"),1)=".",FALSE,TRUE)</formula>
    </cfRule>
    <cfRule type="expression" dxfId="2706" priority="11214">
      <formula>IF(RIGHT(TEXT(P14,"0.#"),1)=".",TRUE,FALSE)</formula>
    </cfRule>
  </conditionalFormatting>
  <conditionalFormatting sqref="AE23">
    <cfRule type="expression" dxfId="2705" priority="11203">
      <formula>IF(RIGHT(TEXT(AE23,"0.#"),1)=".",FALSE,TRUE)</formula>
    </cfRule>
    <cfRule type="expression" dxfId="2704" priority="11204">
      <formula>IF(RIGHT(TEXT(AE23,"0.#"),1)=".",TRUE,FALSE)</formula>
    </cfRule>
  </conditionalFormatting>
  <conditionalFormatting sqref="L105">
    <cfRule type="expression" dxfId="2703" priority="11095">
      <formula>IF(RIGHT(TEXT(L105,"0.#"),1)=".",FALSE,TRUE)</formula>
    </cfRule>
    <cfRule type="expression" dxfId="2702" priority="11096">
      <formula>IF(RIGHT(TEXT(L105,"0.#"),1)=".",TRUE,FALSE)</formula>
    </cfRule>
  </conditionalFormatting>
  <conditionalFormatting sqref="L110">
    <cfRule type="expression" dxfId="2701" priority="11093">
      <formula>IF(RIGHT(TEXT(L110,"0.#"),1)=".",FALSE,TRUE)</formula>
    </cfRule>
    <cfRule type="expression" dxfId="2700" priority="11094">
      <formula>IF(RIGHT(TEXT(L110,"0.#"),1)=".",TRUE,FALSE)</formula>
    </cfRule>
  </conditionalFormatting>
  <conditionalFormatting sqref="R110">
    <cfRule type="expression" dxfId="2699" priority="11091">
      <formula>IF(RIGHT(TEXT(R110,"0.#"),1)=".",FALSE,TRUE)</formula>
    </cfRule>
    <cfRule type="expression" dxfId="2698" priority="11092">
      <formula>IF(RIGHT(TEXT(R110,"0.#"),1)=".",TRUE,FALSE)</formula>
    </cfRule>
  </conditionalFormatting>
  <conditionalFormatting sqref="P18:AX18">
    <cfRule type="expression" dxfId="2697" priority="11089">
      <formula>IF(RIGHT(TEXT(P18,"0.#"),1)=".",FALSE,TRUE)</formula>
    </cfRule>
    <cfRule type="expression" dxfId="2696" priority="11090">
      <formula>IF(RIGHT(TEXT(P18,"0.#"),1)=".",TRUE,FALSE)</formula>
    </cfRule>
  </conditionalFormatting>
  <conditionalFormatting sqref="Y761">
    <cfRule type="expression" dxfId="2695" priority="11085">
      <formula>IF(RIGHT(TEXT(Y761,"0.#"),1)=".",FALSE,TRUE)</formula>
    </cfRule>
    <cfRule type="expression" dxfId="2694" priority="11086">
      <formula>IF(RIGHT(TEXT(Y761,"0.#"),1)=".",TRUE,FALSE)</formula>
    </cfRule>
  </conditionalFormatting>
  <conditionalFormatting sqref="Y770">
    <cfRule type="expression" dxfId="2693" priority="11081">
      <formula>IF(RIGHT(TEXT(Y770,"0.#"),1)=".",FALSE,TRUE)</formula>
    </cfRule>
    <cfRule type="expression" dxfId="2692" priority="11082">
      <formula>IF(RIGHT(TEXT(Y770,"0.#"),1)=".",TRUE,FALSE)</formula>
    </cfRule>
  </conditionalFormatting>
  <conditionalFormatting sqref="Y801:Y808 Y799 Y788:Y795 Y786 Y775:Y782 Y773">
    <cfRule type="expression" dxfId="2691" priority="10863">
      <formula>IF(RIGHT(TEXT(Y773,"0.#"),1)=".",FALSE,TRUE)</formula>
    </cfRule>
    <cfRule type="expression" dxfId="2690" priority="10864">
      <formula>IF(RIGHT(TEXT(Y773,"0.#"),1)=".",TRUE,FALSE)</formula>
    </cfRule>
  </conditionalFormatting>
  <conditionalFormatting sqref="P16:AQ17 P15:AX15 P13:AX13">
    <cfRule type="expression" dxfId="2689" priority="10911">
      <formula>IF(RIGHT(TEXT(P13,"0.#"),1)=".",FALSE,TRUE)</formula>
    </cfRule>
    <cfRule type="expression" dxfId="2688" priority="10912">
      <formula>IF(RIGHT(TEXT(P13,"0.#"),1)=".",TRUE,FALSE)</formula>
    </cfRule>
  </conditionalFormatting>
  <conditionalFormatting sqref="P19:AJ19">
    <cfRule type="expression" dxfId="2687" priority="10909">
      <formula>IF(RIGHT(TEXT(P19,"0.#"),1)=".",FALSE,TRUE)</formula>
    </cfRule>
    <cfRule type="expression" dxfId="2686" priority="10910">
      <formula>IF(RIGHT(TEXT(P19,"0.#"),1)=".",TRUE,FALSE)</formula>
    </cfRule>
  </conditionalFormatting>
  <conditionalFormatting sqref="AE74 AQ74">
    <cfRule type="expression" dxfId="2685" priority="10901">
      <formula>IF(RIGHT(TEXT(AE74,"0.#"),1)=".",FALSE,TRUE)</formula>
    </cfRule>
    <cfRule type="expression" dxfId="2684" priority="10902">
      <formula>IF(RIGHT(TEXT(AE74,"0.#"),1)=".",TRUE,FALSE)</formula>
    </cfRule>
  </conditionalFormatting>
  <conditionalFormatting sqref="L106:L109 L104">
    <cfRule type="expression" dxfId="2683" priority="10895">
      <formula>IF(RIGHT(TEXT(L104,"0.#"),1)=".",FALSE,TRUE)</formula>
    </cfRule>
    <cfRule type="expression" dxfId="2682" priority="10896">
      <formula>IF(RIGHT(TEXT(L104,"0.#"),1)=".",TRUE,FALSE)</formula>
    </cfRule>
  </conditionalFormatting>
  <conditionalFormatting sqref="R104">
    <cfRule type="expression" dxfId="2681" priority="10891">
      <formula>IF(RIGHT(TEXT(R104,"0.#"),1)=".",FALSE,TRUE)</formula>
    </cfRule>
    <cfRule type="expression" dxfId="2680" priority="10892">
      <formula>IF(RIGHT(TEXT(R104,"0.#"),1)=".",TRUE,FALSE)</formula>
    </cfRule>
  </conditionalFormatting>
  <conditionalFormatting sqref="R105:R109">
    <cfRule type="expression" dxfId="2679" priority="10889">
      <formula>IF(RIGHT(TEXT(R105,"0.#"),1)=".",FALSE,TRUE)</formula>
    </cfRule>
    <cfRule type="expression" dxfId="2678" priority="10890">
      <formula>IF(RIGHT(TEXT(R105,"0.#"),1)=".",TRUE,FALSE)</formula>
    </cfRule>
  </conditionalFormatting>
  <conditionalFormatting sqref="Y762:Y769 Y760">
    <cfRule type="expression" dxfId="2677" priority="10887">
      <formula>IF(RIGHT(TEXT(Y760,"0.#"),1)=".",FALSE,TRUE)</formula>
    </cfRule>
    <cfRule type="expression" dxfId="2676" priority="10888">
      <formula>IF(RIGHT(TEXT(Y760,"0.#"),1)=".",TRUE,FALSE)</formula>
    </cfRule>
  </conditionalFormatting>
  <conditionalFormatting sqref="AU761">
    <cfRule type="expression" dxfId="2675" priority="10885">
      <formula>IF(RIGHT(TEXT(AU761,"0.#"),1)=".",FALSE,TRUE)</formula>
    </cfRule>
    <cfRule type="expression" dxfId="2674" priority="10886">
      <formula>IF(RIGHT(TEXT(AU761,"0.#"),1)=".",TRUE,FALSE)</formula>
    </cfRule>
  </conditionalFormatting>
  <conditionalFormatting sqref="AU770">
    <cfRule type="expression" dxfId="2673" priority="10883">
      <formula>IF(RIGHT(TEXT(AU770,"0.#"),1)=".",FALSE,TRUE)</formula>
    </cfRule>
    <cfRule type="expression" dxfId="2672" priority="10884">
      <formula>IF(RIGHT(TEXT(AU770,"0.#"),1)=".",TRUE,FALSE)</formula>
    </cfRule>
  </conditionalFormatting>
  <conditionalFormatting sqref="AU762:AU769 AU760">
    <cfRule type="expression" dxfId="2671" priority="10881">
      <formula>IF(RIGHT(TEXT(AU760,"0.#"),1)=".",FALSE,TRUE)</formula>
    </cfRule>
    <cfRule type="expression" dxfId="2670" priority="10882">
      <formula>IF(RIGHT(TEXT(AU760,"0.#"),1)=".",TRUE,FALSE)</formula>
    </cfRule>
  </conditionalFormatting>
  <conditionalFormatting sqref="Y800 Y787 Y774">
    <cfRule type="expression" dxfId="2669" priority="10867">
      <formula>IF(RIGHT(TEXT(Y774,"0.#"),1)=".",FALSE,TRUE)</formula>
    </cfRule>
    <cfRule type="expression" dxfId="2668" priority="10868">
      <formula>IF(RIGHT(TEXT(Y774,"0.#"),1)=".",TRUE,FALSE)</formula>
    </cfRule>
  </conditionalFormatting>
  <conditionalFormatting sqref="Y809 Y796 Y783">
    <cfRule type="expression" dxfId="2667" priority="10865">
      <formula>IF(RIGHT(TEXT(Y783,"0.#"),1)=".",FALSE,TRUE)</formula>
    </cfRule>
    <cfRule type="expression" dxfId="2666" priority="10866">
      <formula>IF(RIGHT(TEXT(Y783,"0.#"),1)=".",TRUE,FALSE)</formula>
    </cfRule>
  </conditionalFormatting>
  <conditionalFormatting sqref="AU800 AU787 AU774">
    <cfRule type="expression" dxfId="2665" priority="10861">
      <formula>IF(RIGHT(TEXT(AU774,"0.#"),1)=".",FALSE,TRUE)</formula>
    </cfRule>
    <cfRule type="expression" dxfId="2664" priority="10862">
      <formula>IF(RIGHT(TEXT(AU774,"0.#"),1)=".",TRUE,FALSE)</formula>
    </cfRule>
  </conditionalFormatting>
  <conditionalFormatting sqref="AU809 AU796 AU783">
    <cfRule type="expression" dxfId="2663" priority="10859">
      <formula>IF(RIGHT(TEXT(AU783,"0.#"),1)=".",FALSE,TRUE)</formula>
    </cfRule>
    <cfRule type="expression" dxfId="2662" priority="10860">
      <formula>IF(RIGHT(TEXT(AU783,"0.#"),1)=".",TRUE,FALSE)</formula>
    </cfRule>
  </conditionalFormatting>
  <conditionalFormatting sqref="AU801:AU808 AU799 AU788:AU795 AU786 AU775:AU782 AU773">
    <cfRule type="expression" dxfId="2661" priority="10857">
      <formula>IF(RIGHT(TEXT(AU773,"0.#"),1)=".",FALSE,TRUE)</formula>
    </cfRule>
    <cfRule type="expression" dxfId="2660" priority="10858">
      <formula>IF(RIGHT(TEXT(AU773,"0.#"),1)=".",TRUE,FALSE)</formula>
    </cfRule>
  </conditionalFormatting>
  <conditionalFormatting sqref="AM60">
    <cfRule type="expression" dxfId="2659" priority="10511">
      <formula>IF(RIGHT(TEXT(AM60,"0.#"),1)=".",FALSE,TRUE)</formula>
    </cfRule>
    <cfRule type="expression" dxfId="2658" priority="10512">
      <formula>IF(RIGHT(TEXT(AM60,"0.#"),1)=".",TRUE,FALSE)</formula>
    </cfRule>
  </conditionalFormatting>
  <conditionalFormatting sqref="AE40">
    <cfRule type="expression" dxfId="2657" priority="10579">
      <formula>IF(RIGHT(TEXT(AE40,"0.#"),1)=".",FALSE,TRUE)</formula>
    </cfRule>
    <cfRule type="expression" dxfId="2656" priority="10580">
      <formula>IF(RIGHT(TEXT(AE40,"0.#"),1)=".",TRUE,FALSE)</formula>
    </cfRule>
  </conditionalFormatting>
  <conditionalFormatting sqref="AI40">
    <cfRule type="expression" dxfId="2655" priority="10577">
      <formula>IF(RIGHT(TEXT(AI40,"0.#"),1)=".",FALSE,TRUE)</formula>
    </cfRule>
    <cfRule type="expression" dxfId="2654" priority="10578">
      <formula>IF(RIGHT(TEXT(AI40,"0.#"),1)=".",TRUE,FALSE)</formula>
    </cfRule>
  </conditionalFormatting>
  <conditionalFormatting sqref="AM25">
    <cfRule type="expression" dxfId="2653" priority="10657">
      <formula>IF(RIGHT(TEXT(AM25,"0.#"),1)=".",FALSE,TRUE)</formula>
    </cfRule>
    <cfRule type="expression" dxfId="2652" priority="10658">
      <formula>IF(RIGHT(TEXT(AM25,"0.#"),1)=".",TRUE,FALSE)</formula>
    </cfRule>
  </conditionalFormatting>
  <conditionalFormatting sqref="AE24">
    <cfRule type="expression" dxfId="2651" priority="10671">
      <formula>IF(RIGHT(TEXT(AE24,"0.#"),1)=".",FALSE,TRUE)</formula>
    </cfRule>
    <cfRule type="expression" dxfId="2650" priority="10672">
      <formula>IF(RIGHT(TEXT(AE24,"0.#"),1)=".",TRUE,FALSE)</formula>
    </cfRule>
  </conditionalFormatting>
  <conditionalFormatting sqref="AE25">
    <cfRule type="expression" dxfId="2649" priority="10669">
      <formula>IF(RIGHT(TEXT(AE25,"0.#"),1)=".",FALSE,TRUE)</formula>
    </cfRule>
    <cfRule type="expression" dxfId="2648" priority="10670">
      <formula>IF(RIGHT(TEXT(AE25,"0.#"),1)=".",TRUE,FALSE)</formula>
    </cfRule>
  </conditionalFormatting>
  <conditionalFormatting sqref="AI25">
    <cfRule type="expression" dxfId="2647" priority="10667">
      <formula>IF(RIGHT(TEXT(AI25,"0.#"),1)=".",FALSE,TRUE)</formula>
    </cfRule>
    <cfRule type="expression" dxfId="2646" priority="10668">
      <formula>IF(RIGHT(TEXT(AI25,"0.#"),1)=".",TRUE,FALSE)</formula>
    </cfRule>
  </conditionalFormatting>
  <conditionalFormatting sqref="AI24">
    <cfRule type="expression" dxfId="2645" priority="10665">
      <formula>IF(RIGHT(TEXT(AI24,"0.#"),1)=".",FALSE,TRUE)</formula>
    </cfRule>
    <cfRule type="expression" dxfId="2644" priority="10666">
      <formula>IF(RIGHT(TEXT(AI24,"0.#"),1)=".",TRUE,FALSE)</formula>
    </cfRule>
  </conditionalFormatting>
  <conditionalFormatting sqref="AI23">
    <cfRule type="expression" dxfId="2643" priority="10663">
      <formula>IF(RIGHT(TEXT(AI23,"0.#"),1)=".",FALSE,TRUE)</formula>
    </cfRule>
    <cfRule type="expression" dxfId="2642" priority="10664">
      <formula>IF(RIGHT(TEXT(AI23,"0.#"),1)=".",TRUE,FALSE)</formula>
    </cfRule>
  </conditionalFormatting>
  <conditionalFormatting sqref="AM23">
    <cfRule type="expression" dxfId="2641" priority="10661">
      <formula>IF(RIGHT(TEXT(AM23,"0.#"),1)=".",FALSE,TRUE)</formula>
    </cfRule>
    <cfRule type="expression" dxfId="2640" priority="10662">
      <formula>IF(RIGHT(TEXT(AM23,"0.#"),1)=".",TRUE,FALSE)</formula>
    </cfRule>
  </conditionalFormatting>
  <conditionalFormatting sqref="AM24">
    <cfRule type="expression" dxfId="2639" priority="10659">
      <formula>IF(RIGHT(TEXT(AM24,"0.#"),1)=".",FALSE,TRUE)</formula>
    </cfRule>
    <cfRule type="expression" dxfId="2638" priority="10660">
      <formula>IF(RIGHT(TEXT(AM24,"0.#"),1)=".",TRUE,FALSE)</formula>
    </cfRule>
  </conditionalFormatting>
  <conditionalFormatting sqref="AQ23:AQ25">
    <cfRule type="expression" dxfId="2637" priority="10651">
      <formula>IF(RIGHT(TEXT(AQ23,"0.#"),1)=".",FALSE,TRUE)</formula>
    </cfRule>
    <cfRule type="expression" dxfId="2636" priority="10652">
      <formula>IF(RIGHT(TEXT(AQ23,"0.#"),1)=".",TRUE,FALSE)</formula>
    </cfRule>
  </conditionalFormatting>
  <conditionalFormatting sqref="AU23:AU25">
    <cfRule type="expression" dxfId="2635" priority="10649">
      <formula>IF(RIGHT(TEXT(AU23,"0.#"),1)=".",FALSE,TRUE)</formula>
    </cfRule>
    <cfRule type="expression" dxfId="2634" priority="10650">
      <formula>IF(RIGHT(TEXT(AU23,"0.#"),1)=".",TRUE,FALSE)</formula>
    </cfRule>
  </conditionalFormatting>
  <conditionalFormatting sqref="AE28">
    <cfRule type="expression" dxfId="2633" priority="10643">
      <formula>IF(RIGHT(TEXT(AE28,"0.#"),1)=".",FALSE,TRUE)</formula>
    </cfRule>
    <cfRule type="expression" dxfId="2632" priority="10644">
      <formula>IF(RIGHT(TEXT(AE28,"0.#"),1)=".",TRUE,FALSE)</formula>
    </cfRule>
  </conditionalFormatting>
  <conditionalFormatting sqref="AE29">
    <cfRule type="expression" dxfId="2631" priority="10641">
      <formula>IF(RIGHT(TEXT(AE29,"0.#"),1)=".",FALSE,TRUE)</formula>
    </cfRule>
    <cfRule type="expression" dxfId="2630" priority="10642">
      <formula>IF(RIGHT(TEXT(AE29,"0.#"),1)=".",TRUE,FALSE)</formula>
    </cfRule>
  </conditionalFormatting>
  <conditionalFormatting sqref="AE30">
    <cfRule type="expression" dxfId="2629" priority="10639">
      <formula>IF(RIGHT(TEXT(AE30,"0.#"),1)=".",FALSE,TRUE)</formula>
    </cfRule>
    <cfRule type="expression" dxfId="2628" priority="10640">
      <formula>IF(RIGHT(TEXT(AE30,"0.#"),1)=".",TRUE,FALSE)</formula>
    </cfRule>
  </conditionalFormatting>
  <conditionalFormatting sqref="AI30">
    <cfRule type="expression" dxfId="2627" priority="10637">
      <formula>IF(RIGHT(TEXT(AI30,"0.#"),1)=".",FALSE,TRUE)</formula>
    </cfRule>
    <cfRule type="expression" dxfId="2626" priority="10638">
      <formula>IF(RIGHT(TEXT(AI30,"0.#"),1)=".",TRUE,FALSE)</formula>
    </cfRule>
  </conditionalFormatting>
  <conditionalFormatting sqref="AI29">
    <cfRule type="expression" dxfId="2625" priority="10635">
      <formula>IF(RIGHT(TEXT(AI29,"0.#"),1)=".",FALSE,TRUE)</formula>
    </cfRule>
    <cfRule type="expression" dxfId="2624" priority="10636">
      <formula>IF(RIGHT(TEXT(AI29,"0.#"),1)=".",TRUE,FALSE)</formula>
    </cfRule>
  </conditionalFormatting>
  <conditionalFormatting sqref="AI28">
    <cfRule type="expression" dxfId="2623" priority="10633">
      <formula>IF(RIGHT(TEXT(AI28,"0.#"),1)=".",FALSE,TRUE)</formula>
    </cfRule>
    <cfRule type="expression" dxfId="2622" priority="10634">
      <formula>IF(RIGHT(TEXT(AI28,"0.#"),1)=".",TRUE,FALSE)</formula>
    </cfRule>
  </conditionalFormatting>
  <conditionalFormatting sqref="AM28">
    <cfRule type="expression" dxfId="2621" priority="10631">
      <formula>IF(RIGHT(TEXT(AM28,"0.#"),1)=".",FALSE,TRUE)</formula>
    </cfRule>
    <cfRule type="expression" dxfId="2620" priority="10632">
      <formula>IF(RIGHT(TEXT(AM28,"0.#"),1)=".",TRUE,FALSE)</formula>
    </cfRule>
  </conditionalFormatting>
  <conditionalFormatting sqref="AM29">
    <cfRule type="expression" dxfId="2619" priority="10629">
      <formula>IF(RIGHT(TEXT(AM29,"0.#"),1)=".",FALSE,TRUE)</formula>
    </cfRule>
    <cfRule type="expression" dxfId="2618" priority="10630">
      <formula>IF(RIGHT(TEXT(AM29,"0.#"),1)=".",TRUE,FALSE)</formula>
    </cfRule>
  </conditionalFormatting>
  <conditionalFormatting sqref="AM30">
    <cfRule type="expression" dxfId="2617" priority="10627">
      <formula>IF(RIGHT(TEXT(AM30,"0.#"),1)=".",FALSE,TRUE)</formula>
    </cfRule>
    <cfRule type="expression" dxfId="2616" priority="10628">
      <formula>IF(RIGHT(TEXT(AM30,"0.#"),1)=".",TRUE,FALSE)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E90 AM90">
    <cfRule type="expression" dxfId="2447" priority="10359">
      <formula>IF(RIGHT(TEXT(AE90,"0.#"),1)=".",FALSE,TRUE)</formula>
    </cfRule>
    <cfRule type="expression" dxfId="2446" priority="10360">
      <formula>IF(RIGHT(TEXT(AE90,"0.#"),1)=".",TRUE,FALSE)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50 AL856:AO878 AL854:AO854">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50 Y856:Y878 Y854">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AL855:AO855">
    <cfRule type="expression" dxfId="723" priority="21">
      <formula>IF(AND(AL855&gt;=0, RIGHT(TEXT(AL855,"0.#"),1)&lt;&gt;"."),TRUE,FALSE)</formula>
    </cfRule>
    <cfRule type="expression" dxfId="722" priority="22">
      <formula>IF(AND(AL855&gt;=0, RIGHT(TEXT(AL855,"0.#"),1)="."),TRUE,FALSE)</formula>
    </cfRule>
    <cfRule type="expression" dxfId="721" priority="23">
      <formula>IF(AND(AL855&lt;0, RIGHT(TEXT(AL855,"0.#"),1)&lt;&gt;"."),TRUE,FALSE)</formula>
    </cfRule>
    <cfRule type="expression" dxfId="720" priority="24">
      <formula>IF(AND(AL855&lt;0, RIGHT(TEXT(AL855,"0.#"),1)="."),TRUE,FALSE)</formula>
    </cfRule>
  </conditionalFormatting>
  <conditionalFormatting sqref="Y855">
    <cfRule type="expression" dxfId="719" priority="19">
      <formula>IF(RIGHT(TEXT(Y855,"0.#"),1)=".",FALSE,TRUE)</formula>
    </cfRule>
    <cfRule type="expression" dxfId="718" priority="20">
      <formula>IF(RIGHT(TEXT(Y855,"0.#"),1)=".",TRUE,FALSE)</formula>
    </cfRule>
  </conditionalFormatting>
  <conditionalFormatting sqref="AL851:AO851">
    <cfRule type="expression" dxfId="717" priority="15">
      <formula>IF(AND(AL851&gt;=0, RIGHT(TEXT(AL851,"0.#"),1)&lt;&gt;"."),TRUE,FALSE)</formula>
    </cfRule>
    <cfRule type="expression" dxfId="716" priority="16">
      <formula>IF(AND(AL851&gt;=0, RIGHT(TEXT(AL851,"0.#"),1)="."),TRUE,FALSE)</formula>
    </cfRule>
    <cfRule type="expression" dxfId="715" priority="17">
      <formula>IF(AND(AL851&lt;0, RIGHT(TEXT(AL851,"0.#"),1)&lt;&gt;"."),TRUE,FALSE)</formula>
    </cfRule>
    <cfRule type="expression" dxfId="714" priority="18">
      <formula>IF(AND(AL851&lt;0, RIGHT(TEXT(AL851,"0.#"),1)="."),TRUE,FALSE)</formula>
    </cfRule>
  </conditionalFormatting>
  <conditionalFormatting sqref="Y851">
    <cfRule type="expression" dxfId="713" priority="13">
      <formula>IF(RIGHT(TEXT(Y851,"0.#"),1)=".",FALSE,TRUE)</formula>
    </cfRule>
    <cfRule type="expression" dxfId="712" priority="14">
      <formula>IF(RIGHT(TEXT(Y851,"0.#"),1)=".",TRUE,FALSE)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Y852">
    <cfRule type="expression" dxfId="707" priority="7">
      <formula>IF(RIGHT(TEXT(Y852,"0.#"),1)=".",FALSE,TRUE)</formula>
    </cfRule>
    <cfRule type="expression" dxfId="706" priority="8">
      <formula>IF(RIGHT(TEXT(Y852,"0.#"),1)=".",TRUE,FALSE)</formula>
    </cfRule>
  </conditionalFormatting>
  <conditionalFormatting sqref="AL853:AO853">
    <cfRule type="expression" dxfId="705" priority="3">
      <formula>IF(AND(AL853&gt;=0, RIGHT(TEXT(AL853,"0.#"),1)&lt;&gt;"."),TRUE,FALSE)</formula>
    </cfRule>
    <cfRule type="expression" dxfId="704" priority="4">
      <formula>IF(AND(AL853&gt;=0, RIGHT(TEXT(AL853,"0.#"),1)="."),TRUE,FALSE)</formula>
    </cfRule>
    <cfRule type="expression" dxfId="703" priority="5">
      <formula>IF(AND(AL853&lt;0, RIGHT(TEXT(AL853,"0.#"),1)&lt;&gt;"."),TRUE,FALSE)</formula>
    </cfRule>
    <cfRule type="expression" dxfId="702" priority="6">
      <formula>IF(AND(AL853&lt;0, RIGHT(TEXT(AL853,"0.#"),1)="."),TRUE,FALSE)</formula>
    </cfRule>
  </conditionalFormatting>
  <conditionalFormatting sqref="Y853">
    <cfRule type="expression" dxfId="701" priority="1">
      <formula>IF(RIGHT(TEXT(Y853,"0.#"),1)=".",FALSE,TRUE)</formula>
    </cfRule>
    <cfRule type="expression" dxfId="700" priority="2">
      <formula>IF(RIGHT(TEXT(Y853,"0.#"),1)=".",TRUE,FALSE)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t="s">
        <v>522</v>
      </c>
      <c r="R7" s="13" t="str">
        <f t="shared" si="3"/>
        <v>貸付</v>
      </c>
      <c r="S7" s="13" t="str">
        <f t="shared" si="4"/>
        <v>補助、貸付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t="s">
        <v>522</v>
      </c>
      <c r="R8" s="13" t="str">
        <f t="shared" si="3"/>
        <v>その他</v>
      </c>
      <c r="S8" s="13" t="str">
        <f t="shared" si="4"/>
        <v>補助、貸付、その他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522</v>
      </c>
      <c r="C10" s="13" t="str">
        <f t="shared" si="0"/>
        <v>国土強靱化施策</v>
      </c>
      <c r="D10" s="13" t="str">
        <f t="shared" si="8"/>
        <v>国土強靱化施策</v>
      </c>
      <c r="F10" s="18" t="s">
        <v>244</v>
      </c>
      <c r="G10" s="17"/>
      <c r="H10" s="13" t="str">
        <f t="shared" si="1"/>
        <v/>
      </c>
      <c r="I10" s="13" t="str">
        <f t="shared" si="5"/>
        <v>一般会計</v>
      </c>
      <c r="K10" s="14" t="s">
        <v>514</v>
      </c>
      <c r="L10" s="15"/>
      <c r="M10" s="13" t="str">
        <f t="shared" si="2"/>
        <v/>
      </c>
      <c r="N10" s="13" t="str">
        <f t="shared" si="6"/>
        <v>公共事業</v>
      </c>
      <c r="O10" s="13"/>
      <c r="P10" s="13" t="str">
        <f>S8</f>
        <v>補助、貸付、その他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8"/>
      <c r="I4" s="888"/>
      <c r="J4" s="888"/>
      <c r="K4" s="888"/>
      <c r="L4" s="888"/>
      <c r="M4" s="888"/>
      <c r="N4" s="888"/>
      <c r="O4" s="889"/>
      <c r="P4" s="102"/>
      <c r="Q4" s="896"/>
      <c r="R4" s="896"/>
      <c r="S4" s="896"/>
      <c r="T4" s="896"/>
      <c r="U4" s="896"/>
      <c r="V4" s="896"/>
      <c r="W4" s="896"/>
      <c r="X4" s="897"/>
      <c r="Y4" s="874" t="s">
        <v>14</v>
      </c>
      <c r="Z4" s="875"/>
      <c r="AA4" s="876"/>
      <c r="AB4" s="484"/>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0"/>
      <c r="H5" s="891"/>
      <c r="I5" s="891"/>
      <c r="J5" s="891"/>
      <c r="K5" s="891"/>
      <c r="L5" s="891"/>
      <c r="M5" s="891"/>
      <c r="N5" s="891"/>
      <c r="O5" s="892"/>
      <c r="P5" s="898"/>
      <c r="Q5" s="898"/>
      <c r="R5" s="898"/>
      <c r="S5" s="898"/>
      <c r="T5" s="898"/>
      <c r="U5" s="898"/>
      <c r="V5" s="898"/>
      <c r="W5" s="898"/>
      <c r="X5" s="899"/>
      <c r="Y5" s="252" t="s">
        <v>61</v>
      </c>
      <c r="Z5" s="871"/>
      <c r="AA5" s="872"/>
      <c r="AB5" s="499"/>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8"/>
      <c r="I9" s="888"/>
      <c r="J9" s="888"/>
      <c r="K9" s="888"/>
      <c r="L9" s="888"/>
      <c r="M9" s="888"/>
      <c r="N9" s="888"/>
      <c r="O9" s="889"/>
      <c r="P9" s="102"/>
      <c r="Q9" s="896"/>
      <c r="R9" s="896"/>
      <c r="S9" s="896"/>
      <c r="T9" s="896"/>
      <c r="U9" s="896"/>
      <c r="V9" s="896"/>
      <c r="W9" s="896"/>
      <c r="X9" s="897"/>
      <c r="Y9" s="874" t="s">
        <v>14</v>
      </c>
      <c r="Z9" s="875"/>
      <c r="AA9" s="876"/>
      <c r="AB9" s="484"/>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0"/>
      <c r="H10" s="891"/>
      <c r="I10" s="891"/>
      <c r="J10" s="891"/>
      <c r="K10" s="891"/>
      <c r="L10" s="891"/>
      <c r="M10" s="891"/>
      <c r="N10" s="891"/>
      <c r="O10" s="892"/>
      <c r="P10" s="898"/>
      <c r="Q10" s="898"/>
      <c r="R10" s="898"/>
      <c r="S10" s="898"/>
      <c r="T10" s="898"/>
      <c r="U10" s="898"/>
      <c r="V10" s="898"/>
      <c r="W10" s="898"/>
      <c r="X10" s="899"/>
      <c r="Y10" s="252" t="s">
        <v>61</v>
      </c>
      <c r="Z10" s="871"/>
      <c r="AA10" s="872"/>
      <c r="AB10" s="499"/>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8"/>
      <c r="I14" s="888"/>
      <c r="J14" s="888"/>
      <c r="K14" s="888"/>
      <c r="L14" s="888"/>
      <c r="M14" s="888"/>
      <c r="N14" s="888"/>
      <c r="O14" s="889"/>
      <c r="P14" s="102"/>
      <c r="Q14" s="896"/>
      <c r="R14" s="896"/>
      <c r="S14" s="896"/>
      <c r="T14" s="896"/>
      <c r="U14" s="896"/>
      <c r="V14" s="896"/>
      <c r="W14" s="896"/>
      <c r="X14" s="897"/>
      <c r="Y14" s="874" t="s">
        <v>14</v>
      </c>
      <c r="Z14" s="875"/>
      <c r="AA14" s="876"/>
      <c r="AB14" s="484"/>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0"/>
      <c r="H15" s="891"/>
      <c r="I15" s="891"/>
      <c r="J15" s="891"/>
      <c r="K15" s="891"/>
      <c r="L15" s="891"/>
      <c r="M15" s="891"/>
      <c r="N15" s="891"/>
      <c r="O15" s="892"/>
      <c r="P15" s="898"/>
      <c r="Q15" s="898"/>
      <c r="R15" s="898"/>
      <c r="S15" s="898"/>
      <c r="T15" s="898"/>
      <c r="U15" s="898"/>
      <c r="V15" s="898"/>
      <c r="W15" s="898"/>
      <c r="X15" s="899"/>
      <c r="Y15" s="252" t="s">
        <v>61</v>
      </c>
      <c r="Z15" s="871"/>
      <c r="AA15" s="872"/>
      <c r="AB15" s="499"/>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8"/>
      <c r="I19" s="888"/>
      <c r="J19" s="888"/>
      <c r="K19" s="888"/>
      <c r="L19" s="888"/>
      <c r="M19" s="888"/>
      <c r="N19" s="888"/>
      <c r="O19" s="889"/>
      <c r="P19" s="102"/>
      <c r="Q19" s="896"/>
      <c r="R19" s="896"/>
      <c r="S19" s="896"/>
      <c r="T19" s="896"/>
      <c r="U19" s="896"/>
      <c r="V19" s="896"/>
      <c r="W19" s="896"/>
      <c r="X19" s="897"/>
      <c r="Y19" s="874" t="s">
        <v>14</v>
      </c>
      <c r="Z19" s="875"/>
      <c r="AA19" s="876"/>
      <c r="AB19" s="484"/>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0"/>
      <c r="H20" s="891"/>
      <c r="I20" s="891"/>
      <c r="J20" s="891"/>
      <c r="K20" s="891"/>
      <c r="L20" s="891"/>
      <c r="M20" s="891"/>
      <c r="N20" s="891"/>
      <c r="O20" s="892"/>
      <c r="P20" s="898"/>
      <c r="Q20" s="898"/>
      <c r="R20" s="898"/>
      <c r="S20" s="898"/>
      <c r="T20" s="898"/>
      <c r="U20" s="898"/>
      <c r="V20" s="898"/>
      <c r="W20" s="898"/>
      <c r="X20" s="899"/>
      <c r="Y20" s="252" t="s">
        <v>61</v>
      </c>
      <c r="Z20" s="871"/>
      <c r="AA20" s="872"/>
      <c r="AB20" s="499"/>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8"/>
      <c r="I24" s="888"/>
      <c r="J24" s="888"/>
      <c r="K24" s="888"/>
      <c r="L24" s="888"/>
      <c r="M24" s="888"/>
      <c r="N24" s="888"/>
      <c r="O24" s="889"/>
      <c r="P24" s="102"/>
      <c r="Q24" s="896"/>
      <c r="R24" s="896"/>
      <c r="S24" s="896"/>
      <c r="T24" s="896"/>
      <c r="U24" s="896"/>
      <c r="V24" s="896"/>
      <c r="W24" s="896"/>
      <c r="X24" s="897"/>
      <c r="Y24" s="874" t="s">
        <v>14</v>
      </c>
      <c r="Z24" s="875"/>
      <c r="AA24" s="876"/>
      <c r="AB24" s="484"/>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0"/>
      <c r="H25" s="891"/>
      <c r="I25" s="891"/>
      <c r="J25" s="891"/>
      <c r="K25" s="891"/>
      <c r="L25" s="891"/>
      <c r="M25" s="891"/>
      <c r="N25" s="891"/>
      <c r="O25" s="892"/>
      <c r="P25" s="898"/>
      <c r="Q25" s="898"/>
      <c r="R25" s="898"/>
      <c r="S25" s="898"/>
      <c r="T25" s="898"/>
      <c r="U25" s="898"/>
      <c r="V25" s="898"/>
      <c r="W25" s="898"/>
      <c r="X25" s="899"/>
      <c r="Y25" s="252" t="s">
        <v>61</v>
      </c>
      <c r="Z25" s="871"/>
      <c r="AA25" s="872"/>
      <c r="AB25" s="499"/>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8"/>
      <c r="I29" s="888"/>
      <c r="J29" s="888"/>
      <c r="K29" s="888"/>
      <c r="L29" s="888"/>
      <c r="M29" s="888"/>
      <c r="N29" s="888"/>
      <c r="O29" s="889"/>
      <c r="P29" s="102"/>
      <c r="Q29" s="896"/>
      <c r="R29" s="896"/>
      <c r="S29" s="896"/>
      <c r="T29" s="896"/>
      <c r="U29" s="896"/>
      <c r="V29" s="896"/>
      <c r="W29" s="896"/>
      <c r="X29" s="897"/>
      <c r="Y29" s="874" t="s">
        <v>14</v>
      </c>
      <c r="Z29" s="875"/>
      <c r="AA29" s="876"/>
      <c r="AB29" s="484"/>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0"/>
      <c r="H30" s="891"/>
      <c r="I30" s="891"/>
      <c r="J30" s="891"/>
      <c r="K30" s="891"/>
      <c r="L30" s="891"/>
      <c r="M30" s="891"/>
      <c r="N30" s="891"/>
      <c r="O30" s="892"/>
      <c r="P30" s="898"/>
      <c r="Q30" s="898"/>
      <c r="R30" s="898"/>
      <c r="S30" s="898"/>
      <c r="T30" s="898"/>
      <c r="U30" s="898"/>
      <c r="V30" s="898"/>
      <c r="W30" s="898"/>
      <c r="X30" s="899"/>
      <c r="Y30" s="252" t="s">
        <v>61</v>
      </c>
      <c r="Z30" s="871"/>
      <c r="AA30" s="872"/>
      <c r="AB30" s="499"/>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8"/>
      <c r="I34" s="888"/>
      <c r="J34" s="888"/>
      <c r="K34" s="888"/>
      <c r="L34" s="888"/>
      <c r="M34" s="888"/>
      <c r="N34" s="888"/>
      <c r="O34" s="889"/>
      <c r="P34" s="102"/>
      <c r="Q34" s="896"/>
      <c r="R34" s="896"/>
      <c r="S34" s="896"/>
      <c r="T34" s="896"/>
      <c r="U34" s="896"/>
      <c r="V34" s="896"/>
      <c r="W34" s="896"/>
      <c r="X34" s="897"/>
      <c r="Y34" s="874" t="s">
        <v>14</v>
      </c>
      <c r="Z34" s="875"/>
      <c r="AA34" s="876"/>
      <c r="AB34" s="484"/>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0"/>
      <c r="H35" s="891"/>
      <c r="I35" s="891"/>
      <c r="J35" s="891"/>
      <c r="K35" s="891"/>
      <c r="L35" s="891"/>
      <c r="M35" s="891"/>
      <c r="N35" s="891"/>
      <c r="O35" s="892"/>
      <c r="P35" s="898"/>
      <c r="Q35" s="898"/>
      <c r="R35" s="898"/>
      <c r="S35" s="898"/>
      <c r="T35" s="898"/>
      <c r="U35" s="898"/>
      <c r="V35" s="898"/>
      <c r="W35" s="898"/>
      <c r="X35" s="899"/>
      <c r="Y35" s="252" t="s">
        <v>61</v>
      </c>
      <c r="Z35" s="871"/>
      <c r="AA35" s="872"/>
      <c r="AB35" s="499"/>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8"/>
      <c r="I39" s="888"/>
      <c r="J39" s="888"/>
      <c r="K39" s="888"/>
      <c r="L39" s="888"/>
      <c r="M39" s="888"/>
      <c r="N39" s="888"/>
      <c r="O39" s="889"/>
      <c r="P39" s="102"/>
      <c r="Q39" s="896"/>
      <c r="R39" s="896"/>
      <c r="S39" s="896"/>
      <c r="T39" s="896"/>
      <c r="U39" s="896"/>
      <c r="V39" s="896"/>
      <c r="W39" s="896"/>
      <c r="X39" s="897"/>
      <c r="Y39" s="874" t="s">
        <v>14</v>
      </c>
      <c r="Z39" s="875"/>
      <c r="AA39" s="876"/>
      <c r="AB39" s="484"/>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0"/>
      <c r="H40" s="891"/>
      <c r="I40" s="891"/>
      <c r="J40" s="891"/>
      <c r="K40" s="891"/>
      <c r="L40" s="891"/>
      <c r="M40" s="891"/>
      <c r="N40" s="891"/>
      <c r="O40" s="892"/>
      <c r="P40" s="898"/>
      <c r="Q40" s="898"/>
      <c r="R40" s="898"/>
      <c r="S40" s="898"/>
      <c r="T40" s="898"/>
      <c r="U40" s="898"/>
      <c r="V40" s="898"/>
      <c r="W40" s="898"/>
      <c r="X40" s="899"/>
      <c r="Y40" s="252" t="s">
        <v>61</v>
      </c>
      <c r="Z40" s="871"/>
      <c r="AA40" s="872"/>
      <c r="AB40" s="499"/>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8"/>
      <c r="I44" s="888"/>
      <c r="J44" s="888"/>
      <c r="K44" s="888"/>
      <c r="L44" s="888"/>
      <c r="M44" s="888"/>
      <c r="N44" s="888"/>
      <c r="O44" s="889"/>
      <c r="P44" s="102"/>
      <c r="Q44" s="896"/>
      <c r="R44" s="896"/>
      <c r="S44" s="896"/>
      <c r="T44" s="896"/>
      <c r="U44" s="896"/>
      <c r="V44" s="896"/>
      <c r="W44" s="896"/>
      <c r="X44" s="897"/>
      <c r="Y44" s="874" t="s">
        <v>14</v>
      </c>
      <c r="Z44" s="875"/>
      <c r="AA44" s="876"/>
      <c r="AB44" s="484"/>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0"/>
      <c r="H45" s="891"/>
      <c r="I45" s="891"/>
      <c r="J45" s="891"/>
      <c r="K45" s="891"/>
      <c r="L45" s="891"/>
      <c r="M45" s="891"/>
      <c r="N45" s="891"/>
      <c r="O45" s="892"/>
      <c r="P45" s="898"/>
      <c r="Q45" s="898"/>
      <c r="R45" s="898"/>
      <c r="S45" s="898"/>
      <c r="T45" s="898"/>
      <c r="U45" s="898"/>
      <c r="V45" s="898"/>
      <c r="W45" s="898"/>
      <c r="X45" s="899"/>
      <c r="Y45" s="252" t="s">
        <v>61</v>
      </c>
      <c r="Z45" s="871"/>
      <c r="AA45" s="872"/>
      <c r="AB45" s="499"/>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8"/>
      <c r="I49" s="888"/>
      <c r="J49" s="888"/>
      <c r="K49" s="888"/>
      <c r="L49" s="888"/>
      <c r="M49" s="888"/>
      <c r="N49" s="888"/>
      <c r="O49" s="889"/>
      <c r="P49" s="102"/>
      <c r="Q49" s="896"/>
      <c r="R49" s="896"/>
      <c r="S49" s="896"/>
      <c r="T49" s="896"/>
      <c r="U49" s="896"/>
      <c r="V49" s="896"/>
      <c r="W49" s="896"/>
      <c r="X49" s="897"/>
      <c r="Y49" s="874" t="s">
        <v>14</v>
      </c>
      <c r="Z49" s="875"/>
      <c r="AA49" s="876"/>
      <c r="AB49" s="484"/>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0"/>
      <c r="H50" s="891"/>
      <c r="I50" s="891"/>
      <c r="J50" s="891"/>
      <c r="K50" s="891"/>
      <c r="L50" s="891"/>
      <c r="M50" s="891"/>
      <c r="N50" s="891"/>
      <c r="O50" s="892"/>
      <c r="P50" s="898"/>
      <c r="Q50" s="898"/>
      <c r="R50" s="898"/>
      <c r="S50" s="898"/>
      <c r="T50" s="898"/>
      <c r="U50" s="898"/>
      <c r="V50" s="898"/>
      <c r="W50" s="898"/>
      <c r="X50" s="899"/>
      <c r="Y50" s="252" t="s">
        <v>61</v>
      </c>
      <c r="Z50" s="871"/>
      <c r="AA50" s="872"/>
      <c r="AB50" s="499"/>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3"/>
      <c r="H51" s="894"/>
      <c r="I51" s="894"/>
      <c r="J51" s="894"/>
      <c r="K51" s="894"/>
      <c r="L51" s="894"/>
      <c r="M51" s="894"/>
      <c r="N51" s="894"/>
      <c r="O51" s="895"/>
      <c r="P51" s="900"/>
      <c r="Q51" s="900"/>
      <c r="R51" s="900"/>
      <c r="S51" s="900"/>
      <c r="T51" s="900"/>
      <c r="U51" s="900"/>
      <c r="V51" s="900"/>
      <c r="W51" s="900"/>
      <c r="X51" s="901"/>
      <c r="Y51" s="902" t="s">
        <v>15</v>
      </c>
      <c r="Z51" s="871"/>
      <c r="AA51" s="872"/>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2016-07-05T10:36:40Z</cp:lastPrinted>
  <dcterms:created xsi:type="dcterms:W3CDTF">2012-03-13T00:50:25Z</dcterms:created>
  <dcterms:modified xsi:type="dcterms:W3CDTF">2016-07-05T10:43:00Z</dcterms:modified>
</cp:coreProperties>
</file>