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10.観光庁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<sst xmlns="http://schemas.openxmlformats.org/spreadsheetml/2006/main" count="2748" uniqueCount="572">
  <si>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</si>
  <si>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</si>
  <si>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</si>
  <si>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</si>
  <si>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</si>
  <si>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</si>
  <si>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</si>
  <si>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</si>
  <si>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</si>
  <si>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</si>
  <si>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</si>
  <si>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</si>
  <si>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</si>
  <si>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</si>
  <si>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</si>
  <si>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</si>
  <si>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</si>
  <si>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</si>
  <si>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</si>
  <si>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</si>
  <si>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</si>
  <si>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</si>
  <si>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</si>
  <si>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</si>
  <si>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</si>
  <si>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</si>
  <si>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</si>
  <si>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</si>
  <si>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</si>
  <si>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</si>
  <si>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</si>
  <si>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</si>
  <si>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</si>
  <si>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</si>
  <si>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</si>
  <si>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</si>
  <si>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</si>
  <si>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</si>
  <si>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</si>
  <si>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</si>
  <si>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</si>
  <si>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</si>
  <si>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</si>
  <si>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</si>
  <si>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</si>
  <si>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</si>
  <si>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</si>
  <si>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</si>
  <si>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</si>
  <si>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</si>
  <si>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</si>
  <si>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</si>
  <si>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</si>
  <si>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</si>
  <si>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</si>
  <si>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</si>
  <si>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</si>
  <si>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</si>
  <si>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</si>
  <si>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</si>
  <si>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</si>
  <si>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</si>
  <si>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</si>
  <si>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</si>
  <si>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</si>
  <si>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</si>
  <si>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</si>
  <si>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</si>
  <si>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</si>
  <si>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</si>
  <si>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</si>
  <si>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</si>
  <si>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</si>
  <si>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</si>
  <si>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</si>
  <si>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</si>
  <si>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</si>
  <si>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</si>
  <si>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</si>
  <si>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</si>
  <si>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</si>
  <si>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</si>
  <si>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</si>
  <si>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</si>
  <si>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</si>
  <si>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</si>
  <si>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</si>
  <si>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</si>
  <si>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</si>
  <si>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</si>
  <si>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</si>
  <si>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</si>
  <si>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</si>
  <si>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</si>
  <si>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</si>
  <si>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</si>
  <si>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</si>
  <si>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</si>
  <si>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</si>
  <si>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</si>
  <si>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</si>
  <si>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</si>
  <si>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</si>
  <si>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</si>
  <si>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</si>
  <si>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</si>
  <si>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</si>
  <si>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</si>
  <si>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</si>
  <si>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</si>
  <si>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</si>
  <si>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</si>
  <si>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</si>
  <si>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</si>
  <si>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</si>
  <si>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</si>
  <si>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</si>
  <si>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</si>
  <si>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</si>
  <si>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</si>
  <si>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</si>
  <si>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</si>
  <si>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</si>
  <si>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</si>
  <si>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</si>
  <si>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</si>
  <si>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</si>
  <si>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</si>
  <si>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</si>
  <si>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</si>
  <si>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</si>
  <si>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</si>
  <si>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</si>
  <si>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</si>
  <si>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</si>
  <si>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</si>
  <si>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</si>
  <si>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</si>
  <si>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</si>
  <si>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</si>
  <si>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</si>
  <si>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</si>
  <si>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</si>
  <si>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</si>
  <si>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</si>
  <si>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</si>
  <si>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</si>
  <si>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</si>
  <si>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</si>
  <si>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</si>
  <si>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</si>
  <si>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</si>
  <si>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</si>
  <si>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</si>
  <si>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</si>
  <si>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</si>
  <si>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</si>
  <si>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</si>
  <si>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</si>
  <si>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</si>
  <si>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</si>
  <si>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</si>
  <si>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</si>
  <si>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</si>
  <si>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</si>
  <si>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</si>
  <si>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</si>
  <si>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</si>
  <si>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</si>
  <si>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</si>
  <si>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</si>
  <si>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</si>
  <si>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</si>
  <si>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</si>
  <si>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</si>
  <si>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</si>
  <si>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</si>
  <si>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</si>
  <si>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</si>
  <si>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</si>
  <si>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</si>
  <si>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</si>
  <si>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</si>
  <si>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</si>
  <si>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</si>
  <si>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</si>
  <si>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</si>
  <si>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</si>
  <si>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</si>
  <si>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</si>
  <si>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</si>
  <si>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</si>
  <si>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</si>
  <si>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</si>
  <si>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</si>
  <si>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</si>
  <si>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</si>
  <si>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</si>
  <si>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</si>
  <si>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</si>
  <si>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</si>
  <si>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</si>
  <si>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</si>
  <si>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</si>
  <si>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</si>
  <si>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</si>
  <si>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</si>
  <si>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</si>
  <si>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</si>
  <si>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</si>
  <si>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</si>
  <si>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</si>
  <si>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</si>
  <si>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</si>
  <si>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</si>
  <si>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</si>
  <si>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</si>
  <si>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</si>
  <si>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</si>
  <si>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</si>
  <si>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</si>
  <si>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</si>
  <si>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</si>
  <si>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</si>
  <si>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</si>
  <si>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</si>
  <si>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</si>
  <si>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</si>
  <si>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</si>
  <si>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</si>
  <si>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</si>
  <si>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</si>
  <si>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</si>
  <si>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</si>
  <si>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</si>
  <si>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</si>
  <si>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</si>
  <si>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</si>
  <si>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</si>
  <si>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</si>
  <si>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</si>
  <si>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</si>
  <si>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</si>
  <si>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</si>
  <si>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</si>
  <si>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</si>
  <si>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</si>
  <si>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</si>
  <si>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</si>
  <si>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</si>
  <si>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</si>
  <si>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</si>
  <si>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</si>
  <si>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</si>
  <si>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</si>
  <si>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</si>
  <si>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</si>
  <si>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</si>
  <si>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</si>
  <si>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</si>
  <si>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</si>
  <si>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</si>
  <si>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</si>
  <si>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</si>
  <si>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</si>
  <si>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</si>
  <si>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</si>
  <si>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</si>
  <si>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</si>
  <si>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</si>
  <si>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</si>
  <si>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</si>
  <si>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</si>
  <si>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</si>
  <si>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</si>
  <si>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</si>
  <si>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</si>
  <si>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</si>
  <si>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</si>
  <si>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</si>
  <si>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</si>
  <si>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</si>
  <si>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</si>
  <si>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</si>
  <si>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</si>
  <si>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</si>
  <si>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</si>
  <si>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</si>
  <si>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</si>
  <si>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</si>
  <si>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</si>
  <si>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</si>
  <si>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</si>
  <si>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</si>
  <si>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</si>
  <si>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</si>
  <si>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</si>
  <si>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</si>
  <si>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</si>
  <si>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</si>
  <si>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</si>
  <si>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</si>
  <si>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</si>
  <si>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</si>
  <si>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</si>
  <si>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</si>
  <si>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</si>
  <si>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</si>
  <si>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</si>
  <si>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</si>
  <si>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</si>
  <si>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</si>
  <si>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</si>
  <si>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</si>
  <si>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</si>
  <si>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</si>
  <si>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</si>
  <si>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</si>
  <si>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</si>
  <si>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</si>
  <si>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</si>
  <si>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</si>
  <si>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</si>
  <si>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</si>
  <si>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</si>
  <si>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</si>
  <si>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</si>
  <si>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</si>
  <si>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</si>
  <si>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</si>
  <si>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</si>
  <si>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</si>
  <si>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</si>
  <si>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</si>
  <si>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</si>
  <si>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</si>
  <si>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</si>
  <si>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</si>
  <si>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</si>
  <si>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</si>
  <si>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</si>
  <si>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</si>
  <si>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</si>
  <si>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</si>
  <si>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</si>
  <si>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</si>
  <si>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</si>
  <si>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</si>
  <si>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</si>
  <si>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</si>
  <si>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</si>
  <si>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</si>
  <si>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</si>
  <si>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</si>
  <si>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</si>
  <si>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</si>
  <si>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</si>
  <si>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</si>
  <si>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</si>
  <si>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</si>
  <si>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</si>
  <si>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</si>
  <si>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</si>
  <si>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</si>
  <si>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</si>
  <si>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</si>
  <si>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</si>
  <si>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</si>
  <si>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</si>
  <si>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</si>
  <si>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</si>
  <si>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</si>
  <si>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</si>
  <si>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</si>
  <si>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</si>
  <si>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</si>
  <si>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</si>
  <si>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</si>
  <si>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</si>
  <si>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</si>
  <si>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</si>
  <si>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</si>
  <si>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</si>
  <si>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</si>
  <si>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</si>
  <si>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</si>
  <si>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</si>
  <si>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</si>
  <si>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</si>
  <si>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</si>
  <si>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</si>
  <si>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</si>
  <si>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</si>
  <si>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</si>
  <si>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</si>
  <si>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</si>
  <si>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</si>
  <si>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</si>
  <si>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</si>
  <si>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</si>
  <si>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</si>
  <si>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</si>
  <si>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</si>
  <si>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</si>
  <si>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</si>
  <si>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</si>
  <si>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</si>
  <si>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</si>
  <si>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</si>
  <si>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</si>
  <si>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</si>
  <si>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</si>
  <si>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</si>
  <si>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</si>
  <si>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</si>
  <si>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</si>
  <si>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</si>
  <si>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</si>
  <si>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</si>
  <si>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</si>
  <si>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</si>
  <si>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</si>
  <si>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</si>
  <si>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</si>
  <si>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</si>
  <si>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</si>
  <si>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</si>
  <si>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</si>
  <si>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</si>
  <si>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</si>
  <si>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</si>
  <si>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</si>
  <si>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</si>
  <si>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</si>
  <si>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</si>
  <si>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</si>
  <si>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</si>
  <si>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</si>
  <si>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</si>
  <si>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</si>
  <si>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</si>
  <si>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</si>
  <si>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</si>
  <si>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</si>
  <si>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</si>
  <si>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</si>
  <si>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</si>
  <si>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</si>
  <si>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</si>
  <si>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</si>
  <si>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</si>
  <si>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</si>
  <si>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</si>
  <si>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</si>
  <si>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</si>
  <si>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</si>
  <si>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</si>
  <si>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</si>
  <si>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</si>
  <si>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</si>
  <si>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</si>
  <si>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</si>
  <si>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</si>
  <si>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</si>
  <si>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</si>
  <si>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</si>
  <si>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</si>
  <si>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</si>
  <si>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</si>
  <si>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</si>
  <si>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</si>
  <si>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</si>
  <si>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</si>
  <si>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</si>
  <si>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</si>
  <si>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</si>
  <si>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</si>
  <si>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</si>
  <si>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</si>
  <si>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</si>
  <si>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</si>
  <si>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</si>
  <si>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</si>
  <si>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</si>
  <si>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</si>
  <si>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</si>
  <si>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</si>
  <si>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</si>
  <si>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</si>
  <si>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</si>
  <si>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</si>
  <si>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</si>
  <si>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</si>
  <si>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</si>
  <si>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</si>
  <si>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</si>
  <si>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</si>
  <si>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</si>
  <si>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</si>
  <si>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</si>
  <si>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</si>
  <si>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</si>
  <si>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</si>
  <si>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</si>
  <si>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</si>
  <si>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</si>
  <si>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</si>
  <si>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</si>
  <si>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</si>
  <si>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</si>
  <si>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</si>
  <si>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</si>
  <si>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</si>
  <si>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</si>
  <si>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</si>
  <si>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</si>
  <si>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</si>
  <si>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</si>
  <si>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</si>
  <si>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</si>
  <si>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観光連絡調整経費</t>
    <rPh sb="0" eb="2">
      <t>カンコウ</t>
    </rPh>
    <rPh sb="2" eb="4">
      <t>レンラク</t>
    </rPh>
    <rPh sb="4" eb="6">
      <t>チョウセイ</t>
    </rPh>
    <rPh sb="6" eb="8">
      <t>ケイヒ</t>
    </rPh>
    <phoneticPr fontId="5"/>
  </si>
  <si>
    <t>観光庁</t>
    <rPh sb="0" eb="3">
      <t>カンコウチョウ</t>
    </rPh>
    <phoneticPr fontId="5"/>
  </si>
  <si>
    <t>観光戦略課調査室</t>
    <rPh sb="0" eb="5">
      <t>カンコウセンリャクカ</t>
    </rPh>
    <rPh sb="5" eb="8">
      <t>チョウサシツ</t>
    </rPh>
    <phoneticPr fontId="5"/>
  </si>
  <si>
    <t>○</t>
  </si>
  <si>
    <t>観光立国推進基本法第８条</t>
    <phoneticPr fontId="5"/>
  </si>
  <si>
    <t>観光立国推進基本計画</t>
  </si>
  <si>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phoneticPr fontId="5"/>
  </si>
  <si>
    <t>観光庁が提供する原稿から、グラフ・図表の作成、色彩・バランス等の工夫を施した上で、「観光白書」の紙面の校正・作成を行う。また、その紙面の印刷・製本（交通政策審議会観光分科会、国会等への提出に使用）、文書の電子化や管理等を行うためのＳＧＭＬデータの作成作業を行う。なお、毎年、観光白書では、その年の観光を巡る状況を特集しており、その特集を作成するための調査・分析も行う。</t>
    <rPh sb="108" eb="109">
      <t>トウ</t>
    </rPh>
    <rPh sb="110" eb="111">
      <t>オコナ</t>
    </rPh>
    <phoneticPr fontId="5"/>
  </si>
  <si>
    <t>-</t>
    <phoneticPr fontId="5"/>
  </si>
  <si>
    <t>我が国の観光状況及び施策について、国民の理解の確保</t>
    <phoneticPr fontId="5"/>
  </si>
  <si>
    <t>観光白書の販売部数</t>
    <phoneticPr fontId="5"/>
  </si>
  <si>
    <t>部</t>
    <rPh sb="0" eb="1">
      <t>ブ</t>
    </rPh>
    <phoneticPr fontId="5"/>
  </si>
  <si>
    <t>観光白書の作成部数</t>
    <phoneticPr fontId="5"/>
  </si>
  <si>
    <t>執行額／販売部数　　　　　　　　　　　　　　</t>
    <rPh sb="0" eb="2">
      <t>シッコウ</t>
    </rPh>
    <rPh sb="2" eb="3">
      <t>ガク</t>
    </rPh>
    <rPh sb="4" eb="6">
      <t>ハンバイ</t>
    </rPh>
    <rPh sb="6" eb="8">
      <t>ブスウ</t>
    </rPh>
    <phoneticPr fontId="5"/>
  </si>
  <si>
    <t>円</t>
    <rPh sb="0" eb="1">
      <t>エン</t>
    </rPh>
    <phoneticPr fontId="5"/>
  </si>
  <si>
    <t>職員旅費</t>
    <rPh sb="0" eb="2">
      <t>ショクイン</t>
    </rPh>
    <rPh sb="2" eb="4">
      <t>リョヒ</t>
    </rPh>
    <phoneticPr fontId="5"/>
  </si>
  <si>
    <t>観光振興調査費</t>
    <phoneticPr fontId="5"/>
  </si>
  <si>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5"/>
  </si>
  <si>
    <t>同上</t>
    <rPh sb="0" eb="2">
      <t>ドウジョウ</t>
    </rPh>
    <phoneticPr fontId="5"/>
  </si>
  <si>
    <t>無</t>
  </si>
  <si>
    <t>‐</t>
  </si>
  <si>
    <t>一般競争及び企画競争を行い、競争性が確保された契約形態に基づき単位当たりコストの抑制に努めており、水準は妥当である。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1" eb="33">
      <t>タンイ</t>
    </rPh>
    <rPh sb="33" eb="34">
      <t>ア</t>
    </rPh>
    <rPh sb="40" eb="42">
      <t>ヨクセイ</t>
    </rPh>
    <rPh sb="43" eb="44">
      <t>ツト</t>
    </rPh>
    <rPh sb="49" eb="51">
      <t>スイジュン</t>
    </rPh>
    <rPh sb="52" eb="54">
      <t>ダトウ</t>
    </rPh>
    <phoneticPr fontId="5"/>
  </si>
  <si>
    <t>複数社が参加する一般競争入札及び企画競争にて支出先を選定しており、競争性を確保している。</t>
    <rPh sb="0" eb="3">
      <t>フクスウシャ</t>
    </rPh>
    <rPh sb="4" eb="6">
      <t>サンカ</t>
    </rPh>
    <rPh sb="8" eb="10">
      <t>イッパン</t>
    </rPh>
    <rPh sb="10" eb="12">
      <t>キョウソウ</t>
    </rPh>
    <rPh sb="12" eb="14">
      <t>ニュウサツ</t>
    </rPh>
    <rPh sb="14" eb="15">
      <t>オヨ</t>
    </rPh>
    <rPh sb="16" eb="18">
      <t>キカク</t>
    </rPh>
    <rPh sb="18" eb="20">
      <t>キョウソウ</t>
    </rPh>
    <rPh sb="22" eb="25">
      <t>シシュツサキ</t>
    </rPh>
    <rPh sb="26" eb="28">
      <t>センテイ</t>
    </rPh>
    <rPh sb="33" eb="36">
      <t>キョウソウセイ</t>
    </rPh>
    <rPh sb="37" eb="39">
      <t>カクホ</t>
    </rPh>
    <phoneticPr fontId="5"/>
  </si>
  <si>
    <t>一般競争及び企画競争を行い、競争性が確保された契約形態に基づき実施している。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1" eb="33">
      <t>ジッシ</t>
    </rPh>
    <phoneticPr fontId="5"/>
  </si>
  <si>
    <t>競争性が確保されている形態で契約を行っている。</t>
    <rPh sb="0" eb="3">
      <t>キョウソウセイ</t>
    </rPh>
    <rPh sb="4" eb="6">
      <t>カクホ</t>
    </rPh>
    <rPh sb="11" eb="13">
      <t>ケイタイ</t>
    </rPh>
    <rPh sb="14" eb="16">
      <t>ケイヤク</t>
    </rPh>
    <rPh sb="17" eb="18">
      <t>オコナ</t>
    </rPh>
    <phoneticPr fontId="5"/>
  </si>
  <si>
    <t>我が国の観光の状況及び施策について、国民の理解の確保を成果目標とし、その成果実績は、成果物である「観光白書」の販売部数を指標としている。</t>
    <rPh sb="0" eb="1">
      <t>ワ</t>
    </rPh>
    <rPh sb="2" eb="3">
      <t>クニ</t>
    </rPh>
    <rPh sb="4" eb="6">
      <t>カンコウ</t>
    </rPh>
    <rPh sb="7" eb="9">
      <t>ジョウキョウ</t>
    </rPh>
    <rPh sb="9" eb="10">
      <t>オヨ</t>
    </rPh>
    <rPh sb="11" eb="13">
      <t>シサク</t>
    </rPh>
    <rPh sb="18" eb="20">
      <t>コクミン</t>
    </rPh>
    <rPh sb="21" eb="23">
      <t>リカイ</t>
    </rPh>
    <rPh sb="24" eb="26">
      <t>カクホ</t>
    </rPh>
    <rPh sb="27" eb="29">
      <t>セイカ</t>
    </rPh>
    <rPh sb="29" eb="31">
      <t>モクヒョウ</t>
    </rPh>
    <rPh sb="36" eb="38">
      <t>セイカ</t>
    </rPh>
    <rPh sb="38" eb="40">
      <t>ジッセキ</t>
    </rPh>
    <rPh sb="42" eb="45">
      <t>セイカブツ</t>
    </rPh>
    <rPh sb="49" eb="51">
      <t>カンコウ</t>
    </rPh>
    <rPh sb="51" eb="53">
      <t>ハクショ</t>
    </rPh>
    <rPh sb="55" eb="57">
      <t>ハンバイ</t>
    </rPh>
    <rPh sb="57" eb="59">
      <t>ブスウ</t>
    </rPh>
    <rPh sb="60" eb="62">
      <t>シヒョウ</t>
    </rPh>
    <phoneticPr fontId="5"/>
  </si>
  <si>
    <t>一般競争及び企画競争を行い、競争性が確保された契約形態に基づき、外部委託により実施している。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2" eb="34">
      <t>ガイブ</t>
    </rPh>
    <rPh sb="34" eb="36">
      <t>イタク</t>
    </rPh>
    <rPh sb="39" eb="41">
      <t>ジッシ</t>
    </rPh>
    <phoneticPr fontId="5"/>
  </si>
  <si>
    <t>成果物である「観光白書」は、国土交通省ホームページに掲載されており、その結果、広く一般国民が観光行政を理解するとともに、地方公共団体が観光行政の立案資料として活用するなど、十分に活用されている。</t>
    <rPh sb="0" eb="3">
      <t>セイカブツ</t>
    </rPh>
    <rPh sb="7" eb="9">
      <t>カンコウ</t>
    </rPh>
    <rPh sb="9" eb="11">
      <t>ハクショ</t>
    </rPh>
    <rPh sb="14" eb="16">
      <t>コクド</t>
    </rPh>
    <rPh sb="16" eb="19">
      <t>コウツウショウ</t>
    </rPh>
    <rPh sb="26" eb="28">
      <t>ケイサイ</t>
    </rPh>
    <rPh sb="36" eb="38">
      <t>ケッカ</t>
    </rPh>
    <rPh sb="39" eb="40">
      <t>ヒロ</t>
    </rPh>
    <rPh sb="41" eb="43">
      <t>イッパン</t>
    </rPh>
    <rPh sb="43" eb="45">
      <t>コクミン</t>
    </rPh>
    <rPh sb="46" eb="48">
      <t>カンコウ</t>
    </rPh>
    <rPh sb="48" eb="50">
      <t>ギョウセイ</t>
    </rPh>
    <rPh sb="51" eb="53">
      <t>リカイ</t>
    </rPh>
    <rPh sb="60" eb="62">
      <t>チホウ</t>
    </rPh>
    <rPh sb="62" eb="64">
      <t>コウキョウ</t>
    </rPh>
    <rPh sb="64" eb="66">
      <t>ダンタイ</t>
    </rPh>
    <rPh sb="67" eb="69">
      <t>カンコウ</t>
    </rPh>
    <rPh sb="69" eb="71">
      <t>ギョウセイ</t>
    </rPh>
    <rPh sb="72" eb="74">
      <t>リツアン</t>
    </rPh>
    <rPh sb="74" eb="76">
      <t>シリョウ</t>
    </rPh>
    <rPh sb="79" eb="81">
      <t>カツヨウ</t>
    </rPh>
    <rPh sb="86" eb="88">
      <t>ジュウブン</t>
    </rPh>
    <rPh sb="89" eb="91">
      <t>カツヨウ</t>
    </rPh>
    <phoneticPr fontId="5"/>
  </si>
  <si>
    <t>A.プライスウォーターハウスクーパース・ストラテジー（株）</t>
    <phoneticPr fontId="5"/>
  </si>
  <si>
    <t>外部委託</t>
    <rPh sb="0" eb="2">
      <t>ガイブ</t>
    </rPh>
    <rPh sb="2" eb="4">
      <t>イタク</t>
    </rPh>
    <phoneticPr fontId="5"/>
  </si>
  <si>
    <t>調査請負費</t>
    <rPh sb="0" eb="2">
      <t>チョウサ</t>
    </rPh>
    <rPh sb="2" eb="4">
      <t>ウケオイ</t>
    </rPh>
    <rPh sb="4" eb="5">
      <t>ヒ</t>
    </rPh>
    <phoneticPr fontId="5"/>
  </si>
  <si>
    <t>プライスウォーターハウスクーパース・ストラテジー（株）</t>
    <phoneticPr fontId="5"/>
  </si>
  <si>
    <t>観光白書作成のための観光を巡る状況の調査・分析業務</t>
    <rPh sb="0" eb="2">
      <t>カンコウ</t>
    </rPh>
    <rPh sb="2" eb="4">
      <t>ハクショ</t>
    </rPh>
    <rPh sb="4" eb="6">
      <t>サクセイ</t>
    </rPh>
    <rPh sb="10" eb="12">
      <t>カンコウ</t>
    </rPh>
    <rPh sb="13" eb="14">
      <t>メグ</t>
    </rPh>
    <rPh sb="15" eb="17">
      <t>ジョウキョウ</t>
    </rPh>
    <rPh sb="18" eb="20">
      <t>チョウサ</t>
    </rPh>
    <rPh sb="21" eb="23">
      <t>ブンセキ</t>
    </rPh>
    <rPh sb="23" eb="25">
      <t>ギョウム</t>
    </rPh>
    <phoneticPr fontId="5"/>
  </si>
  <si>
    <t>随意契約
（企画競争）</t>
  </si>
  <si>
    <t>-</t>
    <phoneticPr fontId="5"/>
  </si>
  <si>
    <t>日経印刷（株）</t>
    <rPh sb="0" eb="2">
      <t>ニッケイ</t>
    </rPh>
    <rPh sb="2" eb="4">
      <t>インサツ</t>
    </rPh>
    <rPh sb="5" eb="6">
      <t>カブ</t>
    </rPh>
    <phoneticPr fontId="5"/>
  </si>
  <si>
    <t>平成27年版観光白書にかかるデザイン並びに印刷、製本、販売及びSGMLデータ等作成業務</t>
    <rPh sb="0" eb="2">
      <t>ヘイセイ</t>
    </rPh>
    <rPh sb="4" eb="5">
      <t>ネン</t>
    </rPh>
    <rPh sb="5" eb="6">
      <t>バン</t>
    </rPh>
    <rPh sb="6" eb="8">
      <t>カンコウ</t>
    </rPh>
    <rPh sb="8" eb="10">
      <t>ハクショ</t>
    </rPh>
    <rPh sb="18" eb="19">
      <t>ナラ</t>
    </rPh>
    <rPh sb="21" eb="23">
      <t>インサツ</t>
    </rPh>
    <rPh sb="24" eb="26">
      <t>セイホン</t>
    </rPh>
    <rPh sb="27" eb="29">
      <t>ハンバイ</t>
    </rPh>
    <rPh sb="29" eb="30">
      <t>オヨ</t>
    </rPh>
    <rPh sb="38" eb="39">
      <t>トウ</t>
    </rPh>
    <rPh sb="39" eb="41">
      <t>サクセイ</t>
    </rPh>
    <rPh sb="41" eb="43">
      <t>ギョウム</t>
    </rPh>
    <phoneticPr fontId="5"/>
  </si>
  <si>
    <t>一般競争入札</t>
  </si>
  <si>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トウ</t>
    </rPh>
    <rPh sb="26" eb="28">
      <t>イッパン</t>
    </rPh>
    <rPh sb="28" eb="30">
      <t>キョウソウ</t>
    </rPh>
    <rPh sb="30" eb="32">
      <t>ニュウサツ</t>
    </rPh>
    <rPh sb="33" eb="35">
      <t>ヘンコウ</t>
    </rPh>
    <rPh sb="35" eb="36">
      <t>ズ</t>
    </rPh>
    <phoneticPr fontId="5"/>
  </si>
  <si>
    <t>観光を巡る状況の調査・分析業務については、引き続き総合評価方式の導入について検討する。</t>
    <rPh sb="0" eb="2">
      <t>カンコウ</t>
    </rPh>
    <rPh sb="3" eb="4">
      <t>メグ</t>
    </rPh>
    <rPh sb="5" eb="7">
      <t>ジョウキョウ</t>
    </rPh>
    <rPh sb="8" eb="10">
      <t>チョウサ</t>
    </rPh>
    <rPh sb="11" eb="13">
      <t>ブンセキ</t>
    </rPh>
    <rPh sb="13" eb="15">
      <t>ギョウム</t>
    </rPh>
    <rPh sb="21" eb="22">
      <t>ヒ</t>
    </rPh>
    <rPh sb="23" eb="24">
      <t>ツヅ</t>
    </rPh>
    <rPh sb="25" eb="27">
      <t>ソウゴウ</t>
    </rPh>
    <rPh sb="27" eb="29">
      <t>ヒョウカ</t>
    </rPh>
    <rPh sb="29" eb="31">
      <t>ホウシキ</t>
    </rPh>
    <rPh sb="32" eb="34">
      <t>ドウニュウ</t>
    </rPh>
    <rPh sb="38" eb="40">
      <t>ケントウ</t>
    </rPh>
    <phoneticPr fontId="5"/>
  </si>
  <si>
    <t>-</t>
    <phoneticPr fontId="5"/>
  </si>
  <si>
    <t>部</t>
    <rPh sb="0" eb="1">
      <t>ブ</t>
    </rPh>
    <phoneticPr fontId="5"/>
  </si>
  <si>
    <t>18（百万円）／3,100（部）</t>
    <phoneticPr fontId="5"/>
  </si>
  <si>
    <t>16（百万円）／3,900（部）</t>
    <phoneticPr fontId="5"/>
  </si>
  <si>
    <t>17（百万円）／4,000（部）</t>
    <phoneticPr fontId="5"/>
  </si>
  <si>
    <t>観光連絡調整経費の事業内容は、観光立国推進基本法に基づいた国会報告のための観光白書の作成にを行うものであり、活動見込み及び実績は、観光白書の作成部数としている。</t>
    <phoneticPr fontId="5"/>
  </si>
  <si>
    <t>室長　齊藤　敬一郎</t>
    <rPh sb="0" eb="2">
      <t>シツチョウ</t>
    </rPh>
    <rPh sb="3" eb="5">
      <t>サイトウ</t>
    </rPh>
    <rPh sb="6" eb="9">
      <t>ケイイチロウ</t>
    </rPh>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</si>
  <si>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</si>
  <si>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</si>
  <si>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</si>
  <si>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</si>
  <si>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観光立国の推進に向けた取組を効果的に実施するためには、観光関係者が観光の現状を理解した上で戦略的に企画・立案を行うことが必要である。このため、観光白書を通じてその年の観光を巡る状況や政府の観光施策を発信し、観光の現状に対する理解を促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</si>
</sst>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94001</xdr:colOff>
      <xdr:row>720</xdr:row>
      <xdr:rowOff>125132</xdr:rowOff>
    </xdr:from>
    <xdr:to>
      <xdr:col>31</xdr:col>
      <xdr:colOff>41173</xdr:colOff>
      <xdr:row>722</xdr:row>
      <xdr:rowOff>134470</xdr:rowOff>
    </xdr:to>
    <xdr:sp macro="" textlink="">
      <xdr:nvSpPr>
        <xdr:cNvPr id="5" name="テキスト ボックス 4"/>
        <xdr:cNvSpPr txBox="1"/>
      </xdr:nvSpPr>
      <xdr:spPr>
        <a:xfrm>
          <a:off x="4094501" y="31109957"/>
          <a:ext cx="2147447" cy="71418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１７百万円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20</xdr:col>
      <xdr:colOff>19722</xdr:colOff>
      <xdr:row>726</xdr:row>
      <xdr:rowOff>254405</xdr:rowOff>
    </xdr:from>
    <xdr:to>
      <xdr:col>31</xdr:col>
      <xdr:colOff>152328</xdr:colOff>
      <xdr:row>728</xdr:row>
      <xdr:rowOff>134470</xdr:rowOff>
    </xdr:to>
    <xdr:sp macro="" textlink="">
      <xdr:nvSpPr>
        <xdr:cNvPr id="6" name="テキスト ボックス 5"/>
        <xdr:cNvSpPr txBox="1"/>
      </xdr:nvSpPr>
      <xdr:spPr>
        <a:xfrm>
          <a:off x="4020222" y="33353780"/>
          <a:ext cx="2332881" cy="58491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１７百万円</a:t>
          </a:r>
        </a:p>
      </xdr:txBody>
    </xdr:sp>
    <xdr:clientData/>
  </xdr:twoCellAnchor>
  <xdr:twoCellAnchor>
    <xdr:from>
      <xdr:col>19</xdr:col>
      <xdr:colOff>49366</xdr:colOff>
      <xdr:row>728</xdr:row>
      <xdr:rowOff>307420</xdr:rowOff>
    </xdr:from>
    <xdr:to>
      <xdr:col>33</xdr:col>
      <xdr:colOff>37099</xdr:colOff>
      <xdr:row>731</xdr:row>
      <xdr:rowOff>313764</xdr:rowOff>
    </xdr:to>
    <xdr:sp macro="" textlink="">
      <xdr:nvSpPr>
        <xdr:cNvPr id="7" name="大かっこ 6"/>
        <xdr:cNvSpPr/>
      </xdr:nvSpPr>
      <xdr:spPr>
        <a:xfrm>
          <a:off x="3849841" y="34111645"/>
          <a:ext cx="2788083" cy="106361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53340</xdr:colOff>
      <xdr:row>722</xdr:row>
      <xdr:rowOff>281364</xdr:rowOff>
    </xdr:from>
    <xdr:to>
      <xdr:col>32</xdr:col>
      <xdr:colOff>141149</xdr:colOff>
      <xdr:row>724</xdr:row>
      <xdr:rowOff>123265</xdr:rowOff>
    </xdr:to>
    <xdr:sp macro="" textlink="">
      <xdr:nvSpPr>
        <xdr:cNvPr id="8" name="テキスト ボックス 7"/>
        <xdr:cNvSpPr txBox="1"/>
      </xdr:nvSpPr>
      <xdr:spPr>
        <a:xfrm>
          <a:off x="3853815" y="31971039"/>
          <a:ext cx="2688134" cy="54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xdr:txBody>
    </xdr:sp>
    <xdr:clientData/>
  </xdr:twoCellAnchor>
  <xdr:twoCellAnchor>
    <xdr:from>
      <xdr:col>21</xdr:col>
      <xdr:colOff>89735</xdr:colOff>
      <xdr:row>725</xdr:row>
      <xdr:rowOff>225433</xdr:rowOff>
    </xdr:from>
    <xdr:to>
      <xdr:col>30</xdr:col>
      <xdr:colOff>143790</xdr:colOff>
      <xdr:row>726</xdr:row>
      <xdr:rowOff>109400</xdr:rowOff>
    </xdr:to>
    <xdr:sp macro="" textlink="">
      <xdr:nvSpPr>
        <xdr:cNvPr id="9" name="テキスト ボックス 8"/>
        <xdr:cNvSpPr txBox="1"/>
      </xdr:nvSpPr>
      <xdr:spPr>
        <a:xfrm>
          <a:off x="4290260" y="32972383"/>
          <a:ext cx="1854280" cy="236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21</xdr:col>
      <xdr:colOff>136955</xdr:colOff>
      <xdr:row>733</xdr:row>
      <xdr:rowOff>4683</xdr:rowOff>
    </xdr:from>
    <xdr:to>
      <xdr:col>30</xdr:col>
      <xdr:colOff>2955</xdr:colOff>
      <xdr:row>734</xdr:row>
      <xdr:rowOff>313764</xdr:rowOff>
    </xdr:to>
    <xdr:sp macro="" textlink="">
      <xdr:nvSpPr>
        <xdr:cNvPr id="10" name="テキスト ボックス 9"/>
        <xdr:cNvSpPr txBox="1"/>
      </xdr:nvSpPr>
      <xdr:spPr>
        <a:xfrm>
          <a:off x="4337480" y="35571033"/>
          <a:ext cx="1666225" cy="66150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０．３百万円</a:t>
          </a:r>
        </a:p>
      </xdr:txBody>
    </xdr:sp>
    <xdr:clientData/>
  </xdr:twoCellAnchor>
  <xdr:twoCellAnchor>
    <xdr:from>
      <xdr:col>20</xdr:col>
      <xdr:colOff>22772</xdr:colOff>
      <xdr:row>729</xdr:row>
      <xdr:rowOff>53005</xdr:rowOff>
    </xdr:from>
    <xdr:to>
      <xdr:col>32</xdr:col>
      <xdr:colOff>112619</xdr:colOff>
      <xdr:row>731</xdr:row>
      <xdr:rowOff>156883</xdr:rowOff>
    </xdr:to>
    <xdr:sp macro="" textlink="">
      <xdr:nvSpPr>
        <xdr:cNvPr id="11" name="テキスト ボックス 10"/>
        <xdr:cNvSpPr txBox="1"/>
      </xdr:nvSpPr>
      <xdr:spPr>
        <a:xfrm>
          <a:off x="4023272" y="34209655"/>
          <a:ext cx="2490147" cy="80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25</xdr:col>
      <xdr:colOff>176651</xdr:colOff>
      <xdr:row>724</xdr:row>
      <xdr:rowOff>57443</xdr:rowOff>
    </xdr:from>
    <xdr:to>
      <xdr:col>25</xdr:col>
      <xdr:colOff>176653</xdr:colOff>
      <xdr:row>725</xdr:row>
      <xdr:rowOff>61072</xdr:rowOff>
    </xdr:to>
    <xdr:cxnSp macro="">
      <xdr:nvCxnSpPr>
        <xdr:cNvPr id="12" name="直線矢印コネクタ 11"/>
        <xdr:cNvCxnSpPr/>
      </xdr:nvCxnSpPr>
      <xdr:spPr>
        <a:xfrm>
          <a:off x="5177276" y="32451968"/>
          <a:ext cx="2" cy="3560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242</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520</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521</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189</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522</v>
      </c>
      <c r="AF5" s="557"/>
      <c r="AG5" s="557"/>
      <c r="AH5" s="557"/>
      <c r="AI5" s="557"/>
      <c r="AJ5" s="557"/>
      <c r="AK5" s="557"/>
      <c r="AL5" s="557"/>
      <c r="AM5" s="557"/>
      <c r="AN5" s="557"/>
      <c r="AO5" s="557"/>
      <c r="AP5" s="558"/>
      <c r="AQ5" s="559" t="s">
        <v>566</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525</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67" t="str">
        <f>入力規則等!A26</f>
        <v>観光立国</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526</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527</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19</v>
      </c>
      <c r="Q13" s="257"/>
      <c r="R13" s="257"/>
      <c r="S13" s="257"/>
      <c r="T13" s="257"/>
      <c r="U13" s="257"/>
      <c r="V13" s="258"/>
      <c r="W13" s="256">
        <v>19</v>
      </c>
      <c r="X13" s="257"/>
      <c r="Y13" s="257"/>
      <c r="Z13" s="257"/>
      <c r="AA13" s="257"/>
      <c r="AB13" s="257"/>
      <c r="AC13" s="258"/>
      <c r="AD13" s="256">
        <v>18</v>
      </c>
      <c r="AE13" s="257"/>
      <c r="AF13" s="257"/>
      <c r="AG13" s="257"/>
      <c r="AH13" s="257"/>
      <c r="AI13" s="257"/>
      <c r="AJ13" s="258"/>
      <c r="AK13" s="256">
        <v>18</v>
      </c>
      <c r="AL13" s="257"/>
      <c r="AM13" s="257"/>
      <c r="AN13" s="257"/>
      <c r="AO13" s="257"/>
      <c r="AP13" s="257"/>
      <c r="AQ13" s="258"/>
      <c r="AR13" s="808"/>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528</v>
      </c>
      <c r="Q14" s="257"/>
      <c r="R14" s="257"/>
      <c r="S14" s="257"/>
      <c r="T14" s="257"/>
      <c r="U14" s="257"/>
      <c r="V14" s="258"/>
      <c r="W14" s="256" t="s">
        <v>528</v>
      </c>
      <c r="X14" s="257"/>
      <c r="Y14" s="257"/>
      <c r="Z14" s="257"/>
      <c r="AA14" s="257"/>
      <c r="AB14" s="257"/>
      <c r="AC14" s="258"/>
      <c r="AD14" s="256" t="s">
        <v>528</v>
      </c>
      <c r="AE14" s="257"/>
      <c r="AF14" s="257"/>
      <c r="AG14" s="257"/>
      <c r="AH14" s="257"/>
      <c r="AI14" s="257"/>
      <c r="AJ14" s="258"/>
      <c r="AK14" s="256" t="s">
        <v>560</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528</v>
      </c>
      <c r="Q15" s="257"/>
      <c r="R15" s="257"/>
      <c r="S15" s="257"/>
      <c r="T15" s="257"/>
      <c r="U15" s="257"/>
      <c r="V15" s="258"/>
      <c r="W15" s="256" t="s">
        <v>528</v>
      </c>
      <c r="X15" s="257"/>
      <c r="Y15" s="257"/>
      <c r="Z15" s="257"/>
      <c r="AA15" s="257"/>
      <c r="AB15" s="257"/>
      <c r="AC15" s="258"/>
      <c r="AD15" s="256" t="s">
        <v>528</v>
      </c>
      <c r="AE15" s="257"/>
      <c r="AF15" s="257"/>
      <c r="AG15" s="257"/>
      <c r="AH15" s="257"/>
      <c r="AI15" s="257"/>
      <c r="AJ15" s="258"/>
      <c r="AK15" s="256" t="s">
        <v>528</v>
      </c>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528</v>
      </c>
      <c r="Q16" s="257"/>
      <c r="R16" s="257"/>
      <c r="S16" s="257"/>
      <c r="T16" s="257"/>
      <c r="U16" s="257"/>
      <c r="V16" s="258"/>
      <c r="W16" s="256" t="s">
        <v>528</v>
      </c>
      <c r="X16" s="257"/>
      <c r="Y16" s="257"/>
      <c r="Z16" s="257"/>
      <c r="AA16" s="257"/>
      <c r="AB16" s="257"/>
      <c r="AC16" s="258"/>
      <c r="AD16" s="256" t="s">
        <v>528</v>
      </c>
      <c r="AE16" s="257"/>
      <c r="AF16" s="257"/>
      <c r="AG16" s="257"/>
      <c r="AH16" s="257"/>
      <c r="AI16" s="257"/>
      <c r="AJ16" s="258"/>
      <c r="AK16" s="256" t="s">
        <v>560</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528</v>
      </c>
      <c r="Q17" s="257"/>
      <c r="R17" s="257"/>
      <c r="S17" s="257"/>
      <c r="T17" s="257"/>
      <c r="U17" s="257"/>
      <c r="V17" s="258"/>
      <c r="W17" s="256" t="s">
        <v>528</v>
      </c>
      <c r="X17" s="257"/>
      <c r="Y17" s="257"/>
      <c r="Z17" s="257"/>
      <c r="AA17" s="257"/>
      <c r="AB17" s="257"/>
      <c r="AC17" s="258"/>
      <c r="AD17" s="256" t="s">
        <v>528</v>
      </c>
      <c r="AE17" s="257"/>
      <c r="AF17" s="257"/>
      <c r="AG17" s="257"/>
      <c r="AH17" s="257"/>
      <c r="AI17" s="257"/>
      <c r="AJ17" s="258"/>
      <c r="AK17" s="256" t="s">
        <v>560</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19</v>
      </c>
      <c r="Q18" s="733"/>
      <c r="R18" s="733"/>
      <c r="S18" s="733"/>
      <c r="T18" s="733"/>
      <c r="U18" s="733"/>
      <c r="V18" s="734"/>
      <c r="W18" s="732">
        <f>SUM(W13:AC17)</f>
        <v>19</v>
      </c>
      <c r="X18" s="733"/>
      <c r="Y18" s="733"/>
      <c r="Z18" s="733"/>
      <c r="AA18" s="733"/>
      <c r="AB18" s="733"/>
      <c r="AC18" s="734"/>
      <c r="AD18" s="732">
        <f>SUM(AD13:AJ17)</f>
        <v>18</v>
      </c>
      <c r="AE18" s="733"/>
      <c r="AF18" s="733"/>
      <c r="AG18" s="733"/>
      <c r="AH18" s="733"/>
      <c r="AI18" s="733"/>
      <c r="AJ18" s="734"/>
      <c r="AK18" s="732">
        <f>SUM(AK13:AQ17)</f>
        <v>18</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18</v>
      </c>
      <c r="Q19" s="257"/>
      <c r="R19" s="257"/>
      <c r="S19" s="257"/>
      <c r="T19" s="257"/>
      <c r="U19" s="257"/>
      <c r="V19" s="258"/>
      <c r="W19" s="256">
        <v>16</v>
      </c>
      <c r="X19" s="257"/>
      <c r="Y19" s="257"/>
      <c r="Z19" s="257"/>
      <c r="AA19" s="257"/>
      <c r="AB19" s="257"/>
      <c r="AC19" s="258"/>
      <c r="AD19" s="256">
        <v>17</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0.94736842105263153</v>
      </c>
      <c r="Q20" s="736"/>
      <c r="R20" s="736"/>
      <c r="S20" s="736"/>
      <c r="T20" s="736"/>
      <c r="U20" s="736"/>
      <c r="V20" s="736"/>
      <c r="W20" s="736">
        <f>IF(W18=0, "-", W19/W18)</f>
        <v>0.84210526315789469</v>
      </c>
      <c r="X20" s="736"/>
      <c r="Y20" s="736"/>
      <c r="Z20" s="736"/>
      <c r="AA20" s="736"/>
      <c r="AB20" s="736"/>
      <c r="AC20" s="736"/>
      <c r="AD20" s="736">
        <f>IF(AD18=0, "-", AD19/AD18)</f>
        <v>0.94444444444444442</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v>30</v>
      </c>
      <c r="AR22" s="151"/>
      <c r="AS22" s="152" t="s">
        <v>371</v>
      </c>
      <c r="AT22" s="153"/>
      <c r="AU22" s="275"/>
      <c r="AV22" s="275"/>
      <c r="AW22" s="273" t="s">
        <v>313</v>
      </c>
      <c r="AX22" s="274"/>
    </row>
    <row r="23" spans="1:50" ht="22.5" customHeight="1" x14ac:dyDescent="0.15">
      <c r="A23" s="279"/>
      <c r="B23" s="277"/>
      <c r="C23" s="277"/>
      <c r="D23" s="277"/>
      <c r="E23" s="277"/>
      <c r="F23" s="278"/>
      <c r="G23" s="399" t="s">
        <v>529</v>
      </c>
      <c r="H23" s="400"/>
      <c r="I23" s="400"/>
      <c r="J23" s="400"/>
      <c r="K23" s="400"/>
      <c r="L23" s="400"/>
      <c r="M23" s="400"/>
      <c r="N23" s="400"/>
      <c r="O23" s="401"/>
      <c r="P23" s="111" t="s">
        <v>530</v>
      </c>
      <c r="Q23" s="111"/>
      <c r="R23" s="111"/>
      <c r="S23" s="111"/>
      <c r="T23" s="111"/>
      <c r="U23" s="111"/>
      <c r="V23" s="111"/>
      <c r="W23" s="111"/>
      <c r="X23" s="131"/>
      <c r="Y23" s="375" t="s">
        <v>14</v>
      </c>
      <c r="Z23" s="376"/>
      <c r="AA23" s="377"/>
      <c r="AB23" s="325" t="s">
        <v>531</v>
      </c>
      <c r="AC23" s="325"/>
      <c r="AD23" s="325"/>
      <c r="AE23" s="391">
        <v>3100</v>
      </c>
      <c r="AF23" s="362"/>
      <c r="AG23" s="362"/>
      <c r="AH23" s="362"/>
      <c r="AI23" s="391">
        <v>3900</v>
      </c>
      <c r="AJ23" s="362"/>
      <c r="AK23" s="362"/>
      <c r="AL23" s="362"/>
      <c r="AM23" s="391">
        <v>4000</v>
      </c>
      <c r="AN23" s="362"/>
      <c r="AO23" s="362"/>
      <c r="AP23" s="362"/>
      <c r="AQ23" s="271" t="s">
        <v>528</v>
      </c>
      <c r="AR23" s="208"/>
      <c r="AS23" s="208"/>
      <c r="AT23" s="272"/>
      <c r="AU23" s="362" t="s">
        <v>560</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531</v>
      </c>
      <c r="AC24" s="370"/>
      <c r="AD24" s="370"/>
      <c r="AE24" s="391">
        <v>6000</v>
      </c>
      <c r="AF24" s="362"/>
      <c r="AG24" s="362"/>
      <c r="AH24" s="362"/>
      <c r="AI24" s="391">
        <v>6000</v>
      </c>
      <c r="AJ24" s="362"/>
      <c r="AK24" s="362"/>
      <c r="AL24" s="362"/>
      <c r="AM24" s="391">
        <v>6000</v>
      </c>
      <c r="AN24" s="362"/>
      <c r="AO24" s="362"/>
      <c r="AP24" s="362"/>
      <c r="AQ24" s="271">
        <v>6000</v>
      </c>
      <c r="AR24" s="208"/>
      <c r="AS24" s="208"/>
      <c r="AT24" s="272"/>
      <c r="AU24" s="362" t="s">
        <v>560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f>AE23/AE24*100</f>
        <v>51.666666666666671</v>
      </c>
      <c r="AF25" s="362"/>
      <c r="AG25" s="362"/>
      <c r="AH25" s="362"/>
      <c r="AI25" s="391">
        <f>AI23/AI24*100</f>
        <v>65</v>
      </c>
      <c r="AJ25" s="362"/>
      <c r="AK25" s="362"/>
      <c r="AL25" s="362"/>
      <c r="AM25" s="391">
        <f>AM23/AM24*100</f>
        <v>66.666666666666657</v>
      </c>
      <c r="AN25" s="362"/>
      <c r="AO25" s="362"/>
      <c r="AP25" s="362"/>
      <c r="AQ25" s="271" t="s">
        <v>528</v>
      </c>
      <c r="AR25" s="208"/>
      <c r="AS25" s="208"/>
      <c r="AT25" s="272"/>
      <c r="AU25" s="362" t="s">
        <v>560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t="s">
        <v>531</v>
      </c>
      <c r="AC74" s="325"/>
      <c r="AD74" s="325"/>
      <c r="AE74" s="250">
        <v>6000</v>
      </c>
      <c r="AF74" s="250"/>
      <c r="AG74" s="250"/>
      <c r="AH74" s="250"/>
      <c r="AI74" s="250">
        <v>6000</v>
      </c>
      <c r="AJ74" s="250"/>
      <c r="AK74" s="250"/>
      <c r="AL74" s="250"/>
      <c r="AM74" s="250">
        <v>6000</v>
      </c>
      <c r="AN74" s="250"/>
      <c r="AO74" s="250"/>
      <c r="AP74" s="250"/>
      <c r="AQ74" s="250" t="s">
        <v>560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561</v>
      </c>
      <c r="AC75" s="325"/>
      <c r="AD75" s="325"/>
      <c r="AE75" s="250" t="s">
        <v>512</v>
      </c>
      <c r="AF75" s="250"/>
      <c r="AG75" s="250"/>
      <c r="AH75" s="250"/>
      <c r="AI75" s="250" t="s">
        <v>560</v>
      </c>
      <c r="AJ75" s="250"/>
      <c r="AK75" s="250"/>
      <c r="AL75" s="250"/>
      <c r="AM75" s="250">
        <v>6000</v>
      </c>
      <c r="AN75" s="250"/>
      <c r="AO75" s="250"/>
      <c r="AP75" s="250"/>
      <c r="AQ75" s="250">
        <v>6000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533</v>
      </c>
      <c r="H89" s="384"/>
      <c r="I89" s="384"/>
      <c r="J89" s="384"/>
      <c r="K89" s="384"/>
      <c r="L89" s="384"/>
      <c r="M89" s="384"/>
      <c r="N89" s="384"/>
      <c r="O89" s="384"/>
      <c r="P89" s="384"/>
      <c r="Q89" s="384"/>
      <c r="R89" s="384"/>
      <c r="S89" s="384"/>
      <c r="T89" s="384"/>
      <c r="U89" s="384"/>
      <c r="V89" s="384"/>
      <c r="W89" s="384"/>
      <c r="X89" s="384"/>
      <c r="Y89" s="259" t="s">
        <v>17</v>
      </c>
      <c r="Z89" s="260"/>
      <c r="AA89" s="261"/>
      <c r="AB89" s="326" t="s">
        <v>534</v>
      </c>
      <c r="AC89" s="327"/>
      <c r="AD89" s="328"/>
      <c r="AE89" s="250">
        <v>5806</v>
      </c>
      <c r="AF89" s="250"/>
      <c r="AG89" s="250"/>
      <c r="AH89" s="250"/>
      <c r="AI89" s="250">
        <v>4103</v>
      </c>
      <c r="AJ89" s="250"/>
      <c r="AK89" s="250"/>
      <c r="AL89" s="250"/>
      <c r="AM89" s="250">
        <v>4250</v>
      </c>
      <c r="AN89" s="250"/>
      <c r="AO89" s="250"/>
      <c r="AP89" s="250"/>
      <c r="AQ89" s="391" t="s">
        <v>560</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368</v>
      </c>
      <c r="AC90" s="694"/>
      <c r="AD90" s="695"/>
      <c r="AE90" s="380" t="s">
        <v>562</v>
      </c>
      <c r="AF90" s="380"/>
      <c r="AG90" s="380"/>
      <c r="AH90" s="380"/>
      <c r="AI90" s="380" t="s">
        <v>563</v>
      </c>
      <c r="AJ90" s="380"/>
      <c r="AK90" s="380"/>
      <c r="AL90" s="380"/>
      <c r="AM90" s="380" t="s">
        <v>564</v>
      </c>
      <c r="AN90" s="380"/>
      <c r="AO90" s="380"/>
      <c r="AP90" s="380"/>
      <c r="AQ90" s="380" t="s">
        <v>560</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535</v>
      </c>
      <c r="D104" s="845"/>
      <c r="E104" s="845"/>
      <c r="F104" s="845"/>
      <c r="G104" s="845"/>
      <c r="H104" s="845"/>
      <c r="I104" s="845"/>
      <c r="J104" s="845"/>
      <c r="K104" s="846"/>
      <c r="L104" s="256">
        <v>0.3</v>
      </c>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t="s">
        <v>536</v>
      </c>
      <c r="D105" s="347"/>
      <c r="E105" s="347"/>
      <c r="F105" s="347"/>
      <c r="G105" s="347"/>
      <c r="H105" s="347"/>
      <c r="I105" s="347"/>
      <c r="J105" s="347"/>
      <c r="K105" s="348"/>
      <c r="L105" s="256">
        <v>18</v>
      </c>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18.3</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2" t="s">
        <v>388</v>
      </c>
      <c r="D111" s="858"/>
      <c r="E111" s="847" t="s">
        <v>429</v>
      </c>
      <c r="F111" s="848"/>
      <c r="G111" s="849" t="s">
        <v>569</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27.75" customHeight="1" x14ac:dyDescent="0.15">
      <c r="A115" s="859"/>
      <c r="B115" s="854"/>
      <c r="C115" s="164"/>
      <c r="D115" s="854"/>
      <c r="E115" s="164"/>
      <c r="F115" s="165"/>
      <c r="G115" s="130" t="s">
        <v>567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567</v>
      </c>
      <c r="AC115" s="207"/>
      <c r="AD115" s="207"/>
      <c r="AE115" s="181" t="s">
        <v>567</v>
      </c>
      <c r="AF115" s="208"/>
      <c r="AG115" s="208"/>
      <c r="AH115" s="208"/>
      <c r="AI115" s="181" t="s">
        <v>567</v>
      </c>
      <c r="AJ115" s="208"/>
      <c r="AK115" s="208"/>
      <c r="AL115" s="208"/>
      <c r="AM115" s="181" t="s">
        <v>567</v>
      </c>
      <c r="AN115" s="208"/>
      <c r="AO115" s="208"/>
      <c r="AP115" s="208"/>
      <c r="AQ115" s="181" t="s">
        <v>567</v>
      </c>
      <c r="AR115" s="208"/>
      <c r="AS115" s="208"/>
      <c r="AT115" s="208"/>
      <c r="AU115" s="181" t="s">
        <v>567</v>
      </c>
      <c r="AV115" s="208"/>
      <c r="AW115" s="208"/>
      <c r="AX115" s="209"/>
    </row>
    <row r="116" spans="1:50" ht="27.75"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567</v>
      </c>
      <c r="AC116" s="213"/>
      <c r="AD116" s="213"/>
      <c r="AE116" s="181" t="s">
        <v>567</v>
      </c>
      <c r="AF116" s="208"/>
      <c r="AG116" s="208"/>
      <c r="AH116" s="208"/>
      <c r="AI116" s="181" t="s">
        <v>567</v>
      </c>
      <c r="AJ116" s="208"/>
      <c r="AK116" s="208"/>
      <c r="AL116" s="208"/>
      <c r="AM116" s="181" t="s">
        <v>567</v>
      </c>
      <c r="AN116" s="208"/>
      <c r="AO116" s="208"/>
      <c r="AP116" s="208"/>
      <c r="AQ116" s="181" t="s">
        <v>567</v>
      </c>
      <c r="AR116" s="208"/>
      <c r="AS116" s="208"/>
      <c r="AT116" s="208"/>
      <c r="AU116" s="181" t="s">
        <v>567</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t="s">
        <v>568</v>
      </c>
      <c r="H135" s="111"/>
      <c r="I135" s="111"/>
      <c r="J135" s="111"/>
      <c r="K135" s="111"/>
      <c r="L135" s="111"/>
      <c r="M135" s="111"/>
      <c r="N135" s="111"/>
      <c r="O135" s="111"/>
      <c r="P135" s="111"/>
      <c r="Q135" s="111"/>
      <c r="R135" s="111"/>
      <c r="S135" s="111"/>
      <c r="T135" s="111"/>
      <c r="U135" s="111"/>
      <c r="V135" s="111"/>
      <c r="W135" s="111"/>
      <c r="X135" s="131"/>
      <c r="Y135" s="137" t="s">
        <v>568</v>
      </c>
      <c r="Z135" s="101"/>
      <c r="AA135" s="101"/>
      <c r="AB135" s="100" t="s">
        <v>568</v>
      </c>
      <c r="AC135" s="101"/>
      <c r="AD135" s="101"/>
      <c r="AE135" s="106" t="s">
        <v>568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571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t="s">
        <v>567</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560</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t="s">
        <v>560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9"/>
      <c r="B439" s="854"/>
      <c r="C439" s="164"/>
      <c r="D439" s="854"/>
      <c r="E439" s="154"/>
      <c r="F439" s="155"/>
      <c r="G439" s="130" t="s">
        <v>560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59"/>
      <c r="B459" s="854"/>
      <c r="C459" s="164"/>
      <c r="D459" s="854"/>
      <c r="E459" s="154"/>
      <c r="F459" s="155"/>
      <c r="G459" s="130" t="s">
        <v>467</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t="s">
        <v>560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4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523</v>
      </c>
      <c r="AE683" s="255"/>
      <c r="AF683" s="255"/>
      <c r="AG683" s="247" t="s">
        <v>537</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523</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523</v>
      </c>
      <c r="AE685" s="634"/>
      <c r="AF685" s="634"/>
      <c r="AG685" s="448" t="s">
        <v>538</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523</v>
      </c>
      <c r="AE686" s="447"/>
      <c r="AF686" s="447"/>
      <c r="AG686" s="110" t="s">
        <v>542</v>
      </c>
      <c r="AH686" s="111"/>
      <c r="AI686" s="111"/>
      <c r="AJ686" s="111"/>
      <c r="AK686" s="111"/>
      <c r="AL686" s="111"/>
      <c r="AM686" s="111"/>
      <c r="AN686" s="111"/>
      <c r="AO686" s="111"/>
      <c r="AP686" s="111"/>
      <c r="AQ686" s="111"/>
      <c r="AR686" s="111"/>
      <c r="AS686" s="111"/>
      <c r="AT686" s="111"/>
      <c r="AU686" s="111"/>
      <c r="AV686" s="111"/>
      <c r="AW686" s="111"/>
      <c r="AX686" s="112"/>
    </row>
    <row r="687" spans="1:50" ht="53.25"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539</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32.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539</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540</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41.2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3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t="s">
        <v>543</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523</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540</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t="s">
        <v>544</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54"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t="s">
        <v>545</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523</v>
      </c>
      <c r="AE696" s="485"/>
      <c r="AF696" s="485"/>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59.25"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565</v>
      </c>
      <c r="AH697" s="141"/>
      <c r="AI697" s="141"/>
      <c r="AJ697" s="141"/>
      <c r="AK697" s="141"/>
      <c r="AL697" s="141"/>
      <c r="AM697" s="141"/>
      <c r="AN697" s="141"/>
      <c r="AO697" s="141"/>
      <c r="AP697" s="141"/>
      <c r="AQ697" s="141"/>
      <c r="AR697" s="141"/>
      <c r="AS697" s="141"/>
      <c r="AT697" s="141"/>
      <c r="AU697" s="141"/>
      <c r="AV697" s="141"/>
      <c r="AW697" s="141"/>
      <c r="AX697" s="142"/>
    </row>
    <row r="698" spans="1:64" ht="69"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540</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558</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559</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3.7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75"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9.2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1"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468</v>
      </c>
      <c r="H717" s="434"/>
      <c r="I717" s="434"/>
      <c r="J717" s="434"/>
      <c r="K717" s="434"/>
      <c r="L717" s="434"/>
      <c r="M717" s="434"/>
      <c r="N717" s="434"/>
      <c r="O717" s="434"/>
      <c r="P717" s="434"/>
      <c r="Q717" s="436" t="s">
        <v>376</v>
      </c>
      <c r="R717" s="436"/>
      <c r="S717" s="436"/>
      <c r="T717" s="436"/>
      <c r="U717" s="436"/>
      <c r="V717" s="436"/>
      <c r="W717" s="434">
        <v>443</v>
      </c>
      <c r="X717" s="434"/>
      <c r="Y717" s="434"/>
      <c r="Z717" s="434"/>
      <c r="AA717" s="434"/>
      <c r="AB717" s="434"/>
      <c r="AC717" s="434"/>
      <c r="AD717" s="434"/>
      <c r="AE717" s="434"/>
      <c r="AF717" s="434"/>
      <c r="AG717" s="436" t="s">
        <v>377</v>
      </c>
      <c r="AH717" s="436"/>
      <c r="AI717" s="436"/>
      <c r="AJ717" s="436"/>
      <c r="AK717" s="436"/>
      <c r="AL717" s="436"/>
      <c r="AM717" s="434">
        <v>478</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239</v>
      </c>
      <c r="H718" s="435"/>
      <c r="I718" s="435"/>
      <c r="J718" s="435"/>
      <c r="K718" s="435"/>
      <c r="L718" s="435"/>
      <c r="M718" s="435"/>
      <c r="N718" s="435"/>
      <c r="O718" s="435"/>
      <c r="P718" s="435"/>
      <c r="Q718" s="492" t="s">
        <v>379</v>
      </c>
      <c r="R718" s="492"/>
      <c r="S718" s="492"/>
      <c r="T718" s="492"/>
      <c r="U718" s="492"/>
      <c r="V718" s="492"/>
      <c r="W718" s="602">
        <v>225</v>
      </c>
      <c r="X718" s="602"/>
      <c r="Y718" s="602"/>
      <c r="Z718" s="602"/>
      <c r="AA718" s="602"/>
      <c r="AB718" s="602"/>
      <c r="AC718" s="602"/>
      <c r="AD718" s="602"/>
      <c r="AE718" s="602"/>
      <c r="AF718" s="602"/>
      <c r="AG718" s="492" t="s">
        <v>380</v>
      </c>
      <c r="AH718" s="492"/>
      <c r="AI718" s="492"/>
      <c r="AJ718" s="492"/>
      <c r="AK718" s="492"/>
      <c r="AL718" s="492"/>
      <c r="AM718" s="457">
        <v>232</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548</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549</v>
      </c>
      <c r="H760" s="524"/>
      <c r="I760" s="524"/>
      <c r="J760" s="524"/>
      <c r="K760" s="525"/>
      <c r="L760" s="517" t="s">
        <v>550</v>
      </c>
      <c r="M760" s="518"/>
      <c r="N760" s="518"/>
      <c r="O760" s="518"/>
      <c r="P760" s="518"/>
      <c r="Q760" s="518"/>
      <c r="R760" s="518"/>
      <c r="S760" s="518"/>
      <c r="T760" s="518"/>
      <c r="U760" s="518"/>
      <c r="V760" s="518"/>
      <c r="W760" s="518"/>
      <c r="X760" s="519"/>
      <c r="Y760" s="479">
        <v>12</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12</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60" customHeight="1" x14ac:dyDescent="0.15">
      <c r="A816" s="237">
        <v>1</v>
      </c>
      <c r="B816" s="237">
        <v>1</v>
      </c>
      <c r="C816" s="238" t="s">
        <v>551</v>
      </c>
      <c r="D816" s="217"/>
      <c r="E816" s="217"/>
      <c r="F816" s="217"/>
      <c r="G816" s="217"/>
      <c r="H816" s="217"/>
      <c r="I816" s="217"/>
      <c r="J816" s="218">
        <v>1010401023102</v>
      </c>
      <c r="K816" s="219"/>
      <c r="L816" s="219"/>
      <c r="M816" s="219"/>
      <c r="N816" s="219"/>
      <c r="O816" s="219"/>
      <c r="P816" s="861" t="s">
        <v>552</v>
      </c>
      <c r="Q816" s="220"/>
      <c r="R816" s="220"/>
      <c r="S816" s="220"/>
      <c r="T816" s="220"/>
      <c r="U816" s="220"/>
      <c r="V816" s="220"/>
      <c r="W816" s="220"/>
      <c r="X816" s="220"/>
      <c r="Y816" s="221">
        <v>12</v>
      </c>
      <c r="Z816" s="222"/>
      <c r="AA816" s="222"/>
      <c r="AB816" s="223"/>
      <c r="AC816" s="224" t="s">
        <v>553</v>
      </c>
      <c r="AD816" s="224"/>
      <c r="AE816" s="224"/>
      <c r="AF816" s="224"/>
      <c r="AG816" s="224"/>
      <c r="AH816" s="225">
        <v>3</v>
      </c>
      <c r="AI816" s="226"/>
      <c r="AJ816" s="226"/>
      <c r="AK816" s="226"/>
      <c r="AL816" s="227" t="s">
        <v>554</v>
      </c>
      <c r="AM816" s="228"/>
      <c r="AN816" s="228"/>
      <c r="AO816" s="229"/>
      <c r="AP816" s="230" t="s">
        <v>554</v>
      </c>
      <c r="AQ816" s="230"/>
      <c r="AR816" s="230"/>
      <c r="AS816" s="230"/>
      <c r="AT816" s="230"/>
      <c r="AU816" s="230"/>
      <c r="AV816" s="230"/>
      <c r="AW816" s="230"/>
      <c r="AX816" s="230"/>
    </row>
    <row r="817" spans="1:50" ht="60" customHeight="1" x14ac:dyDescent="0.15">
      <c r="A817" s="237">
        <v>2</v>
      </c>
      <c r="B817" s="237">
        <v>1</v>
      </c>
      <c r="C817" s="238" t="s">
        <v>555</v>
      </c>
      <c r="D817" s="217"/>
      <c r="E817" s="217"/>
      <c r="F817" s="217"/>
      <c r="G817" s="217"/>
      <c r="H817" s="217"/>
      <c r="I817" s="217"/>
      <c r="J817" s="218">
        <v>7010001025732</v>
      </c>
      <c r="K817" s="219"/>
      <c r="L817" s="219"/>
      <c r="M817" s="219"/>
      <c r="N817" s="219"/>
      <c r="O817" s="219"/>
      <c r="P817" s="861" t="s">
        <v>556</v>
      </c>
      <c r="Q817" s="220"/>
      <c r="R817" s="220"/>
      <c r="S817" s="220"/>
      <c r="T817" s="220"/>
      <c r="U817" s="220"/>
      <c r="V817" s="220"/>
      <c r="W817" s="220"/>
      <c r="X817" s="220"/>
      <c r="Y817" s="221">
        <v>5</v>
      </c>
      <c r="Z817" s="222"/>
      <c r="AA817" s="222"/>
      <c r="AB817" s="223"/>
      <c r="AC817" s="224" t="s">
        <v>557</v>
      </c>
      <c r="AD817" s="224"/>
      <c r="AE817" s="224"/>
      <c r="AF817" s="224"/>
      <c r="AG817" s="224"/>
      <c r="AH817" s="225">
        <v>3</v>
      </c>
      <c r="AI817" s="226"/>
      <c r="AJ817" s="226"/>
      <c r="AK817" s="226"/>
      <c r="AL817" s="227">
        <v>59.2</v>
      </c>
      <c r="AM817" s="228"/>
      <c r="AN817" s="228"/>
      <c r="AO817" s="229"/>
      <c r="AP817" s="230" t="s">
        <v>554</v>
      </c>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6:AQ17 P15:AX15 P13:AX13">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M25">
    <cfRule type="expression" dxfId="2627" priority="10633">
      <formula>IF(RIGHT(TEXT(AM25,"0.#"),1)=".",FALSE,TRUE)</formula>
    </cfRule>
    <cfRule type="expression" dxfId="2626" priority="10634">
      <formula>IF(RIGHT(TEXT(AM25,"0.#"),1)=".",TRUE,FALSE)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AI25">
    <cfRule type="expression" dxfId="2623" priority="10645">
      <formula>IF(RIGHT(TEXT(AE25,"0.#"),1)=".",FALSE,TRUE)</formula>
    </cfRule>
    <cfRule type="expression" dxfId="2622" priority="10646">
      <formula>IF(RIGHT(TEXT(AE25,"0.#"),1)=".",TRUE,FALSE)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17" sqref="Y17:AB1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2016-07-08T09:49:56Z</cp:lastPrinted>
  <dcterms:created xsi:type="dcterms:W3CDTF">2012-03-13T00:50:25Z</dcterms:created>
  <dcterms:modified xsi:type="dcterms:W3CDTF">2016-07-08T09:50:01Z</dcterms:modified>
</cp:coreProperties>
</file>