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<sst xmlns="http://schemas.openxmlformats.org/spreadsheetml/2006/main" count="2746" uniqueCount="569">
  <si>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</si>
  <si>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</si>
  <si>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</si>
  <si>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</si>
  <si>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</si>
  <si>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</si>
  <si>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</si>
  <si>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</si>
  <si>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</si>
  <si>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</si>
  <si>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</si>
  <si>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</si>
  <si>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</si>
  <si>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</si>
  <si>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</si>
  <si>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</si>
  <si>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</si>
  <si>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</si>
  <si>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</si>
  <si>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</si>
  <si>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</si>
  <si>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</si>
  <si>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</si>
  <si>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</si>
  <si>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</si>
  <si>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</si>
  <si>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</si>
  <si>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</si>
  <si>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</si>
  <si>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</si>
  <si>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</si>
  <si>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</si>
  <si>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</si>
  <si>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</si>
  <si>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</si>
  <si>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</si>
  <si>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</si>
  <si>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</si>
  <si>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</si>
  <si>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</si>
  <si>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</si>
  <si>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</si>
  <si>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</si>
  <si>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</si>
  <si>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</si>
  <si>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</si>
  <si>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</si>
  <si>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</si>
  <si>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</si>
  <si>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</si>
  <si>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</si>
  <si>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</si>
  <si>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</si>
  <si>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</si>
  <si>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</si>
  <si>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</si>
  <si>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</si>
  <si>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</si>
  <si>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</si>
  <si>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</si>
  <si>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</si>
  <si>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</si>
  <si>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</si>
  <si>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</si>
  <si>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</si>
  <si>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</si>
  <si>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</si>
  <si>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</si>
  <si>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</si>
  <si>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</si>
  <si>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</si>
  <si>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</si>
  <si>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</si>
  <si>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</si>
  <si>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</si>
  <si>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</si>
  <si>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</si>
  <si>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</si>
  <si>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</si>
  <si>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</si>
  <si>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</si>
  <si>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</si>
  <si>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</si>
  <si>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</si>
  <si>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</si>
  <si>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</si>
  <si>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</si>
  <si>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</si>
  <si>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</si>
  <si>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</si>
  <si>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</si>
  <si>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</si>
  <si>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</si>
  <si>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</si>
  <si>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</si>
  <si>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</si>
  <si>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</si>
  <si>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</si>
  <si>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</si>
  <si>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</si>
  <si>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</si>
  <si>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</si>
  <si>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</si>
  <si>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</si>
  <si>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</si>
  <si>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</si>
  <si>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</si>
  <si>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</si>
  <si>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</si>
  <si>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</si>
  <si>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</si>
  <si>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</si>
  <si>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</si>
  <si>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</si>
  <si>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</si>
  <si>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</si>
  <si>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</si>
  <si>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</si>
  <si>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</si>
  <si>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</si>
  <si>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</si>
  <si>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</si>
  <si>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</si>
  <si>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</si>
  <si>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</si>
  <si>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</si>
  <si>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</si>
  <si>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</si>
  <si>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</si>
  <si>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</si>
  <si>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</si>
  <si>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</si>
  <si>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</si>
  <si>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</si>
  <si>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</si>
  <si>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</si>
  <si>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</si>
  <si>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</si>
  <si>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</si>
  <si>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</si>
  <si>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</si>
  <si>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</si>
  <si>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</si>
  <si>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</si>
  <si>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</si>
  <si>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</si>
  <si>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</si>
  <si>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</si>
  <si>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</si>
  <si>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</si>
  <si>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</si>
  <si>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</si>
  <si>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</si>
  <si>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</si>
  <si>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</si>
  <si>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</si>
  <si>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</si>
  <si>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</si>
  <si>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</si>
  <si>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</si>
  <si>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</si>
  <si>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</si>
  <si>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</si>
  <si>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</si>
  <si>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</si>
  <si>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</si>
  <si>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</si>
  <si>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</si>
  <si>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</si>
  <si>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</si>
  <si>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</si>
  <si>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</si>
  <si>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</si>
  <si>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</si>
  <si>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</si>
  <si>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</si>
  <si>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</si>
  <si>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</si>
  <si>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</si>
  <si>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</si>
  <si>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</si>
  <si>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</si>
  <si>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</si>
  <si>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</si>
  <si>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</si>
  <si>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</si>
  <si>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</si>
  <si>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</si>
  <si>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</si>
  <si>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</si>
  <si>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</si>
  <si>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</si>
  <si>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</si>
  <si>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</si>
  <si>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</si>
  <si>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</si>
  <si>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</si>
  <si>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</si>
  <si>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</si>
  <si>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</si>
  <si>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</si>
  <si>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</si>
  <si>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</si>
  <si>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</si>
  <si>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</si>
  <si>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</si>
  <si>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</si>
  <si>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</si>
  <si>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</si>
  <si>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</si>
  <si>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</si>
  <si>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</si>
  <si>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</si>
  <si>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</si>
  <si>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</si>
  <si>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</si>
  <si>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</si>
  <si>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</si>
  <si>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</si>
  <si>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</si>
  <si>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</si>
  <si>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</si>
  <si>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</si>
  <si>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</si>
  <si>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</si>
  <si>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</si>
  <si>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</si>
  <si>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</si>
  <si>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</si>
  <si>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</si>
  <si>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</si>
  <si>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</si>
  <si>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</si>
  <si>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</si>
  <si>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</si>
  <si>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</si>
  <si>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</si>
  <si>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</si>
  <si>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</si>
  <si>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</si>
  <si>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</si>
  <si>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</si>
  <si>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</si>
  <si>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</si>
  <si>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</si>
  <si>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</si>
  <si>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</si>
  <si>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</si>
  <si>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</si>
  <si>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</si>
  <si>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</si>
  <si>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</si>
  <si>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</si>
  <si>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</si>
  <si>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</si>
  <si>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</si>
  <si>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</si>
  <si>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</si>
  <si>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</si>
  <si>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</si>
  <si>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</si>
  <si>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</si>
  <si>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</si>
  <si>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</si>
  <si>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</si>
  <si>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</si>
  <si>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</si>
  <si>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</si>
  <si>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</si>
  <si>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</si>
  <si>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</si>
  <si>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</si>
  <si>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</si>
  <si>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</si>
  <si>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</si>
  <si>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</si>
  <si>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</si>
  <si>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</si>
  <si>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</si>
  <si>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</si>
  <si>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</si>
  <si>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</si>
  <si>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</si>
  <si>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</si>
  <si>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</si>
  <si>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</si>
  <si>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</si>
  <si>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</si>
  <si>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</si>
  <si>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</si>
  <si>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</si>
  <si>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</si>
  <si>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</si>
  <si>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</si>
  <si>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</si>
  <si>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</si>
  <si>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</si>
  <si>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</si>
  <si>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</si>
  <si>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</si>
  <si>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</si>
  <si>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</si>
  <si>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</si>
  <si>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</si>
  <si>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</si>
  <si>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</si>
  <si>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</si>
  <si>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</si>
  <si>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</si>
  <si>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</si>
  <si>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</si>
  <si>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</si>
  <si>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</si>
  <si>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</si>
  <si>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</si>
  <si>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</si>
  <si>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</si>
  <si>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</si>
  <si>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</si>
  <si>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</si>
  <si>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</si>
  <si>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</si>
  <si>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</si>
  <si>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</si>
  <si>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</si>
  <si>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</si>
  <si>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</si>
  <si>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</si>
  <si>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</si>
  <si>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</si>
  <si>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</si>
  <si>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</si>
  <si>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</si>
  <si>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</si>
  <si>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</si>
  <si>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</si>
  <si>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</si>
  <si>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</si>
  <si>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</si>
  <si>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</si>
  <si>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</si>
  <si>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</si>
  <si>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</si>
  <si>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</si>
  <si>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</si>
  <si>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</si>
  <si>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</si>
  <si>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</si>
  <si>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</si>
  <si>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</si>
  <si>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</si>
  <si>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</si>
  <si>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</si>
  <si>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</si>
  <si>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</si>
  <si>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</si>
  <si>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</si>
  <si>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</si>
  <si>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</si>
  <si>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</si>
  <si>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</si>
  <si>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</si>
  <si>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</si>
  <si>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</si>
  <si>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</si>
  <si>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</si>
  <si>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</si>
  <si>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</si>
  <si>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</si>
  <si>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</si>
  <si>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</si>
  <si>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</si>
  <si>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</si>
  <si>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</si>
  <si>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</si>
  <si>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</si>
  <si>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</si>
  <si>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</si>
  <si>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</si>
  <si>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</si>
  <si>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</si>
  <si>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</si>
  <si>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</si>
  <si>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</si>
  <si>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</si>
  <si>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</si>
  <si>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</si>
  <si>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</si>
  <si>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</si>
  <si>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</si>
  <si>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</si>
  <si>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</si>
  <si>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</si>
  <si>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</si>
  <si>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</si>
  <si>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</si>
  <si>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</si>
  <si>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</si>
  <si>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</si>
  <si>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</si>
  <si>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</si>
  <si>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</si>
  <si>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</si>
  <si>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</si>
  <si>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</si>
  <si>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</si>
  <si>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</si>
  <si>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</si>
  <si>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</si>
  <si>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</si>
  <si>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</si>
  <si>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</si>
  <si>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</si>
  <si>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</si>
  <si>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</si>
  <si>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</si>
  <si>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</si>
  <si>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</si>
  <si>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</si>
  <si>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</si>
  <si>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</si>
  <si>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</si>
  <si>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</si>
  <si>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</si>
  <si>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</si>
  <si>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</si>
  <si>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</si>
  <si>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</si>
  <si>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</si>
  <si>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</si>
  <si>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</si>
  <si>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</si>
  <si>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</si>
  <si>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</si>
  <si>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</si>
  <si>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</si>
  <si>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</si>
  <si>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</si>
  <si>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</si>
  <si>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</si>
  <si>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</si>
  <si>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</si>
  <si>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</si>
  <si>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</si>
  <si>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</si>
  <si>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</si>
  <si>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</si>
  <si>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</si>
  <si>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</si>
  <si>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</si>
  <si>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</si>
  <si>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</si>
  <si>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</si>
  <si>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</si>
  <si>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</si>
  <si>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</si>
  <si>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</si>
  <si>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</si>
  <si>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</si>
  <si>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</si>
  <si>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</si>
  <si>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</si>
  <si>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</si>
  <si>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</si>
  <si>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</si>
  <si>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</si>
  <si>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</si>
  <si>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</si>
  <si>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</si>
  <si>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</si>
  <si>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</si>
  <si>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</si>
  <si>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</si>
  <si>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</si>
  <si>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</si>
  <si>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</si>
  <si>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</si>
  <si>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</si>
  <si>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</si>
  <si>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</si>
  <si>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</si>
  <si>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</si>
  <si>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</si>
  <si>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</si>
  <si>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</si>
  <si>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</si>
  <si>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</si>
  <si>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</si>
  <si>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</si>
  <si>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</si>
  <si>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</si>
  <si>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</si>
  <si>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</si>
  <si>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</si>
  <si>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</si>
  <si>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</si>
  <si>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</si>
  <si>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</si>
  <si>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</si>
  <si>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</si>
  <si>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</si>
  <si>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</si>
  <si>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</si>
  <si>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</si>
  <si>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</si>
  <si>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</si>
  <si>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</si>
  <si>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</si>
  <si>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</si>
  <si>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</si>
  <si>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</si>
  <si>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</si>
  <si>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</si>
  <si>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</si>
  <si>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</si>
  <si>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</si>
  <si>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</si>
  <si>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</si>
  <si>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</si>
  <si>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水門・陸閘等の効果的・効率的な管理運用方法の検討等</t>
    <rPh sb="7" eb="10">
      <t>コウカテキ</t>
    </rPh>
    <rPh sb="11" eb="14">
      <t>コウリツテキ</t>
    </rPh>
    <rPh sb="15" eb="17">
      <t>カンリ</t>
    </rPh>
    <rPh sb="17" eb="19">
      <t>ウンヨウ</t>
    </rPh>
    <rPh sb="19" eb="21">
      <t>ホウホウ</t>
    </rPh>
    <rPh sb="22" eb="24">
      <t>ケントウ</t>
    </rPh>
    <rPh sb="24" eb="25">
      <t>トウ</t>
    </rPh>
    <phoneticPr fontId="5"/>
  </si>
  <si>
    <t>港湾局</t>
    <rPh sb="0" eb="3">
      <t>コウワンキョク</t>
    </rPh>
    <phoneticPr fontId="5"/>
  </si>
  <si>
    <t>海岸・防災課</t>
    <rPh sb="0" eb="2">
      <t>カイガン</t>
    </rPh>
    <rPh sb="3" eb="6">
      <t>ボウサイカ</t>
    </rPh>
    <phoneticPr fontId="5"/>
  </si>
  <si>
    <t>課長　眞田　仁</t>
    <rPh sb="0" eb="2">
      <t>カチョウ</t>
    </rPh>
    <rPh sb="3" eb="5">
      <t>サナダ</t>
    </rPh>
    <rPh sb="6" eb="7">
      <t>ヒトシ</t>
    </rPh>
    <phoneticPr fontId="5"/>
  </si>
  <si>
    <t>○</t>
  </si>
  <si>
    <t>－</t>
  </si>
  <si>
    <t>東日本大震災時に水門・陸閘等の操作に従事した多くの方が犠牲となったことを受け、現場操作員の安全確保を最優先とした上で、津波発生時に水門・陸閘等の操作を確実に実施できる管理運用体制を構築することは喫緊の課題となっている。このため、現場操作員の操作・退避ルールの明確化及び水門等の操作業務の委託のあり方の検討を行うことにより、水門・陸閘等の適切な管理・運用に係る指針案を作成し、アウトプットを海岸関係省庁や海岸管理者等で情報共有し活用することにより、防災・減災対策を強化することを目的とする。</t>
    <rPh sb="168" eb="170">
      <t>テキセツ</t>
    </rPh>
    <phoneticPr fontId="5"/>
  </si>
  <si>
    <t>本経費においては、まず浸水被害の防止・低減と現場操作員の安全確保の両立を考慮して慎重に検討・判断すべき項目の考え方を整理・分析し、現場操作員の退避ルールに係る検討を行い、指針案を作成する。
また、水門・陸閘等の操作業務の委託方法の現状を整理・分析し、責任範囲に係る問題点を抽出・整理するとともに、民間の保険制度活用を含む現場操作員の被災時の補償措置について検討・整理し、水門・陸閘等の操作業務の適切な委託に係る検討を行い、指針案を作成するとともに委託契約書等の標準的な案を作成する。これらについては、検討の場を設け、有識者の意見を聴きながら進める。</t>
    <rPh sb="223" eb="225">
      <t>イタク</t>
    </rPh>
    <rPh sb="225" eb="227">
      <t>ケイヤク</t>
    </rPh>
    <rPh sb="227" eb="228">
      <t>ショ</t>
    </rPh>
    <rPh sb="228" eb="229">
      <t>ナド</t>
    </rPh>
    <rPh sb="230" eb="232">
      <t>ヒョウジュン</t>
    </rPh>
    <rPh sb="232" eb="233">
      <t>テキ</t>
    </rPh>
    <rPh sb="234" eb="235">
      <t>アン</t>
    </rPh>
    <rPh sb="236" eb="238">
      <t>サクセイ</t>
    </rPh>
    <phoneticPr fontId="5"/>
  </si>
  <si>
    <t>-</t>
  </si>
  <si>
    <t>％</t>
  </si>
  <si>
    <t>水門・陸閘等の適切な管理運用業務の委託のあり方及び現場操作員の退避ルールの明確化に係る指針の策定数</t>
  </si>
  <si>
    <t>執行額／策定指針数　　　　　　　　　　　</t>
  </si>
  <si>
    <t>百万</t>
    <rPh sb="0" eb="2">
      <t>ヒャクマン</t>
    </rPh>
    <phoneticPr fontId="5"/>
  </si>
  <si>
    <t>百万円/指針</t>
    <rPh sb="0" eb="2">
      <t>ヒャクマン</t>
    </rPh>
    <rPh sb="2" eb="3">
      <t>エン</t>
    </rPh>
    <rPh sb="4" eb="6">
      <t>シシン</t>
    </rPh>
    <phoneticPr fontId="5"/>
  </si>
  <si>
    <t>7/1</t>
  </si>
  <si>
    <t>-</t>
    <phoneticPr fontId="5"/>
  </si>
  <si>
    <t>新26-021</t>
    <rPh sb="0" eb="1">
      <t>シン</t>
    </rPh>
    <phoneticPr fontId="5"/>
  </si>
  <si>
    <t>国土交通省</t>
  </si>
  <si>
    <t>A.一般社団法人　日本マリーナ・ビーチ協会</t>
    <phoneticPr fontId="5"/>
  </si>
  <si>
    <t>調査費</t>
    <rPh sb="0" eb="3">
      <t>チョウサヒ</t>
    </rPh>
    <phoneticPr fontId="5"/>
  </si>
  <si>
    <t>水門・陸閘等の適切な管理運用の促進に関する検討業務</t>
    <phoneticPr fontId="5"/>
  </si>
  <si>
    <t>一般社団法人　日本マリーナ・ビーチ協会</t>
    <phoneticPr fontId="5"/>
  </si>
  <si>
    <t>随意契約
（企画競争）</t>
  </si>
  <si>
    <t>-</t>
    <phoneticPr fontId="5"/>
  </si>
  <si>
    <t>経済財政運営と改革の基本方針
国土強靱化基本計画
防災基本計画</t>
    <rPh sb="0" eb="2">
      <t>ケイザイ</t>
    </rPh>
    <rPh sb="2" eb="4">
      <t>ザイセイ</t>
    </rPh>
    <rPh sb="4" eb="6">
      <t>ウンエイ</t>
    </rPh>
    <rPh sb="7" eb="9">
      <t>カイカク</t>
    </rPh>
    <rPh sb="10" eb="12">
      <t>キホン</t>
    </rPh>
    <rPh sb="12" eb="14">
      <t>ホウシン</t>
    </rPh>
    <rPh sb="15" eb="17">
      <t>コクド</t>
    </rPh>
    <rPh sb="17" eb="20">
      <t>キョウジンカ</t>
    </rPh>
    <rPh sb="20" eb="22">
      <t>キホン</t>
    </rPh>
    <rPh sb="22" eb="24">
      <t>ケイカク</t>
    </rPh>
    <rPh sb="25" eb="27">
      <t>ボウサイ</t>
    </rPh>
    <rPh sb="27" eb="29">
      <t>キホン</t>
    </rPh>
    <rPh sb="29" eb="31">
      <t>ケイカク</t>
    </rPh>
    <phoneticPr fontId="5"/>
  </si>
  <si>
    <t>平成32年度までに、南海トラフ巨大地震・首都直下地震等の大規模地震が想定されている地域等における水門・樋門等の自動化・遠隔操作化率を82%にする。</t>
    <rPh sb="0" eb="2">
      <t>ヘイセイ</t>
    </rPh>
    <rPh sb="4" eb="6">
      <t>ネンド</t>
    </rPh>
    <phoneticPr fontId="5"/>
  </si>
  <si>
    <t>南海トラフ巨大地震・首都直下地震等の大規模地震が想定されている地域等における水門・樋門等の自動化・遠隔操作化率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4">
      <t>チイキナド</t>
    </rPh>
    <rPh sb="38" eb="40">
      <t>スイモン</t>
    </rPh>
    <rPh sb="41" eb="43">
      <t>ヒモン</t>
    </rPh>
    <rPh sb="43" eb="44">
      <t>ナド</t>
    </rPh>
    <rPh sb="45" eb="48">
      <t>ジドウカ</t>
    </rPh>
    <rPh sb="49" eb="51">
      <t>エンカク</t>
    </rPh>
    <rPh sb="51" eb="54">
      <t>ソウサカ</t>
    </rPh>
    <rPh sb="54" eb="55">
      <t>リツ</t>
    </rPh>
    <phoneticPr fontId="5"/>
  </si>
  <si>
    <t>-</t>
    <phoneticPr fontId="5"/>
  </si>
  <si>
    <t>有</t>
  </si>
  <si>
    <t>無</t>
  </si>
  <si>
    <t>‐</t>
  </si>
  <si>
    <t>定められた予算の範囲内において、事業目的に沿って真に必要な事業を実施している。</t>
    <phoneticPr fontId="5"/>
  </si>
  <si>
    <t>全国の水門・陸閘等の現状を把握できる国で課題の整理を十分行ったうえで、指針等の策定に必要な経費のみを計上している。</t>
    <phoneticPr fontId="5"/>
  </si>
  <si>
    <t>全国で水門・陸閘等の管理運用方法の見直しが進められている。</t>
    <phoneticPr fontId="5"/>
  </si>
  <si>
    <t>水門・陸閘等の管理運用における課題を十分整理したうえで行っており、見込みに見合ったものとなっている。</t>
    <phoneticPr fontId="5"/>
  </si>
  <si>
    <t>・津波発生時に水門・陸閘等の操作を安全かつ確実に実施できる管理運用体制を構築することは、国民の生命・財産等の保護につながるため、防災上の観点から公益性が高い。
・国は、水門・陸閘等の整備・管理等のあり方に関する議論の経緯や背景を十分熟知しており、全国で活用可能な指針等の策定を行うことができた。</t>
    <rPh sb="123" eb="125">
      <t>ゼンコク</t>
    </rPh>
    <rPh sb="126" eb="128">
      <t>カツヨウ</t>
    </rPh>
    <rPh sb="128" eb="130">
      <t>カノウ</t>
    </rPh>
    <rPh sb="138" eb="139">
      <t>オコナ</t>
    </rPh>
    <phoneticPr fontId="5"/>
  </si>
  <si>
    <t>-</t>
    <phoneticPr fontId="5"/>
  </si>
  <si>
    <t>6/1</t>
    <phoneticPr fontId="5"/>
  </si>
  <si>
    <t>４　水害等災害による被害の軽減</t>
  </si>
  <si>
    <t>１２　水害・土砂災害の防止・減災を推進する</t>
  </si>
  <si>
    <t>-</t>
    <phoneticPr fontId="5"/>
  </si>
  <si>
    <t>浸水被害の防止・低減と現場操作員の安全確保の両立を考慮して慎重に検討・判断すべき項目の考え方を整理・分析し、現場操作員の退避ルールに係る検討を行い、指針案を作成する。
また、水門・陸閘等の操作業務の委託方法の現状を整理・分析し、責任範囲に係る問題点を抽出・整理するとともに、民間の保険制度活用を含む現場操作員の被災時の補償措置について検討・整理し、水門・陸閘等の操作業務の適切な委託に係る検討を行い、指針案を作成するとともに委託契約書等の標準的な案を作成する。</t>
  </si>
  <si>
    <t>東日本大震災の教訓を踏まえ、今後想定される津波災害から水門・陸閘等の現場操作員や背後地等を守るために必要な事業である。</t>
  </si>
  <si>
    <t>全国の海岸管理者において水門・陸閘等の運用を検討するための基礎的な資料となることから、国が実施する必要がある。</t>
  </si>
  <si>
    <t>本事業は水門・陸閘等の現場操作員及び背後地を守ることを目的としており、発生が危惧される南海トラフ巨大地震や首都直下地震への防災・減災対策を進めるうえでも優先度は高い。</t>
  </si>
  <si>
    <t>事業目的を明確にし、適切な入札方式により受注者を決定している。</t>
  </si>
  <si>
    <t>適切なコスト水準で管理運用のための指針が策定されている。</t>
  </si>
  <si>
    <t>水門・陸閘等の管理運用方法について、全国で見直しと整備が随時実施されている。</t>
  </si>
  <si>
    <t>今後は、指針に基づいた管理運用体制が地域の実情等をふまえ、安全性、効率性、現場浸透等の面で適切なものとなっているか確認を行い、当該指針が有効に機能しているか不断の検証を図ることとする。</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</si>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</sst>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51</xdr:row>
          <xdr:rowOff>28575</xdr:rowOff>
        </xdr:from>
        <xdr:to>
          <xdr:col>47</xdr:col>
          <xdr:colOff>171450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1075</xdr:row>
          <xdr:rowOff>371475</xdr:rowOff>
        </xdr:from>
        <xdr:to>
          <xdr:col>42</xdr:col>
          <xdr:colOff>19050</xdr:colOff>
          <xdr:row>1077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134471</xdr:colOff>
      <xdr:row>719</xdr:row>
      <xdr:rowOff>291353</xdr:rowOff>
    </xdr:from>
    <xdr:to>
      <xdr:col>46</xdr:col>
      <xdr:colOff>94690</xdr:colOff>
      <xdr:row>738</xdr:row>
      <xdr:rowOff>134471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118" y="48779206"/>
          <a:ext cx="7625043" cy="6443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112059</xdr:colOff>
      <xdr:row>22</xdr:row>
      <xdr:rowOff>56030</xdr:rowOff>
    </xdr:from>
    <xdr:ext cx="607859" cy="275717"/>
    <xdr:sp macro="" textlink="">
      <xdr:nvSpPr>
        <xdr:cNvPr id="6" name="テキスト ボックス 5"/>
        <xdr:cNvSpPr txBox="1"/>
      </xdr:nvSpPr>
      <xdr:spPr>
        <a:xfrm>
          <a:off x="7776883" y="911038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112059</xdr:colOff>
      <xdr:row>24</xdr:row>
      <xdr:rowOff>56029</xdr:rowOff>
    </xdr:from>
    <xdr:ext cx="607859" cy="275717"/>
    <xdr:sp macro="" textlink="">
      <xdr:nvSpPr>
        <xdr:cNvPr id="8" name="テキスト ボックス 7"/>
        <xdr:cNvSpPr txBox="1"/>
      </xdr:nvSpPr>
      <xdr:spPr>
        <a:xfrm>
          <a:off x="7776883" y="99396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R1118" sqref="R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150</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536</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80</v>
      </c>
      <c r="H5" s="521"/>
      <c r="I5" s="521"/>
      <c r="J5" s="521"/>
      <c r="K5" s="521"/>
      <c r="L5" s="521"/>
      <c r="M5" s="522" t="s">
        <v>75</v>
      </c>
      <c r="N5" s="523"/>
      <c r="O5" s="523"/>
      <c r="P5" s="523"/>
      <c r="Q5" s="523"/>
      <c r="R5" s="524"/>
      <c r="S5" s="525" t="s">
        <v>82</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522</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543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海洋政策、国土強靱化施策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527</v>
      </c>
      <c r="Q13" s="220"/>
      <c r="R13" s="220"/>
      <c r="S13" s="220"/>
      <c r="T13" s="220"/>
      <c r="U13" s="220"/>
      <c r="V13" s="221"/>
      <c r="W13" s="219">
        <v>7</v>
      </c>
      <c r="X13" s="220"/>
      <c r="Y13" s="220"/>
      <c r="Z13" s="220"/>
      <c r="AA13" s="220"/>
      <c r="AB13" s="220"/>
      <c r="AC13" s="221"/>
      <c r="AD13" s="219">
        <v>7</v>
      </c>
      <c r="AE13" s="220"/>
      <c r="AF13" s="220"/>
      <c r="AG13" s="220"/>
      <c r="AH13" s="220"/>
      <c r="AI13" s="220"/>
      <c r="AJ13" s="221"/>
      <c r="AK13" s="219" t="s">
        <v>527</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7</v>
      </c>
      <c r="X18" s="515"/>
      <c r="Y18" s="515"/>
      <c r="Z18" s="515"/>
      <c r="AA18" s="515"/>
      <c r="AB18" s="515"/>
      <c r="AC18" s="516"/>
      <c r="AD18" s="514">
        <f>SUM(AD13:AJ17)</f>
        <v>7</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542</v>
      </c>
      <c r="Q19" s="220"/>
      <c r="R19" s="220"/>
      <c r="S19" s="220"/>
      <c r="T19" s="220"/>
      <c r="U19" s="220"/>
      <c r="V19" s="221"/>
      <c r="W19" s="219">
        <v>7</v>
      </c>
      <c r="X19" s="220"/>
      <c r="Y19" s="220"/>
      <c r="Z19" s="220"/>
      <c r="AA19" s="220"/>
      <c r="AB19" s="220"/>
      <c r="AC19" s="221"/>
      <c r="AD19" s="219">
        <v>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1</v>
      </c>
      <c r="X20" s="519"/>
      <c r="Y20" s="519"/>
      <c r="Z20" s="519"/>
      <c r="AA20" s="519"/>
      <c r="AB20" s="519"/>
      <c r="AC20" s="519"/>
      <c r="AD20" s="519">
        <f>IF(AD18=0, "-", AD19/AD18)</f>
        <v>0.8571428571428571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546</v>
      </c>
      <c r="AR22" s="127"/>
      <c r="AS22" s="113" t="s">
        <v>371</v>
      </c>
      <c r="AT22" s="114"/>
      <c r="AU22" s="336">
        <v>32</v>
      </c>
      <c r="AV22" s="336"/>
      <c r="AW22" s="365" t="s">
        <v>313</v>
      </c>
      <c r="AX22" s="366"/>
    </row>
    <row r="23" spans="1:50" ht="33" customHeight="1" x14ac:dyDescent="0.15">
      <c r="A23" s="489"/>
      <c r="B23" s="487"/>
      <c r="C23" s="487"/>
      <c r="D23" s="487"/>
      <c r="E23" s="487"/>
      <c r="F23" s="488"/>
      <c r="G23" s="462" t="s">
        <v>544</v>
      </c>
      <c r="H23" s="463"/>
      <c r="I23" s="463"/>
      <c r="J23" s="463"/>
      <c r="K23" s="463"/>
      <c r="L23" s="463"/>
      <c r="M23" s="463"/>
      <c r="N23" s="463"/>
      <c r="O23" s="464"/>
      <c r="P23" s="102" t="s">
        <v>545</v>
      </c>
      <c r="Q23" s="102"/>
      <c r="R23" s="102"/>
      <c r="S23" s="102"/>
      <c r="T23" s="102"/>
      <c r="U23" s="102"/>
      <c r="V23" s="102"/>
      <c r="W23" s="102"/>
      <c r="X23" s="131"/>
      <c r="Y23" s="213" t="s">
        <v>14</v>
      </c>
      <c r="Z23" s="471"/>
      <c r="AA23" s="472"/>
      <c r="AB23" s="483" t="s">
        <v>528</v>
      </c>
      <c r="AC23" s="483"/>
      <c r="AD23" s="483"/>
      <c r="AE23" s="316" t="s">
        <v>546</v>
      </c>
      <c r="AF23" s="317"/>
      <c r="AG23" s="317"/>
      <c r="AH23" s="317"/>
      <c r="AI23" s="316">
        <v>43</v>
      </c>
      <c r="AJ23" s="317"/>
      <c r="AK23" s="317"/>
      <c r="AL23" s="317"/>
      <c r="AM23" s="316"/>
      <c r="AN23" s="317"/>
      <c r="AO23" s="317"/>
      <c r="AP23" s="317"/>
      <c r="AQ23" s="91" t="s">
        <v>546</v>
      </c>
      <c r="AR23" s="92"/>
      <c r="AS23" s="92"/>
      <c r="AT23" s="93"/>
      <c r="AU23" s="317" t="s">
        <v>546</v>
      </c>
      <c r="AV23" s="317"/>
      <c r="AW23" s="317"/>
      <c r="AX23" s="319"/>
    </row>
    <row r="24" spans="1:50" ht="33"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528</v>
      </c>
      <c r="AC24" s="498"/>
      <c r="AD24" s="498"/>
      <c r="AE24" s="316" t="s">
        <v>546</v>
      </c>
      <c r="AF24" s="317"/>
      <c r="AG24" s="317"/>
      <c r="AH24" s="317"/>
      <c r="AI24" s="316" t="s">
        <v>527</v>
      </c>
      <c r="AJ24" s="317"/>
      <c r="AK24" s="317"/>
      <c r="AL24" s="317"/>
      <c r="AM24" s="316" t="s">
        <v>546</v>
      </c>
      <c r="AN24" s="317"/>
      <c r="AO24" s="317"/>
      <c r="AP24" s="317"/>
      <c r="AQ24" s="91" t="s">
        <v>546</v>
      </c>
      <c r="AR24" s="92"/>
      <c r="AS24" s="92"/>
      <c r="AT24" s="93"/>
      <c r="AU24" s="317">
        <v>82</v>
      </c>
      <c r="AV24" s="317"/>
      <c r="AW24" s="317"/>
      <c r="AX24" s="319"/>
    </row>
    <row r="25" spans="1:50" ht="33"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546</v>
      </c>
      <c r="AF25" s="317"/>
      <c r="AG25" s="317"/>
      <c r="AH25" s="317"/>
      <c r="AI25" s="316">
        <v>52.4</v>
      </c>
      <c r="AJ25" s="317"/>
      <c r="AK25" s="317"/>
      <c r="AL25" s="317"/>
      <c r="AM25" s="316"/>
      <c r="AN25" s="317"/>
      <c r="AO25" s="317"/>
      <c r="AP25" s="317"/>
      <c r="AQ25" s="91" t="s">
        <v>546</v>
      </c>
      <c r="AR25" s="92"/>
      <c r="AS25" s="92"/>
      <c r="AT25" s="93"/>
      <c r="AU25" s="317" t="s">
        <v>546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3"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529</v>
      </c>
      <c r="H74" s="102"/>
      <c r="I74" s="102"/>
      <c r="J74" s="102"/>
      <c r="K74" s="102"/>
      <c r="L74" s="102"/>
      <c r="M74" s="102"/>
      <c r="N74" s="102"/>
      <c r="O74" s="102"/>
      <c r="P74" s="102"/>
      <c r="Q74" s="102"/>
      <c r="R74" s="102"/>
      <c r="S74" s="102"/>
      <c r="T74" s="102"/>
      <c r="U74" s="102"/>
      <c r="V74" s="102"/>
      <c r="W74" s="102"/>
      <c r="X74" s="131"/>
      <c r="Y74" s="822" t="s">
        <v>62</v>
      </c>
      <c r="Z74" s="689"/>
      <c r="AA74" s="690"/>
      <c r="AB74" s="483"/>
      <c r="AC74" s="483"/>
      <c r="AD74" s="483"/>
      <c r="AE74" s="298" t="s">
        <v>527</v>
      </c>
      <c r="AF74" s="298"/>
      <c r="AG74" s="298"/>
      <c r="AH74" s="298"/>
      <c r="AI74" s="298">
        <v>1</v>
      </c>
      <c r="AJ74" s="298"/>
      <c r="AK74" s="298"/>
      <c r="AL74" s="298"/>
      <c r="AM74" s="298">
        <v>1</v>
      </c>
      <c r="AN74" s="298"/>
      <c r="AO74" s="298"/>
      <c r="AP74" s="298"/>
      <c r="AQ74" s="298" t="s">
        <v>555</v>
      </c>
      <c r="AR74" s="298"/>
      <c r="AS74" s="298"/>
      <c r="AT74" s="298"/>
      <c r="AU74" s="298"/>
      <c r="AV74" s="298"/>
      <c r="AW74" s="298"/>
      <c r="AX74" s="299"/>
      <c r="AY74" s="10"/>
      <c r="AZ74" s="10"/>
      <c r="BA74" s="10"/>
      <c r="BB74" s="10"/>
      <c r="BC74" s="10"/>
    </row>
    <row r="75" spans="1:60" ht="27"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c r="AC75" s="483"/>
      <c r="AD75" s="483"/>
      <c r="AE75" s="298" t="s">
        <v>527</v>
      </c>
      <c r="AF75" s="298"/>
      <c r="AG75" s="298"/>
      <c r="AH75" s="298"/>
      <c r="AI75" s="298">
        <v>1</v>
      </c>
      <c r="AJ75" s="298"/>
      <c r="AK75" s="298"/>
      <c r="AL75" s="298"/>
      <c r="AM75" s="298">
        <v>1</v>
      </c>
      <c r="AN75" s="298"/>
      <c r="AO75" s="298"/>
      <c r="AP75" s="298"/>
      <c r="AQ75" s="298" t="s">
        <v>555</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t="s">
        <v>527</v>
      </c>
      <c r="AF89" s="298"/>
      <c r="AG89" s="298"/>
      <c r="AH89" s="298"/>
      <c r="AI89" s="298">
        <v>7</v>
      </c>
      <c r="AJ89" s="298"/>
      <c r="AK89" s="298"/>
      <c r="AL89" s="298"/>
      <c r="AM89" s="298">
        <v>6</v>
      </c>
      <c r="AN89" s="298"/>
      <c r="AO89" s="298"/>
      <c r="AP89" s="298"/>
      <c r="AQ89" s="316"/>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527</v>
      </c>
      <c r="AF90" s="255"/>
      <c r="AG90" s="255"/>
      <c r="AH90" s="255"/>
      <c r="AI90" s="255" t="s">
        <v>533</v>
      </c>
      <c r="AJ90" s="255"/>
      <c r="AK90" s="255"/>
      <c r="AL90" s="255"/>
      <c r="AM90" s="255" t="s">
        <v>556</v>
      </c>
      <c r="AN90" s="255"/>
      <c r="AO90" s="255"/>
      <c r="AP90" s="255"/>
      <c r="AQ90" s="255"/>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30"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0</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559</v>
      </c>
      <c r="AR114" s="336"/>
      <c r="AS114" s="113" t="s">
        <v>371</v>
      </c>
      <c r="AT114" s="114"/>
      <c r="AU114" s="127" t="s">
        <v>559</v>
      </c>
      <c r="AV114" s="127"/>
      <c r="AW114" s="113" t="s">
        <v>313</v>
      </c>
      <c r="AX114" s="129"/>
    </row>
    <row r="115" spans="1:50" ht="39.75" hidden="1" customHeight="1" x14ac:dyDescent="0.15">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528</v>
      </c>
      <c r="AC115" s="90"/>
      <c r="AD115" s="90"/>
      <c r="AE115" s="191" t="s">
        <v>559</v>
      </c>
      <c r="AF115" s="92"/>
      <c r="AG115" s="92"/>
      <c r="AH115" s="92"/>
      <c r="AI115" s="191" t="s">
        <v>559</v>
      </c>
      <c r="AJ115" s="92"/>
      <c r="AK115" s="92"/>
      <c r="AL115" s="92"/>
      <c r="AM115" s="191" t="s">
        <v>559</v>
      </c>
      <c r="AN115" s="92"/>
      <c r="AO115" s="92"/>
      <c r="AP115" s="92"/>
      <c r="AQ115" s="191" t="s">
        <v>559</v>
      </c>
      <c r="AR115" s="92"/>
      <c r="AS115" s="92"/>
      <c r="AT115" s="92"/>
      <c r="AU115" s="191" t="s">
        <v>559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528</v>
      </c>
      <c r="AC116" s="140"/>
      <c r="AD116" s="140"/>
      <c r="AE116" s="191" t="s">
        <v>559</v>
      </c>
      <c r="AF116" s="92"/>
      <c r="AG116" s="92"/>
      <c r="AH116" s="92"/>
      <c r="AI116" s="191" t="s">
        <v>559</v>
      </c>
      <c r="AJ116" s="92"/>
      <c r="AK116" s="92"/>
      <c r="AL116" s="92"/>
      <c r="AM116" s="191" t="s">
        <v>559</v>
      </c>
      <c r="AN116" s="92"/>
      <c r="AO116" s="92"/>
      <c r="AP116" s="92"/>
      <c r="AQ116" s="191" t="s">
        <v>559</v>
      </c>
      <c r="AR116" s="92"/>
      <c r="AS116" s="92"/>
      <c r="AT116" s="92"/>
      <c r="AU116" s="191" t="s">
        <v>559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559</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5.1" customHeight="1" x14ac:dyDescent="0.15">
      <c r="A169" s="174"/>
      <c r="B169" s="164"/>
      <c r="C169" s="163"/>
      <c r="D169" s="164"/>
      <c r="E169" s="101" t="s">
        <v>560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5.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568</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9.950000000000003"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523</v>
      </c>
      <c r="AE683" s="840"/>
      <c r="AF683" s="840"/>
      <c r="AG683" s="836" t="s">
        <v>561</v>
      </c>
      <c r="AH683" s="837"/>
      <c r="AI683" s="837"/>
      <c r="AJ683" s="837"/>
      <c r="AK683" s="837"/>
      <c r="AL683" s="837"/>
      <c r="AM683" s="837"/>
      <c r="AN683" s="837"/>
      <c r="AO683" s="837"/>
      <c r="AP683" s="837"/>
      <c r="AQ683" s="837"/>
      <c r="AR683" s="837"/>
      <c r="AS683" s="837"/>
      <c r="AT683" s="837"/>
      <c r="AU683" s="837"/>
      <c r="AV683" s="837"/>
      <c r="AW683" s="837"/>
      <c r="AX683" s="838"/>
    </row>
    <row r="684" spans="1:50" ht="39.950000000000003"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562</v>
      </c>
      <c r="AH684" s="581"/>
      <c r="AI684" s="581"/>
      <c r="AJ684" s="581"/>
      <c r="AK684" s="581"/>
      <c r="AL684" s="581"/>
      <c r="AM684" s="581"/>
      <c r="AN684" s="581"/>
      <c r="AO684" s="581"/>
      <c r="AP684" s="581"/>
      <c r="AQ684" s="581"/>
      <c r="AR684" s="581"/>
      <c r="AS684" s="581"/>
      <c r="AT684" s="581"/>
      <c r="AU684" s="581"/>
      <c r="AV684" s="581"/>
      <c r="AW684" s="581"/>
      <c r="AX684" s="582"/>
    </row>
    <row r="685" spans="1:50" ht="6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563</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523</v>
      </c>
      <c r="AE686" s="785"/>
      <c r="AF686" s="785"/>
      <c r="AG686" s="101" t="s">
        <v>564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548</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28.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565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0"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550</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8" customHeight="1" x14ac:dyDescent="0.15">
      <c r="A694" s="624"/>
      <c r="B694" s="625"/>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523</v>
      </c>
      <c r="AE694" s="548"/>
      <c r="AF694" s="549"/>
      <c r="AG694" s="568" t="s">
        <v>551</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0"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552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549</v>
      </c>
      <c r="AE696" s="727"/>
      <c r="AF696" s="727"/>
      <c r="AG696" s="580"/>
      <c r="AH696" s="581"/>
      <c r="AI696" s="581"/>
      <c r="AJ696" s="581"/>
      <c r="AK696" s="581"/>
      <c r="AL696" s="581"/>
      <c r="AM696" s="581"/>
      <c r="AN696" s="581"/>
      <c r="AO696" s="581"/>
      <c r="AP696" s="581"/>
      <c r="AQ696" s="581"/>
      <c r="AR696" s="581"/>
      <c r="AS696" s="581"/>
      <c r="AT696" s="581"/>
      <c r="AU696" s="581"/>
      <c r="AV696" s="581"/>
      <c r="AW696" s="581"/>
      <c r="AX696" s="582"/>
    </row>
    <row r="697" spans="1:64" ht="30"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553</v>
      </c>
      <c r="AH697" s="581"/>
      <c r="AI697" s="581"/>
      <c r="AJ697" s="581"/>
      <c r="AK697" s="581"/>
      <c r="AL697" s="581"/>
      <c r="AM697" s="581"/>
      <c r="AN697" s="581"/>
      <c r="AO697" s="581"/>
      <c r="AP697" s="581"/>
      <c r="AQ697" s="581"/>
      <c r="AR697" s="581"/>
      <c r="AS697" s="581"/>
      <c r="AT697" s="581"/>
      <c r="AU697" s="581"/>
      <c r="AV697" s="581"/>
      <c r="AW697" s="581"/>
      <c r="AX697" s="582"/>
    </row>
    <row r="698" spans="1:64" ht="30"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566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5"/>
      <c r="D701" s="746"/>
      <c r="E701" s="746"/>
      <c r="F701" s="746"/>
      <c r="G701" s="746"/>
      <c r="H701" s="746"/>
      <c r="I701" s="746"/>
      <c r="J701" s="746"/>
      <c r="K701" s="746"/>
      <c r="L701" s="746"/>
      <c r="M701" s="746"/>
      <c r="N701" s="746"/>
      <c r="O701" s="747"/>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2" t="s">
        <v>554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567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18.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534</v>
      </c>
      <c r="H717" s="717"/>
      <c r="I717" s="717"/>
      <c r="J717" s="717"/>
      <c r="K717" s="717"/>
      <c r="L717" s="717"/>
      <c r="M717" s="717"/>
      <c r="N717" s="717"/>
      <c r="O717" s="717"/>
      <c r="P717" s="717"/>
      <c r="Q717" s="300" t="s">
        <v>376</v>
      </c>
      <c r="R717" s="300"/>
      <c r="S717" s="300"/>
      <c r="T717" s="300"/>
      <c r="U717" s="300"/>
      <c r="V717" s="300"/>
      <c r="W717" s="716" t="s">
        <v>534</v>
      </c>
      <c r="X717" s="717"/>
      <c r="Y717" s="717"/>
      <c r="Z717" s="717"/>
      <c r="AA717" s="717"/>
      <c r="AB717" s="717"/>
      <c r="AC717" s="717"/>
      <c r="AD717" s="717"/>
      <c r="AE717" s="717"/>
      <c r="AF717" s="717"/>
      <c r="AG717" s="300" t="s">
        <v>377</v>
      </c>
      <c r="AH717" s="300"/>
      <c r="AI717" s="300"/>
      <c r="AJ717" s="300"/>
      <c r="AK717" s="300"/>
      <c r="AL717" s="300"/>
      <c r="AM717" s="716" t="s">
        <v>534</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534</v>
      </c>
      <c r="H718" s="774"/>
      <c r="I718" s="774"/>
      <c r="J718" s="774"/>
      <c r="K718" s="774"/>
      <c r="L718" s="774"/>
      <c r="M718" s="774"/>
      <c r="N718" s="774"/>
      <c r="O718" s="774"/>
      <c r="P718" s="774"/>
      <c r="Q718" s="655" t="s">
        <v>379</v>
      </c>
      <c r="R718" s="655"/>
      <c r="S718" s="655"/>
      <c r="T718" s="655"/>
      <c r="U718" s="655"/>
      <c r="V718" s="655"/>
      <c r="W718" s="654" t="s">
        <v>535</v>
      </c>
      <c r="X718" s="654"/>
      <c r="Y718" s="654"/>
      <c r="Z718" s="654"/>
      <c r="AA718" s="654"/>
      <c r="AB718" s="654"/>
      <c r="AC718" s="654"/>
      <c r="AD718" s="654"/>
      <c r="AE718" s="654"/>
      <c r="AF718" s="654"/>
      <c r="AG718" s="655" t="s">
        <v>380</v>
      </c>
      <c r="AH718" s="655"/>
      <c r="AI718" s="655"/>
      <c r="AJ718" s="655"/>
      <c r="AK718" s="655"/>
      <c r="AL718" s="655"/>
      <c r="AM718" s="750">
        <v>139</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537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1"/>
      <c r="C760" s="731"/>
      <c r="D760" s="731"/>
      <c r="E760" s="731"/>
      <c r="F760" s="732"/>
      <c r="G760" s="290" t="s">
        <v>538</v>
      </c>
      <c r="H760" s="291"/>
      <c r="I760" s="291"/>
      <c r="J760" s="291"/>
      <c r="K760" s="292"/>
      <c r="L760" s="293" t="s">
        <v>539</v>
      </c>
      <c r="M760" s="294"/>
      <c r="N760" s="294"/>
      <c r="O760" s="294"/>
      <c r="P760" s="294"/>
      <c r="Q760" s="294"/>
      <c r="R760" s="294"/>
      <c r="S760" s="294"/>
      <c r="T760" s="294"/>
      <c r="U760" s="294"/>
      <c r="V760" s="294"/>
      <c r="W760" s="294"/>
      <c r="X760" s="295"/>
      <c r="Y760" s="454">
        <v>6</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848" t="s">
        <v>540</v>
      </c>
      <c r="D816" s="385"/>
      <c r="E816" s="385"/>
      <c r="F816" s="385"/>
      <c r="G816" s="385"/>
      <c r="H816" s="385"/>
      <c r="I816" s="385"/>
      <c r="J816" s="167">
        <v>6010005018733</v>
      </c>
      <c r="K816" s="168"/>
      <c r="L816" s="168"/>
      <c r="M816" s="168"/>
      <c r="N816" s="168"/>
      <c r="O816" s="168"/>
      <c r="P816" s="156" t="s">
        <v>539</v>
      </c>
      <c r="Q816" s="157"/>
      <c r="R816" s="157"/>
      <c r="S816" s="157"/>
      <c r="T816" s="157"/>
      <c r="U816" s="157"/>
      <c r="V816" s="157"/>
      <c r="W816" s="157"/>
      <c r="X816" s="157"/>
      <c r="Y816" s="158">
        <v>6</v>
      </c>
      <c r="Z816" s="159"/>
      <c r="AA816" s="159"/>
      <c r="AB816" s="160"/>
      <c r="AC816" s="273" t="s">
        <v>541</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7:L109">
    <cfRule type="expression" dxfId="2665" priority="10879">
      <formula>IF(RIGHT(TEXT(L107,"0.#"),1)=".",FALSE,TRUE)</formula>
    </cfRule>
    <cfRule type="expression" dxfId="2664" priority="10880">
      <formula>IF(RIGHT(TEXT(L107,"0.#"),1)=".",TRUE,FALSE)</formula>
    </cfRule>
  </conditionalFormatting>
  <conditionalFormatting sqref="R107:R109">
    <cfRule type="expression" dxfId="2663" priority="10873">
      <formula>IF(RIGHT(TEXT(R107,"0.#"),1)=".",FALSE,TRUE)</formula>
    </cfRule>
    <cfRule type="expression" dxfId="2662" priority="10874">
      <formula>IF(RIGHT(TEXT(R107,"0.#"),1)=".",TRUE,FALSE)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L105">
    <cfRule type="expression" dxfId="707" priority="7">
      <formula>IF(RIGHT(TEXT(L105,"0.#"),1)=".",FALSE,TRUE)</formula>
    </cfRule>
    <cfRule type="expression" dxfId="706" priority="8">
      <formula>IF(RIGHT(TEXT(L105,"0.#"),1)=".",TRUE,FALSE)</formula>
    </cfRule>
  </conditionalFormatting>
  <conditionalFormatting sqref="L106 L104">
    <cfRule type="expression" dxfId="705" priority="5">
      <formula>IF(RIGHT(TEXT(L104,"0.#"),1)=".",FALSE,TRUE)</formula>
    </cfRule>
    <cfRule type="expression" dxfId="704" priority="6">
      <formula>IF(RIGHT(TEXT(L104,"0.#"),1)=".",TRUE,FALSE)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6">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51</xdr:row>
                    <xdr:rowOff>28575</xdr:rowOff>
                  </from>
                  <to>
                    <xdr:col>47</xdr:col>
                    <xdr:colOff>171450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1075</xdr:row>
                    <xdr:rowOff>371475</xdr:rowOff>
                  </from>
                  <to>
                    <xdr:col>42</xdr:col>
                    <xdr:colOff>19050</xdr:colOff>
                    <xdr:row>1077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523</v>
      </c>
      <c r="C10" s="13" t="str">
        <f t="shared" si="0"/>
        <v>国土強靱化施策</v>
      </c>
      <c r="D10" s="13" t="str">
        <f t="shared" si="8"/>
        <v>海洋政策、国土強靱化施策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2016-07-08T04:56:21Z</cp:lastPrinted>
  <dcterms:created xsi:type="dcterms:W3CDTF">2012-03-13T00:50:25Z</dcterms:created>
  <dcterms:modified xsi:type="dcterms:W3CDTF">2016-07-08T04:56:28Z</dcterms:modified>
</cp:coreProperties>
</file>