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4_予算第１係長\2016年度（H28）\01_行政事業レビュー\01_【中間公表まで】レビューシート作成\280705_官房会計課から修正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<sst xmlns="http://schemas.openxmlformats.org/spreadsheetml/2006/main" count="2224" uniqueCount="548">
  <si>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</si>
  <si>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</si>
  <si>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</si>
  <si>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</si>
  <si>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</si>
  <si>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</si>
  <si>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</si>
  <si>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</si>
  <si>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</si>
  <si>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</si>
  <si>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</si>
  <si>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</si>
  <si>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</si>
  <si>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</si>
  <si>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</si>
  <si>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</si>
  <si>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</si>
  <si>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</si>
  <si>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</si>
  <si>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</si>
  <si>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</si>
  <si>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</si>
  <si>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</si>
  <si>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</si>
  <si>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</si>
  <si>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</si>
  <si>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</si>
  <si>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</si>
  <si>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</si>
  <si>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</si>
  <si>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</si>
  <si>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</si>
  <si>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</si>
  <si>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</si>
  <si>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</si>
  <si>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</si>
  <si>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</si>
  <si>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</si>
  <si>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</si>
  <si>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</si>
  <si>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</si>
  <si>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</si>
  <si>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</si>
  <si>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</si>
  <si>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</si>
  <si>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</si>
  <si>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</si>
  <si>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</si>
  <si>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</si>
  <si>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</si>
  <si>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</si>
  <si>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</si>
  <si>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</si>
  <si>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</si>
  <si>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</si>
  <si>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</si>
  <si>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</si>
  <si>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</si>
  <si>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</si>
  <si>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</si>
  <si>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</si>
  <si>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</si>
  <si>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</si>
  <si>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</si>
  <si>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</si>
  <si>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</si>
  <si>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</si>
  <si>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</si>
  <si>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</si>
  <si>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</si>
  <si>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</si>
  <si>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</si>
  <si>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</si>
  <si>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</si>
  <si>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</si>
  <si>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</si>
  <si>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</si>
  <si>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</si>
  <si>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</si>
  <si>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</si>
  <si>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</si>
  <si>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</si>
  <si>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</si>
  <si>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</si>
  <si>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</si>
  <si>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</si>
  <si>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</si>
  <si>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</si>
  <si>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</si>
  <si>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</si>
  <si>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</si>
  <si>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</si>
  <si>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</si>
  <si>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</si>
  <si>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</si>
  <si>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</si>
  <si>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</si>
  <si>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</si>
  <si>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</si>
  <si>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</si>
  <si>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</si>
  <si>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</si>
  <si>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</si>
  <si>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</si>
  <si>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</si>
  <si>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</si>
  <si>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</si>
  <si>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</si>
  <si>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</si>
  <si>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</si>
  <si>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</si>
  <si>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</si>
  <si>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</si>
  <si>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</si>
  <si>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</si>
  <si>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</si>
  <si>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</si>
  <si>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</si>
  <si>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</si>
  <si>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</si>
  <si>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</si>
  <si>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</si>
  <si>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</si>
  <si>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</si>
  <si>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</si>
  <si>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</si>
  <si>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</si>
  <si>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</si>
  <si>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</si>
  <si>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</si>
  <si>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</si>
  <si>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</si>
  <si>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</si>
  <si>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</si>
  <si>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</si>
  <si>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</si>
  <si>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</si>
  <si>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</si>
  <si>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</si>
  <si>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</si>
  <si>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</si>
  <si>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</si>
  <si>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</si>
  <si>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</si>
  <si>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</si>
  <si>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</si>
  <si>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</si>
  <si>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</si>
  <si>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</si>
  <si>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</si>
  <si>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</si>
  <si>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</si>
  <si>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</si>
  <si>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</si>
  <si>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</si>
  <si>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</si>
  <si>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</si>
  <si>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</si>
  <si>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</si>
  <si>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</si>
  <si>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</si>
  <si>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</si>
  <si>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</si>
  <si>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</si>
  <si>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</si>
  <si>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</si>
  <si>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</si>
  <si>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</si>
  <si>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</si>
  <si>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</si>
  <si>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</si>
  <si>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</si>
  <si>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</si>
  <si>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</si>
  <si>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</si>
  <si>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</si>
  <si>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</si>
  <si>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</si>
  <si>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</si>
  <si>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</si>
  <si>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</si>
  <si>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</si>
  <si>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</si>
  <si>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</si>
  <si>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</si>
  <si>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</si>
  <si>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</si>
  <si>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</si>
  <si>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</si>
  <si>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</si>
  <si>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</si>
  <si>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</si>
  <si>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</si>
  <si>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</si>
  <si>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</si>
  <si>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</si>
  <si>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</si>
  <si>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</si>
  <si>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</si>
  <si>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</si>
  <si>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</si>
  <si>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</si>
  <si>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</si>
  <si>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</si>
  <si>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</si>
  <si>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</si>
  <si>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</si>
  <si>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</si>
  <si>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</si>
  <si>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</si>
  <si>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</si>
  <si>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</si>
  <si>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</si>
  <si>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</si>
  <si>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</si>
  <si>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</si>
  <si>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</si>
  <si>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</si>
  <si>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</si>
  <si>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</si>
  <si>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</si>
  <si>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</si>
  <si>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</si>
  <si>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</si>
  <si>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</si>
  <si>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</si>
  <si>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</si>
  <si>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</si>
  <si>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</si>
  <si>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</si>
  <si>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</si>
  <si>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</si>
  <si>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</si>
  <si>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</si>
  <si>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</si>
  <si>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</si>
  <si>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</si>
  <si>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</si>
  <si>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</si>
  <si>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</si>
  <si>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</si>
  <si>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</si>
  <si>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</si>
  <si>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</si>
  <si>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</si>
  <si>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</si>
  <si>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</si>
  <si>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</si>
  <si>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</si>
  <si>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</si>
  <si>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</si>
  <si>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</si>
  <si>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</si>
  <si>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</si>
  <si>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</si>
  <si>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</si>
  <si>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</si>
  <si>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</si>
  <si>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</si>
  <si>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</si>
  <si>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</si>
  <si>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</si>
  <si>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</si>
  <si>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</si>
  <si>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</si>
  <si>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</si>
  <si>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</si>
  <si>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</si>
  <si>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</si>
  <si>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</si>
  <si>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</si>
  <si>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</si>
  <si>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</si>
  <si>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</si>
  <si>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</si>
  <si>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</si>
  <si>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</si>
  <si>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</si>
  <si>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</si>
  <si>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</si>
  <si>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</si>
  <si>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</si>
  <si>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</si>
  <si>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</si>
  <si>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</si>
  <si>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</si>
  <si>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</si>
  <si>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</si>
  <si>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</si>
  <si>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</si>
  <si>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</si>
  <si>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</si>
  <si>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</si>
  <si>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</si>
  <si>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</si>
  <si>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</si>
  <si>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</si>
  <si>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</si>
  <si>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</si>
  <si>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</si>
  <si>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</si>
  <si>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</si>
  <si>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</si>
  <si>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</si>
  <si>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</si>
  <si>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</si>
  <si>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</si>
  <si>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</si>
  <si>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</si>
  <si>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</si>
  <si>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</si>
  <si>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</si>
  <si>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</si>
  <si>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</si>
  <si>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</si>
  <si>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</si>
  <si>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</si>
  <si>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</si>
  <si>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</si>
  <si>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</si>
  <si>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</si>
  <si>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</si>
  <si>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</si>
  <si>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</si>
  <si>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</si>
  <si>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</si>
  <si>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</si>
  <si>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</si>
  <si>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</si>
  <si>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</si>
  <si>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</si>
  <si>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</si>
  <si>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</si>
  <si>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</si>
  <si>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</si>
  <si>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</si>
  <si>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</si>
  <si>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</si>
  <si>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</si>
  <si>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</si>
  <si>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</si>
  <si>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</si>
  <si>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</si>
  <si>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</si>
  <si>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</si>
  <si>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</si>
  <si>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</si>
  <si>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</si>
  <si>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</si>
  <si>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</si>
  <si>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</si>
  <si>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</si>
  <si>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</si>
  <si>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</si>
  <si>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</si>
  <si>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</si>
  <si>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</si>
  <si>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</si>
  <si>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</si>
  <si>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</si>
  <si>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</si>
  <si>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</si>
  <si>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</si>
  <si>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</si>
  <si>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</si>
  <si>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</si>
  <si>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</si>
  <si>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</si>
  <si>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</si>
  <si>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</si>
  <si>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</si>
  <si>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</si>
  <si>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</si>
  <si>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</si>
  <si>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</si>
  <si>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</si>
  <si>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</si>
  <si>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</si>
  <si>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</si>
  <si>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</si>
  <si>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</si>
  <si>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</si>
  <si>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</si>
  <si>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</si>
  <si>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</si>
  <si>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</si>
  <si>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</si>
  <si>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</si>
  <si>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</si>
  <si>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</si>
  <si>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</si>
  <si>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</si>
  <si>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</si>
  <si>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</si>
  <si>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</si>
  <si>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</si>
  <si>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</si>
  <si>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</si>
  <si>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</si>
  <si>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</si>
  <si>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</si>
  <si>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</si>
  <si>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</si>
  <si>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</si>
  <si>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</si>
  <si>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</si>
  <si>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</si>
  <si>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</si>
  <si>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</si>
  <si>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</si>
  <si>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</si>
  <si>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</si>
  <si>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</si>
  <si>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</si>
  <si>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</si>
  <si>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</si>
  <si>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</si>
  <si>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</si>
  <si>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</si>
  <si>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</si>
  <si>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</si>
  <si>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</si>
  <si>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</si>
  <si>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</si>
  <si>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</si>
  <si>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</si>
  <si>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</si>
  <si>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国土交通省北海道局</t>
    <rPh sb="0" eb="2">
      <t>コクド</t>
    </rPh>
    <rPh sb="2" eb="5">
      <t>コウツウショウ</t>
    </rPh>
    <rPh sb="5" eb="7">
      <t>ホッカイ</t>
    </rPh>
    <rPh sb="7" eb="9">
      <t>ドウキョク</t>
    </rPh>
    <phoneticPr fontId="5"/>
  </si>
  <si>
    <t>国土交通省</t>
  </si>
  <si>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5"/>
  </si>
  <si>
    <t>A.北海道開発局</t>
    <rPh sb="2" eb="5">
      <t>ホッカイドウ</t>
    </rPh>
    <rPh sb="5" eb="8">
      <t>カイハツキョク</t>
    </rPh>
    <phoneticPr fontId="5"/>
  </si>
  <si>
    <t>B.民間企業（植村建設（株））</t>
    <rPh sb="2" eb="4">
      <t>ミンカン</t>
    </rPh>
    <rPh sb="4" eb="6">
      <t>キギョウ</t>
    </rPh>
    <phoneticPr fontId="5"/>
  </si>
  <si>
    <t>C.北海道開発局</t>
    <rPh sb="2" eb="5">
      <t>ホッカイドウ</t>
    </rPh>
    <rPh sb="5" eb="8">
      <t>カイハツキョク</t>
    </rPh>
    <phoneticPr fontId="5"/>
  </si>
  <si>
    <t>D.民間企業（高玉建設工業(株)）</t>
    <rPh sb="2" eb="4">
      <t>ミンカン</t>
    </rPh>
    <rPh sb="4" eb="6">
      <t>キギョウ</t>
    </rPh>
    <phoneticPr fontId="5"/>
  </si>
  <si>
    <t>E.北海道</t>
    <rPh sb="2" eb="5">
      <t>ホッカイドウ</t>
    </rPh>
    <phoneticPr fontId="5"/>
  </si>
  <si>
    <t>F. 北海道</t>
    <rPh sb="3" eb="6">
      <t>ホッカイドウ</t>
    </rPh>
    <phoneticPr fontId="5"/>
  </si>
  <si>
    <t>補助金</t>
    <rPh sb="0" eb="3">
      <t>ホジョキン</t>
    </rPh>
    <phoneticPr fontId="5"/>
  </si>
  <si>
    <t>水産基盤整備事業費補助</t>
    <rPh sb="0" eb="2">
      <t>スイサン</t>
    </rPh>
    <rPh sb="2" eb="4">
      <t>キバン</t>
    </rPh>
    <rPh sb="4" eb="6">
      <t>セイビ</t>
    </rPh>
    <rPh sb="6" eb="9">
      <t>ジギョウヒ</t>
    </rPh>
    <rPh sb="9" eb="11">
      <t>ホジョ</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</si>
  <si>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</si>
  <si>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農村地域防災減災事業費補助</t>
    <rPh sb="0" eb="2">
      <t>ノウソン</t>
    </rPh>
    <rPh sb="2" eb="4">
      <t>チイキ</t>
    </rPh>
    <rPh sb="4" eb="6">
      <t>ボウサイ</t>
    </rPh>
    <rPh sb="6" eb="8">
      <t>ゲンサイ</t>
    </rPh>
    <rPh sb="8" eb="11">
      <t>ジギョウヒ</t>
    </rPh>
    <rPh sb="11" eb="13">
      <t>ホジョ</t>
    </rPh>
    <phoneticPr fontId="5"/>
  </si>
  <si>
    <t>かんがい排水事業費</t>
    <rPh sb="4" eb="6">
      <t>ハイスイ</t>
    </rPh>
    <rPh sb="6" eb="9">
      <t>ジギョウヒ</t>
    </rPh>
    <phoneticPr fontId="5"/>
  </si>
  <si>
    <t>農用地再編整備事業費</t>
    <rPh sb="0" eb="3">
      <t>ノウヨウチ</t>
    </rPh>
    <rPh sb="3" eb="5">
      <t>サイヘン</t>
    </rPh>
    <rPh sb="5" eb="7">
      <t>セイビ</t>
    </rPh>
    <rPh sb="7" eb="10">
      <t>ジギョウヒ</t>
    </rPh>
    <phoneticPr fontId="5"/>
  </si>
  <si>
    <t>肥培かんがい施設の整備</t>
    <rPh sb="0" eb="2">
      <t>ヒバイ</t>
    </rPh>
    <rPh sb="6" eb="8">
      <t>シセツ</t>
    </rPh>
    <rPh sb="9" eb="11">
      <t>セイビ</t>
    </rPh>
    <phoneticPr fontId="5"/>
  </si>
  <si>
    <t>農用地の再編整備</t>
    <rPh sb="0" eb="3">
      <t>ノウヨウチ</t>
    </rPh>
    <rPh sb="4" eb="6">
      <t>サイヘン</t>
    </rPh>
    <rPh sb="6" eb="8">
      <t>セイビ</t>
    </rPh>
    <phoneticPr fontId="5"/>
  </si>
  <si>
    <t>河川改修費</t>
    <rPh sb="0" eb="2">
      <t>カセン</t>
    </rPh>
    <rPh sb="2" eb="5">
      <t>カイシュウヒ</t>
    </rPh>
    <phoneticPr fontId="5"/>
  </si>
  <si>
    <t>地域連携道路事業費</t>
    <rPh sb="0" eb="2">
      <t>チイキ</t>
    </rPh>
    <rPh sb="2" eb="4">
      <t>レンケイ</t>
    </rPh>
    <rPh sb="4" eb="6">
      <t>ドウロ</t>
    </rPh>
    <rPh sb="6" eb="9">
      <t>ジギョウヒ</t>
    </rPh>
    <phoneticPr fontId="5"/>
  </si>
  <si>
    <t>港湾改修費</t>
    <rPh sb="0" eb="2">
      <t>コウワン</t>
    </rPh>
    <rPh sb="2" eb="5">
      <t>カイシュウヒ</t>
    </rPh>
    <phoneticPr fontId="5"/>
  </si>
  <si>
    <t>道路交通安全施設等整備事業費</t>
    <rPh sb="0" eb="2">
      <t>ドウロ</t>
    </rPh>
    <rPh sb="2" eb="4">
      <t>コウツウ</t>
    </rPh>
    <rPh sb="4" eb="6">
      <t>アンゼン</t>
    </rPh>
    <rPh sb="6" eb="8">
      <t>シセツ</t>
    </rPh>
    <rPh sb="8" eb="9">
      <t>トウ</t>
    </rPh>
    <rPh sb="9" eb="11">
      <t>セイビ</t>
    </rPh>
    <rPh sb="11" eb="14">
      <t>ジギョウヒ</t>
    </rPh>
    <phoneticPr fontId="5"/>
  </si>
  <si>
    <t>治水対策の整備</t>
    <rPh sb="0" eb="2">
      <t>ジスイ</t>
    </rPh>
    <rPh sb="2" eb="4">
      <t>タイサク</t>
    </rPh>
    <rPh sb="5" eb="7">
      <t>セイビ</t>
    </rPh>
    <phoneticPr fontId="5"/>
  </si>
  <si>
    <t>地域高規格道路の整備</t>
    <rPh sb="0" eb="2">
      <t>チイキ</t>
    </rPh>
    <rPh sb="2" eb="5">
      <t>コウキカク</t>
    </rPh>
    <rPh sb="5" eb="7">
      <t>ドウロ</t>
    </rPh>
    <rPh sb="8" eb="10">
      <t>セイビ</t>
    </rPh>
    <phoneticPr fontId="5"/>
  </si>
  <si>
    <t>港湾施設の整備</t>
    <rPh sb="0" eb="2">
      <t>コウワン</t>
    </rPh>
    <rPh sb="2" eb="4">
      <t>シセツ</t>
    </rPh>
    <rPh sb="5" eb="7">
      <t>セイビ</t>
    </rPh>
    <phoneticPr fontId="5"/>
  </si>
  <si>
    <t>交通安全対策施設の整備</t>
    <rPh sb="0" eb="2">
      <t>コウツウ</t>
    </rPh>
    <rPh sb="2" eb="4">
      <t>アンゼン</t>
    </rPh>
    <rPh sb="4" eb="6">
      <t>タイサク</t>
    </rPh>
    <rPh sb="6" eb="8">
      <t>シセツ</t>
    </rPh>
    <rPh sb="9" eb="11">
      <t>セイビ</t>
    </rPh>
    <phoneticPr fontId="5"/>
  </si>
  <si>
    <t>工事費</t>
    <rPh sb="0" eb="3">
      <t>コウジヒ</t>
    </rPh>
    <phoneticPr fontId="5"/>
  </si>
  <si>
    <t>治水対策施設の整備に係る請負工事費</t>
    <rPh sb="0" eb="2">
      <t>ジスイ</t>
    </rPh>
    <rPh sb="2" eb="4">
      <t>タイサク</t>
    </rPh>
    <rPh sb="4" eb="6">
      <t>シセツ</t>
    </rPh>
    <rPh sb="7" eb="9">
      <t>セイビ</t>
    </rPh>
    <rPh sb="10" eb="11">
      <t>カカ</t>
    </rPh>
    <rPh sb="12" eb="14">
      <t>ウケオイ</t>
    </rPh>
    <rPh sb="14" eb="17">
      <t>コウジヒ</t>
    </rPh>
    <phoneticPr fontId="5"/>
  </si>
  <si>
    <t>肥培かんがい施設の整備に係る請負工事費</t>
    <rPh sb="0" eb="2">
      <t>ヒバイ</t>
    </rPh>
    <rPh sb="6" eb="8">
      <t>シセツ</t>
    </rPh>
    <phoneticPr fontId="5"/>
  </si>
  <si>
    <t>植村建設(株)</t>
    <rPh sb="0" eb="2">
      <t>ウエムラ</t>
    </rPh>
    <rPh sb="2" eb="4">
      <t>ケンセツ</t>
    </rPh>
    <rPh sb="5" eb="6">
      <t>カブ</t>
    </rPh>
    <phoneticPr fontId="5"/>
  </si>
  <si>
    <t>道路工業（株）</t>
    <phoneticPr fontId="5"/>
  </si>
  <si>
    <t>村上土建開発工業（株）</t>
    <phoneticPr fontId="5"/>
  </si>
  <si>
    <t>協和八光建設（株）</t>
    <phoneticPr fontId="5"/>
  </si>
  <si>
    <t>北興工業（株）</t>
    <phoneticPr fontId="5"/>
  </si>
  <si>
    <t>道路舗装工事に係る請負工事費</t>
    <rPh sb="0" eb="2">
      <t>ドウロ</t>
    </rPh>
    <rPh sb="2" eb="4">
      <t>ホソウ</t>
    </rPh>
    <rPh sb="4" eb="6">
      <t>コウジ</t>
    </rPh>
    <rPh sb="7" eb="8">
      <t>カカ</t>
    </rPh>
    <rPh sb="9" eb="11">
      <t>ウケオイ</t>
    </rPh>
    <rPh sb="11" eb="14">
      <t>コウジヒ</t>
    </rPh>
    <phoneticPr fontId="5"/>
  </si>
  <si>
    <t>港湾施設整備に係る請負工事費</t>
    <rPh sb="0" eb="2">
      <t>コウワン</t>
    </rPh>
    <rPh sb="2" eb="4">
      <t>シセツ</t>
    </rPh>
    <rPh sb="4" eb="6">
      <t>セイビ</t>
    </rPh>
    <rPh sb="7" eb="8">
      <t>カカ</t>
    </rPh>
    <rPh sb="9" eb="11">
      <t>ウケオイ</t>
    </rPh>
    <rPh sb="11" eb="14">
      <t>コウジヒ</t>
    </rPh>
    <phoneticPr fontId="5"/>
  </si>
  <si>
    <t>一般競争入札</t>
  </si>
  <si>
    <t>治水対策の整備に係る請負工事費</t>
    <rPh sb="0" eb="2">
      <t>チスイ</t>
    </rPh>
    <rPh sb="2" eb="4">
      <t>タイサク</t>
    </rPh>
    <rPh sb="5" eb="7">
      <t>セイビ</t>
    </rPh>
    <rPh sb="8" eb="9">
      <t>カカ</t>
    </rPh>
    <rPh sb="10" eb="12">
      <t>ウケオイ</t>
    </rPh>
    <rPh sb="12" eb="15">
      <t>コウジヒ</t>
    </rPh>
    <phoneticPr fontId="5"/>
  </si>
  <si>
    <t>Ｂ　民間企業（16社)</t>
    <rPh sb="2" eb="4">
      <t>ミンカン</t>
    </rPh>
    <rPh sb="4" eb="6">
      <t>キギョウ</t>
    </rPh>
    <rPh sb="9" eb="10">
      <t>シャ</t>
    </rPh>
    <phoneticPr fontId="5"/>
  </si>
  <si>
    <t>Ｄ　民間企業(9社)</t>
    <rPh sb="2" eb="4">
      <t>ミンカン</t>
    </rPh>
    <rPh sb="4" eb="6">
      <t>キギョウ</t>
    </rPh>
    <rPh sb="8" eb="9">
      <t>シャ</t>
    </rPh>
    <phoneticPr fontId="5"/>
  </si>
  <si>
    <t>高玉建設工業(株)</t>
    <phoneticPr fontId="5"/>
  </si>
  <si>
    <t>かんがい排水整備に係る請負工事費</t>
    <rPh sb="4" eb="6">
      <t>ハイスイ</t>
    </rPh>
    <rPh sb="6" eb="8">
      <t>セイビ</t>
    </rPh>
    <rPh sb="9" eb="10">
      <t>カカ</t>
    </rPh>
    <rPh sb="11" eb="13">
      <t>ウケオイ</t>
    </rPh>
    <rPh sb="13" eb="16">
      <t>コウジヒ</t>
    </rPh>
    <phoneticPr fontId="5"/>
  </si>
  <si>
    <t>参事官室</t>
    <rPh sb="0" eb="4">
      <t>サンジカンシツ</t>
    </rPh>
    <phoneticPr fontId="5"/>
  </si>
  <si>
    <t>企画調整官　　石川　伸</t>
    <rPh sb="0" eb="2">
      <t>キカク</t>
    </rPh>
    <rPh sb="2" eb="5">
      <t>チョウセイカン</t>
    </rPh>
    <rPh sb="7" eb="9">
      <t>イシカワ</t>
    </rPh>
    <rPh sb="10" eb="11">
      <t>シン</t>
    </rPh>
    <phoneticPr fontId="5"/>
  </si>
  <si>
    <t>○</t>
  </si>
  <si>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5"/>
  </si>
  <si>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5"/>
  </si>
  <si>
    <t>-</t>
    <phoneticPr fontId="5"/>
  </si>
  <si>
    <t>テーマに基づいた上、緊急性等のある事業を推進し、国民や社会のニーズに対応。</t>
    <phoneticPr fontId="5"/>
  </si>
  <si>
    <t>国の事業により上記ニーズに応えるため、機動的に対応することが必要。</t>
    <phoneticPr fontId="5"/>
  </si>
  <si>
    <t>無</t>
  </si>
  <si>
    <t>テーマに基づいた上、緊急性等のある事業を推進し、優先度の高い事業に対応。</t>
    <phoneticPr fontId="5"/>
  </si>
  <si>
    <t>国と地方公共団体等とは関係法令等に定められた妥当な負担関係を適用したものとなっている。</t>
    <phoneticPr fontId="5"/>
  </si>
  <si>
    <t>事業実施段階では、一般競争入札の導入により競争性は確保されている。</t>
    <phoneticPr fontId="5"/>
  </si>
  <si>
    <t>毎年度配分する事業規模、分野は様々であり、
単位あたりのコストは指標として不適切であるため
示すことができない　　　　　　　　　　　　　　</t>
    <phoneticPr fontId="5"/>
  </si>
  <si>
    <t>-</t>
    <phoneticPr fontId="5"/>
  </si>
  <si>
    <t>‐</t>
  </si>
  <si>
    <t>単位当たりコスト等は、毎年度配分する事業規模・分野などが異なるため、比較することは適当でない。</t>
    <phoneticPr fontId="5"/>
  </si>
  <si>
    <t>費目・使途は事業目的に即し、工事費等真に必要なものに限定されている。</t>
    <phoneticPr fontId="5"/>
  </si>
  <si>
    <t>申請時に個別事業の内容が通常事業と比べて妥当であるか確認している。</t>
    <phoneticPr fontId="5"/>
  </si>
  <si>
    <t>申請時に個別事業の効果等を確認している。事業実施後もその効果発現状況の確認を行っている。</t>
    <phoneticPr fontId="5"/>
  </si>
  <si>
    <t>当該年度の配分箇所数</t>
    <phoneticPr fontId="5"/>
  </si>
  <si>
    <t>箇所</t>
    <rPh sb="0" eb="2">
      <t>カショ</t>
    </rPh>
    <phoneticPr fontId="5"/>
  </si>
  <si>
    <t>項目</t>
    <rPh sb="0" eb="2">
      <t>コウモク</t>
    </rPh>
    <phoneticPr fontId="5"/>
  </si>
  <si>
    <t>１０　国土の総合的な利用、整備及び保全、国土に関する情報の整備</t>
    <phoneticPr fontId="5"/>
  </si>
  <si>
    <t>４０　北海道総合開発を推進する</t>
    <phoneticPr fontId="5"/>
  </si>
  <si>
    <t>北海道総合開発計画の着実な推進（対前年度比で進捗が認められる代表指標の項目数）</t>
    <phoneticPr fontId="5"/>
  </si>
  <si>
    <t>-</t>
    <phoneticPr fontId="5"/>
  </si>
  <si>
    <t>東工業（株）</t>
    <phoneticPr fontId="5"/>
  </si>
  <si>
    <t>道路舗装工事に係る請負工事費</t>
    <phoneticPr fontId="5"/>
  </si>
  <si>
    <t>（株）中山組</t>
    <phoneticPr fontId="5"/>
  </si>
  <si>
    <t>治水対策の整備に係る請負工事費</t>
    <phoneticPr fontId="5"/>
  </si>
  <si>
    <t>大北土建・北土開発・経常ＪＶ</t>
    <phoneticPr fontId="5"/>
  </si>
  <si>
    <t>交通安全対策施設整備に係る請負工事費</t>
    <phoneticPr fontId="5"/>
  </si>
  <si>
    <t>林建設工業（株）</t>
    <phoneticPr fontId="5"/>
  </si>
  <si>
    <t>宮脇土建(株)</t>
    <rPh sb="0" eb="2">
      <t>ミヤワキ</t>
    </rPh>
    <rPh sb="2" eb="4">
      <t>ドケン</t>
    </rPh>
    <rPh sb="5" eb="6">
      <t>カブ</t>
    </rPh>
    <phoneticPr fontId="5"/>
  </si>
  <si>
    <t>横関建設工業(株)</t>
    <phoneticPr fontId="5"/>
  </si>
  <si>
    <t>寺井建設(株)</t>
    <phoneticPr fontId="5"/>
  </si>
  <si>
    <t>(株)田端本堂カンパニー</t>
    <phoneticPr fontId="5"/>
  </si>
  <si>
    <t>白木建設工業(株)</t>
    <phoneticPr fontId="5"/>
  </si>
  <si>
    <t>(株)岸本組</t>
    <phoneticPr fontId="5"/>
  </si>
  <si>
    <t>(株)中山組</t>
    <phoneticPr fontId="5"/>
  </si>
  <si>
    <t>(株)泰進建設</t>
    <phoneticPr fontId="5"/>
  </si>
  <si>
    <t>菊地建設鉱業(株)</t>
    <phoneticPr fontId="5"/>
  </si>
  <si>
    <t>農用地再編整備に係る請負工事費</t>
    <phoneticPr fontId="5"/>
  </si>
  <si>
    <t>かんがい排水整備に係る請負工事費</t>
    <phoneticPr fontId="5"/>
  </si>
  <si>
    <t>「北海道総合開発計画」（平成２８年３月２９日閣議決定） 等</t>
    <rPh sb="28" eb="29">
      <t>ナド</t>
    </rPh>
    <phoneticPr fontId="5"/>
  </si>
  <si>
    <t>月</t>
    <rPh sb="0" eb="1">
      <t>ツキ</t>
    </rPh>
    <phoneticPr fontId="5"/>
  </si>
  <si>
    <t>推進費の機動的な配分により、テーマに即した一体的な効果の発現を推進</t>
    <rPh sb="0" eb="3">
      <t>スイシンヒ</t>
    </rPh>
    <rPh sb="4" eb="7">
      <t>キドウテキ</t>
    </rPh>
    <rPh sb="8" eb="10">
      <t>ハイブン</t>
    </rPh>
    <rPh sb="18" eb="19">
      <t>ソク</t>
    </rPh>
    <rPh sb="21" eb="24">
      <t>イッタイテキ</t>
    </rPh>
    <rPh sb="25" eb="27">
      <t>コウカ</t>
    </rPh>
    <rPh sb="28" eb="30">
      <t>ハツゲン</t>
    </rPh>
    <rPh sb="31" eb="33">
      <t>スイシン</t>
    </rPh>
    <phoneticPr fontId="5"/>
  </si>
  <si>
    <t>成果実績は目標値を達成しており、成果目標に見合ったものとなっている。</t>
    <rPh sb="0" eb="2">
      <t>セイカ</t>
    </rPh>
    <rPh sb="2" eb="4">
      <t>ジッセキ</t>
    </rPh>
    <rPh sb="5" eb="7">
      <t>モクヒョウ</t>
    </rPh>
    <rPh sb="7" eb="8">
      <t>チ</t>
    </rPh>
    <rPh sb="9" eb="11">
      <t>タッセイ</t>
    </rPh>
    <rPh sb="16" eb="18">
      <t>セイカ</t>
    </rPh>
    <rPh sb="18" eb="20">
      <t>モクヒョウ</t>
    </rPh>
    <rPh sb="21" eb="23">
      <t>ミア</t>
    </rPh>
    <phoneticPr fontId="5"/>
  </si>
  <si>
    <t>　北海道総合開発計画を推進するため、横断的な政策課題等に関し、国として重点的に取り組むべき政策分野（テーマ）に係る事業について、年度途中の情勢変化等を勘案して、柔軟かつ機動的に推進するための経費（目未定経費）。
　《テーマ》
　　・「北方領土隣接地域における魅力ある地域社会の形成」を支える社会資本整備の推進
　　・「国家的規模の災害に備えた機能分散や体制の整備」を支える社会資本整備の推進
　　・「食関連産業の育成」を支える社会資本整備の推進
　　・「インバウンド観光の振興」を支える社会資本整備の推進</t>
    <phoneticPr fontId="5"/>
  </si>
  <si>
    <t>水管理・国土保全局</t>
    <rPh sb="0" eb="1">
      <t>ミズ</t>
    </rPh>
    <rPh sb="1" eb="3">
      <t>カンリ</t>
    </rPh>
    <rPh sb="4" eb="6">
      <t>コクド</t>
    </rPh>
    <rPh sb="6" eb="9">
      <t>ホゼンキョク</t>
    </rPh>
    <phoneticPr fontId="5"/>
  </si>
  <si>
    <t>道路局</t>
    <rPh sb="0" eb="3">
      <t>ドウロキョク</t>
    </rPh>
    <phoneticPr fontId="5"/>
  </si>
  <si>
    <t>河川改修事業</t>
    <rPh sb="0" eb="2">
      <t>カセン</t>
    </rPh>
    <rPh sb="2" eb="4">
      <t>カイシュウ</t>
    </rPh>
    <rPh sb="4" eb="6">
      <t>ジギョウ</t>
    </rPh>
    <phoneticPr fontId="5"/>
  </si>
  <si>
    <t>道路事業費(直轄・改築等）</t>
    <rPh sb="0" eb="2">
      <t>ドウロ</t>
    </rPh>
    <rPh sb="2" eb="5">
      <t>ジギョウヒ</t>
    </rPh>
    <rPh sb="6" eb="8">
      <t>チョッカツ</t>
    </rPh>
    <rPh sb="9" eb="11">
      <t>カイチク</t>
    </rPh>
    <rPh sb="11" eb="12">
      <t>トウ</t>
    </rPh>
    <phoneticPr fontId="5"/>
  </si>
  <si>
    <t>左に掲げるもののほか、局内各事業担当課及び他部局・他府省等と適切な役割分担を行っている。</t>
    <rPh sb="0" eb="1">
      <t>ヒダリ</t>
    </rPh>
    <rPh sb="2" eb="3">
      <t>カカ</t>
    </rPh>
    <rPh sb="11" eb="12">
      <t>キョク</t>
    </rPh>
    <rPh sb="13" eb="14">
      <t>カク</t>
    </rPh>
    <rPh sb="14" eb="16">
      <t>ジギョウ</t>
    </rPh>
    <rPh sb="16" eb="19">
      <t>タントウカ</t>
    </rPh>
    <rPh sb="19" eb="20">
      <t>オヨ</t>
    </rPh>
    <rPh sb="21" eb="22">
      <t>ホカ</t>
    </rPh>
    <rPh sb="22" eb="24">
      <t>ブキョク</t>
    </rPh>
    <rPh sb="25" eb="26">
      <t>ホカ</t>
    </rPh>
    <rPh sb="26" eb="27">
      <t>フ</t>
    </rPh>
    <rPh sb="27" eb="29">
      <t>ショウナド</t>
    </rPh>
    <rPh sb="30" eb="32">
      <t>テキセツ</t>
    </rPh>
    <rPh sb="33" eb="35">
      <t>ヤクワリ</t>
    </rPh>
    <rPh sb="35" eb="37">
      <t>ブンタン</t>
    </rPh>
    <rPh sb="38" eb="39">
      <t>オコナ</t>
    </rPh>
    <phoneticPr fontId="5"/>
  </si>
  <si>
    <t>引き続き本事業の有効活用に向けて、関係機関への周知、他事業との連携や事業実施に係るフォローアップの強化等を図る。</t>
    <rPh sb="0" eb="1">
      <t>ヒ</t>
    </rPh>
    <rPh sb="2" eb="3">
      <t>ツヅ</t>
    </rPh>
    <rPh sb="4" eb="5">
      <t>ホン</t>
    </rPh>
    <rPh sb="5" eb="7">
      <t>ジギョウ</t>
    </rPh>
    <rPh sb="8" eb="10">
      <t>ユウコウ</t>
    </rPh>
    <rPh sb="10" eb="12">
      <t>カツヨウ</t>
    </rPh>
    <rPh sb="13" eb="14">
      <t>ム</t>
    </rPh>
    <rPh sb="17" eb="19">
      <t>カンケイ</t>
    </rPh>
    <rPh sb="19" eb="21">
      <t>キカン</t>
    </rPh>
    <rPh sb="23" eb="25">
      <t>シュウチ</t>
    </rPh>
    <rPh sb="26" eb="29">
      <t>タジギョウ</t>
    </rPh>
    <rPh sb="31" eb="33">
      <t>レンケイ</t>
    </rPh>
    <rPh sb="34" eb="36">
      <t>ジギョウ</t>
    </rPh>
    <rPh sb="36" eb="38">
      <t>ジッシ</t>
    </rPh>
    <rPh sb="39" eb="40">
      <t>カカ</t>
    </rPh>
    <rPh sb="49" eb="51">
      <t>キョウカ</t>
    </rPh>
    <rPh sb="51" eb="52">
      <t>トウ</t>
    </rPh>
    <rPh sb="53" eb="54">
      <t>ハカ</t>
    </rPh>
    <phoneticPr fontId="5"/>
  </si>
  <si>
    <t>-</t>
  </si>
  <si>
    <t>-</t>
    <phoneticPr fontId="5"/>
  </si>
  <si>
    <t>-</t>
    <phoneticPr fontId="5"/>
  </si>
  <si>
    <t>事業実施段階では、総合評価落札方式の導入など、コスト縮減や効率化の工夫が行われている。</t>
    <rPh sb="9" eb="11">
      <t>ソウゴウ</t>
    </rPh>
    <rPh sb="11" eb="13">
      <t>ヒョウカ</t>
    </rPh>
    <rPh sb="13" eb="15">
      <t>ラクサツ</t>
    </rPh>
    <rPh sb="15" eb="17">
      <t>ホウシキ</t>
    </rPh>
    <rPh sb="18" eb="20">
      <t>ドウニュウ</t>
    </rPh>
    <rPh sb="26" eb="28">
      <t>シュクゲン</t>
    </rPh>
    <rPh sb="29" eb="32">
      <t>コウリツカ</t>
    </rPh>
    <rPh sb="33" eb="35">
      <t>クフウ</t>
    </rPh>
    <rPh sb="36" eb="37">
      <t>オコナ</t>
    </rPh>
    <phoneticPr fontId="5"/>
  </si>
  <si>
    <t>Ｅ　北海道</t>
    <rPh sb="2" eb="5">
      <t>ホッカイドウ</t>
    </rPh>
    <phoneticPr fontId="5"/>
  </si>
  <si>
    <t>Ｆ　北海道</t>
    <rPh sb="2" eb="5">
      <t>ホッカイドウ</t>
    </rPh>
    <phoneticPr fontId="5"/>
  </si>
  <si>
    <t>北海道</t>
    <rPh sb="0" eb="3">
      <t>ホッカイドウ</t>
    </rPh>
    <phoneticPr fontId="5"/>
  </si>
  <si>
    <t>農業競争力強化基盤整備事業費補助</t>
    <phoneticPr fontId="5"/>
  </si>
  <si>
    <t>農村地域防災減災事業費補助</t>
    <phoneticPr fontId="5"/>
  </si>
  <si>
    <t>水産基盤整備事業費補助</t>
    <phoneticPr fontId="5"/>
  </si>
  <si>
    <t xml:space="preserve">　上記、事業の目的に掲げられるテーマに係る北海道内の公共事業関係費（災害復旧等事業費及び維持管理に係る事業費を除く）の事業を対象に、情勢変化等を踏まえて年度途中に本経費を配分（国庫補助・負担率は、北海道の区域において適用される当該事業種目の国庫補助・負担率に従う。）。
　《情勢変化の例》
　　・年度途中に地域の取組が加速する等により、事業を推進する必要が生じたもの
　　・年度当初に想定し得なかった突発的な事象により、事業への影響等が生じ予定どおりの進捗が図れなくなったもの
　　・事業用地の買収に係る交渉の難航等により、年度当初に予算措置ができなかったが、年度途中に課題が解決したもの
</t>
    <rPh sb="281" eb="283">
      <t>ネンド</t>
    </rPh>
    <rPh sb="283" eb="285">
      <t>トチュウ</t>
    </rPh>
    <phoneticPr fontId="5"/>
  </si>
  <si>
    <t>道路事業（直轄・交通安全対策）</t>
    <phoneticPr fontId="5"/>
  </si>
  <si>
    <t>港湾局</t>
    <rPh sb="0" eb="3">
      <t>コウワンキョク</t>
    </rPh>
    <phoneticPr fontId="5"/>
  </si>
  <si>
    <t>港湾整備事業</t>
    <rPh sb="0" eb="2">
      <t>コウワン</t>
    </rPh>
    <rPh sb="2" eb="4">
      <t>セイビ</t>
    </rPh>
    <rPh sb="4" eb="6">
      <t>ジギョウ</t>
    </rPh>
    <phoneticPr fontId="5"/>
  </si>
  <si>
    <t>農林水産省</t>
    <rPh sb="0" eb="2">
      <t>ノウリン</t>
    </rPh>
    <rPh sb="2" eb="5">
      <t>スイサンショウ</t>
    </rPh>
    <phoneticPr fontId="5"/>
  </si>
  <si>
    <t>-</t>
    <phoneticPr fontId="5"/>
  </si>
  <si>
    <t>農業競争力強化基盤整備事業</t>
    <rPh sb="0" eb="2">
      <t>ノウギョウ</t>
    </rPh>
    <rPh sb="2" eb="5">
      <t>キョウソウリョク</t>
    </rPh>
    <rPh sb="5" eb="7">
      <t>キョウカ</t>
    </rPh>
    <rPh sb="7" eb="9">
      <t>キバン</t>
    </rPh>
    <rPh sb="9" eb="11">
      <t>セイビ</t>
    </rPh>
    <rPh sb="11" eb="13">
      <t>ジギョウ</t>
    </rPh>
    <phoneticPr fontId="5"/>
  </si>
  <si>
    <t>　テーマに即した事業に対し適正な執行が行われており、「北方領土隣接地域における魅力ある地域社会の形成」を支える社会資本整備の推進のテーマにおいては、酪農家の増頭経営に対応した畜舎の改築にあわせて、国営事業により老朽化した肥培かんがい施設の改修整備を行う予定であった事業について、年度途中に調整が整ったことにより早期整備を求められた。本経費を活用して肥培かんがい施設の整備を前倒しで実施することにより、当年度より良質飼料の確保と営農コストの抑制が図られ、増頭経営が可能となったとともに、当該地区で取り組んでいる牛乳のブランド化による国外への輸出拡大に寄与するなど、北方領土隣接地域の振興が図られた。
　「食関連産業の育成」を支える社会資本整備の推進のテーマにおいては、荒天時の越波等による港湾活動への支障を解消し、施設の安定化を図る護岸防波整備を行っていた港湾において、海外からのホタテ輸入の申し入れを受けた自治体より、安定的な出荷を行うための越波対策の早期整備を求められた。本経費を活用して護岸防波整備を前倒しで実施することにより、船舶の安全な港内航行と荷役稼働率の向上が図られ、ブランド食材の安定的な出荷環境が整ったことにより輸出拡大に繋がるなど、食関連産業の育成に寄与した。
　本経費の配分による機動的、重点的な予算措置により、事業効果の早期発現、地域課題の早期解決等が図られている。</t>
    <rPh sb="5" eb="6">
      <t>ソク</t>
    </rPh>
    <rPh sb="8" eb="10">
      <t>ジギョウ</t>
    </rPh>
    <rPh sb="11" eb="12">
      <t>タイ</t>
    </rPh>
    <rPh sb="13" eb="15">
      <t>テキセイ</t>
    </rPh>
    <rPh sb="16" eb="18">
      <t>シッコウ</t>
    </rPh>
    <rPh sb="19" eb="20">
      <t>オコナ</t>
    </rPh>
    <rPh sb="52" eb="53">
      <t>ササ</t>
    </rPh>
    <rPh sb="55" eb="59">
      <t>シャカイシホン</t>
    </rPh>
    <rPh sb="59" eb="61">
      <t>セイビ</t>
    </rPh>
    <rPh sb="62" eb="64">
      <t>スイシン</t>
    </rPh>
    <rPh sb="74" eb="77">
      <t>ラクノウカ</t>
    </rPh>
    <rPh sb="78" eb="80">
      <t>ゾウトウ</t>
    </rPh>
    <rPh sb="80" eb="82">
      <t>ケイエイ</t>
    </rPh>
    <rPh sb="83" eb="85">
      <t>タイオウ</t>
    </rPh>
    <rPh sb="87" eb="89">
      <t>チクシャ</t>
    </rPh>
    <rPh sb="90" eb="92">
      <t>カイチク</t>
    </rPh>
    <rPh sb="98" eb="100">
      <t>コクエイ</t>
    </rPh>
    <rPh sb="100" eb="102">
      <t>ジギョウ</t>
    </rPh>
    <rPh sb="105" eb="108">
      <t>ロウキュウカ</t>
    </rPh>
    <rPh sb="110" eb="112">
      <t>ヒバイ</t>
    </rPh>
    <rPh sb="116" eb="118">
      <t>シセツ</t>
    </rPh>
    <rPh sb="119" eb="121">
      <t>カイシュウ</t>
    </rPh>
    <rPh sb="121" eb="123">
      <t>セイビ</t>
    </rPh>
    <rPh sb="124" eb="125">
      <t>オコナ</t>
    </rPh>
    <rPh sb="126" eb="128">
      <t>ヨテイ</t>
    </rPh>
    <rPh sb="132" eb="134">
      <t>ジギョウ</t>
    </rPh>
    <rPh sb="139" eb="141">
      <t>ネンド</t>
    </rPh>
    <rPh sb="141" eb="143">
      <t>トチュウ</t>
    </rPh>
    <rPh sb="144" eb="146">
      <t>チョウセイ</t>
    </rPh>
    <rPh sb="147" eb="148">
      <t>トトノ</t>
    </rPh>
    <rPh sb="155" eb="157">
      <t>ソウキ</t>
    </rPh>
    <rPh sb="157" eb="159">
      <t>セイビ</t>
    </rPh>
    <rPh sb="160" eb="161">
      <t>モト</t>
    </rPh>
    <rPh sb="166" eb="167">
      <t>ホン</t>
    </rPh>
    <rPh sb="167" eb="169">
      <t>ケイヒ</t>
    </rPh>
    <rPh sb="170" eb="172">
      <t>カツヨウ</t>
    </rPh>
    <rPh sb="174" eb="176">
      <t>ヒバイ</t>
    </rPh>
    <rPh sb="180" eb="182">
      <t>シセツ</t>
    </rPh>
    <rPh sb="183" eb="185">
      <t>セイビ</t>
    </rPh>
    <rPh sb="186" eb="188">
      <t>マエダオ</t>
    </rPh>
    <rPh sb="190" eb="192">
      <t>ジッシ</t>
    </rPh>
    <rPh sb="200" eb="203">
      <t>トウネンド</t>
    </rPh>
    <rPh sb="205" eb="207">
      <t>リョウシツ</t>
    </rPh>
    <rPh sb="207" eb="209">
      <t>シリョウ</t>
    </rPh>
    <rPh sb="210" eb="212">
      <t>カクホ</t>
    </rPh>
    <rPh sb="213" eb="215">
      <t>エイノウ</t>
    </rPh>
    <rPh sb="219" eb="221">
      <t>ヨクセイ</t>
    </rPh>
    <rPh sb="222" eb="223">
      <t>ハカ</t>
    </rPh>
    <rPh sb="226" eb="228">
      <t>ゾウトウ</t>
    </rPh>
    <rPh sb="228" eb="230">
      <t>ケイエイ</t>
    </rPh>
    <rPh sb="231" eb="233">
      <t>カノウ</t>
    </rPh>
    <rPh sb="242" eb="244">
      <t>トウガイ</t>
    </rPh>
    <rPh sb="244" eb="246">
      <t>チク</t>
    </rPh>
    <rPh sb="247" eb="248">
      <t>ト</t>
    </rPh>
    <rPh sb="249" eb="250">
      <t>ク</t>
    </rPh>
    <rPh sb="254" eb="256">
      <t>ギュウニュウ</t>
    </rPh>
    <rPh sb="261" eb="262">
      <t>カ</t>
    </rPh>
    <rPh sb="269" eb="271">
      <t>ユシュツ</t>
    </rPh>
    <rPh sb="271" eb="273">
      <t>カクダイ</t>
    </rPh>
    <rPh sb="274" eb="276">
      <t>キヨ</t>
    </rPh>
    <rPh sb="281" eb="283">
      <t>ホッポウ</t>
    </rPh>
    <rPh sb="283" eb="285">
      <t>リョウド</t>
    </rPh>
    <rPh sb="285" eb="287">
      <t>リンセツ</t>
    </rPh>
    <rPh sb="287" eb="289">
      <t>チイキ</t>
    </rPh>
    <rPh sb="290" eb="292">
      <t>シンコウ</t>
    </rPh>
    <rPh sb="293" eb="294">
      <t>ハカ</t>
    </rPh>
    <rPh sb="333" eb="335">
      <t>コウテン</t>
    </rPh>
    <rPh sb="335" eb="336">
      <t>ジ</t>
    </rPh>
    <rPh sb="337" eb="339">
      <t>エッパ</t>
    </rPh>
    <rPh sb="339" eb="340">
      <t>ナド</t>
    </rPh>
    <rPh sb="343" eb="345">
      <t>コウワン</t>
    </rPh>
    <rPh sb="345" eb="347">
      <t>カツドウ</t>
    </rPh>
    <rPh sb="349" eb="351">
      <t>シショウ</t>
    </rPh>
    <rPh sb="352" eb="354">
      <t>カイショウ</t>
    </rPh>
    <rPh sb="356" eb="358">
      <t>シセツ</t>
    </rPh>
    <rPh sb="359" eb="362">
      <t>アンテイカ</t>
    </rPh>
    <rPh sb="363" eb="364">
      <t>ハカ</t>
    </rPh>
    <rPh sb="365" eb="367">
      <t>ゴガン</t>
    </rPh>
    <rPh sb="367" eb="369">
      <t>ボウハ</t>
    </rPh>
    <rPh sb="369" eb="371">
      <t>セイビ</t>
    </rPh>
    <rPh sb="372" eb="373">
      <t>オコナ</t>
    </rPh>
    <rPh sb="377" eb="379">
      <t>コウワン</t>
    </rPh>
    <rPh sb="384" eb="386">
      <t>カイガイ</t>
    </rPh>
    <rPh sb="392" eb="394">
      <t>ユニュウ</t>
    </rPh>
    <rPh sb="395" eb="396">
      <t>モウ</t>
    </rPh>
    <rPh sb="397" eb="398">
      <t>イ</t>
    </rPh>
    <rPh sb="400" eb="401">
      <t>ウ</t>
    </rPh>
    <rPh sb="403" eb="406">
      <t>ジチタイ</t>
    </rPh>
    <rPh sb="409" eb="412">
      <t>アンテイテキ</t>
    </rPh>
    <rPh sb="413" eb="415">
      <t>シュッカ</t>
    </rPh>
    <rPh sb="416" eb="417">
      <t>オコナ</t>
    </rPh>
    <rPh sb="421" eb="423">
      <t>エッパ</t>
    </rPh>
    <rPh sb="423" eb="425">
      <t>タイサク</t>
    </rPh>
    <rPh sb="426" eb="428">
      <t>ソウキ</t>
    </rPh>
    <rPh sb="428" eb="430">
      <t>セイビ</t>
    </rPh>
    <rPh sb="431" eb="432">
      <t>モト</t>
    </rPh>
    <rPh sb="437" eb="438">
      <t>ホン</t>
    </rPh>
    <rPh sb="438" eb="440">
      <t>ケイヒ</t>
    </rPh>
    <rPh sb="441" eb="443">
      <t>カツヨウ</t>
    </rPh>
    <rPh sb="445" eb="447">
      <t>ゴガン</t>
    </rPh>
    <rPh sb="447" eb="449">
      <t>ボウハ</t>
    </rPh>
    <rPh sb="449" eb="451">
      <t>セイビ</t>
    </rPh>
    <rPh sb="452" eb="454">
      <t>マエダオ</t>
    </rPh>
    <rPh sb="456" eb="458">
      <t>ジッシ</t>
    </rPh>
    <rPh sb="466" eb="468">
      <t>センパク</t>
    </rPh>
    <rPh sb="469" eb="471">
      <t>アンゼン</t>
    </rPh>
    <rPh sb="472" eb="474">
      <t>コウナイ</t>
    </rPh>
    <rPh sb="474" eb="476">
      <t>コウコウ</t>
    </rPh>
    <rPh sb="477" eb="479">
      <t>ニヤク</t>
    </rPh>
    <rPh sb="479" eb="482">
      <t>カドウリツ</t>
    </rPh>
    <rPh sb="483" eb="485">
      <t>コウジョウ</t>
    </rPh>
    <rPh sb="486" eb="487">
      <t>ハカ</t>
    </rPh>
    <rPh sb="494" eb="496">
      <t>ショクザイ</t>
    </rPh>
    <rPh sb="497" eb="500">
      <t>アンテイテキ</t>
    </rPh>
    <rPh sb="501" eb="503">
      <t>シュッカ</t>
    </rPh>
    <rPh sb="503" eb="505">
      <t>カンキョウ</t>
    </rPh>
    <rPh sb="506" eb="507">
      <t>トトノ</t>
    </rPh>
    <rPh sb="514" eb="516">
      <t>ユシュツ</t>
    </rPh>
    <rPh sb="516" eb="518">
      <t>カクダイ</t>
    </rPh>
    <rPh sb="519" eb="520">
      <t>ツナ</t>
    </rPh>
    <rPh sb="525" eb="526">
      <t>ショク</t>
    </rPh>
    <rPh sb="526" eb="528">
      <t>カンレン</t>
    </rPh>
    <rPh sb="528" eb="530">
      <t>サンギョウ</t>
    </rPh>
    <rPh sb="531" eb="533">
      <t>イクセイ</t>
    </rPh>
    <rPh sb="534" eb="536">
      <t>キヨ</t>
    </rPh>
    <rPh sb="541" eb="542">
      <t>ホン</t>
    </rPh>
    <rPh sb="542" eb="544">
      <t>ケイヒ</t>
    </rPh>
    <rPh sb="545" eb="547">
      <t>ハイブン</t>
    </rPh>
    <rPh sb="550" eb="553">
      <t>キドウテキ</t>
    </rPh>
    <rPh sb="554" eb="557">
      <t>ジュウテンテキ</t>
    </rPh>
    <rPh sb="558" eb="560">
      <t>ヨサン</t>
    </rPh>
    <rPh sb="560" eb="562">
      <t>ソチ</t>
    </rPh>
    <rPh sb="566" eb="568">
      <t>ジギョウ</t>
    </rPh>
    <rPh sb="568" eb="570">
      <t>コウカ</t>
    </rPh>
    <rPh sb="571" eb="573">
      <t>ソウキ</t>
    </rPh>
    <rPh sb="573" eb="575">
      <t>ハツゲン</t>
    </rPh>
    <rPh sb="576" eb="578">
      <t>チイキ</t>
    </rPh>
    <rPh sb="578" eb="580">
      <t>カダイ</t>
    </rPh>
    <rPh sb="581" eb="583">
      <t>ソウキ</t>
    </rPh>
    <rPh sb="583" eb="585">
      <t>カイケツ</t>
    </rPh>
    <rPh sb="585" eb="586">
      <t>トウ</t>
    </rPh>
    <rPh sb="587" eb="588">
      <t>ハカ</t>
    </rPh>
    <phoneticPr fontId="5"/>
  </si>
  <si>
    <t>北海道総合開発計画から導かれた重点政策課題をテーマとして絞り込み、通常予算であれば即応困難な年度途中の多様な情勢変化に柔軟に対応して機動的に予算措置することで、結果として事業の効果を早期に発現することにより、北海道総合開発計画の着実な推進に寄与。</t>
    <rPh sb="0" eb="3">
      <t>ホッカイドウ</t>
    </rPh>
    <rPh sb="3" eb="5">
      <t>ソウゴウ</t>
    </rPh>
    <rPh sb="5" eb="7">
      <t>カイハツ</t>
    </rPh>
    <rPh sb="7" eb="9">
      <t>ケイカク</t>
    </rPh>
    <rPh sb="11" eb="12">
      <t>ミチビ</t>
    </rPh>
    <rPh sb="15" eb="17">
      <t>ジュウテン</t>
    </rPh>
    <rPh sb="17" eb="19">
      <t>セイサク</t>
    </rPh>
    <rPh sb="19" eb="21">
      <t>カダイ</t>
    </rPh>
    <rPh sb="28" eb="29">
      <t>シボ</t>
    </rPh>
    <rPh sb="30" eb="31">
      <t>コ</t>
    </rPh>
    <rPh sb="33" eb="35">
      <t>ツウジョウ</t>
    </rPh>
    <rPh sb="35" eb="37">
      <t>ヨサン</t>
    </rPh>
    <rPh sb="41" eb="43">
      <t>ソクオウ</t>
    </rPh>
    <rPh sb="43" eb="45">
      <t>コンナン</t>
    </rPh>
    <rPh sb="46" eb="48">
      <t>ネンド</t>
    </rPh>
    <rPh sb="48" eb="50">
      <t>トチュウ</t>
    </rPh>
    <rPh sb="51" eb="53">
      <t>タヨウ</t>
    </rPh>
    <rPh sb="54" eb="56">
      <t>ジョウセイ</t>
    </rPh>
    <rPh sb="56" eb="58">
      <t>ヘンカ</t>
    </rPh>
    <rPh sb="59" eb="61">
      <t>ジュウナン</t>
    </rPh>
    <rPh sb="62" eb="64">
      <t>タイオウ</t>
    </rPh>
    <rPh sb="66" eb="69">
      <t>キドウテキ</t>
    </rPh>
    <rPh sb="70" eb="72">
      <t>ヨサン</t>
    </rPh>
    <rPh sb="72" eb="74">
      <t>ソチ</t>
    </rPh>
    <rPh sb="80" eb="82">
      <t>ケッカ</t>
    </rPh>
    <rPh sb="85" eb="87">
      <t>ジギョウ</t>
    </rPh>
    <rPh sb="88" eb="90">
      <t>コウカ</t>
    </rPh>
    <rPh sb="91" eb="93">
      <t>ソウキ</t>
    </rPh>
    <rPh sb="94" eb="96">
      <t>ハツゲン</t>
    </rPh>
    <rPh sb="104" eb="107">
      <t>ホッカイドウ</t>
    </rPh>
    <rPh sb="107" eb="109">
      <t>ソウゴウ</t>
    </rPh>
    <rPh sb="109" eb="111">
      <t>カイハツ</t>
    </rPh>
    <rPh sb="111" eb="113">
      <t>ケイカク</t>
    </rPh>
    <rPh sb="114" eb="116">
      <t>チャクジツ</t>
    </rPh>
    <rPh sb="117" eb="119">
      <t>スイシン</t>
    </rPh>
    <rPh sb="120" eb="122">
      <t>キヨ</t>
    </rPh>
    <phoneticPr fontId="5"/>
  </si>
  <si>
    <t>-</t>
    <phoneticPr fontId="5"/>
  </si>
  <si>
    <t>-</t>
    <phoneticPr fontId="5"/>
  </si>
  <si>
    <t>●●</t>
    <phoneticPr fontId="5"/>
  </si>
  <si>
    <t>-</t>
    <phoneticPr fontId="5"/>
  </si>
  <si>
    <t>情勢変化を踏まえて、機動的に配分するまでの対応期間</t>
    <rPh sb="0" eb="2">
      <t>ジョウセイ</t>
    </rPh>
    <rPh sb="2" eb="4">
      <t>ヘンカ</t>
    </rPh>
    <rPh sb="5" eb="6">
      <t>フ</t>
    </rPh>
    <rPh sb="10" eb="13">
      <t>キドウテキ</t>
    </rPh>
    <rPh sb="14" eb="16">
      <t>ハイブン</t>
    </rPh>
    <rPh sb="21" eb="23">
      <t>タイオウ</t>
    </rPh>
    <rPh sb="23" eb="25">
      <t>キカン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</si>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</sst>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8</xdr:col>
      <xdr:colOff>22412</xdr:colOff>
      <xdr:row>720</xdr:row>
      <xdr:rowOff>11206</xdr:rowOff>
    </xdr:from>
    <xdr:ext cx="1187824" cy="627357"/>
    <xdr:sp macro="" textlink="">
      <xdr:nvSpPr>
        <xdr:cNvPr id="2" name="テキスト ボックス 1"/>
        <xdr:cNvSpPr txBox="1"/>
      </xdr:nvSpPr>
      <xdr:spPr>
        <a:xfrm>
          <a:off x="1636059" y="44330471"/>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国土交通省</a:t>
          </a:r>
          <a:endParaRPr kumimoji="1" lang="en-US" altLang="ja-JP" sz="1050"/>
        </a:p>
        <a:p>
          <a:pPr algn="ctr"/>
          <a:r>
            <a:rPr kumimoji="1" lang="en-US" altLang="ja-JP" sz="1050"/>
            <a:t>4,446</a:t>
          </a:r>
          <a:r>
            <a:rPr kumimoji="1" lang="ja-JP" altLang="en-US" sz="1050"/>
            <a:t>百万円</a:t>
          </a:r>
        </a:p>
      </xdr:txBody>
    </xdr:sp>
    <xdr:clientData/>
  </xdr:oneCellAnchor>
  <xdr:twoCellAnchor>
    <xdr:from>
      <xdr:col>8</xdr:col>
      <xdr:colOff>49627</xdr:colOff>
      <xdr:row>722</xdr:row>
      <xdr:rowOff>12003</xdr:rowOff>
    </xdr:from>
    <xdr:to>
      <xdr:col>14</xdr:col>
      <xdr:colOff>27392</xdr:colOff>
      <xdr:row>723</xdr:row>
      <xdr:rowOff>171450</xdr:rowOff>
    </xdr:to>
    <xdr:sp macro="" textlink="">
      <xdr:nvSpPr>
        <xdr:cNvPr id="3" name="大かっこ 2"/>
        <xdr:cNvSpPr/>
      </xdr:nvSpPr>
      <xdr:spPr>
        <a:xfrm>
          <a:off x="1649827" y="44455653"/>
          <a:ext cx="1177915" cy="5118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北海道総合開発に係る公共事業予算について一括計上</a:t>
          </a:r>
        </a:p>
      </xdr:txBody>
    </xdr:sp>
    <xdr:clientData/>
  </xdr:twoCellAnchor>
  <xdr:oneCellAnchor>
    <xdr:from>
      <xdr:col>19</xdr:col>
      <xdr:colOff>28523</xdr:colOff>
      <xdr:row>720</xdr:row>
      <xdr:rowOff>1</xdr:rowOff>
    </xdr:from>
    <xdr:ext cx="1187824" cy="627357"/>
    <xdr:sp macro="" textlink="">
      <xdr:nvSpPr>
        <xdr:cNvPr id="7" name="テキスト ボックス 6"/>
        <xdr:cNvSpPr txBox="1"/>
      </xdr:nvSpPr>
      <xdr:spPr>
        <a:xfrm>
          <a:off x="3977068" y="44351865"/>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Ａ．北海道開発局</a:t>
          </a:r>
          <a:endParaRPr kumimoji="1" lang="en-US" altLang="ja-JP" sz="1050"/>
        </a:p>
        <a:p>
          <a:pPr algn="ctr"/>
          <a:r>
            <a:rPr kumimoji="1" lang="en-US" altLang="ja-JP" sz="1050"/>
            <a:t>1,480</a:t>
          </a:r>
          <a:r>
            <a:rPr kumimoji="1" lang="ja-JP" altLang="en-US" sz="1050"/>
            <a:t>百万円</a:t>
          </a:r>
        </a:p>
      </xdr:txBody>
    </xdr:sp>
    <xdr:clientData/>
  </xdr:oneCellAnchor>
  <xdr:twoCellAnchor>
    <xdr:from>
      <xdr:col>19</xdr:col>
      <xdr:colOff>55738</xdr:colOff>
      <xdr:row>722</xdr:row>
      <xdr:rowOff>800</xdr:rowOff>
    </xdr:from>
    <xdr:to>
      <xdr:col>25</xdr:col>
      <xdr:colOff>27390</xdr:colOff>
      <xdr:row>723</xdr:row>
      <xdr:rowOff>83550</xdr:rowOff>
    </xdr:to>
    <xdr:sp macro="" textlink="">
      <xdr:nvSpPr>
        <xdr:cNvPr id="8" name="大かっこ 7"/>
        <xdr:cNvSpPr/>
      </xdr:nvSpPr>
      <xdr:spPr>
        <a:xfrm>
          <a:off x="3976863" y="46070050"/>
          <a:ext cx="1209902"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治水、道路、港湾に係る工事の実施</a:t>
          </a:r>
        </a:p>
      </xdr:txBody>
    </xdr:sp>
    <xdr:clientData/>
  </xdr:twoCellAnchor>
  <xdr:oneCellAnchor>
    <xdr:from>
      <xdr:col>30</xdr:col>
      <xdr:colOff>12648</xdr:colOff>
      <xdr:row>720</xdr:row>
      <xdr:rowOff>1</xdr:rowOff>
    </xdr:from>
    <xdr:ext cx="1332000" cy="627357"/>
    <xdr:sp macro="" textlink="">
      <xdr:nvSpPr>
        <xdr:cNvPr id="9" name="テキスト ボックス 8"/>
        <xdr:cNvSpPr txBox="1"/>
      </xdr:nvSpPr>
      <xdr:spPr>
        <a:xfrm>
          <a:off x="6063824" y="44319266"/>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Ｂ．民間企業</a:t>
          </a:r>
          <a:r>
            <a:rPr kumimoji="1" lang="en-US" altLang="ja-JP" sz="1050"/>
            <a:t>(16</a:t>
          </a:r>
          <a:r>
            <a:rPr kumimoji="1" lang="ja-JP" altLang="en-US" sz="1050"/>
            <a:t>社</a:t>
          </a:r>
          <a:r>
            <a:rPr kumimoji="1" lang="en-US" altLang="ja-JP" sz="1050"/>
            <a:t>)</a:t>
          </a:r>
        </a:p>
        <a:p>
          <a:pPr algn="ctr"/>
          <a:r>
            <a:rPr kumimoji="1" lang="en-US" altLang="ja-JP" sz="1050"/>
            <a:t>1,480</a:t>
          </a:r>
          <a:r>
            <a:rPr kumimoji="1" lang="ja-JP" altLang="en-US" sz="1050"/>
            <a:t>百万円</a:t>
          </a:r>
        </a:p>
      </xdr:txBody>
    </xdr:sp>
    <xdr:clientData/>
  </xdr:oneCellAnchor>
  <xdr:twoCellAnchor>
    <xdr:from>
      <xdr:col>30</xdr:col>
      <xdr:colOff>39862</xdr:colOff>
      <xdr:row>722</xdr:row>
      <xdr:rowOff>800</xdr:rowOff>
    </xdr:from>
    <xdr:to>
      <xdr:col>36</xdr:col>
      <xdr:colOff>134469</xdr:colOff>
      <xdr:row>723</xdr:row>
      <xdr:rowOff>83550</xdr:rowOff>
    </xdr:to>
    <xdr:sp macro="" textlink="">
      <xdr:nvSpPr>
        <xdr:cNvPr id="10" name="大かっこ 9"/>
        <xdr:cNvSpPr/>
      </xdr:nvSpPr>
      <xdr:spPr>
        <a:xfrm>
          <a:off x="6091038" y="44286447"/>
          <a:ext cx="1304843" cy="430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工事の実施</a:t>
          </a:r>
        </a:p>
      </xdr:txBody>
    </xdr:sp>
    <xdr:clientData/>
  </xdr:twoCellAnchor>
  <xdr:oneCellAnchor>
    <xdr:from>
      <xdr:col>29</xdr:col>
      <xdr:colOff>95758</xdr:colOff>
      <xdr:row>719</xdr:row>
      <xdr:rowOff>79375</xdr:rowOff>
    </xdr:from>
    <xdr:ext cx="1289103" cy="301626"/>
    <xdr:sp macro="" textlink="">
      <xdr:nvSpPr>
        <xdr:cNvPr id="11" name="テキスト ボックス 10"/>
        <xdr:cNvSpPr txBox="1"/>
      </xdr:nvSpPr>
      <xdr:spPr>
        <a:xfrm>
          <a:off x="5945229" y="43322875"/>
          <a:ext cx="1289103"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総合評価入札等</a:t>
          </a:r>
          <a:r>
            <a:rPr kumimoji="1" lang="en-US" altLang="ja-JP" sz="1050"/>
            <a:t>】</a:t>
          </a:r>
          <a:endParaRPr kumimoji="1" lang="ja-JP" altLang="en-US" sz="1050"/>
        </a:p>
      </xdr:txBody>
    </xdr:sp>
    <xdr:clientData/>
  </xdr:oneCellAnchor>
  <xdr:oneCellAnchor>
    <xdr:from>
      <xdr:col>18</xdr:col>
      <xdr:colOff>12648</xdr:colOff>
      <xdr:row>719</xdr:row>
      <xdr:rowOff>79375</xdr:rowOff>
    </xdr:from>
    <xdr:ext cx="1082728" cy="301626"/>
    <xdr:sp macro="" textlink="">
      <xdr:nvSpPr>
        <xdr:cNvPr id="12" name="テキスト ボックス 11"/>
        <xdr:cNvSpPr txBox="1"/>
      </xdr:nvSpPr>
      <xdr:spPr>
        <a:xfrm>
          <a:off x="3727398" y="43926125"/>
          <a:ext cx="108272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直轄事業</a:t>
          </a:r>
          <a:r>
            <a:rPr kumimoji="1" lang="en-US" altLang="ja-JP" sz="1050"/>
            <a:t>】</a:t>
          </a:r>
          <a:endParaRPr kumimoji="1" lang="ja-JP" altLang="en-US" sz="1050"/>
        </a:p>
      </xdr:txBody>
    </xdr:sp>
    <xdr:clientData/>
  </xdr:oneCellAnchor>
  <xdr:oneCellAnchor>
    <xdr:from>
      <xdr:col>19</xdr:col>
      <xdr:colOff>28522</xdr:colOff>
      <xdr:row>725</xdr:row>
      <xdr:rowOff>10584</xdr:rowOff>
    </xdr:from>
    <xdr:ext cx="1187824" cy="627357"/>
    <xdr:sp macro="" textlink="">
      <xdr:nvSpPr>
        <xdr:cNvPr id="13" name="テキスト ボックス 12"/>
        <xdr:cNvSpPr txBox="1"/>
      </xdr:nvSpPr>
      <xdr:spPr>
        <a:xfrm>
          <a:off x="3849105" y="45984584"/>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農林水産省</a:t>
          </a:r>
          <a:endParaRPr kumimoji="1" lang="en-US" altLang="ja-JP" sz="1050"/>
        </a:p>
        <a:p>
          <a:pPr algn="ctr"/>
          <a:r>
            <a:rPr kumimoji="1" lang="en-US" altLang="ja-JP" sz="1050"/>
            <a:t>2,961</a:t>
          </a:r>
          <a:r>
            <a:rPr kumimoji="1" lang="ja-JP" altLang="en-US" sz="1050"/>
            <a:t>百万円</a:t>
          </a:r>
        </a:p>
      </xdr:txBody>
    </xdr:sp>
    <xdr:clientData/>
  </xdr:oneCellAnchor>
  <xdr:twoCellAnchor>
    <xdr:from>
      <xdr:col>19</xdr:col>
      <xdr:colOff>55737</xdr:colOff>
      <xdr:row>727</xdr:row>
      <xdr:rowOff>11384</xdr:rowOff>
    </xdr:from>
    <xdr:to>
      <xdr:col>25</xdr:col>
      <xdr:colOff>27389</xdr:colOff>
      <xdr:row>728</xdr:row>
      <xdr:rowOff>263070</xdr:rowOff>
    </xdr:to>
    <xdr:sp macro="" textlink="">
      <xdr:nvSpPr>
        <xdr:cNvPr id="14" name="大かっこ 13"/>
        <xdr:cNvSpPr/>
      </xdr:nvSpPr>
      <xdr:spPr>
        <a:xfrm>
          <a:off x="3933773" y="46806348"/>
          <a:ext cx="1196295" cy="605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事業採択、北海道開発局への助言、北海道が実施する農業農村整備事業に係る補助金の交付</a:t>
          </a:r>
        </a:p>
      </xdr:txBody>
    </xdr:sp>
    <xdr:clientData/>
  </xdr:twoCellAnchor>
  <xdr:oneCellAnchor>
    <xdr:from>
      <xdr:col>18</xdr:col>
      <xdr:colOff>12647</xdr:colOff>
      <xdr:row>724</xdr:row>
      <xdr:rowOff>89958</xdr:rowOff>
    </xdr:from>
    <xdr:ext cx="770520" cy="301626"/>
    <xdr:sp macro="" textlink="">
      <xdr:nvSpPr>
        <xdr:cNvPr id="15" name="テキスト ボックス 14"/>
        <xdr:cNvSpPr txBox="1"/>
      </xdr:nvSpPr>
      <xdr:spPr>
        <a:xfrm>
          <a:off x="3632147" y="45714708"/>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oneCellAnchor>
    <xdr:from>
      <xdr:col>30</xdr:col>
      <xdr:colOff>7357</xdr:colOff>
      <xdr:row>725</xdr:row>
      <xdr:rowOff>21168</xdr:rowOff>
    </xdr:from>
    <xdr:ext cx="1332000" cy="627357"/>
    <xdr:sp macro="" textlink="">
      <xdr:nvSpPr>
        <xdr:cNvPr id="17" name="テキスト ボックス 16"/>
        <xdr:cNvSpPr txBox="1"/>
      </xdr:nvSpPr>
      <xdr:spPr>
        <a:xfrm>
          <a:off x="6058533" y="46077344"/>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Ｃ．北海道開発局</a:t>
          </a:r>
          <a:endParaRPr kumimoji="1" lang="en-US" altLang="ja-JP" sz="1050"/>
        </a:p>
        <a:p>
          <a:pPr algn="ctr"/>
          <a:r>
            <a:rPr kumimoji="1" lang="en-US" altLang="ja-JP" sz="1050"/>
            <a:t>860</a:t>
          </a:r>
          <a:r>
            <a:rPr kumimoji="1" lang="ja-JP" altLang="en-US" sz="1050"/>
            <a:t>百万円</a:t>
          </a:r>
        </a:p>
      </xdr:txBody>
    </xdr:sp>
    <xdr:clientData/>
  </xdr:oneCellAnchor>
  <xdr:twoCellAnchor>
    <xdr:from>
      <xdr:col>30</xdr:col>
      <xdr:colOff>34572</xdr:colOff>
      <xdr:row>727</xdr:row>
      <xdr:rowOff>21968</xdr:rowOff>
    </xdr:from>
    <xdr:to>
      <xdr:col>36</xdr:col>
      <xdr:colOff>145676</xdr:colOff>
      <xdr:row>728</xdr:row>
      <xdr:rowOff>104718</xdr:rowOff>
    </xdr:to>
    <xdr:sp macro="" textlink="">
      <xdr:nvSpPr>
        <xdr:cNvPr id="18" name="大かっこ 17"/>
        <xdr:cNvSpPr/>
      </xdr:nvSpPr>
      <xdr:spPr>
        <a:xfrm>
          <a:off x="6085748" y="46044527"/>
          <a:ext cx="1321340" cy="430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関係機関との調整及び事業の管理指導</a:t>
          </a:r>
        </a:p>
      </xdr:txBody>
    </xdr:sp>
    <xdr:clientData/>
  </xdr:twoCellAnchor>
  <xdr:oneCellAnchor>
    <xdr:from>
      <xdr:col>40</xdr:col>
      <xdr:colOff>192566</xdr:colOff>
      <xdr:row>725</xdr:row>
      <xdr:rowOff>21168</xdr:rowOff>
    </xdr:from>
    <xdr:ext cx="1332000" cy="627357"/>
    <xdr:sp macro="" textlink="">
      <xdr:nvSpPr>
        <xdr:cNvPr id="19" name="テキスト ボックス 18"/>
        <xdr:cNvSpPr txBox="1"/>
      </xdr:nvSpPr>
      <xdr:spPr>
        <a:xfrm>
          <a:off x="8260801" y="46077344"/>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Ｄ．民間企業</a:t>
          </a:r>
          <a:r>
            <a:rPr kumimoji="1" lang="en-US" altLang="ja-JP" sz="1050"/>
            <a:t>(9</a:t>
          </a:r>
          <a:r>
            <a:rPr kumimoji="1" lang="ja-JP" altLang="en-US" sz="1050"/>
            <a:t>社</a:t>
          </a:r>
          <a:r>
            <a:rPr kumimoji="1" lang="en-US" altLang="ja-JP" sz="1050"/>
            <a:t>)</a:t>
          </a:r>
        </a:p>
        <a:p>
          <a:pPr algn="ctr"/>
          <a:r>
            <a:rPr kumimoji="1" lang="en-US" altLang="ja-JP" sz="1050"/>
            <a:t>860</a:t>
          </a:r>
          <a:r>
            <a:rPr kumimoji="1" lang="ja-JP" altLang="en-US" sz="1050"/>
            <a:t>百万円</a:t>
          </a:r>
        </a:p>
      </xdr:txBody>
    </xdr:sp>
    <xdr:clientData/>
  </xdr:oneCellAnchor>
  <xdr:twoCellAnchor>
    <xdr:from>
      <xdr:col>41</xdr:col>
      <xdr:colOff>15674</xdr:colOff>
      <xdr:row>727</xdr:row>
      <xdr:rowOff>21968</xdr:rowOff>
    </xdr:from>
    <xdr:to>
      <xdr:col>47</xdr:col>
      <xdr:colOff>112059</xdr:colOff>
      <xdr:row>728</xdr:row>
      <xdr:rowOff>104718</xdr:rowOff>
    </xdr:to>
    <xdr:sp macro="" textlink="">
      <xdr:nvSpPr>
        <xdr:cNvPr id="20" name="大かっこ 19"/>
        <xdr:cNvSpPr/>
      </xdr:nvSpPr>
      <xdr:spPr>
        <a:xfrm>
          <a:off x="8285615" y="46044527"/>
          <a:ext cx="1306620" cy="430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工事の実施</a:t>
          </a:r>
        </a:p>
      </xdr:txBody>
    </xdr:sp>
    <xdr:clientData/>
  </xdr:twoCellAnchor>
  <xdr:oneCellAnchor>
    <xdr:from>
      <xdr:col>40</xdr:col>
      <xdr:colOff>7357</xdr:colOff>
      <xdr:row>724</xdr:row>
      <xdr:rowOff>100542</xdr:rowOff>
    </xdr:from>
    <xdr:ext cx="1289103" cy="301626"/>
    <xdr:sp macro="" textlink="">
      <xdr:nvSpPr>
        <xdr:cNvPr id="21" name="テキスト ボックス 20"/>
        <xdr:cNvSpPr txBox="1"/>
      </xdr:nvSpPr>
      <xdr:spPr>
        <a:xfrm>
          <a:off x="8050690" y="45725292"/>
          <a:ext cx="1289103"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総合評価入札</a:t>
          </a:r>
          <a:r>
            <a:rPr kumimoji="1" lang="en-US" altLang="ja-JP" sz="1050"/>
            <a:t>】</a:t>
          </a:r>
          <a:endParaRPr kumimoji="1" lang="ja-JP" altLang="en-US" sz="1050"/>
        </a:p>
      </xdr:txBody>
    </xdr:sp>
    <xdr:clientData/>
  </xdr:oneCellAnchor>
  <xdr:oneCellAnchor>
    <xdr:from>
      <xdr:col>28</xdr:col>
      <xdr:colOff>192566</xdr:colOff>
      <xdr:row>724</xdr:row>
      <xdr:rowOff>100542</xdr:rowOff>
    </xdr:from>
    <xdr:ext cx="1082728" cy="301626"/>
    <xdr:sp macro="" textlink="">
      <xdr:nvSpPr>
        <xdr:cNvPr id="22" name="テキスト ボックス 21"/>
        <xdr:cNvSpPr txBox="1"/>
      </xdr:nvSpPr>
      <xdr:spPr>
        <a:xfrm>
          <a:off x="5822899" y="45725292"/>
          <a:ext cx="108272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直轄事業</a:t>
          </a:r>
          <a:r>
            <a:rPr kumimoji="1" lang="en-US" altLang="ja-JP" sz="1050"/>
            <a:t>】</a:t>
          </a:r>
          <a:endParaRPr kumimoji="1" lang="ja-JP" altLang="en-US" sz="1050"/>
        </a:p>
      </xdr:txBody>
    </xdr:sp>
    <xdr:clientData/>
  </xdr:oneCellAnchor>
  <xdr:oneCellAnchor>
    <xdr:from>
      <xdr:col>30</xdr:col>
      <xdr:colOff>39107</xdr:colOff>
      <xdr:row>730</xdr:row>
      <xdr:rowOff>31751</xdr:rowOff>
    </xdr:from>
    <xdr:ext cx="1332000" cy="627357"/>
    <xdr:sp macro="" textlink="">
      <xdr:nvSpPr>
        <xdr:cNvPr id="23" name="テキスト ボックス 22"/>
        <xdr:cNvSpPr txBox="1"/>
      </xdr:nvSpPr>
      <xdr:spPr>
        <a:xfrm>
          <a:off x="6090283" y="47824839"/>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Ｅ．北海道</a:t>
          </a:r>
          <a:endParaRPr kumimoji="1" lang="en-US" altLang="ja-JP" sz="1050"/>
        </a:p>
        <a:p>
          <a:pPr algn="ctr"/>
          <a:r>
            <a:rPr kumimoji="1" lang="en-US" altLang="ja-JP" sz="1050"/>
            <a:t>2,101</a:t>
          </a:r>
          <a:r>
            <a:rPr kumimoji="1" lang="ja-JP" altLang="en-US" sz="1050"/>
            <a:t>百万円</a:t>
          </a:r>
        </a:p>
      </xdr:txBody>
    </xdr:sp>
    <xdr:clientData/>
  </xdr:oneCellAnchor>
  <xdr:twoCellAnchor>
    <xdr:from>
      <xdr:col>30</xdr:col>
      <xdr:colOff>66321</xdr:colOff>
      <xdr:row>732</xdr:row>
      <xdr:rowOff>32551</xdr:rowOff>
    </xdr:from>
    <xdr:to>
      <xdr:col>36</xdr:col>
      <xdr:colOff>156882</xdr:colOff>
      <xdr:row>733</xdr:row>
      <xdr:rowOff>115301</xdr:rowOff>
    </xdr:to>
    <xdr:sp macro="" textlink="">
      <xdr:nvSpPr>
        <xdr:cNvPr id="24" name="大かっこ 23"/>
        <xdr:cNvSpPr/>
      </xdr:nvSpPr>
      <xdr:spPr>
        <a:xfrm>
          <a:off x="6117497" y="47792022"/>
          <a:ext cx="1300797" cy="430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農業農村整備事業の実施</a:t>
          </a:r>
        </a:p>
      </xdr:txBody>
    </xdr:sp>
    <xdr:clientData/>
  </xdr:twoCellAnchor>
  <xdr:oneCellAnchor>
    <xdr:from>
      <xdr:col>29</xdr:col>
      <xdr:colOff>23232</xdr:colOff>
      <xdr:row>729</xdr:row>
      <xdr:rowOff>111125</xdr:rowOff>
    </xdr:from>
    <xdr:ext cx="1082728" cy="301626"/>
    <xdr:sp macro="" textlink="">
      <xdr:nvSpPr>
        <xdr:cNvPr id="25" name="テキスト ボックス 24"/>
        <xdr:cNvSpPr txBox="1"/>
      </xdr:nvSpPr>
      <xdr:spPr>
        <a:xfrm>
          <a:off x="5854649" y="47482125"/>
          <a:ext cx="108272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補助事業</a:t>
          </a:r>
          <a:r>
            <a:rPr kumimoji="1" lang="en-US" altLang="ja-JP" sz="1050"/>
            <a:t>】</a:t>
          </a:r>
          <a:endParaRPr kumimoji="1" lang="ja-JP" altLang="en-US" sz="1050"/>
        </a:p>
      </xdr:txBody>
    </xdr:sp>
    <xdr:clientData/>
  </xdr:oneCellAnchor>
  <xdr:oneCellAnchor>
    <xdr:from>
      <xdr:col>41</xdr:col>
      <xdr:colOff>17940</xdr:colOff>
      <xdr:row>730</xdr:row>
      <xdr:rowOff>21167</xdr:rowOff>
    </xdr:from>
    <xdr:ext cx="1410810" cy="627357"/>
    <xdr:sp macro="" textlink="">
      <xdr:nvSpPr>
        <xdr:cNvPr id="26" name="テキスト ボックス 25"/>
        <xdr:cNvSpPr txBox="1"/>
      </xdr:nvSpPr>
      <xdr:spPr>
        <a:xfrm>
          <a:off x="8262357" y="47741417"/>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2,101</a:t>
          </a:r>
          <a:r>
            <a:rPr kumimoji="1" lang="ja-JP" altLang="en-US" sz="1050"/>
            <a:t>百万円</a:t>
          </a:r>
          <a:endParaRPr kumimoji="1" lang="en-US" altLang="ja-JP" sz="1050"/>
        </a:p>
        <a:p>
          <a:pPr algn="ctr"/>
          <a:r>
            <a:rPr kumimoji="1" lang="en-US" altLang="ja-JP" sz="1050"/>
            <a:t>&lt;</a:t>
          </a:r>
          <a:r>
            <a:rPr kumimoji="1" lang="ja-JP" altLang="en-US" sz="1050"/>
            <a:t>実績報告ベース</a:t>
          </a:r>
          <a:r>
            <a:rPr kumimoji="1" lang="en-US" altLang="ja-JP" sz="1050"/>
            <a:t>&gt;</a:t>
          </a:r>
          <a:endParaRPr kumimoji="1" lang="ja-JP" altLang="en-US" sz="1050"/>
        </a:p>
      </xdr:txBody>
    </xdr:sp>
    <xdr:clientData/>
  </xdr:oneCellAnchor>
  <xdr:oneCellAnchor>
    <xdr:from>
      <xdr:col>40</xdr:col>
      <xdr:colOff>2066</xdr:colOff>
      <xdr:row>729</xdr:row>
      <xdr:rowOff>100541</xdr:rowOff>
    </xdr:from>
    <xdr:ext cx="834018" cy="301626"/>
    <xdr:sp macro="" textlink="">
      <xdr:nvSpPr>
        <xdr:cNvPr id="27" name="テキスト ボックス 26"/>
        <xdr:cNvSpPr txBox="1"/>
      </xdr:nvSpPr>
      <xdr:spPr>
        <a:xfrm>
          <a:off x="8045399" y="47471541"/>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oneCellAnchor>
    <xdr:from>
      <xdr:col>19</xdr:col>
      <xdr:colOff>60272</xdr:colOff>
      <xdr:row>735</xdr:row>
      <xdr:rowOff>42334</xdr:rowOff>
    </xdr:from>
    <xdr:ext cx="1187824" cy="627357"/>
    <xdr:sp macro="" textlink="">
      <xdr:nvSpPr>
        <xdr:cNvPr id="28" name="テキスト ボックス 27"/>
        <xdr:cNvSpPr txBox="1"/>
      </xdr:nvSpPr>
      <xdr:spPr>
        <a:xfrm>
          <a:off x="3880855" y="49508834"/>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水産庁</a:t>
          </a:r>
          <a:endParaRPr kumimoji="1" lang="en-US" altLang="ja-JP" sz="1050"/>
        </a:p>
        <a:p>
          <a:pPr algn="ctr"/>
          <a:r>
            <a:rPr kumimoji="1" lang="en-US" altLang="ja-JP" sz="1050"/>
            <a:t>25</a:t>
          </a:r>
          <a:r>
            <a:rPr kumimoji="1" lang="ja-JP" altLang="en-US" sz="1050"/>
            <a:t>百万円</a:t>
          </a:r>
        </a:p>
      </xdr:txBody>
    </xdr:sp>
    <xdr:clientData/>
  </xdr:oneCellAnchor>
  <xdr:twoCellAnchor>
    <xdr:from>
      <xdr:col>19</xdr:col>
      <xdr:colOff>87487</xdr:colOff>
      <xdr:row>737</xdr:row>
      <xdr:rowOff>47669</xdr:rowOff>
    </xdr:from>
    <xdr:to>
      <xdr:col>25</xdr:col>
      <xdr:colOff>59139</xdr:colOff>
      <xdr:row>738</xdr:row>
      <xdr:rowOff>294820</xdr:rowOff>
    </xdr:to>
    <xdr:sp macro="" textlink="">
      <xdr:nvSpPr>
        <xdr:cNvPr id="29" name="大かっこ 28"/>
        <xdr:cNvSpPr/>
      </xdr:nvSpPr>
      <xdr:spPr>
        <a:xfrm>
          <a:off x="3965523" y="50380490"/>
          <a:ext cx="1196295" cy="6009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北海道が実施する水産基盤整備事業に係る補助金の交付</a:t>
          </a:r>
        </a:p>
      </xdr:txBody>
    </xdr:sp>
    <xdr:clientData/>
  </xdr:twoCellAnchor>
  <xdr:oneCellAnchor>
    <xdr:from>
      <xdr:col>18</xdr:col>
      <xdr:colOff>44397</xdr:colOff>
      <xdr:row>734</xdr:row>
      <xdr:rowOff>121708</xdr:rowOff>
    </xdr:from>
    <xdr:ext cx="770520" cy="301626"/>
    <xdr:sp macro="" textlink="">
      <xdr:nvSpPr>
        <xdr:cNvPr id="30" name="テキスト ボックス 29"/>
        <xdr:cNvSpPr txBox="1"/>
      </xdr:nvSpPr>
      <xdr:spPr>
        <a:xfrm>
          <a:off x="3663897" y="49238958"/>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oneCellAnchor>
    <xdr:from>
      <xdr:col>30</xdr:col>
      <xdr:colOff>28524</xdr:colOff>
      <xdr:row>735</xdr:row>
      <xdr:rowOff>37734</xdr:rowOff>
    </xdr:from>
    <xdr:ext cx="1332000" cy="627357"/>
    <xdr:sp macro="" textlink="">
      <xdr:nvSpPr>
        <xdr:cNvPr id="31" name="テキスト ボックス 30"/>
        <xdr:cNvSpPr txBox="1"/>
      </xdr:nvSpPr>
      <xdr:spPr>
        <a:xfrm>
          <a:off x="6079700" y="49567734"/>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Ｆ．北海道</a:t>
          </a:r>
          <a:endParaRPr kumimoji="1" lang="en-US" altLang="ja-JP" sz="1050"/>
        </a:p>
        <a:p>
          <a:pPr algn="ctr"/>
          <a:r>
            <a:rPr kumimoji="1" lang="en-US" altLang="ja-JP" sz="1050"/>
            <a:t>25</a:t>
          </a:r>
          <a:r>
            <a:rPr kumimoji="1" lang="ja-JP" altLang="en-US" sz="1050"/>
            <a:t>百万円</a:t>
          </a:r>
        </a:p>
      </xdr:txBody>
    </xdr:sp>
    <xdr:clientData/>
  </xdr:oneCellAnchor>
  <xdr:twoCellAnchor>
    <xdr:from>
      <xdr:col>30</xdr:col>
      <xdr:colOff>55738</xdr:colOff>
      <xdr:row>737</xdr:row>
      <xdr:rowOff>38534</xdr:rowOff>
    </xdr:from>
    <xdr:to>
      <xdr:col>36</xdr:col>
      <xdr:colOff>134469</xdr:colOff>
      <xdr:row>738</xdr:row>
      <xdr:rowOff>121284</xdr:rowOff>
    </xdr:to>
    <xdr:sp macro="" textlink="">
      <xdr:nvSpPr>
        <xdr:cNvPr id="32" name="大かっこ 31"/>
        <xdr:cNvSpPr/>
      </xdr:nvSpPr>
      <xdr:spPr>
        <a:xfrm>
          <a:off x="6106914" y="49534916"/>
          <a:ext cx="1288967" cy="4301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水産基盤整備事業の実施</a:t>
          </a:r>
        </a:p>
      </xdr:txBody>
    </xdr:sp>
    <xdr:clientData/>
  </xdr:twoCellAnchor>
  <xdr:oneCellAnchor>
    <xdr:from>
      <xdr:col>29</xdr:col>
      <xdr:colOff>12649</xdr:colOff>
      <xdr:row>734</xdr:row>
      <xdr:rowOff>117108</xdr:rowOff>
    </xdr:from>
    <xdr:ext cx="1082728" cy="301626"/>
    <xdr:sp macro="" textlink="">
      <xdr:nvSpPr>
        <xdr:cNvPr id="33" name="テキスト ボックス 32"/>
        <xdr:cNvSpPr txBox="1"/>
      </xdr:nvSpPr>
      <xdr:spPr>
        <a:xfrm>
          <a:off x="5777345" y="49373782"/>
          <a:ext cx="108272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補助事業</a:t>
          </a:r>
          <a:r>
            <a:rPr kumimoji="1" lang="en-US" altLang="ja-JP" sz="1050"/>
            <a:t>】</a:t>
          </a:r>
          <a:endParaRPr kumimoji="1" lang="ja-JP" altLang="en-US" sz="1050"/>
        </a:p>
      </xdr:txBody>
    </xdr:sp>
    <xdr:clientData/>
  </xdr:oneCellAnchor>
  <xdr:oneCellAnchor>
    <xdr:from>
      <xdr:col>41</xdr:col>
      <xdr:colOff>7357</xdr:colOff>
      <xdr:row>735</xdr:row>
      <xdr:rowOff>10584</xdr:rowOff>
    </xdr:from>
    <xdr:ext cx="1410810" cy="627357"/>
    <xdr:sp macro="" textlink="">
      <xdr:nvSpPr>
        <xdr:cNvPr id="34" name="テキスト ボックス 33"/>
        <xdr:cNvSpPr txBox="1"/>
      </xdr:nvSpPr>
      <xdr:spPr>
        <a:xfrm>
          <a:off x="8251774" y="49477084"/>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25</a:t>
          </a:r>
          <a:r>
            <a:rPr kumimoji="1" lang="ja-JP" altLang="en-US" sz="1050"/>
            <a:t>百万円</a:t>
          </a:r>
          <a:endParaRPr kumimoji="1" lang="en-US" altLang="ja-JP" sz="105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&lt;</a:t>
          </a:r>
          <a:r>
            <a:rPr kumimoji="1" lang="ja-JP" altLang="ja-JP" sz="1100">
              <a:solidFill>
                <a:schemeClr val="tx1"/>
              </a:solidFill>
              <a:effectLst/>
              <a:latin typeface="+mn-lt"/>
              <a:ea typeface="+mn-ea"/>
              <a:cs typeface="+mn-cs"/>
            </a:rPr>
            <a:t>実績報告ベース</a:t>
          </a:r>
          <a:r>
            <a:rPr kumimoji="1" lang="en-US" altLang="ja-JP" sz="1100">
              <a:solidFill>
                <a:schemeClr val="tx1"/>
              </a:solidFill>
              <a:effectLst/>
              <a:latin typeface="+mn-lt"/>
              <a:ea typeface="+mn-ea"/>
              <a:cs typeface="+mn-cs"/>
            </a:rPr>
            <a:t>&gt;</a:t>
          </a:r>
          <a:endParaRPr lang="ja-JP" altLang="ja-JP" sz="1050">
            <a:effectLst/>
          </a:endParaRPr>
        </a:p>
      </xdr:txBody>
    </xdr:sp>
    <xdr:clientData/>
  </xdr:oneCellAnchor>
  <xdr:oneCellAnchor>
    <xdr:from>
      <xdr:col>39</xdr:col>
      <xdr:colOff>192566</xdr:colOff>
      <xdr:row>734</xdr:row>
      <xdr:rowOff>89958</xdr:rowOff>
    </xdr:from>
    <xdr:ext cx="834018" cy="301626"/>
    <xdr:sp macro="" textlink="">
      <xdr:nvSpPr>
        <xdr:cNvPr id="35" name="テキスト ボックス 34"/>
        <xdr:cNvSpPr txBox="1"/>
      </xdr:nvSpPr>
      <xdr:spPr>
        <a:xfrm>
          <a:off x="8034816" y="49207208"/>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14</xdr:col>
      <xdr:colOff>99391</xdr:colOff>
      <xdr:row>720</xdr:row>
      <xdr:rowOff>306457</xdr:rowOff>
    </xdr:from>
    <xdr:to>
      <xdr:col>19</xdr:col>
      <xdr:colOff>28523</xdr:colOff>
      <xdr:row>720</xdr:row>
      <xdr:rowOff>313680</xdr:rowOff>
    </xdr:to>
    <xdr:cxnSp macro="">
      <xdr:nvCxnSpPr>
        <xdr:cNvPr id="6" name="直線コネクタ 5"/>
        <xdr:cNvCxnSpPr>
          <a:endCxn id="7" idx="1"/>
        </xdr:cNvCxnSpPr>
      </xdr:nvCxnSpPr>
      <xdr:spPr>
        <a:xfrm>
          <a:off x="2882348" y="44577000"/>
          <a:ext cx="923045" cy="722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140805</xdr:colOff>
      <xdr:row>720</xdr:row>
      <xdr:rowOff>313680</xdr:rowOff>
    </xdr:from>
    <xdr:to>
      <xdr:col>30</xdr:col>
      <xdr:colOff>12648</xdr:colOff>
      <xdr:row>720</xdr:row>
      <xdr:rowOff>313680</xdr:rowOff>
    </xdr:to>
    <xdr:cxnSp macro="">
      <xdr:nvCxnSpPr>
        <xdr:cNvPr id="38" name="直線コネクタ 37"/>
        <xdr:cNvCxnSpPr>
          <a:endCxn id="9" idx="1"/>
        </xdr:cNvCxnSpPr>
      </xdr:nvCxnSpPr>
      <xdr:spPr>
        <a:xfrm>
          <a:off x="5183452" y="44632945"/>
          <a:ext cx="88037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149087</xdr:colOff>
      <xdr:row>725</xdr:row>
      <xdr:rowOff>331305</xdr:rowOff>
    </xdr:from>
    <xdr:to>
      <xdr:col>30</xdr:col>
      <xdr:colOff>7357</xdr:colOff>
      <xdr:row>725</xdr:row>
      <xdr:rowOff>334847</xdr:rowOff>
    </xdr:to>
    <xdr:cxnSp macro="">
      <xdr:nvCxnSpPr>
        <xdr:cNvPr id="41" name="直線コネクタ 40"/>
        <xdr:cNvCxnSpPr>
          <a:endCxn id="17" idx="1"/>
        </xdr:cNvCxnSpPr>
      </xdr:nvCxnSpPr>
      <xdr:spPr>
        <a:xfrm>
          <a:off x="5191734" y="46387481"/>
          <a:ext cx="866799" cy="354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165652</xdr:colOff>
      <xdr:row>736</xdr:row>
      <xdr:rowOff>488</xdr:rowOff>
    </xdr:from>
    <xdr:to>
      <xdr:col>30</xdr:col>
      <xdr:colOff>28524</xdr:colOff>
      <xdr:row>736</xdr:row>
      <xdr:rowOff>4031</xdr:rowOff>
    </xdr:to>
    <xdr:cxnSp macro="">
      <xdr:nvCxnSpPr>
        <xdr:cNvPr id="44" name="直線コネクタ 43"/>
        <xdr:cNvCxnSpPr>
          <a:endCxn id="31" idx="1"/>
        </xdr:cNvCxnSpPr>
      </xdr:nvCxnSpPr>
      <xdr:spPr>
        <a:xfrm>
          <a:off x="5208299" y="49877870"/>
          <a:ext cx="871401" cy="35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720</xdr:row>
      <xdr:rowOff>326572</xdr:rowOff>
    </xdr:from>
    <xdr:to>
      <xdr:col>19</xdr:col>
      <xdr:colOff>40821</xdr:colOff>
      <xdr:row>736</xdr:row>
      <xdr:rowOff>0</xdr:rowOff>
    </xdr:to>
    <xdr:sp macro="" textlink="">
      <xdr:nvSpPr>
        <xdr:cNvPr id="46" name="フリーフォーム 45"/>
        <xdr:cNvSpPr/>
      </xdr:nvSpPr>
      <xdr:spPr>
        <a:xfrm>
          <a:off x="3374571" y="44645036"/>
          <a:ext cx="544286" cy="5334000"/>
        </a:xfrm>
        <a:custGeom>
          <a:avLst/>
          <a:gdLst>
            <a:gd name="connsiteX0" fmla="*/ 0 w 530679"/>
            <a:gd name="connsiteY0" fmla="*/ 0 h 1796143"/>
            <a:gd name="connsiteX1" fmla="*/ 0 w 530679"/>
            <a:gd name="connsiteY1" fmla="*/ 1796143 h 1796143"/>
            <a:gd name="connsiteX2" fmla="*/ 530679 w 530679"/>
            <a:gd name="connsiteY2" fmla="*/ 1796143 h 1796143"/>
          </a:gdLst>
          <a:ahLst/>
          <a:cxnLst>
            <a:cxn ang="0">
              <a:pos x="connsiteX0" y="connsiteY0"/>
            </a:cxn>
            <a:cxn ang="0">
              <a:pos x="connsiteX1" y="connsiteY1"/>
            </a:cxn>
            <a:cxn ang="0">
              <a:pos x="connsiteX2" y="connsiteY2"/>
            </a:cxn>
          </a:cxnLst>
          <a:rect l="l" t="t" r="r" b="b"/>
          <a:pathLst>
            <a:path w="530679" h="1796143">
              <a:moveTo>
                <a:pt x="0" y="0"/>
              </a:moveTo>
              <a:lnTo>
                <a:pt x="0" y="1796143"/>
              </a:lnTo>
              <a:lnTo>
                <a:pt x="530679" y="1796143"/>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122464</xdr:colOff>
      <xdr:row>725</xdr:row>
      <xdr:rowOff>340178</xdr:rowOff>
    </xdr:from>
    <xdr:to>
      <xdr:col>30</xdr:col>
      <xdr:colOff>40822</xdr:colOff>
      <xdr:row>731</xdr:row>
      <xdr:rowOff>13607</xdr:rowOff>
    </xdr:to>
    <xdr:sp macro="" textlink="">
      <xdr:nvSpPr>
        <xdr:cNvPr id="50" name="フリーフォーム 49"/>
        <xdr:cNvSpPr/>
      </xdr:nvSpPr>
      <xdr:spPr>
        <a:xfrm>
          <a:off x="5633357" y="46427571"/>
          <a:ext cx="530679" cy="1796143"/>
        </a:xfrm>
        <a:custGeom>
          <a:avLst/>
          <a:gdLst>
            <a:gd name="connsiteX0" fmla="*/ 0 w 530679"/>
            <a:gd name="connsiteY0" fmla="*/ 0 h 1796143"/>
            <a:gd name="connsiteX1" fmla="*/ 0 w 530679"/>
            <a:gd name="connsiteY1" fmla="*/ 1796143 h 1796143"/>
            <a:gd name="connsiteX2" fmla="*/ 530679 w 530679"/>
            <a:gd name="connsiteY2" fmla="*/ 1796143 h 1796143"/>
          </a:gdLst>
          <a:ahLst/>
          <a:cxnLst>
            <a:cxn ang="0">
              <a:pos x="connsiteX0" y="connsiteY0"/>
            </a:cxn>
            <a:cxn ang="0">
              <a:pos x="connsiteX1" y="connsiteY1"/>
            </a:cxn>
            <a:cxn ang="0">
              <a:pos x="connsiteX2" y="connsiteY2"/>
            </a:cxn>
          </a:cxnLst>
          <a:rect l="l" t="t" r="r" b="b"/>
          <a:pathLst>
            <a:path w="530679" h="1796143">
              <a:moveTo>
                <a:pt x="0" y="0"/>
              </a:moveTo>
              <a:lnTo>
                <a:pt x="0" y="1796143"/>
              </a:lnTo>
              <a:lnTo>
                <a:pt x="530679" y="1796143"/>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108857</xdr:colOff>
      <xdr:row>725</xdr:row>
      <xdr:rowOff>324263</xdr:rowOff>
    </xdr:from>
    <xdr:to>
      <xdr:col>19</xdr:col>
      <xdr:colOff>28522</xdr:colOff>
      <xdr:row>725</xdr:row>
      <xdr:rowOff>326571</xdr:rowOff>
    </xdr:to>
    <xdr:cxnSp macro="">
      <xdr:nvCxnSpPr>
        <xdr:cNvPr id="51" name="直線コネクタ 50"/>
        <xdr:cNvCxnSpPr>
          <a:endCxn id="13" idx="1"/>
        </xdr:cNvCxnSpPr>
      </xdr:nvCxnSpPr>
      <xdr:spPr>
        <a:xfrm flipV="1">
          <a:off x="3374571" y="46411656"/>
          <a:ext cx="531987" cy="23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112058</xdr:colOff>
      <xdr:row>114</xdr:row>
      <xdr:rowOff>112059</xdr:rowOff>
    </xdr:from>
    <xdr:ext cx="607859" cy="275717"/>
    <xdr:sp macro="" textlink="">
      <xdr:nvSpPr>
        <xdr:cNvPr id="4" name="テキスト ボックス 3"/>
        <xdr:cNvSpPr txBox="1"/>
      </xdr:nvSpPr>
      <xdr:spPr>
        <a:xfrm>
          <a:off x="7776882" y="1912844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37</xdr:col>
      <xdr:colOff>100853</xdr:colOff>
      <xdr:row>725</xdr:row>
      <xdr:rowOff>334847</xdr:rowOff>
    </xdr:from>
    <xdr:to>
      <xdr:col>40</xdr:col>
      <xdr:colOff>192566</xdr:colOff>
      <xdr:row>725</xdr:row>
      <xdr:rowOff>334847</xdr:rowOff>
    </xdr:to>
    <xdr:cxnSp macro="">
      <xdr:nvCxnSpPr>
        <xdr:cNvPr id="43" name="直線コネクタ 42"/>
        <xdr:cNvCxnSpPr>
          <a:endCxn id="19" idx="1"/>
        </xdr:cNvCxnSpPr>
      </xdr:nvCxnSpPr>
      <xdr:spPr>
        <a:xfrm>
          <a:off x="7563971" y="45903568"/>
          <a:ext cx="6968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84044</xdr:colOff>
      <xdr:row>730</xdr:row>
      <xdr:rowOff>352985</xdr:rowOff>
    </xdr:from>
    <xdr:to>
      <xdr:col>41</xdr:col>
      <xdr:colOff>16074</xdr:colOff>
      <xdr:row>730</xdr:row>
      <xdr:rowOff>352985</xdr:rowOff>
    </xdr:to>
    <xdr:cxnSp macro="">
      <xdr:nvCxnSpPr>
        <xdr:cNvPr id="47" name="直線コネクタ 46"/>
        <xdr:cNvCxnSpPr/>
      </xdr:nvCxnSpPr>
      <xdr:spPr>
        <a:xfrm>
          <a:off x="7547162" y="47686632"/>
          <a:ext cx="738853"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117661</xdr:colOff>
      <xdr:row>736</xdr:row>
      <xdr:rowOff>9525</xdr:rowOff>
    </xdr:from>
    <xdr:to>
      <xdr:col>41</xdr:col>
      <xdr:colOff>16074</xdr:colOff>
      <xdr:row>736</xdr:row>
      <xdr:rowOff>9525</xdr:rowOff>
    </xdr:to>
    <xdr:cxnSp macro="">
      <xdr:nvCxnSpPr>
        <xdr:cNvPr id="48" name="直線コネクタ 47"/>
        <xdr:cNvCxnSpPr/>
      </xdr:nvCxnSpPr>
      <xdr:spPr>
        <a:xfrm>
          <a:off x="7580779" y="49461084"/>
          <a:ext cx="705236"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123825</xdr:colOff>
      <xdr:row>115</xdr:row>
      <xdr:rowOff>28575</xdr:rowOff>
    </xdr:from>
    <xdr:to>
      <xdr:col>49</xdr:col>
      <xdr:colOff>362290</xdr:colOff>
      <xdr:row>115</xdr:row>
      <xdr:rowOff>586468</xdr:rowOff>
    </xdr:to>
    <xdr:sp macro="" textlink="">
      <xdr:nvSpPr>
        <xdr:cNvPr id="49" name="テキスト ボックス 48"/>
        <xdr:cNvSpPr txBox="1"/>
      </xdr:nvSpPr>
      <xdr:spPr>
        <a:xfrm>
          <a:off x="9324975" y="20088225"/>
          <a:ext cx="838540" cy="5578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現状維持</a:t>
          </a:r>
          <a:endParaRPr kumimoji="1" lang="en-US" altLang="ja-JP" sz="1100"/>
        </a:p>
        <a:p>
          <a:pPr algn="ctr"/>
          <a:r>
            <a:rPr kumimoji="1" lang="ja-JP" altLang="en-US" sz="1100"/>
            <a:t>又は増加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AQ439" sqref="AQ439:AT4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94" t="s">
        <v>406</v>
      </c>
      <c r="AR2" s="794"/>
      <c r="AS2" s="43" t="str">
        <f>IF(OR(AQ2="　", AQ2=""), "", "-")</f>
        <v/>
      </c>
      <c r="AT2" s="795">
        <v>423</v>
      </c>
      <c r="AU2" s="795"/>
      <c r="AV2" s="44" t="str">
        <f>IF(AW2="", "", "-")</f>
        <v/>
      </c>
      <c r="AW2" s="796"/>
      <c r="AX2" s="796"/>
    </row>
    <row r="3" spans="1:50" ht="21" customHeight="1" thickBot="1">
      <c r="A3" s="718" t="s">
        <v>335</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73</v>
      </c>
      <c r="AJ3" s="720" t="s">
        <v>428</v>
      </c>
      <c r="AK3" s="720"/>
      <c r="AL3" s="720"/>
      <c r="AM3" s="720"/>
      <c r="AN3" s="720"/>
      <c r="AO3" s="720"/>
      <c r="AP3" s="720"/>
      <c r="AQ3" s="720"/>
      <c r="AR3" s="720"/>
      <c r="AS3" s="720"/>
      <c r="AT3" s="720"/>
      <c r="AU3" s="720"/>
      <c r="AV3" s="720"/>
      <c r="AW3" s="720"/>
      <c r="AX3" s="24" t="s">
        <v>74</v>
      </c>
    </row>
    <row r="4" spans="1:50" ht="24.75" customHeight="1">
      <c r="A4" s="553" t="s">
        <v>29</v>
      </c>
      <c r="B4" s="554"/>
      <c r="C4" s="554"/>
      <c r="D4" s="554"/>
      <c r="E4" s="554"/>
      <c r="F4" s="554"/>
      <c r="G4" s="531" t="s">
        <v>429</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427</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c r="A5" s="541" t="s">
        <v>76</v>
      </c>
      <c r="B5" s="542"/>
      <c r="C5" s="542"/>
      <c r="D5" s="542"/>
      <c r="E5" s="542"/>
      <c r="F5" s="543"/>
      <c r="G5" s="703" t="s">
        <v>185</v>
      </c>
      <c r="H5" s="704"/>
      <c r="I5" s="704"/>
      <c r="J5" s="704"/>
      <c r="K5" s="704"/>
      <c r="L5" s="704"/>
      <c r="M5" s="705" t="s">
        <v>75</v>
      </c>
      <c r="N5" s="706"/>
      <c r="O5" s="706"/>
      <c r="P5" s="706"/>
      <c r="Q5" s="706"/>
      <c r="R5" s="707"/>
      <c r="S5" s="708" t="s">
        <v>140</v>
      </c>
      <c r="T5" s="704"/>
      <c r="U5" s="704"/>
      <c r="V5" s="704"/>
      <c r="W5" s="704"/>
      <c r="X5" s="709"/>
      <c r="Y5" s="547" t="s">
        <v>3</v>
      </c>
      <c r="Z5" s="284"/>
      <c r="AA5" s="284"/>
      <c r="AB5" s="284"/>
      <c r="AC5" s="284"/>
      <c r="AD5" s="285"/>
      <c r="AE5" s="548" t="s">
        <v>468</v>
      </c>
      <c r="AF5" s="548"/>
      <c r="AG5" s="548"/>
      <c r="AH5" s="548"/>
      <c r="AI5" s="548"/>
      <c r="AJ5" s="548"/>
      <c r="AK5" s="548"/>
      <c r="AL5" s="548"/>
      <c r="AM5" s="548"/>
      <c r="AN5" s="548"/>
      <c r="AO5" s="548"/>
      <c r="AP5" s="549"/>
      <c r="AQ5" s="550" t="s">
        <v>469</v>
      </c>
      <c r="AR5" s="551"/>
      <c r="AS5" s="551"/>
      <c r="AT5" s="551"/>
      <c r="AU5" s="551"/>
      <c r="AV5" s="551"/>
      <c r="AW5" s="551"/>
      <c r="AX5" s="552"/>
    </row>
    <row r="6" spans="1:50" ht="39" customHeight="1">
      <c r="A6" s="555" t="s">
        <v>4</v>
      </c>
      <c r="B6" s="556"/>
      <c r="C6" s="556"/>
      <c r="D6" s="556"/>
      <c r="E6" s="556"/>
      <c r="F6" s="556"/>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24" t="s">
        <v>24</v>
      </c>
      <c r="B7" s="325"/>
      <c r="C7" s="325"/>
      <c r="D7" s="325"/>
      <c r="E7" s="325"/>
      <c r="F7" s="326"/>
      <c r="G7" s="327" t="s">
        <v>471</v>
      </c>
      <c r="H7" s="328"/>
      <c r="I7" s="328"/>
      <c r="J7" s="328"/>
      <c r="K7" s="328"/>
      <c r="L7" s="328"/>
      <c r="M7" s="328"/>
      <c r="N7" s="328"/>
      <c r="O7" s="328"/>
      <c r="P7" s="328"/>
      <c r="Q7" s="328"/>
      <c r="R7" s="328"/>
      <c r="S7" s="328"/>
      <c r="T7" s="328"/>
      <c r="U7" s="328"/>
      <c r="V7" s="328"/>
      <c r="W7" s="328"/>
      <c r="X7" s="329"/>
      <c r="Y7" s="808" t="s">
        <v>5</v>
      </c>
      <c r="Z7" s="310"/>
      <c r="AA7" s="310"/>
      <c r="AB7" s="310"/>
      <c r="AC7" s="310"/>
      <c r="AD7" s="809"/>
      <c r="AE7" s="799" t="s">
        <v>512</v>
      </c>
      <c r="AF7" s="800"/>
      <c r="AG7" s="800"/>
      <c r="AH7" s="800"/>
      <c r="AI7" s="800"/>
      <c r="AJ7" s="800"/>
      <c r="AK7" s="800"/>
      <c r="AL7" s="800"/>
      <c r="AM7" s="800"/>
      <c r="AN7" s="800"/>
      <c r="AO7" s="800"/>
      <c r="AP7" s="800"/>
      <c r="AQ7" s="800"/>
      <c r="AR7" s="800"/>
      <c r="AS7" s="800"/>
      <c r="AT7" s="800"/>
      <c r="AU7" s="800"/>
      <c r="AV7" s="800"/>
      <c r="AW7" s="800"/>
      <c r="AX7" s="801"/>
    </row>
    <row r="8" spans="1:50" ht="53.25" customHeight="1">
      <c r="A8" s="324" t="s">
        <v>364</v>
      </c>
      <c r="B8" s="325"/>
      <c r="C8" s="325"/>
      <c r="D8" s="325"/>
      <c r="E8" s="325"/>
      <c r="F8" s="326"/>
      <c r="G8" s="871" t="str">
        <f>入力規則等!A26</f>
        <v>-</v>
      </c>
      <c r="H8" s="570"/>
      <c r="I8" s="570"/>
      <c r="J8" s="570"/>
      <c r="K8" s="570"/>
      <c r="L8" s="570"/>
      <c r="M8" s="570"/>
      <c r="N8" s="570"/>
      <c r="O8" s="570"/>
      <c r="P8" s="570"/>
      <c r="Q8" s="570"/>
      <c r="R8" s="570"/>
      <c r="S8" s="570"/>
      <c r="T8" s="570"/>
      <c r="U8" s="570"/>
      <c r="V8" s="570"/>
      <c r="W8" s="570"/>
      <c r="X8" s="872"/>
      <c r="Y8" s="710" t="s">
        <v>365</v>
      </c>
      <c r="Z8" s="711"/>
      <c r="AA8" s="711"/>
      <c r="AB8" s="711"/>
      <c r="AC8" s="711"/>
      <c r="AD8" s="712"/>
      <c r="AE8" s="569" t="str">
        <f>入力規則等!K13</f>
        <v>公共事業</v>
      </c>
      <c r="AF8" s="570"/>
      <c r="AG8" s="570"/>
      <c r="AH8" s="570"/>
      <c r="AI8" s="570"/>
      <c r="AJ8" s="570"/>
      <c r="AK8" s="570"/>
      <c r="AL8" s="570"/>
      <c r="AM8" s="570"/>
      <c r="AN8" s="570"/>
      <c r="AO8" s="570"/>
      <c r="AP8" s="570"/>
      <c r="AQ8" s="570"/>
      <c r="AR8" s="570"/>
      <c r="AS8" s="570"/>
      <c r="AT8" s="570"/>
      <c r="AU8" s="570"/>
      <c r="AV8" s="570"/>
      <c r="AW8" s="570"/>
      <c r="AX8" s="571"/>
    </row>
    <row r="9" spans="1:50" ht="109.5" customHeight="1">
      <c r="A9" s="638" t="s">
        <v>25</v>
      </c>
      <c r="B9" s="639"/>
      <c r="C9" s="639"/>
      <c r="D9" s="639"/>
      <c r="E9" s="639"/>
      <c r="F9" s="639"/>
      <c r="G9" s="713" t="s">
        <v>516</v>
      </c>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5"/>
    </row>
    <row r="10" spans="1:50" ht="97.5" customHeight="1">
      <c r="A10" s="503" t="s">
        <v>34</v>
      </c>
      <c r="B10" s="504"/>
      <c r="C10" s="504"/>
      <c r="D10" s="504"/>
      <c r="E10" s="504"/>
      <c r="F10" s="504"/>
      <c r="G10" s="597" t="s">
        <v>533</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33" customHeight="1">
      <c r="A11" s="503" t="s">
        <v>6</v>
      </c>
      <c r="B11" s="504"/>
      <c r="C11" s="504"/>
      <c r="D11" s="504"/>
      <c r="E11" s="504"/>
      <c r="F11" s="505"/>
      <c r="G11" s="544" t="str">
        <f>入力規則等!P10</f>
        <v>直接実施、補助</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c r="A12" s="635" t="s">
        <v>26</v>
      </c>
      <c r="B12" s="636"/>
      <c r="C12" s="636"/>
      <c r="D12" s="636"/>
      <c r="E12" s="636"/>
      <c r="F12" s="637"/>
      <c r="G12" s="605"/>
      <c r="H12" s="606"/>
      <c r="I12" s="606"/>
      <c r="J12" s="606"/>
      <c r="K12" s="606"/>
      <c r="L12" s="606"/>
      <c r="M12" s="606"/>
      <c r="N12" s="606"/>
      <c r="O12" s="606"/>
      <c r="P12" s="252" t="s">
        <v>322</v>
      </c>
      <c r="Q12" s="253"/>
      <c r="R12" s="253"/>
      <c r="S12" s="253"/>
      <c r="T12" s="253"/>
      <c r="U12" s="253"/>
      <c r="V12" s="254"/>
      <c r="W12" s="252" t="s">
        <v>323</v>
      </c>
      <c r="X12" s="253"/>
      <c r="Y12" s="253"/>
      <c r="Z12" s="253"/>
      <c r="AA12" s="253"/>
      <c r="AB12" s="253"/>
      <c r="AC12" s="254"/>
      <c r="AD12" s="252" t="s">
        <v>324</v>
      </c>
      <c r="AE12" s="253"/>
      <c r="AF12" s="253"/>
      <c r="AG12" s="253"/>
      <c r="AH12" s="253"/>
      <c r="AI12" s="253"/>
      <c r="AJ12" s="254"/>
      <c r="AK12" s="252" t="s">
        <v>331</v>
      </c>
      <c r="AL12" s="253"/>
      <c r="AM12" s="253"/>
      <c r="AN12" s="253"/>
      <c r="AO12" s="253"/>
      <c r="AP12" s="253"/>
      <c r="AQ12" s="254"/>
      <c r="AR12" s="252" t="s">
        <v>332</v>
      </c>
      <c r="AS12" s="253"/>
      <c r="AT12" s="253"/>
      <c r="AU12" s="253"/>
      <c r="AV12" s="253"/>
      <c r="AW12" s="253"/>
      <c r="AX12" s="574"/>
    </row>
    <row r="13" spans="1:50" ht="21" customHeight="1">
      <c r="A13" s="587"/>
      <c r="B13" s="588"/>
      <c r="C13" s="588"/>
      <c r="D13" s="588"/>
      <c r="E13" s="588"/>
      <c r="F13" s="589"/>
      <c r="G13" s="575" t="s">
        <v>7</v>
      </c>
      <c r="H13" s="576"/>
      <c r="I13" s="581" t="s">
        <v>8</v>
      </c>
      <c r="J13" s="582"/>
      <c r="K13" s="582"/>
      <c r="L13" s="582"/>
      <c r="M13" s="582"/>
      <c r="N13" s="582"/>
      <c r="O13" s="583"/>
      <c r="P13" s="246">
        <v>5556</v>
      </c>
      <c r="Q13" s="247"/>
      <c r="R13" s="247"/>
      <c r="S13" s="247"/>
      <c r="T13" s="247"/>
      <c r="U13" s="247"/>
      <c r="V13" s="248"/>
      <c r="W13" s="246">
        <v>4723</v>
      </c>
      <c r="X13" s="247"/>
      <c r="Y13" s="247"/>
      <c r="Z13" s="247"/>
      <c r="AA13" s="247"/>
      <c r="AB13" s="247"/>
      <c r="AC13" s="248"/>
      <c r="AD13" s="246">
        <v>4443</v>
      </c>
      <c r="AE13" s="247"/>
      <c r="AF13" s="247"/>
      <c r="AG13" s="247"/>
      <c r="AH13" s="247"/>
      <c r="AI13" s="247"/>
      <c r="AJ13" s="248"/>
      <c r="AK13" s="246">
        <v>4443</v>
      </c>
      <c r="AL13" s="247"/>
      <c r="AM13" s="247"/>
      <c r="AN13" s="247"/>
      <c r="AO13" s="247"/>
      <c r="AP13" s="247"/>
      <c r="AQ13" s="248"/>
      <c r="AR13" s="805"/>
      <c r="AS13" s="806"/>
      <c r="AT13" s="806"/>
      <c r="AU13" s="806"/>
      <c r="AV13" s="806"/>
      <c r="AW13" s="806"/>
      <c r="AX13" s="807"/>
    </row>
    <row r="14" spans="1:50" ht="21" customHeight="1">
      <c r="A14" s="587"/>
      <c r="B14" s="588"/>
      <c r="C14" s="588"/>
      <c r="D14" s="588"/>
      <c r="E14" s="588"/>
      <c r="F14" s="589"/>
      <c r="G14" s="577"/>
      <c r="H14" s="578"/>
      <c r="I14" s="560" t="s">
        <v>9</v>
      </c>
      <c r="J14" s="572"/>
      <c r="K14" s="572"/>
      <c r="L14" s="572"/>
      <c r="M14" s="572"/>
      <c r="N14" s="572"/>
      <c r="O14" s="573"/>
      <c r="P14" s="246" t="s">
        <v>473</v>
      </c>
      <c r="Q14" s="247"/>
      <c r="R14" s="247"/>
      <c r="S14" s="247"/>
      <c r="T14" s="247"/>
      <c r="U14" s="247"/>
      <c r="V14" s="248"/>
      <c r="W14" s="246" t="s">
        <v>473</v>
      </c>
      <c r="X14" s="247"/>
      <c r="Y14" s="247"/>
      <c r="Z14" s="247"/>
      <c r="AA14" s="247"/>
      <c r="AB14" s="247"/>
      <c r="AC14" s="248"/>
      <c r="AD14" s="246" t="s">
        <v>473</v>
      </c>
      <c r="AE14" s="247"/>
      <c r="AF14" s="247"/>
      <c r="AG14" s="247"/>
      <c r="AH14" s="247"/>
      <c r="AI14" s="247"/>
      <c r="AJ14" s="248"/>
      <c r="AK14" s="246"/>
      <c r="AL14" s="247"/>
      <c r="AM14" s="247"/>
      <c r="AN14" s="247"/>
      <c r="AO14" s="247"/>
      <c r="AP14" s="247"/>
      <c r="AQ14" s="248"/>
      <c r="AR14" s="633"/>
      <c r="AS14" s="633"/>
      <c r="AT14" s="633"/>
      <c r="AU14" s="633"/>
      <c r="AV14" s="633"/>
      <c r="AW14" s="633"/>
      <c r="AX14" s="634"/>
    </row>
    <row r="15" spans="1:50" ht="21" customHeight="1">
      <c r="A15" s="587"/>
      <c r="B15" s="588"/>
      <c r="C15" s="588"/>
      <c r="D15" s="588"/>
      <c r="E15" s="588"/>
      <c r="F15" s="589"/>
      <c r="G15" s="577"/>
      <c r="H15" s="578"/>
      <c r="I15" s="560" t="s">
        <v>58</v>
      </c>
      <c r="J15" s="561"/>
      <c r="K15" s="561"/>
      <c r="L15" s="561"/>
      <c r="M15" s="561"/>
      <c r="N15" s="561"/>
      <c r="O15" s="562"/>
      <c r="P15" s="246" t="s">
        <v>473</v>
      </c>
      <c r="Q15" s="247"/>
      <c r="R15" s="247"/>
      <c r="S15" s="247"/>
      <c r="T15" s="247"/>
      <c r="U15" s="247"/>
      <c r="V15" s="248"/>
      <c r="W15" s="246">
        <v>830</v>
      </c>
      <c r="X15" s="247"/>
      <c r="Y15" s="247"/>
      <c r="Z15" s="247"/>
      <c r="AA15" s="247"/>
      <c r="AB15" s="247"/>
      <c r="AC15" s="248"/>
      <c r="AD15" s="246">
        <v>38</v>
      </c>
      <c r="AE15" s="247"/>
      <c r="AF15" s="247"/>
      <c r="AG15" s="247"/>
      <c r="AH15" s="247"/>
      <c r="AI15" s="247"/>
      <c r="AJ15" s="248"/>
      <c r="AK15" s="246"/>
      <c r="AL15" s="247"/>
      <c r="AM15" s="247"/>
      <c r="AN15" s="247"/>
      <c r="AO15" s="247"/>
      <c r="AP15" s="247"/>
      <c r="AQ15" s="248"/>
      <c r="AR15" s="246"/>
      <c r="AS15" s="247"/>
      <c r="AT15" s="247"/>
      <c r="AU15" s="247"/>
      <c r="AV15" s="247"/>
      <c r="AW15" s="247"/>
      <c r="AX15" s="641"/>
    </row>
    <row r="16" spans="1:50" ht="21" customHeight="1">
      <c r="A16" s="587"/>
      <c r="B16" s="588"/>
      <c r="C16" s="588"/>
      <c r="D16" s="588"/>
      <c r="E16" s="588"/>
      <c r="F16" s="589"/>
      <c r="G16" s="577"/>
      <c r="H16" s="578"/>
      <c r="I16" s="560" t="s">
        <v>59</v>
      </c>
      <c r="J16" s="561"/>
      <c r="K16" s="561"/>
      <c r="L16" s="561"/>
      <c r="M16" s="561"/>
      <c r="N16" s="561"/>
      <c r="O16" s="562"/>
      <c r="P16" s="246">
        <v>-643</v>
      </c>
      <c r="Q16" s="247"/>
      <c r="R16" s="247"/>
      <c r="S16" s="247"/>
      <c r="T16" s="247"/>
      <c r="U16" s="247"/>
      <c r="V16" s="248"/>
      <c r="W16" s="246">
        <v>-38</v>
      </c>
      <c r="X16" s="247"/>
      <c r="Y16" s="247"/>
      <c r="Z16" s="247"/>
      <c r="AA16" s="247"/>
      <c r="AB16" s="247"/>
      <c r="AC16" s="248"/>
      <c r="AD16" s="246" t="s">
        <v>473</v>
      </c>
      <c r="AE16" s="247"/>
      <c r="AF16" s="247"/>
      <c r="AG16" s="247"/>
      <c r="AH16" s="247"/>
      <c r="AI16" s="247"/>
      <c r="AJ16" s="248"/>
      <c r="AK16" s="246"/>
      <c r="AL16" s="247"/>
      <c r="AM16" s="247"/>
      <c r="AN16" s="247"/>
      <c r="AO16" s="247"/>
      <c r="AP16" s="247"/>
      <c r="AQ16" s="248"/>
      <c r="AR16" s="600"/>
      <c r="AS16" s="601"/>
      <c r="AT16" s="601"/>
      <c r="AU16" s="601"/>
      <c r="AV16" s="601"/>
      <c r="AW16" s="601"/>
      <c r="AX16" s="602"/>
    </row>
    <row r="17" spans="1:50" ht="24.75" customHeight="1">
      <c r="A17" s="587"/>
      <c r="B17" s="588"/>
      <c r="C17" s="588"/>
      <c r="D17" s="588"/>
      <c r="E17" s="588"/>
      <c r="F17" s="589"/>
      <c r="G17" s="577"/>
      <c r="H17" s="578"/>
      <c r="I17" s="560" t="s">
        <v>57</v>
      </c>
      <c r="J17" s="572"/>
      <c r="K17" s="572"/>
      <c r="L17" s="572"/>
      <c r="M17" s="572"/>
      <c r="N17" s="572"/>
      <c r="O17" s="573"/>
      <c r="P17" s="246" t="s">
        <v>473</v>
      </c>
      <c r="Q17" s="247"/>
      <c r="R17" s="247"/>
      <c r="S17" s="247"/>
      <c r="T17" s="247"/>
      <c r="U17" s="247"/>
      <c r="V17" s="248"/>
      <c r="W17" s="246" t="s">
        <v>473</v>
      </c>
      <c r="X17" s="247"/>
      <c r="Y17" s="247"/>
      <c r="Z17" s="247"/>
      <c r="AA17" s="247"/>
      <c r="AB17" s="247"/>
      <c r="AC17" s="248"/>
      <c r="AD17" s="246" t="s">
        <v>473</v>
      </c>
      <c r="AE17" s="247"/>
      <c r="AF17" s="247"/>
      <c r="AG17" s="247"/>
      <c r="AH17" s="247"/>
      <c r="AI17" s="247"/>
      <c r="AJ17" s="248"/>
      <c r="AK17" s="246"/>
      <c r="AL17" s="247"/>
      <c r="AM17" s="247"/>
      <c r="AN17" s="247"/>
      <c r="AO17" s="247"/>
      <c r="AP17" s="247"/>
      <c r="AQ17" s="248"/>
      <c r="AR17" s="803"/>
      <c r="AS17" s="803"/>
      <c r="AT17" s="803"/>
      <c r="AU17" s="803"/>
      <c r="AV17" s="803"/>
      <c r="AW17" s="803"/>
      <c r="AX17" s="804"/>
    </row>
    <row r="18" spans="1:50" ht="24.75" customHeight="1">
      <c r="A18" s="587"/>
      <c r="B18" s="588"/>
      <c r="C18" s="588"/>
      <c r="D18" s="588"/>
      <c r="E18" s="588"/>
      <c r="F18" s="589"/>
      <c r="G18" s="579"/>
      <c r="H18" s="580"/>
      <c r="I18" s="566" t="s">
        <v>22</v>
      </c>
      <c r="J18" s="567"/>
      <c r="K18" s="567"/>
      <c r="L18" s="567"/>
      <c r="M18" s="567"/>
      <c r="N18" s="567"/>
      <c r="O18" s="568"/>
      <c r="P18" s="729">
        <f>SUM(P13:V17)</f>
        <v>4913</v>
      </c>
      <c r="Q18" s="730"/>
      <c r="R18" s="730"/>
      <c r="S18" s="730"/>
      <c r="T18" s="730"/>
      <c r="U18" s="730"/>
      <c r="V18" s="731"/>
      <c r="W18" s="729">
        <f>SUM(W13:AC17)</f>
        <v>5515</v>
      </c>
      <c r="X18" s="730"/>
      <c r="Y18" s="730"/>
      <c r="Z18" s="730"/>
      <c r="AA18" s="730"/>
      <c r="AB18" s="730"/>
      <c r="AC18" s="731"/>
      <c r="AD18" s="729">
        <f>SUM(AD13:AJ17)</f>
        <v>4481</v>
      </c>
      <c r="AE18" s="730"/>
      <c r="AF18" s="730"/>
      <c r="AG18" s="730"/>
      <c r="AH18" s="730"/>
      <c r="AI18" s="730"/>
      <c r="AJ18" s="731"/>
      <c r="AK18" s="729">
        <f>SUM(AK13:AQ17)</f>
        <v>4443</v>
      </c>
      <c r="AL18" s="730"/>
      <c r="AM18" s="730"/>
      <c r="AN18" s="730"/>
      <c r="AO18" s="730"/>
      <c r="AP18" s="730"/>
      <c r="AQ18" s="731"/>
      <c r="AR18" s="729">
        <f>SUM(AR13:AX17)</f>
        <v>0</v>
      </c>
      <c r="AS18" s="730"/>
      <c r="AT18" s="730"/>
      <c r="AU18" s="730"/>
      <c r="AV18" s="730"/>
      <c r="AW18" s="730"/>
      <c r="AX18" s="732"/>
    </row>
    <row r="19" spans="1:50" ht="24.75" customHeight="1">
      <c r="A19" s="587"/>
      <c r="B19" s="588"/>
      <c r="C19" s="588"/>
      <c r="D19" s="588"/>
      <c r="E19" s="588"/>
      <c r="F19" s="589"/>
      <c r="G19" s="727" t="s">
        <v>10</v>
      </c>
      <c r="H19" s="728"/>
      <c r="I19" s="728"/>
      <c r="J19" s="728"/>
      <c r="K19" s="728"/>
      <c r="L19" s="728"/>
      <c r="M19" s="728"/>
      <c r="N19" s="728"/>
      <c r="O19" s="728"/>
      <c r="P19" s="246">
        <v>1741</v>
      </c>
      <c r="Q19" s="247"/>
      <c r="R19" s="247"/>
      <c r="S19" s="247"/>
      <c r="T19" s="247"/>
      <c r="U19" s="247"/>
      <c r="V19" s="248"/>
      <c r="W19" s="246">
        <v>5483</v>
      </c>
      <c r="X19" s="247"/>
      <c r="Y19" s="247"/>
      <c r="Z19" s="247"/>
      <c r="AA19" s="247"/>
      <c r="AB19" s="247"/>
      <c r="AC19" s="248"/>
      <c r="AD19" s="246">
        <v>4466</v>
      </c>
      <c r="AE19" s="247"/>
      <c r="AF19" s="247"/>
      <c r="AG19" s="247"/>
      <c r="AH19" s="247"/>
      <c r="AI19" s="247"/>
      <c r="AJ19" s="248"/>
      <c r="AK19" s="564"/>
      <c r="AL19" s="564"/>
      <c r="AM19" s="564"/>
      <c r="AN19" s="564"/>
      <c r="AO19" s="564"/>
      <c r="AP19" s="564"/>
      <c r="AQ19" s="564"/>
      <c r="AR19" s="564"/>
      <c r="AS19" s="564"/>
      <c r="AT19" s="564"/>
      <c r="AU19" s="564"/>
      <c r="AV19" s="564"/>
      <c r="AW19" s="564"/>
      <c r="AX19" s="565"/>
    </row>
    <row r="20" spans="1:50" ht="24.75" customHeight="1">
      <c r="A20" s="638"/>
      <c r="B20" s="639"/>
      <c r="C20" s="639"/>
      <c r="D20" s="639"/>
      <c r="E20" s="639"/>
      <c r="F20" s="640"/>
      <c r="G20" s="727" t="s">
        <v>11</v>
      </c>
      <c r="H20" s="728"/>
      <c r="I20" s="728"/>
      <c r="J20" s="728"/>
      <c r="K20" s="728"/>
      <c r="L20" s="728"/>
      <c r="M20" s="728"/>
      <c r="N20" s="728"/>
      <c r="O20" s="728"/>
      <c r="P20" s="733">
        <f>IF(P18=0, "-", P19/P18)</f>
        <v>0.35436596784042335</v>
      </c>
      <c r="Q20" s="733"/>
      <c r="R20" s="733"/>
      <c r="S20" s="733"/>
      <c r="T20" s="733"/>
      <c r="U20" s="733"/>
      <c r="V20" s="733"/>
      <c r="W20" s="733">
        <f>IF(W18=0, "-", W19/W18)</f>
        <v>0.99419764279238443</v>
      </c>
      <c r="X20" s="733"/>
      <c r="Y20" s="733"/>
      <c r="Z20" s="733"/>
      <c r="AA20" s="733"/>
      <c r="AB20" s="733"/>
      <c r="AC20" s="733"/>
      <c r="AD20" s="733">
        <f>IF(AD18=0, "-", AD19/AD18)</f>
        <v>0.9966525329167597</v>
      </c>
      <c r="AE20" s="733"/>
      <c r="AF20" s="733"/>
      <c r="AG20" s="733"/>
      <c r="AH20" s="733"/>
      <c r="AI20" s="733"/>
      <c r="AJ20" s="733"/>
      <c r="AK20" s="564"/>
      <c r="AL20" s="564"/>
      <c r="AM20" s="564"/>
      <c r="AN20" s="564"/>
      <c r="AO20" s="564"/>
      <c r="AP20" s="564"/>
      <c r="AQ20" s="563"/>
      <c r="AR20" s="563"/>
      <c r="AS20" s="563"/>
      <c r="AT20" s="563"/>
      <c r="AU20" s="564"/>
      <c r="AV20" s="564"/>
      <c r="AW20" s="564"/>
      <c r="AX20" s="565"/>
    </row>
    <row r="21" spans="1:50" ht="18.75" customHeight="1">
      <c r="A21" s="266" t="s">
        <v>13</v>
      </c>
      <c r="B21" s="267"/>
      <c r="C21" s="267"/>
      <c r="D21" s="267"/>
      <c r="E21" s="267"/>
      <c r="F21" s="268"/>
      <c r="G21" s="347" t="s">
        <v>276</v>
      </c>
      <c r="H21" s="348"/>
      <c r="I21" s="348"/>
      <c r="J21" s="348"/>
      <c r="K21" s="348"/>
      <c r="L21" s="348"/>
      <c r="M21" s="348"/>
      <c r="N21" s="348"/>
      <c r="O21" s="349"/>
      <c r="P21" s="378" t="s">
        <v>66</v>
      </c>
      <c r="Q21" s="348"/>
      <c r="R21" s="348"/>
      <c r="S21" s="348"/>
      <c r="T21" s="348"/>
      <c r="U21" s="348"/>
      <c r="V21" s="348"/>
      <c r="W21" s="348"/>
      <c r="X21" s="349"/>
      <c r="Y21" s="321"/>
      <c r="Z21" s="322"/>
      <c r="AA21" s="323"/>
      <c r="AB21" s="276" t="s">
        <v>12</v>
      </c>
      <c r="AC21" s="277"/>
      <c r="AD21" s="278"/>
      <c r="AE21" s="603" t="s">
        <v>322</v>
      </c>
      <c r="AF21" s="603"/>
      <c r="AG21" s="603"/>
      <c r="AH21" s="603"/>
      <c r="AI21" s="603" t="s">
        <v>323</v>
      </c>
      <c r="AJ21" s="603"/>
      <c r="AK21" s="603"/>
      <c r="AL21" s="603"/>
      <c r="AM21" s="603" t="s">
        <v>324</v>
      </c>
      <c r="AN21" s="603"/>
      <c r="AO21" s="603"/>
      <c r="AP21" s="276"/>
      <c r="AQ21" s="132" t="s">
        <v>320</v>
      </c>
      <c r="AR21" s="135"/>
      <c r="AS21" s="135"/>
      <c r="AT21" s="136"/>
      <c r="AU21" s="348" t="s">
        <v>262</v>
      </c>
      <c r="AV21" s="348"/>
      <c r="AW21" s="348"/>
      <c r="AX21" s="802"/>
    </row>
    <row r="22" spans="1:50" ht="18.75" customHeight="1">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4"/>
      <c r="AF22" s="604"/>
      <c r="AG22" s="604"/>
      <c r="AH22" s="604"/>
      <c r="AI22" s="604"/>
      <c r="AJ22" s="604"/>
      <c r="AK22" s="604"/>
      <c r="AL22" s="604"/>
      <c r="AM22" s="604"/>
      <c r="AN22" s="604"/>
      <c r="AO22" s="604"/>
      <c r="AP22" s="279"/>
      <c r="AQ22" s="188">
        <v>30</v>
      </c>
      <c r="AR22" s="137"/>
      <c r="AS22" s="138" t="s">
        <v>321</v>
      </c>
      <c r="AT22" s="139"/>
      <c r="AU22" s="265" t="s">
        <v>493</v>
      </c>
      <c r="AV22" s="265"/>
      <c r="AW22" s="263" t="s">
        <v>310</v>
      </c>
      <c r="AX22" s="264"/>
    </row>
    <row r="23" spans="1:50" ht="36" customHeight="1">
      <c r="A23" s="269"/>
      <c r="B23" s="267"/>
      <c r="C23" s="267"/>
      <c r="D23" s="267"/>
      <c r="E23" s="267"/>
      <c r="F23" s="268"/>
      <c r="G23" s="390" t="s">
        <v>514</v>
      </c>
      <c r="H23" s="391"/>
      <c r="I23" s="391"/>
      <c r="J23" s="391"/>
      <c r="K23" s="391"/>
      <c r="L23" s="391"/>
      <c r="M23" s="391"/>
      <c r="N23" s="391"/>
      <c r="O23" s="392"/>
      <c r="P23" s="97" t="s">
        <v>546</v>
      </c>
      <c r="Q23" s="97"/>
      <c r="R23" s="97"/>
      <c r="S23" s="97"/>
      <c r="T23" s="97"/>
      <c r="U23" s="97"/>
      <c r="V23" s="97"/>
      <c r="W23" s="97"/>
      <c r="X23" s="117"/>
      <c r="Y23" s="365" t="s">
        <v>14</v>
      </c>
      <c r="Z23" s="366"/>
      <c r="AA23" s="367"/>
      <c r="AB23" s="315" t="s">
        <v>513</v>
      </c>
      <c r="AC23" s="315"/>
      <c r="AD23" s="315"/>
      <c r="AE23" s="374">
        <v>2.9</v>
      </c>
      <c r="AF23" s="352"/>
      <c r="AG23" s="352"/>
      <c r="AH23" s="352"/>
      <c r="AI23" s="374">
        <v>3.2</v>
      </c>
      <c r="AJ23" s="352"/>
      <c r="AK23" s="352"/>
      <c r="AL23" s="352"/>
      <c r="AM23" s="374">
        <v>2.9</v>
      </c>
      <c r="AN23" s="352"/>
      <c r="AO23" s="352"/>
      <c r="AP23" s="352"/>
      <c r="AQ23" s="261" t="s">
        <v>542</v>
      </c>
      <c r="AR23" s="194"/>
      <c r="AS23" s="194"/>
      <c r="AT23" s="262"/>
      <c r="AU23" s="352" t="s">
        <v>538</v>
      </c>
      <c r="AV23" s="352"/>
      <c r="AW23" s="352"/>
      <c r="AX23" s="353"/>
    </row>
    <row r="24" spans="1:50" ht="36" customHeight="1">
      <c r="A24" s="270"/>
      <c r="B24" s="271"/>
      <c r="C24" s="271"/>
      <c r="D24" s="271"/>
      <c r="E24" s="271"/>
      <c r="F24" s="272"/>
      <c r="G24" s="393"/>
      <c r="H24" s="394"/>
      <c r="I24" s="394"/>
      <c r="J24" s="394"/>
      <c r="K24" s="394"/>
      <c r="L24" s="394"/>
      <c r="M24" s="394"/>
      <c r="N24" s="394"/>
      <c r="O24" s="395"/>
      <c r="P24" s="119"/>
      <c r="Q24" s="119"/>
      <c r="R24" s="119"/>
      <c r="S24" s="119"/>
      <c r="T24" s="119"/>
      <c r="U24" s="119"/>
      <c r="V24" s="119"/>
      <c r="W24" s="119"/>
      <c r="X24" s="120"/>
      <c r="Y24" s="252" t="s">
        <v>61</v>
      </c>
      <c r="Z24" s="253"/>
      <c r="AA24" s="254"/>
      <c r="AB24" s="360" t="s">
        <v>513</v>
      </c>
      <c r="AC24" s="360"/>
      <c r="AD24" s="360"/>
      <c r="AE24" s="374" t="s">
        <v>545</v>
      </c>
      <c r="AF24" s="352"/>
      <c r="AG24" s="352"/>
      <c r="AH24" s="352"/>
      <c r="AI24" s="374" t="s">
        <v>545</v>
      </c>
      <c r="AJ24" s="352"/>
      <c r="AK24" s="352"/>
      <c r="AL24" s="352"/>
      <c r="AM24" s="374">
        <v>3</v>
      </c>
      <c r="AN24" s="352"/>
      <c r="AO24" s="352"/>
      <c r="AP24" s="352"/>
      <c r="AQ24" s="261">
        <v>3</v>
      </c>
      <c r="AR24" s="194"/>
      <c r="AS24" s="194"/>
      <c r="AT24" s="262"/>
      <c r="AU24" s="352" t="s">
        <v>538</v>
      </c>
      <c r="AV24" s="352"/>
      <c r="AW24" s="352"/>
      <c r="AX24" s="353"/>
    </row>
    <row r="25" spans="1:50" ht="36" customHeight="1">
      <c r="A25" s="273"/>
      <c r="B25" s="274"/>
      <c r="C25" s="274"/>
      <c r="D25" s="274"/>
      <c r="E25" s="274"/>
      <c r="F25" s="275"/>
      <c r="G25" s="396"/>
      <c r="H25" s="397"/>
      <c r="I25" s="397"/>
      <c r="J25" s="397"/>
      <c r="K25" s="397"/>
      <c r="L25" s="397"/>
      <c r="M25" s="397"/>
      <c r="N25" s="397"/>
      <c r="O25" s="398"/>
      <c r="P25" s="100"/>
      <c r="Q25" s="100"/>
      <c r="R25" s="100"/>
      <c r="S25" s="100"/>
      <c r="T25" s="100"/>
      <c r="U25" s="100"/>
      <c r="V25" s="100"/>
      <c r="W25" s="100"/>
      <c r="X25" s="122"/>
      <c r="Y25" s="252" t="s">
        <v>15</v>
      </c>
      <c r="Z25" s="253"/>
      <c r="AA25" s="254"/>
      <c r="AB25" s="369" t="s">
        <v>312</v>
      </c>
      <c r="AC25" s="369"/>
      <c r="AD25" s="369"/>
      <c r="AE25" s="374" t="s">
        <v>545</v>
      </c>
      <c r="AF25" s="352"/>
      <c r="AG25" s="352"/>
      <c r="AH25" s="352"/>
      <c r="AI25" s="374" t="s">
        <v>545</v>
      </c>
      <c r="AJ25" s="352"/>
      <c r="AK25" s="352"/>
      <c r="AL25" s="352"/>
      <c r="AM25" s="374">
        <f>AM24/AM23*100</f>
        <v>103.44827586206897</v>
      </c>
      <c r="AN25" s="352"/>
      <c r="AO25" s="352"/>
      <c r="AP25" s="352"/>
      <c r="AQ25" s="261" t="s">
        <v>543</v>
      </c>
      <c r="AR25" s="194"/>
      <c r="AS25" s="194"/>
      <c r="AT25" s="262"/>
      <c r="AU25" s="352" t="s">
        <v>538</v>
      </c>
      <c r="AV25" s="352"/>
      <c r="AW25" s="352"/>
      <c r="AX25" s="353"/>
    </row>
    <row r="26" spans="1:50" ht="18.75" hidden="1" customHeight="1">
      <c r="A26" s="266" t="s">
        <v>13</v>
      </c>
      <c r="B26" s="267"/>
      <c r="C26" s="267"/>
      <c r="D26" s="267"/>
      <c r="E26" s="267"/>
      <c r="F26" s="268"/>
      <c r="G26" s="347" t="s">
        <v>276</v>
      </c>
      <c r="H26" s="348"/>
      <c r="I26" s="348"/>
      <c r="J26" s="348"/>
      <c r="K26" s="348"/>
      <c r="L26" s="348"/>
      <c r="M26" s="348"/>
      <c r="N26" s="348"/>
      <c r="O26" s="349"/>
      <c r="P26" s="378" t="s">
        <v>66</v>
      </c>
      <c r="Q26" s="348"/>
      <c r="R26" s="348"/>
      <c r="S26" s="348"/>
      <c r="T26" s="348"/>
      <c r="U26" s="348"/>
      <c r="V26" s="348"/>
      <c r="W26" s="348"/>
      <c r="X26" s="349"/>
      <c r="Y26" s="321"/>
      <c r="Z26" s="322"/>
      <c r="AA26" s="323"/>
      <c r="AB26" s="276" t="s">
        <v>12</v>
      </c>
      <c r="AC26" s="277"/>
      <c r="AD26" s="278"/>
      <c r="AE26" s="603" t="s">
        <v>322</v>
      </c>
      <c r="AF26" s="603"/>
      <c r="AG26" s="603"/>
      <c r="AH26" s="603"/>
      <c r="AI26" s="603" t="s">
        <v>323</v>
      </c>
      <c r="AJ26" s="603"/>
      <c r="AK26" s="603"/>
      <c r="AL26" s="603"/>
      <c r="AM26" s="603" t="s">
        <v>324</v>
      </c>
      <c r="AN26" s="603"/>
      <c r="AO26" s="603"/>
      <c r="AP26" s="276"/>
      <c r="AQ26" s="132" t="s">
        <v>320</v>
      </c>
      <c r="AR26" s="135"/>
      <c r="AS26" s="135"/>
      <c r="AT26" s="136"/>
      <c r="AU26" s="797" t="s">
        <v>262</v>
      </c>
      <c r="AV26" s="797"/>
      <c r="AW26" s="797"/>
      <c r="AX26" s="798"/>
    </row>
    <row r="27" spans="1:50" ht="18.75" hidden="1" customHeight="1">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4"/>
      <c r="AF27" s="604"/>
      <c r="AG27" s="604"/>
      <c r="AH27" s="604"/>
      <c r="AI27" s="604"/>
      <c r="AJ27" s="604"/>
      <c r="AK27" s="604"/>
      <c r="AL27" s="604"/>
      <c r="AM27" s="604"/>
      <c r="AN27" s="604"/>
      <c r="AO27" s="604"/>
      <c r="AP27" s="279"/>
      <c r="AQ27" s="188"/>
      <c r="AR27" s="137"/>
      <c r="AS27" s="138" t="s">
        <v>321</v>
      </c>
      <c r="AT27" s="139"/>
      <c r="AU27" s="265"/>
      <c r="AV27" s="265"/>
      <c r="AW27" s="263" t="s">
        <v>310</v>
      </c>
      <c r="AX27" s="264"/>
    </row>
    <row r="28" spans="1:50" ht="22.5" hidden="1" customHeight="1">
      <c r="A28" s="269"/>
      <c r="B28" s="267"/>
      <c r="C28" s="267"/>
      <c r="D28" s="267"/>
      <c r="E28" s="267"/>
      <c r="F28" s="268"/>
      <c r="G28" s="390"/>
      <c r="H28" s="391"/>
      <c r="I28" s="391"/>
      <c r="J28" s="391"/>
      <c r="K28" s="391"/>
      <c r="L28" s="391"/>
      <c r="M28" s="391"/>
      <c r="N28" s="391"/>
      <c r="O28" s="392"/>
      <c r="P28" s="97"/>
      <c r="Q28" s="97"/>
      <c r="R28" s="97"/>
      <c r="S28" s="97"/>
      <c r="T28" s="97"/>
      <c r="U28" s="97"/>
      <c r="V28" s="97"/>
      <c r="W28" s="97"/>
      <c r="X28" s="117"/>
      <c r="Y28" s="365" t="s">
        <v>14</v>
      </c>
      <c r="Z28" s="366"/>
      <c r="AA28" s="367"/>
      <c r="AB28" s="315"/>
      <c r="AC28" s="315"/>
      <c r="AD28" s="315"/>
      <c r="AE28" s="374"/>
      <c r="AF28" s="352"/>
      <c r="AG28" s="352"/>
      <c r="AH28" s="352"/>
      <c r="AI28" s="374"/>
      <c r="AJ28" s="352"/>
      <c r="AK28" s="352"/>
      <c r="AL28" s="352"/>
      <c r="AM28" s="374"/>
      <c r="AN28" s="352"/>
      <c r="AO28" s="352"/>
      <c r="AP28" s="352"/>
      <c r="AQ28" s="261"/>
      <c r="AR28" s="194"/>
      <c r="AS28" s="194"/>
      <c r="AT28" s="262"/>
      <c r="AU28" s="352"/>
      <c r="AV28" s="352"/>
      <c r="AW28" s="352"/>
      <c r="AX28" s="353"/>
    </row>
    <row r="29" spans="1:50" ht="22.5" hidden="1" customHeight="1">
      <c r="A29" s="270"/>
      <c r="B29" s="271"/>
      <c r="C29" s="271"/>
      <c r="D29" s="271"/>
      <c r="E29" s="271"/>
      <c r="F29" s="272"/>
      <c r="G29" s="393"/>
      <c r="H29" s="394"/>
      <c r="I29" s="394"/>
      <c r="J29" s="394"/>
      <c r="K29" s="394"/>
      <c r="L29" s="394"/>
      <c r="M29" s="394"/>
      <c r="N29" s="394"/>
      <c r="O29" s="395"/>
      <c r="P29" s="119"/>
      <c r="Q29" s="119"/>
      <c r="R29" s="119"/>
      <c r="S29" s="119"/>
      <c r="T29" s="119"/>
      <c r="U29" s="119"/>
      <c r="V29" s="119"/>
      <c r="W29" s="119"/>
      <c r="X29" s="120"/>
      <c r="Y29" s="252" t="s">
        <v>61</v>
      </c>
      <c r="Z29" s="253"/>
      <c r="AA29" s="254"/>
      <c r="AB29" s="360"/>
      <c r="AC29" s="360"/>
      <c r="AD29" s="360"/>
      <c r="AE29" s="374"/>
      <c r="AF29" s="352"/>
      <c r="AG29" s="352"/>
      <c r="AH29" s="352"/>
      <c r="AI29" s="374"/>
      <c r="AJ29" s="352"/>
      <c r="AK29" s="352"/>
      <c r="AL29" s="352"/>
      <c r="AM29" s="374"/>
      <c r="AN29" s="352"/>
      <c r="AO29" s="352"/>
      <c r="AP29" s="352"/>
      <c r="AQ29" s="261"/>
      <c r="AR29" s="194"/>
      <c r="AS29" s="194"/>
      <c r="AT29" s="262"/>
      <c r="AU29" s="352"/>
      <c r="AV29" s="352"/>
      <c r="AW29" s="352"/>
      <c r="AX29" s="353"/>
    </row>
    <row r="30" spans="1:50" ht="22.5" hidden="1" customHeight="1">
      <c r="A30" s="273"/>
      <c r="B30" s="274"/>
      <c r="C30" s="274"/>
      <c r="D30" s="274"/>
      <c r="E30" s="274"/>
      <c r="F30" s="275"/>
      <c r="G30" s="396"/>
      <c r="H30" s="397"/>
      <c r="I30" s="397"/>
      <c r="J30" s="397"/>
      <c r="K30" s="397"/>
      <c r="L30" s="397"/>
      <c r="M30" s="397"/>
      <c r="N30" s="397"/>
      <c r="O30" s="398"/>
      <c r="P30" s="100"/>
      <c r="Q30" s="100"/>
      <c r="R30" s="100"/>
      <c r="S30" s="100"/>
      <c r="T30" s="100"/>
      <c r="U30" s="100"/>
      <c r="V30" s="100"/>
      <c r="W30" s="100"/>
      <c r="X30" s="122"/>
      <c r="Y30" s="252" t="s">
        <v>15</v>
      </c>
      <c r="Z30" s="253"/>
      <c r="AA30" s="254"/>
      <c r="AB30" s="369" t="s">
        <v>16</v>
      </c>
      <c r="AC30" s="369"/>
      <c r="AD30" s="369"/>
      <c r="AE30" s="374"/>
      <c r="AF30" s="352"/>
      <c r="AG30" s="352"/>
      <c r="AH30" s="352"/>
      <c r="AI30" s="374"/>
      <c r="AJ30" s="352"/>
      <c r="AK30" s="352"/>
      <c r="AL30" s="352"/>
      <c r="AM30" s="374"/>
      <c r="AN30" s="352"/>
      <c r="AO30" s="352"/>
      <c r="AP30" s="352"/>
      <c r="AQ30" s="261"/>
      <c r="AR30" s="194"/>
      <c r="AS30" s="194"/>
      <c r="AT30" s="262"/>
      <c r="AU30" s="352"/>
      <c r="AV30" s="352"/>
      <c r="AW30" s="352"/>
      <c r="AX30" s="353"/>
    </row>
    <row r="31" spans="1:50" ht="18.75" hidden="1" customHeight="1">
      <c r="A31" s="266" t="s">
        <v>13</v>
      </c>
      <c r="B31" s="267"/>
      <c r="C31" s="267"/>
      <c r="D31" s="267"/>
      <c r="E31" s="267"/>
      <c r="F31" s="268"/>
      <c r="G31" s="347" t="s">
        <v>276</v>
      </c>
      <c r="H31" s="348"/>
      <c r="I31" s="348"/>
      <c r="J31" s="348"/>
      <c r="K31" s="348"/>
      <c r="L31" s="348"/>
      <c r="M31" s="348"/>
      <c r="N31" s="348"/>
      <c r="O31" s="349"/>
      <c r="P31" s="378" t="s">
        <v>66</v>
      </c>
      <c r="Q31" s="348"/>
      <c r="R31" s="348"/>
      <c r="S31" s="348"/>
      <c r="T31" s="348"/>
      <c r="U31" s="348"/>
      <c r="V31" s="348"/>
      <c r="W31" s="348"/>
      <c r="X31" s="349"/>
      <c r="Y31" s="321"/>
      <c r="Z31" s="322"/>
      <c r="AA31" s="323"/>
      <c r="AB31" s="276" t="s">
        <v>12</v>
      </c>
      <c r="AC31" s="277"/>
      <c r="AD31" s="278"/>
      <c r="AE31" s="603" t="s">
        <v>322</v>
      </c>
      <c r="AF31" s="603"/>
      <c r="AG31" s="603"/>
      <c r="AH31" s="603"/>
      <c r="AI31" s="603" t="s">
        <v>323</v>
      </c>
      <c r="AJ31" s="603"/>
      <c r="AK31" s="603"/>
      <c r="AL31" s="603"/>
      <c r="AM31" s="603" t="s">
        <v>324</v>
      </c>
      <c r="AN31" s="603"/>
      <c r="AO31" s="603"/>
      <c r="AP31" s="276"/>
      <c r="AQ31" s="132" t="s">
        <v>320</v>
      </c>
      <c r="AR31" s="135"/>
      <c r="AS31" s="135"/>
      <c r="AT31" s="136"/>
      <c r="AU31" s="797" t="s">
        <v>262</v>
      </c>
      <c r="AV31" s="797"/>
      <c r="AW31" s="797"/>
      <c r="AX31" s="798"/>
    </row>
    <row r="32" spans="1:50" ht="18.75" hidden="1" customHeight="1">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4"/>
      <c r="AF32" s="604"/>
      <c r="AG32" s="604"/>
      <c r="AH32" s="604"/>
      <c r="AI32" s="604"/>
      <c r="AJ32" s="604"/>
      <c r="AK32" s="604"/>
      <c r="AL32" s="604"/>
      <c r="AM32" s="604"/>
      <c r="AN32" s="604"/>
      <c r="AO32" s="604"/>
      <c r="AP32" s="279"/>
      <c r="AQ32" s="188"/>
      <c r="AR32" s="137"/>
      <c r="AS32" s="138" t="s">
        <v>321</v>
      </c>
      <c r="AT32" s="139"/>
      <c r="AU32" s="265"/>
      <c r="AV32" s="265"/>
      <c r="AW32" s="263" t="s">
        <v>310</v>
      </c>
      <c r="AX32" s="264"/>
    </row>
    <row r="33" spans="1:50" ht="22.5" hidden="1" customHeight="1">
      <c r="A33" s="269"/>
      <c r="B33" s="267"/>
      <c r="C33" s="267"/>
      <c r="D33" s="267"/>
      <c r="E33" s="267"/>
      <c r="F33" s="268"/>
      <c r="G33" s="390"/>
      <c r="H33" s="391"/>
      <c r="I33" s="391"/>
      <c r="J33" s="391"/>
      <c r="K33" s="391"/>
      <c r="L33" s="391"/>
      <c r="M33" s="391"/>
      <c r="N33" s="391"/>
      <c r="O33" s="392"/>
      <c r="P33" s="97"/>
      <c r="Q33" s="97"/>
      <c r="R33" s="97"/>
      <c r="S33" s="97"/>
      <c r="T33" s="97"/>
      <c r="U33" s="97"/>
      <c r="V33" s="97"/>
      <c r="W33" s="97"/>
      <c r="X33" s="117"/>
      <c r="Y33" s="365" t="s">
        <v>14</v>
      </c>
      <c r="Z33" s="366"/>
      <c r="AA33" s="367"/>
      <c r="AB33" s="315"/>
      <c r="AC33" s="315"/>
      <c r="AD33" s="315"/>
      <c r="AE33" s="374"/>
      <c r="AF33" s="352"/>
      <c r="AG33" s="352"/>
      <c r="AH33" s="352"/>
      <c r="AI33" s="374"/>
      <c r="AJ33" s="352"/>
      <c r="AK33" s="352"/>
      <c r="AL33" s="352"/>
      <c r="AM33" s="374"/>
      <c r="AN33" s="352"/>
      <c r="AO33" s="352"/>
      <c r="AP33" s="352"/>
      <c r="AQ33" s="261"/>
      <c r="AR33" s="194"/>
      <c r="AS33" s="194"/>
      <c r="AT33" s="262"/>
      <c r="AU33" s="352"/>
      <c r="AV33" s="352"/>
      <c r="AW33" s="352"/>
      <c r="AX33" s="353"/>
    </row>
    <row r="34" spans="1:50" ht="22.5" hidden="1" customHeight="1">
      <c r="A34" s="270"/>
      <c r="B34" s="271"/>
      <c r="C34" s="271"/>
      <c r="D34" s="271"/>
      <c r="E34" s="271"/>
      <c r="F34" s="272"/>
      <c r="G34" s="393"/>
      <c r="H34" s="394"/>
      <c r="I34" s="394"/>
      <c r="J34" s="394"/>
      <c r="K34" s="394"/>
      <c r="L34" s="394"/>
      <c r="M34" s="394"/>
      <c r="N34" s="394"/>
      <c r="O34" s="395"/>
      <c r="P34" s="119"/>
      <c r="Q34" s="119"/>
      <c r="R34" s="119"/>
      <c r="S34" s="119"/>
      <c r="T34" s="119"/>
      <c r="U34" s="119"/>
      <c r="V34" s="119"/>
      <c r="W34" s="119"/>
      <c r="X34" s="120"/>
      <c r="Y34" s="252" t="s">
        <v>61</v>
      </c>
      <c r="Z34" s="253"/>
      <c r="AA34" s="254"/>
      <c r="AB34" s="360"/>
      <c r="AC34" s="360"/>
      <c r="AD34" s="360"/>
      <c r="AE34" s="374"/>
      <c r="AF34" s="352"/>
      <c r="AG34" s="352"/>
      <c r="AH34" s="352"/>
      <c r="AI34" s="374"/>
      <c r="AJ34" s="352"/>
      <c r="AK34" s="352"/>
      <c r="AL34" s="352"/>
      <c r="AM34" s="374"/>
      <c r="AN34" s="352"/>
      <c r="AO34" s="352"/>
      <c r="AP34" s="352"/>
      <c r="AQ34" s="261"/>
      <c r="AR34" s="194"/>
      <c r="AS34" s="194"/>
      <c r="AT34" s="262"/>
      <c r="AU34" s="352"/>
      <c r="AV34" s="352"/>
      <c r="AW34" s="352"/>
      <c r="AX34" s="353"/>
    </row>
    <row r="35" spans="1:50" ht="22.5" hidden="1" customHeight="1">
      <c r="A35" s="273"/>
      <c r="B35" s="274"/>
      <c r="C35" s="274"/>
      <c r="D35" s="274"/>
      <c r="E35" s="274"/>
      <c r="F35" s="275"/>
      <c r="G35" s="396"/>
      <c r="H35" s="397"/>
      <c r="I35" s="397"/>
      <c r="J35" s="397"/>
      <c r="K35" s="397"/>
      <c r="L35" s="397"/>
      <c r="M35" s="397"/>
      <c r="N35" s="397"/>
      <c r="O35" s="398"/>
      <c r="P35" s="100"/>
      <c r="Q35" s="100"/>
      <c r="R35" s="100"/>
      <c r="S35" s="100"/>
      <c r="T35" s="100"/>
      <c r="U35" s="100"/>
      <c r="V35" s="100"/>
      <c r="W35" s="100"/>
      <c r="X35" s="122"/>
      <c r="Y35" s="252" t="s">
        <v>15</v>
      </c>
      <c r="Z35" s="253"/>
      <c r="AA35" s="254"/>
      <c r="AB35" s="369" t="s">
        <v>16</v>
      </c>
      <c r="AC35" s="369"/>
      <c r="AD35" s="369"/>
      <c r="AE35" s="374"/>
      <c r="AF35" s="352"/>
      <c r="AG35" s="352"/>
      <c r="AH35" s="352"/>
      <c r="AI35" s="374"/>
      <c r="AJ35" s="352"/>
      <c r="AK35" s="352"/>
      <c r="AL35" s="352"/>
      <c r="AM35" s="374"/>
      <c r="AN35" s="352"/>
      <c r="AO35" s="352"/>
      <c r="AP35" s="352"/>
      <c r="AQ35" s="261"/>
      <c r="AR35" s="194"/>
      <c r="AS35" s="194"/>
      <c r="AT35" s="262"/>
      <c r="AU35" s="352"/>
      <c r="AV35" s="352"/>
      <c r="AW35" s="352"/>
      <c r="AX35" s="353"/>
    </row>
    <row r="36" spans="1:50" ht="18.75" hidden="1" customHeight="1">
      <c r="A36" s="266" t="s">
        <v>13</v>
      </c>
      <c r="B36" s="267"/>
      <c r="C36" s="267"/>
      <c r="D36" s="267"/>
      <c r="E36" s="267"/>
      <c r="F36" s="268"/>
      <c r="G36" s="347" t="s">
        <v>276</v>
      </c>
      <c r="H36" s="348"/>
      <c r="I36" s="348"/>
      <c r="J36" s="348"/>
      <c r="K36" s="348"/>
      <c r="L36" s="348"/>
      <c r="M36" s="348"/>
      <c r="N36" s="348"/>
      <c r="O36" s="349"/>
      <c r="P36" s="378" t="s">
        <v>66</v>
      </c>
      <c r="Q36" s="348"/>
      <c r="R36" s="348"/>
      <c r="S36" s="348"/>
      <c r="T36" s="348"/>
      <c r="U36" s="348"/>
      <c r="V36" s="348"/>
      <c r="W36" s="348"/>
      <c r="X36" s="349"/>
      <c r="Y36" s="321"/>
      <c r="Z36" s="322"/>
      <c r="AA36" s="323"/>
      <c r="AB36" s="276" t="s">
        <v>12</v>
      </c>
      <c r="AC36" s="277"/>
      <c r="AD36" s="278"/>
      <c r="AE36" s="603" t="s">
        <v>322</v>
      </c>
      <c r="AF36" s="603"/>
      <c r="AG36" s="603"/>
      <c r="AH36" s="603"/>
      <c r="AI36" s="603" t="s">
        <v>323</v>
      </c>
      <c r="AJ36" s="603"/>
      <c r="AK36" s="603"/>
      <c r="AL36" s="603"/>
      <c r="AM36" s="603" t="s">
        <v>324</v>
      </c>
      <c r="AN36" s="603"/>
      <c r="AO36" s="603"/>
      <c r="AP36" s="276"/>
      <c r="AQ36" s="132" t="s">
        <v>320</v>
      </c>
      <c r="AR36" s="135"/>
      <c r="AS36" s="135"/>
      <c r="AT36" s="136"/>
      <c r="AU36" s="797" t="s">
        <v>262</v>
      </c>
      <c r="AV36" s="797"/>
      <c r="AW36" s="797"/>
      <c r="AX36" s="798"/>
    </row>
    <row r="37" spans="1:50" ht="18.75" hidden="1" customHeight="1">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4"/>
      <c r="AF37" s="604"/>
      <c r="AG37" s="604"/>
      <c r="AH37" s="604"/>
      <c r="AI37" s="604"/>
      <c r="AJ37" s="604"/>
      <c r="AK37" s="604"/>
      <c r="AL37" s="604"/>
      <c r="AM37" s="604"/>
      <c r="AN37" s="604"/>
      <c r="AO37" s="604"/>
      <c r="AP37" s="279"/>
      <c r="AQ37" s="188"/>
      <c r="AR37" s="137"/>
      <c r="AS37" s="138" t="s">
        <v>321</v>
      </c>
      <c r="AT37" s="139"/>
      <c r="AU37" s="265"/>
      <c r="AV37" s="265"/>
      <c r="AW37" s="263" t="s">
        <v>310</v>
      </c>
      <c r="AX37" s="264"/>
    </row>
    <row r="38" spans="1:50" ht="22.5" hidden="1" customHeight="1">
      <c r="A38" s="269"/>
      <c r="B38" s="267"/>
      <c r="C38" s="267"/>
      <c r="D38" s="267"/>
      <c r="E38" s="267"/>
      <c r="F38" s="268"/>
      <c r="G38" s="390"/>
      <c r="H38" s="391"/>
      <c r="I38" s="391"/>
      <c r="J38" s="391"/>
      <c r="K38" s="391"/>
      <c r="L38" s="391"/>
      <c r="M38" s="391"/>
      <c r="N38" s="391"/>
      <c r="O38" s="392"/>
      <c r="P38" s="97"/>
      <c r="Q38" s="97"/>
      <c r="R38" s="97"/>
      <c r="S38" s="97"/>
      <c r="T38" s="97"/>
      <c r="U38" s="97"/>
      <c r="V38" s="97"/>
      <c r="W38" s="97"/>
      <c r="X38" s="117"/>
      <c r="Y38" s="365" t="s">
        <v>14</v>
      </c>
      <c r="Z38" s="366"/>
      <c r="AA38" s="367"/>
      <c r="AB38" s="315"/>
      <c r="AC38" s="315"/>
      <c r="AD38" s="315"/>
      <c r="AE38" s="374"/>
      <c r="AF38" s="352"/>
      <c r="AG38" s="352"/>
      <c r="AH38" s="352"/>
      <c r="AI38" s="374"/>
      <c r="AJ38" s="352"/>
      <c r="AK38" s="352"/>
      <c r="AL38" s="352"/>
      <c r="AM38" s="374"/>
      <c r="AN38" s="352"/>
      <c r="AO38" s="352"/>
      <c r="AP38" s="352"/>
      <c r="AQ38" s="261"/>
      <c r="AR38" s="194"/>
      <c r="AS38" s="194"/>
      <c r="AT38" s="262"/>
      <c r="AU38" s="352"/>
      <c r="AV38" s="352"/>
      <c r="AW38" s="352"/>
      <c r="AX38" s="353"/>
    </row>
    <row r="39" spans="1:50" ht="22.5" hidden="1" customHeight="1">
      <c r="A39" s="270"/>
      <c r="B39" s="271"/>
      <c r="C39" s="271"/>
      <c r="D39" s="271"/>
      <c r="E39" s="271"/>
      <c r="F39" s="272"/>
      <c r="G39" s="393"/>
      <c r="H39" s="394"/>
      <c r="I39" s="394"/>
      <c r="J39" s="394"/>
      <c r="K39" s="394"/>
      <c r="L39" s="394"/>
      <c r="M39" s="394"/>
      <c r="N39" s="394"/>
      <c r="O39" s="395"/>
      <c r="P39" s="119"/>
      <c r="Q39" s="119"/>
      <c r="R39" s="119"/>
      <c r="S39" s="119"/>
      <c r="T39" s="119"/>
      <c r="U39" s="119"/>
      <c r="V39" s="119"/>
      <c r="W39" s="119"/>
      <c r="X39" s="120"/>
      <c r="Y39" s="252" t="s">
        <v>61</v>
      </c>
      <c r="Z39" s="253"/>
      <c r="AA39" s="254"/>
      <c r="AB39" s="360"/>
      <c r="AC39" s="360"/>
      <c r="AD39" s="360"/>
      <c r="AE39" s="374"/>
      <c r="AF39" s="352"/>
      <c r="AG39" s="352"/>
      <c r="AH39" s="352"/>
      <c r="AI39" s="374"/>
      <c r="AJ39" s="352"/>
      <c r="AK39" s="352"/>
      <c r="AL39" s="352"/>
      <c r="AM39" s="374"/>
      <c r="AN39" s="352"/>
      <c r="AO39" s="352"/>
      <c r="AP39" s="352"/>
      <c r="AQ39" s="261"/>
      <c r="AR39" s="194"/>
      <c r="AS39" s="194"/>
      <c r="AT39" s="262"/>
      <c r="AU39" s="352"/>
      <c r="AV39" s="352"/>
      <c r="AW39" s="352"/>
      <c r="AX39" s="353"/>
    </row>
    <row r="40" spans="1:50" ht="22.5" hidden="1" customHeight="1">
      <c r="A40" s="273"/>
      <c r="B40" s="274"/>
      <c r="C40" s="274"/>
      <c r="D40" s="274"/>
      <c r="E40" s="274"/>
      <c r="F40" s="275"/>
      <c r="G40" s="396"/>
      <c r="H40" s="397"/>
      <c r="I40" s="397"/>
      <c r="J40" s="397"/>
      <c r="K40" s="397"/>
      <c r="L40" s="397"/>
      <c r="M40" s="397"/>
      <c r="N40" s="397"/>
      <c r="O40" s="398"/>
      <c r="P40" s="100"/>
      <c r="Q40" s="100"/>
      <c r="R40" s="100"/>
      <c r="S40" s="100"/>
      <c r="T40" s="100"/>
      <c r="U40" s="100"/>
      <c r="V40" s="100"/>
      <c r="W40" s="100"/>
      <c r="X40" s="122"/>
      <c r="Y40" s="252" t="s">
        <v>15</v>
      </c>
      <c r="Z40" s="253"/>
      <c r="AA40" s="254"/>
      <c r="AB40" s="369" t="s">
        <v>16</v>
      </c>
      <c r="AC40" s="369"/>
      <c r="AD40" s="369"/>
      <c r="AE40" s="374"/>
      <c r="AF40" s="352"/>
      <c r="AG40" s="352"/>
      <c r="AH40" s="352"/>
      <c r="AI40" s="374"/>
      <c r="AJ40" s="352"/>
      <c r="AK40" s="352"/>
      <c r="AL40" s="352"/>
      <c r="AM40" s="374"/>
      <c r="AN40" s="352"/>
      <c r="AO40" s="352"/>
      <c r="AP40" s="352"/>
      <c r="AQ40" s="261"/>
      <c r="AR40" s="194"/>
      <c r="AS40" s="194"/>
      <c r="AT40" s="262"/>
      <c r="AU40" s="352"/>
      <c r="AV40" s="352"/>
      <c r="AW40" s="352"/>
      <c r="AX40" s="353"/>
    </row>
    <row r="41" spans="1:50" ht="18.75" hidden="1" customHeight="1">
      <c r="A41" s="266" t="s">
        <v>13</v>
      </c>
      <c r="B41" s="267"/>
      <c r="C41" s="267"/>
      <c r="D41" s="267"/>
      <c r="E41" s="267"/>
      <c r="F41" s="268"/>
      <c r="G41" s="347" t="s">
        <v>276</v>
      </c>
      <c r="H41" s="348"/>
      <c r="I41" s="348"/>
      <c r="J41" s="348"/>
      <c r="K41" s="348"/>
      <c r="L41" s="348"/>
      <c r="M41" s="348"/>
      <c r="N41" s="348"/>
      <c r="O41" s="349"/>
      <c r="P41" s="378" t="s">
        <v>66</v>
      </c>
      <c r="Q41" s="348"/>
      <c r="R41" s="348"/>
      <c r="S41" s="348"/>
      <c r="T41" s="348"/>
      <c r="U41" s="348"/>
      <c r="V41" s="348"/>
      <c r="W41" s="348"/>
      <c r="X41" s="349"/>
      <c r="Y41" s="321"/>
      <c r="Z41" s="322"/>
      <c r="AA41" s="323"/>
      <c r="AB41" s="276" t="s">
        <v>12</v>
      </c>
      <c r="AC41" s="277"/>
      <c r="AD41" s="278"/>
      <c r="AE41" s="603" t="s">
        <v>322</v>
      </c>
      <c r="AF41" s="603"/>
      <c r="AG41" s="603"/>
      <c r="AH41" s="603"/>
      <c r="AI41" s="603" t="s">
        <v>323</v>
      </c>
      <c r="AJ41" s="603"/>
      <c r="AK41" s="603"/>
      <c r="AL41" s="603"/>
      <c r="AM41" s="603" t="s">
        <v>324</v>
      </c>
      <c r="AN41" s="603"/>
      <c r="AO41" s="603"/>
      <c r="AP41" s="276"/>
      <c r="AQ41" s="132" t="s">
        <v>320</v>
      </c>
      <c r="AR41" s="135"/>
      <c r="AS41" s="135"/>
      <c r="AT41" s="136"/>
      <c r="AU41" s="797" t="s">
        <v>262</v>
      </c>
      <c r="AV41" s="797"/>
      <c r="AW41" s="797"/>
      <c r="AX41" s="798"/>
    </row>
    <row r="42" spans="1:50" ht="18.75" hidden="1" customHeight="1">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4"/>
      <c r="AF42" s="604"/>
      <c r="AG42" s="604"/>
      <c r="AH42" s="604"/>
      <c r="AI42" s="604"/>
      <c r="AJ42" s="604"/>
      <c r="AK42" s="604"/>
      <c r="AL42" s="604"/>
      <c r="AM42" s="604"/>
      <c r="AN42" s="604"/>
      <c r="AO42" s="604"/>
      <c r="AP42" s="279"/>
      <c r="AQ42" s="188"/>
      <c r="AR42" s="137"/>
      <c r="AS42" s="138" t="s">
        <v>321</v>
      </c>
      <c r="AT42" s="139"/>
      <c r="AU42" s="265"/>
      <c r="AV42" s="265"/>
      <c r="AW42" s="263" t="s">
        <v>310</v>
      </c>
      <c r="AX42" s="264"/>
    </row>
    <row r="43" spans="1:50" ht="22.5" hidden="1" customHeight="1">
      <c r="A43" s="269"/>
      <c r="B43" s="267"/>
      <c r="C43" s="267"/>
      <c r="D43" s="267"/>
      <c r="E43" s="267"/>
      <c r="F43" s="268"/>
      <c r="G43" s="390"/>
      <c r="H43" s="391"/>
      <c r="I43" s="391"/>
      <c r="J43" s="391"/>
      <c r="K43" s="391"/>
      <c r="L43" s="391"/>
      <c r="M43" s="391"/>
      <c r="N43" s="391"/>
      <c r="O43" s="392"/>
      <c r="P43" s="97"/>
      <c r="Q43" s="97"/>
      <c r="R43" s="97"/>
      <c r="S43" s="97"/>
      <c r="T43" s="97"/>
      <c r="U43" s="97"/>
      <c r="V43" s="97"/>
      <c r="W43" s="97"/>
      <c r="X43" s="117"/>
      <c r="Y43" s="365" t="s">
        <v>14</v>
      </c>
      <c r="Z43" s="366"/>
      <c r="AA43" s="367"/>
      <c r="AB43" s="315"/>
      <c r="AC43" s="315"/>
      <c r="AD43" s="315"/>
      <c r="AE43" s="374"/>
      <c r="AF43" s="352"/>
      <c r="AG43" s="352"/>
      <c r="AH43" s="352"/>
      <c r="AI43" s="374"/>
      <c r="AJ43" s="352"/>
      <c r="AK43" s="352"/>
      <c r="AL43" s="352"/>
      <c r="AM43" s="374"/>
      <c r="AN43" s="352"/>
      <c r="AO43" s="352"/>
      <c r="AP43" s="352"/>
      <c r="AQ43" s="261"/>
      <c r="AR43" s="194"/>
      <c r="AS43" s="194"/>
      <c r="AT43" s="262"/>
      <c r="AU43" s="352"/>
      <c r="AV43" s="352"/>
      <c r="AW43" s="352"/>
      <c r="AX43" s="353"/>
    </row>
    <row r="44" spans="1:50" ht="22.5" hidden="1" customHeight="1">
      <c r="A44" s="270"/>
      <c r="B44" s="271"/>
      <c r="C44" s="271"/>
      <c r="D44" s="271"/>
      <c r="E44" s="271"/>
      <c r="F44" s="272"/>
      <c r="G44" s="393"/>
      <c r="H44" s="394"/>
      <c r="I44" s="394"/>
      <c r="J44" s="394"/>
      <c r="K44" s="394"/>
      <c r="L44" s="394"/>
      <c r="M44" s="394"/>
      <c r="N44" s="394"/>
      <c r="O44" s="395"/>
      <c r="P44" s="119"/>
      <c r="Q44" s="119"/>
      <c r="R44" s="119"/>
      <c r="S44" s="119"/>
      <c r="T44" s="119"/>
      <c r="U44" s="119"/>
      <c r="V44" s="119"/>
      <c r="W44" s="119"/>
      <c r="X44" s="120"/>
      <c r="Y44" s="252" t="s">
        <v>61</v>
      </c>
      <c r="Z44" s="253"/>
      <c r="AA44" s="254"/>
      <c r="AB44" s="360"/>
      <c r="AC44" s="360"/>
      <c r="AD44" s="360"/>
      <c r="AE44" s="374"/>
      <c r="AF44" s="352"/>
      <c r="AG44" s="352"/>
      <c r="AH44" s="352"/>
      <c r="AI44" s="374"/>
      <c r="AJ44" s="352"/>
      <c r="AK44" s="352"/>
      <c r="AL44" s="352"/>
      <c r="AM44" s="374"/>
      <c r="AN44" s="352"/>
      <c r="AO44" s="352"/>
      <c r="AP44" s="352"/>
      <c r="AQ44" s="261"/>
      <c r="AR44" s="194"/>
      <c r="AS44" s="194"/>
      <c r="AT44" s="262"/>
      <c r="AU44" s="352"/>
      <c r="AV44" s="352"/>
      <c r="AW44" s="352"/>
      <c r="AX44" s="353"/>
    </row>
    <row r="45" spans="1:50" ht="22.5" hidden="1" customHeight="1">
      <c r="A45" s="269"/>
      <c r="B45" s="267"/>
      <c r="C45" s="267"/>
      <c r="D45" s="267"/>
      <c r="E45" s="267"/>
      <c r="F45" s="268"/>
      <c r="G45" s="396"/>
      <c r="H45" s="397"/>
      <c r="I45" s="397"/>
      <c r="J45" s="397"/>
      <c r="K45" s="397"/>
      <c r="L45" s="397"/>
      <c r="M45" s="397"/>
      <c r="N45" s="397"/>
      <c r="O45" s="398"/>
      <c r="P45" s="100"/>
      <c r="Q45" s="100"/>
      <c r="R45" s="100"/>
      <c r="S45" s="100"/>
      <c r="T45" s="100"/>
      <c r="U45" s="100"/>
      <c r="V45" s="100"/>
      <c r="W45" s="100"/>
      <c r="X45" s="122"/>
      <c r="Y45" s="252" t="s">
        <v>15</v>
      </c>
      <c r="Z45" s="253"/>
      <c r="AA45" s="254"/>
      <c r="AB45" s="735" t="s">
        <v>16</v>
      </c>
      <c r="AC45" s="735"/>
      <c r="AD45" s="735"/>
      <c r="AE45" s="374"/>
      <c r="AF45" s="352"/>
      <c r="AG45" s="352"/>
      <c r="AH45" s="352"/>
      <c r="AI45" s="374"/>
      <c r="AJ45" s="352"/>
      <c r="AK45" s="352"/>
      <c r="AL45" s="352"/>
      <c r="AM45" s="374"/>
      <c r="AN45" s="352"/>
      <c r="AO45" s="352"/>
      <c r="AP45" s="352"/>
      <c r="AQ45" s="261"/>
      <c r="AR45" s="194"/>
      <c r="AS45" s="194"/>
      <c r="AT45" s="262"/>
      <c r="AU45" s="352"/>
      <c r="AV45" s="352"/>
      <c r="AW45" s="352"/>
      <c r="AX45" s="353"/>
    </row>
    <row r="46" spans="1:50" ht="18.75" hidden="1" customHeight="1">
      <c r="A46" s="341" t="s">
        <v>407</v>
      </c>
      <c r="B46" s="342"/>
      <c r="C46" s="342"/>
      <c r="D46" s="342"/>
      <c r="E46" s="342"/>
      <c r="F46" s="343"/>
      <c r="G46" s="74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322</v>
      </c>
      <c r="AF46" s="131"/>
      <c r="AG46" s="131"/>
      <c r="AH46" s="131"/>
      <c r="AI46" s="131" t="s">
        <v>323</v>
      </c>
      <c r="AJ46" s="131"/>
      <c r="AK46" s="131"/>
      <c r="AL46" s="131"/>
      <c r="AM46" s="131" t="s">
        <v>324</v>
      </c>
      <c r="AN46" s="131"/>
      <c r="AO46" s="131"/>
      <c r="AP46" s="132"/>
      <c r="AQ46" s="132" t="s">
        <v>320</v>
      </c>
      <c r="AR46" s="135"/>
      <c r="AS46" s="135"/>
      <c r="AT46" s="136"/>
      <c r="AU46" s="103" t="s">
        <v>262</v>
      </c>
      <c r="AV46" s="103"/>
      <c r="AW46" s="103"/>
      <c r="AX46" s="111"/>
    </row>
    <row r="47" spans="1:50" ht="18.75" hidden="1" customHeight="1">
      <c r="A47" s="344"/>
      <c r="B47" s="345"/>
      <c r="C47" s="345"/>
      <c r="D47" s="345"/>
      <c r="E47" s="345"/>
      <c r="F47" s="346"/>
      <c r="G47" s="74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524</v>
      </c>
      <c r="AR47" s="137"/>
      <c r="AS47" s="138" t="s">
        <v>321</v>
      </c>
      <c r="AT47" s="139"/>
      <c r="AU47" s="137" t="s">
        <v>524</v>
      </c>
      <c r="AV47" s="137"/>
      <c r="AW47" s="138" t="s">
        <v>310</v>
      </c>
      <c r="AX47" s="189"/>
    </row>
    <row r="48" spans="1:50" ht="22.5" hidden="1" customHeight="1">
      <c r="A48" s="344"/>
      <c r="B48" s="345"/>
      <c r="C48" s="345"/>
      <c r="D48" s="345"/>
      <c r="E48" s="345"/>
      <c r="F48" s="346"/>
      <c r="G48" s="421" t="s">
        <v>336</v>
      </c>
      <c r="H48" s="97" t="s">
        <v>524</v>
      </c>
      <c r="I48" s="97"/>
      <c r="J48" s="97"/>
      <c r="K48" s="97"/>
      <c r="L48" s="97"/>
      <c r="M48" s="97"/>
      <c r="N48" s="97"/>
      <c r="O48" s="117"/>
      <c r="P48" s="97" t="s">
        <v>524</v>
      </c>
      <c r="Q48" s="97"/>
      <c r="R48" s="97"/>
      <c r="S48" s="97"/>
      <c r="T48" s="97"/>
      <c r="U48" s="97"/>
      <c r="V48" s="97"/>
      <c r="W48" s="97"/>
      <c r="X48" s="117"/>
      <c r="Y48" s="190" t="s">
        <v>14</v>
      </c>
      <c r="Z48" s="191"/>
      <c r="AA48" s="192"/>
      <c r="AB48" s="199" t="s">
        <v>524</v>
      </c>
      <c r="AC48" s="199"/>
      <c r="AD48" s="199"/>
      <c r="AE48" s="261" t="s">
        <v>524</v>
      </c>
      <c r="AF48" s="194"/>
      <c r="AG48" s="194"/>
      <c r="AH48" s="194"/>
      <c r="AI48" s="261" t="s">
        <v>524</v>
      </c>
      <c r="AJ48" s="194"/>
      <c r="AK48" s="194"/>
      <c r="AL48" s="194"/>
      <c r="AM48" s="261" t="s">
        <v>524</v>
      </c>
      <c r="AN48" s="194"/>
      <c r="AO48" s="194"/>
      <c r="AP48" s="194"/>
      <c r="AQ48" s="261" t="s">
        <v>524</v>
      </c>
      <c r="AR48" s="194"/>
      <c r="AS48" s="194"/>
      <c r="AT48" s="262"/>
      <c r="AU48" s="352" t="s">
        <v>524</v>
      </c>
      <c r="AV48" s="352"/>
      <c r="AW48" s="352"/>
      <c r="AX48" s="353"/>
    </row>
    <row r="49" spans="1:50" ht="22.5" hidden="1" customHeight="1">
      <c r="A49" s="344"/>
      <c r="B49" s="345"/>
      <c r="C49" s="345"/>
      <c r="D49" s="345"/>
      <c r="E49" s="345"/>
      <c r="F49" s="346"/>
      <c r="G49" s="422"/>
      <c r="H49" s="119"/>
      <c r="I49" s="119"/>
      <c r="J49" s="119"/>
      <c r="K49" s="119"/>
      <c r="L49" s="119"/>
      <c r="M49" s="119"/>
      <c r="N49" s="119"/>
      <c r="O49" s="120"/>
      <c r="P49" s="119"/>
      <c r="Q49" s="119"/>
      <c r="R49" s="119"/>
      <c r="S49" s="119"/>
      <c r="T49" s="119"/>
      <c r="U49" s="119"/>
      <c r="V49" s="119"/>
      <c r="W49" s="119"/>
      <c r="X49" s="120"/>
      <c r="Y49" s="196" t="s">
        <v>61</v>
      </c>
      <c r="Z49" s="197"/>
      <c r="AA49" s="198"/>
      <c r="AB49" s="193" t="s">
        <v>525</v>
      </c>
      <c r="AC49" s="193"/>
      <c r="AD49" s="193"/>
      <c r="AE49" s="261" t="s">
        <v>524</v>
      </c>
      <c r="AF49" s="194"/>
      <c r="AG49" s="194"/>
      <c r="AH49" s="194"/>
      <c r="AI49" s="261" t="s">
        <v>524</v>
      </c>
      <c r="AJ49" s="194"/>
      <c r="AK49" s="194"/>
      <c r="AL49" s="194"/>
      <c r="AM49" s="261" t="s">
        <v>524</v>
      </c>
      <c r="AN49" s="194"/>
      <c r="AO49" s="194"/>
      <c r="AP49" s="194"/>
      <c r="AQ49" s="261" t="s">
        <v>524</v>
      </c>
      <c r="AR49" s="194"/>
      <c r="AS49" s="194"/>
      <c r="AT49" s="262"/>
      <c r="AU49" s="352" t="s">
        <v>524</v>
      </c>
      <c r="AV49" s="352"/>
      <c r="AW49" s="352"/>
      <c r="AX49" s="353"/>
    </row>
    <row r="50" spans="1:50" ht="22.5" hidden="1" customHeight="1">
      <c r="A50" s="344"/>
      <c r="B50" s="345"/>
      <c r="C50" s="345"/>
      <c r="D50" s="345"/>
      <c r="E50" s="345"/>
      <c r="F50" s="346"/>
      <c r="G50" s="423"/>
      <c r="H50" s="100"/>
      <c r="I50" s="100"/>
      <c r="J50" s="100"/>
      <c r="K50" s="100"/>
      <c r="L50" s="100"/>
      <c r="M50" s="100"/>
      <c r="N50" s="100"/>
      <c r="O50" s="122"/>
      <c r="P50" s="119"/>
      <c r="Q50" s="119"/>
      <c r="R50" s="119"/>
      <c r="S50" s="119"/>
      <c r="T50" s="119"/>
      <c r="U50" s="119"/>
      <c r="V50" s="119"/>
      <c r="W50" s="119"/>
      <c r="X50" s="120"/>
      <c r="Y50" s="132" t="s">
        <v>15</v>
      </c>
      <c r="Z50" s="135"/>
      <c r="AA50" s="136"/>
      <c r="AB50" s="399" t="s">
        <v>16</v>
      </c>
      <c r="AC50" s="399"/>
      <c r="AD50" s="399"/>
      <c r="AE50" s="816" t="s">
        <v>524</v>
      </c>
      <c r="AF50" s="817"/>
      <c r="AG50" s="817"/>
      <c r="AH50" s="817"/>
      <c r="AI50" s="816" t="s">
        <v>524</v>
      </c>
      <c r="AJ50" s="817"/>
      <c r="AK50" s="817"/>
      <c r="AL50" s="817"/>
      <c r="AM50" s="816" t="s">
        <v>524</v>
      </c>
      <c r="AN50" s="817"/>
      <c r="AO50" s="817"/>
      <c r="AP50" s="817"/>
      <c r="AQ50" s="261" t="s">
        <v>524</v>
      </c>
      <c r="AR50" s="194"/>
      <c r="AS50" s="194"/>
      <c r="AT50" s="262"/>
      <c r="AU50" s="352" t="s">
        <v>524</v>
      </c>
      <c r="AV50" s="352"/>
      <c r="AW50" s="352"/>
      <c r="AX50" s="353"/>
    </row>
    <row r="51" spans="1:50" ht="57" hidden="1" customHeight="1">
      <c r="A51" s="78" t="s">
        <v>544</v>
      </c>
      <c r="B51" s="79"/>
      <c r="C51" s="79"/>
      <c r="D51" s="79"/>
      <c r="E51" s="76" t="s">
        <v>419</v>
      </c>
      <c r="F51" s="77"/>
      <c r="G51" s="50" t="s">
        <v>337</v>
      </c>
      <c r="H51" s="387" t="s">
        <v>524</v>
      </c>
      <c r="I51" s="388"/>
      <c r="J51" s="388"/>
      <c r="K51" s="388"/>
      <c r="L51" s="388"/>
      <c r="M51" s="388"/>
      <c r="N51" s="388"/>
      <c r="O51" s="389"/>
      <c r="P51" s="92" t="s">
        <v>524</v>
      </c>
      <c r="Q51" s="92"/>
      <c r="R51" s="92"/>
      <c r="S51" s="92"/>
      <c r="T51" s="92"/>
      <c r="U51" s="92"/>
      <c r="V51" s="92"/>
      <c r="W51" s="92"/>
      <c r="X51" s="92"/>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customHeight="1" thickBot="1">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hidden="1" customHeight="1">
      <c r="A53" s="716"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6"/>
      <c r="AB53" s="299" t="s">
        <v>333</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c r="A54" s="716"/>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c r="A55" s="716"/>
      <c r="B55" s="361"/>
      <c r="C55" s="295"/>
      <c r="D55" s="295"/>
      <c r="E55" s="295"/>
      <c r="F55" s="296"/>
      <c r="G55" s="520"/>
      <c r="H55" s="520"/>
      <c r="I55" s="520"/>
      <c r="J55" s="520"/>
      <c r="K55" s="520"/>
      <c r="L55" s="520"/>
      <c r="M55" s="520"/>
      <c r="N55" s="520"/>
      <c r="O55" s="520"/>
      <c r="P55" s="520"/>
      <c r="Q55" s="520"/>
      <c r="R55" s="520"/>
      <c r="S55" s="520"/>
      <c r="T55" s="520"/>
      <c r="U55" s="520"/>
      <c r="V55" s="520"/>
      <c r="W55" s="520"/>
      <c r="X55" s="520"/>
      <c r="Y55" s="520"/>
      <c r="Z55" s="520"/>
      <c r="AA55" s="521"/>
      <c r="AB55" s="810"/>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11"/>
    </row>
    <row r="56" spans="1:50" ht="22.5" hidden="1" customHeight="1">
      <c r="A56" s="716"/>
      <c r="B56" s="361"/>
      <c r="C56" s="295"/>
      <c r="D56" s="295"/>
      <c r="E56" s="295"/>
      <c r="F56" s="296"/>
      <c r="G56" s="522"/>
      <c r="H56" s="522"/>
      <c r="I56" s="522"/>
      <c r="J56" s="522"/>
      <c r="K56" s="522"/>
      <c r="L56" s="522"/>
      <c r="M56" s="522"/>
      <c r="N56" s="522"/>
      <c r="O56" s="522"/>
      <c r="P56" s="522"/>
      <c r="Q56" s="522"/>
      <c r="R56" s="522"/>
      <c r="S56" s="522"/>
      <c r="T56" s="522"/>
      <c r="U56" s="522"/>
      <c r="V56" s="522"/>
      <c r="W56" s="522"/>
      <c r="X56" s="522"/>
      <c r="Y56" s="522"/>
      <c r="Z56" s="522"/>
      <c r="AA56" s="523"/>
      <c r="AB56" s="812"/>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13"/>
    </row>
    <row r="57" spans="1:50" ht="22.5" hidden="1" customHeight="1">
      <c r="A57" s="716"/>
      <c r="B57" s="362"/>
      <c r="C57" s="363"/>
      <c r="D57" s="363"/>
      <c r="E57" s="363"/>
      <c r="F57" s="364"/>
      <c r="G57" s="524"/>
      <c r="H57" s="524"/>
      <c r="I57" s="524"/>
      <c r="J57" s="524"/>
      <c r="K57" s="524"/>
      <c r="L57" s="524"/>
      <c r="M57" s="524"/>
      <c r="N57" s="524"/>
      <c r="O57" s="524"/>
      <c r="P57" s="524"/>
      <c r="Q57" s="524"/>
      <c r="R57" s="524"/>
      <c r="S57" s="524"/>
      <c r="T57" s="524"/>
      <c r="U57" s="524"/>
      <c r="V57" s="524"/>
      <c r="W57" s="524"/>
      <c r="X57" s="524"/>
      <c r="Y57" s="524"/>
      <c r="Z57" s="524"/>
      <c r="AA57" s="525"/>
      <c r="AB57" s="814"/>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15"/>
    </row>
    <row r="58" spans="1:50" ht="18.75" hidden="1" customHeight="1">
      <c r="A58" s="716"/>
      <c r="B58" s="295" t="s">
        <v>275</v>
      </c>
      <c r="C58" s="295"/>
      <c r="D58" s="295"/>
      <c r="E58" s="295"/>
      <c r="F58" s="296"/>
      <c r="G58" s="347" t="s">
        <v>68</v>
      </c>
      <c r="H58" s="348"/>
      <c r="I58" s="348"/>
      <c r="J58" s="348"/>
      <c r="K58" s="348"/>
      <c r="L58" s="348"/>
      <c r="M58" s="348"/>
      <c r="N58" s="348"/>
      <c r="O58" s="349"/>
      <c r="P58" s="378" t="s">
        <v>72</v>
      </c>
      <c r="Q58" s="348"/>
      <c r="R58" s="348"/>
      <c r="S58" s="348"/>
      <c r="T58" s="348"/>
      <c r="U58" s="348"/>
      <c r="V58" s="348"/>
      <c r="W58" s="348"/>
      <c r="X58" s="349"/>
      <c r="Y58" s="143"/>
      <c r="Z58" s="144"/>
      <c r="AA58" s="145"/>
      <c r="AB58" s="276" t="s">
        <v>12</v>
      </c>
      <c r="AC58" s="277"/>
      <c r="AD58" s="278"/>
      <c r="AE58" s="603" t="s">
        <v>322</v>
      </c>
      <c r="AF58" s="603"/>
      <c r="AG58" s="603"/>
      <c r="AH58" s="603"/>
      <c r="AI58" s="603" t="s">
        <v>323</v>
      </c>
      <c r="AJ58" s="603"/>
      <c r="AK58" s="603"/>
      <c r="AL58" s="603"/>
      <c r="AM58" s="603" t="s">
        <v>324</v>
      </c>
      <c r="AN58" s="603"/>
      <c r="AO58" s="603"/>
      <c r="AP58" s="276"/>
      <c r="AQ58" s="132" t="s">
        <v>320</v>
      </c>
      <c r="AR58" s="135"/>
      <c r="AS58" s="135"/>
      <c r="AT58" s="136"/>
      <c r="AU58" s="797" t="s">
        <v>262</v>
      </c>
      <c r="AV58" s="797"/>
      <c r="AW58" s="797"/>
      <c r="AX58" s="798"/>
    </row>
    <row r="59" spans="1:50" ht="18.75" hidden="1" customHeight="1">
      <c r="A59" s="716"/>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4"/>
      <c r="AF59" s="604"/>
      <c r="AG59" s="604"/>
      <c r="AH59" s="604"/>
      <c r="AI59" s="604"/>
      <c r="AJ59" s="604"/>
      <c r="AK59" s="604"/>
      <c r="AL59" s="604"/>
      <c r="AM59" s="604"/>
      <c r="AN59" s="604"/>
      <c r="AO59" s="604"/>
      <c r="AP59" s="279"/>
      <c r="AQ59" s="403"/>
      <c r="AR59" s="265"/>
      <c r="AS59" s="138" t="s">
        <v>321</v>
      </c>
      <c r="AT59" s="139"/>
      <c r="AU59" s="265"/>
      <c r="AV59" s="265"/>
      <c r="AW59" s="263" t="s">
        <v>310</v>
      </c>
      <c r="AX59" s="264"/>
    </row>
    <row r="60" spans="1:50" ht="22.5" hidden="1" customHeight="1">
      <c r="A60" s="716"/>
      <c r="B60" s="295"/>
      <c r="C60" s="295"/>
      <c r="D60" s="295"/>
      <c r="E60" s="295"/>
      <c r="F60" s="296"/>
      <c r="G60" s="116"/>
      <c r="H60" s="97"/>
      <c r="I60" s="97"/>
      <c r="J60" s="97"/>
      <c r="K60" s="97"/>
      <c r="L60" s="97"/>
      <c r="M60" s="97"/>
      <c r="N60" s="97"/>
      <c r="O60" s="117"/>
      <c r="P60" s="97"/>
      <c r="Q60" s="354"/>
      <c r="R60" s="354"/>
      <c r="S60" s="354"/>
      <c r="T60" s="354"/>
      <c r="U60" s="354"/>
      <c r="V60" s="354"/>
      <c r="W60" s="354"/>
      <c r="X60" s="355"/>
      <c r="Y60" s="383" t="s">
        <v>69</v>
      </c>
      <c r="Z60" s="384"/>
      <c r="AA60" s="385"/>
      <c r="AB60" s="315"/>
      <c r="AC60" s="315"/>
      <c r="AD60" s="315"/>
      <c r="AE60" s="374"/>
      <c r="AF60" s="352"/>
      <c r="AG60" s="352"/>
      <c r="AH60" s="352"/>
      <c r="AI60" s="374"/>
      <c r="AJ60" s="352"/>
      <c r="AK60" s="352"/>
      <c r="AL60" s="352"/>
      <c r="AM60" s="374"/>
      <c r="AN60" s="352"/>
      <c r="AO60" s="352"/>
      <c r="AP60" s="352"/>
      <c r="AQ60" s="261"/>
      <c r="AR60" s="194"/>
      <c r="AS60" s="194"/>
      <c r="AT60" s="262"/>
      <c r="AU60" s="352"/>
      <c r="AV60" s="352"/>
      <c r="AW60" s="352"/>
      <c r="AX60" s="353"/>
    </row>
    <row r="61" spans="1:50" ht="22.5" hidden="1" customHeight="1">
      <c r="A61" s="716"/>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74"/>
      <c r="AF61" s="352"/>
      <c r="AG61" s="352"/>
      <c r="AH61" s="352"/>
      <c r="AI61" s="374"/>
      <c r="AJ61" s="352"/>
      <c r="AK61" s="352"/>
      <c r="AL61" s="352"/>
      <c r="AM61" s="374"/>
      <c r="AN61" s="352"/>
      <c r="AO61" s="352"/>
      <c r="AP61" s="352"/>
      <c r="AQ61" s="261"/>
      <c r="AR61" s="194"/>
      <c r="AS61" s="194"/>
      <c r="AT61" s="262"/>
      <c r="AU61" s="352"/>
      <c r="AV61" s="352"/>
      <c r="AW61" s="352"/>
      <c r="AX61" s="353"/>
    </row>
    <row r="62" spans="1:50" ht="22.5" hidden="1" customHeight="1" thickBot="1">
      <c r="A62" s="716"/>
      <c r="B62" s="363"/>
      <c r="C62" s="363"/>
      <c r="D62" s="363"/>
      <c r="E62" s="363"/>
      <c r="F62" s="364"/>
      <c r="G62" s="121"/>
      <c r="H62" s="100"/>
      <c r="I62" s="100"/>
      <c r="J62" s="100"/>
      <c r="K62" s="100"/>
      <c r="L62" s="100"/>
      <c r="M62" s="100"/>
      <c r="N62" s="100"/>
      <c r="O62" s="122"/>
      <c r="P62" s="178"/>
      <c r="Q62" s="178"/>
      <c r="R62" s="178"/>
      <c r="S62" s="178"/>
      <c r="T62" s="178"/>
      <c r="U62" s="178"/>
      <c r="V62" s="178"/>
      <c r="W62" s="178"/>
      <c r="X62" s="382"/>
      <c r="Y62" s="368" t="s">
        <v>15</v>
      </c>
      <c r="Z62" s="319"/>
      <c r="AA62" s="320"/>
      <c r="AB62" s="369" t="s">
        <v>16</v>
      </c>
      <c r="AC62" s="369"/>
      <c r="AD62" s="369"/>
      <c r="AE62" s="374"/>
      <c r="AF62" s="352"/>
      <c r="AG62" s="352"/>
      <c r="AH62" s="352"/>
      <c r="AI62" s="374"/>
      <c r="AJ62" s="352"/>
      <c r="AK62" s="352"/>
      <c r="AL62" s="352"/>
      <c r="AM62" s="374"/>
      <c r="AN62" s="352"/>
      <c r="AO62" s="352"/>
      <c r="AP62" s="352"/>
      <c r="AQ62" s="261"/>
      <c r="AR62" s="194"/>
      <c r="AS62" s="194"/>
      <c r="AT62" s="262"/>
      <c r="AU62" s="352"/>
      <c r="AV62" s="352"/>
      <c r="AW62" s="352"/>
      <c r="AX62" s="353"/>
    </row>
    <row r="63" spans="1:50" ht="18.75" hidden="1" customHeight="1">
      <c r="A63" s="716"/>
      <c r="B63" s="295" t="s">
        <v>275</v>
      </c>
      <c r="C63" s="295"/>
      <c r="D63" s="295"/>
      <c r="E63" s="295"/>
      <c r="F63" s="296"/>
      <c r="G63" s="347" t="s">
        <v>68</v>
      </c>
      <c r="H63" s="348"/>
      <c r="I63" s="348"/>
      <c r="J63" s="348"/>
      <c r="K63" s="348"/>
      <c r="L63" s="348"/>
      <c r="M63" s="348"/>
      <c r="N63" s="348"/>
      <c r="O63" s="349"/>
      <c r="P63" s="378" t="s">
        <v>72</v>
      </c>
      <c r="Q63" s="348"/>
      <c r="R63" s="348"/>
      <c r="S63" s="348"/>
      <c r="T63" s="348"/>
      <c r="U63" s="348"/>
      <c r="V63" s="348"/>
      <c r="W63" s="348"/>
      <c r="X63" s="349"/>
      <c r="Y63" s="143"/>
      <c r="Z63" s="144"/>
      <c r="AA63" s="145"/>
      <c r="AB63" s="276" t="s">
        <v>12</v>
      </c>
      <c r="AC63" s="277"/>
      <c r="AD63" s="278"/>
      <c r="AE63" s="603" t="s">
        <v>322</v>
      </c>
      <c r="AF63" s="603"/>
      <c r="AG63" s="603"/>
      <c r="AH63" s="603"/>
      <c r="AI63" s="603" t="s">
        <v>323</v>
      </c>
      <c r="AJ63" s="603"/>
      <c r="AK63" s="603"/>
      <c r="AL63" s="603"/>
      <c r="AM63" s="603" t="s">
        <v>324</v>
      </c>
      <c r="AN63" s="603"/>
      <c r="AO63" s="603"/>
      <c r="AP63" s="276"/>
      <c r="AQ63" s="132" t="s">
        <v>320</v>
      </c>
      <c r="AR63" s="135"/>
      <c r="AS63" s="135"/>
      <c r="AT63" s="136"/>
      <c r="AU63" s="797" t="s">
        <v>262</v>
      </c>
      <c r="AV63" s="797"/>
      <c r="AW63" s="797"/>
      <c r="AX63" s="798"/>
    </row>
    <row r="64" spans="1:50" ht="18.75" hidden="1" customHeight="1">
      <c r="A64" s="716"/>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4"/>
      <c r="AF64" s="604"/>
      <c r="AG64" s="604"/>
      <c r="AH64" s="604"/>
      <c r="AI64" s="604"/>
      <c r="AJ64" s="604"/>
      <c r="AK64" s="604"/>
      <c r="AL64" s="604"/>
      <c r="AM64" s="604"/>
      <c r="AN64" s="604"/>
      <c r="AO64" s="604"/>
      <c r="AP64" s="279"/>
      <c r="AQ64" s="403"/>
      <c r="AR64" s="265"/>
      <c r="AS64" s="138" t="s">
        <v>321</v>
      </c>
      <c r="AT64" s="139"/>
      <c r="AU64" s="265"/>
      <c r="AV64" s="265"/>
      <c r="AW64" s="263" t="s">
        <v>310</v>
      </c>
      <c r="AX64" s="264"/>
    </row>
    <row r="65" spans="1:60" ht="22.5" hidden="1" customHeight="1">
      <c r="A65" s="716"/>
      <c r="B65" s="295"/>
      <c r="C65" s="295"/>
      <c r="D65" s="295"/>
      <c r="E65" s="295"/>
      <c r="F65" s="296"/>
      <c r="G65" s="116"/>
      <c r="H65" s="97"/>
      <c r="I65" s="97"/>
      <c r="J65" s="97"/>
      <c r="K65" s="97"/>
      <c r="L65" s="97"/>
      <c r="M65" s="97"/>
      <c r="N65" s="97"/>
      <c r="O65" s="117"/>
      <c r="P65" s="97"/>
      <c r="Q65" s="354"/>
      <c r="R65" s="354"/>
      <c r="S65" s="354"/>
      <c r="T65" s="354"/>
      <c r="U65" s="354"/>
      <c r="V65" s="354"/>
      <c r="W65" s="354"/>
      <c r="X65" s="355"/>
      <c r="Y65" s="383" t="s">
        <v>69</v>
      </c>
      <c r="Z65" s="384"/>
      <c r="AA65" s="385"/>
      <c r="AB65" s="315"/>
      <c r="AC65" s="315"/>
      <c r="AD65" s="315"/>
      <c r="AE65" s="374"/>
      <c r="AF65" s="352"/>
      <c r="AG65" s="352"/>
      <c r="AH65" s="352"/>
      <c r="AI65" s="374"/>
      <c r="AJ65" s="352"/>
      <c r="AK65" s="352"/>
      <c r="AL65" s="352"/>
      <c r="AM65" s="374"/>
      <c r="AN65" s="352"/>
      <c r="AO65" s="352"/>
      <c r="AP65" s="352"/>
      <c r="AQ65" s="261"/>
      <c r="AR65" s="194"/>
      <c r="AS65" s="194"/>
      <c r="AT65" s="262"/>
      <c r="AU65" s="352"/>
      <c r="AV65" s="352"/>
      <c r="AW65" s="352"/>
      <c r="AX65" s="353"/>
    </row>
    <row r="66" spans="1:60" ht="22.5" hidden="1" customHeight="1">
      <c r="A66" s="716"/>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74"/>
      <c r="AF66" s="352"/>
      <c r="AG66" s="352"/>
      <c r="AH66" s="352"/>
      <c r="AI66" s="374"/>
      <c r="AJ66" s="352"/>
      <c r="AK66" s="352"/>
      <c r="AL66" s="352"/>
      <c r="AM66" s="374"/>
      <c r="AN66" s="352"/>
      <c r="AO66" s="352"/>
      <c r="AP66" s="352"/>
      <c r="AQ66" s="261"/>
      <c r="AR66" s="194"/>
      <c r="AS66" s="194"/>
      <c r="AT66" s="262"/>
      <c r="AU66" s="352"/>
      <c r="AV66" s="352"/>
      <c r="AW66" s="352"/>
      <c r="AX66" s="353"/>
    </row>
    <row r="67" spans="1:60" ht="22.5" hidden="1" customHeight="1">
      <c r="A67" s="716"/>
      <c r="B67" s="363"/>
      <c r="C67" s="363"/>
      <c r="D67" s="363"/>
      <c r="E67" s="363"/>
      <c r="F67" s="364"/>
      <c r="G67" s="121"/>
      <c r="H67" s="100"/>
      <c r="I67" s="100"/>
      <c r="J67" s="100"/>
      <c r="K67" s="100"/>
      <c r="L67" s="100"/>
      <c r="M67" s="100"/>
      <c r="N67" s="100"/>
      <c r="O67" s="122"/>
      <c r="P67" s="178"/>
      <c r="Q67" s="178"/>
      <c r="R67" s="178"/>
      <c r="S67" s="178"/>
      <c r="T67" s="178"/>
      <c r="U67" s="178"/>
      <c r="V67" s="178"/>
      <c r="W67" s="178"/>
      <c r="X67" s="382"/>
      <c r="Y67" s="368" t="s">
        <v>15</v>
      </c>
      <c r="Z67" s="319"/>
      <c r="AA67" s="320"/>
      <c r="AB67" s="369" t="s">
        <v>16</v>
      </c>
      <c r="AC67" s="369"/>
      <c r="AD67" s="369"/>
      <c r="AE67" s="374"/>
      <c r="AF67" s="352"/>
      <c r="AG67" s="352"/>
      <c r="AH67" s="352"/>
      <c r="AI67" s="374"/>
      <c r="AJ67" s="352"/>
      <c r="AK67" s="352"/>
      <c r="AL67" s="352"/>
      <c r="AM67" s="374"/>
      <c r="AN67" s="352"/>
      <c r="AO67" s="352"/>
      <c r="AP67" s="352"/>
      <c r="AQ67" s="261"/>
      <c r="AR67" s="194"/>
      <c r="AS67" s="194"/>
      <c r="AT67" s="262"/>
      <c r="AU67" s="352"/>
      <c r="AV67" s="352"/>
      <c r="AW67" s="352"/>
      <c r="AX67" s="353"/>
    </row>
    <row r="68" spans="1:60" ht="18.75" hidden="1" customHeight="1">
      <c r="A68" s="716"/>
      <c r="B68" s="295" t="s">
        <v>275</v>
      </c>
      <c r="C68" s="295"/>
      <c r="D68" s="295"/>
      <c r="E68" s="295"/>
      <c r="F68" s="296"/>
      <c r="G68" s="347" t="s">
        <v>68</v>
      </c>
      <c r="H68" s="348"/>
      <c r="I68" s="348"/>
      <c r="J68" s="348"/>
      <c r="K68" s="348"/>
      <c r="L68" s="348"/>
      <c r="M68" s="348"/>
      <c r="N68" s="348"/>
      <c r="O68" s="349"/>
      <c r="P68" s="378" t="s">
        <v>72</v>
      </c>
      <c r="Q68" s="348"/>
      <c r="R68" s="348"/>
      <c r="S68" s="348"/>
      <c r="T68" s="348"/>
      <c r="U68" s="348"/>
      <c r="V68" s="348"/>
      <c r="W68" s="348"/>
      <c r="X68" s="349"/>
      <c r="Y68" s="143"/>
      <c r="Z68" s="144"/>
      <c r="AA68" s="145"/>
      <c r="AB68" s="276" t="s">
        <v>12</v>
      </c>
      <c r="AC68" s="277"/>
      <c r="AD68" s="278"/>
      <c r="AE68" s="276" t="s">
        <v>322</v>
      </c>
      <c r="AF68" s="277"/>
      <c r="AG68" s="277"/>
      <c r="AH68" s="278"/>
      <c r="AI68" s="276" t="s">
        <v>323</v>
      </c>
      <c r="AJ68" s="277"/>
      <c r="AK68" s="277"/>
      <c r="AL68" s="278"/>
      <c r="AM68" s="276" t="s">
        <v>324</v>
      </c>
      <c r="AN68" s="277"/>
      <c r="AO68" s="277"/>
      <c r="AP68" s="277"/>
      <c r="AQ68" s="132" t="s">
        <v>320</v>
      </c>
      <c r="AR68" s="135"/>
      <c r="AS68" s="135"/>
      <c r="AT68" s="136"/>
      <c r="AU68" s="797" t="s">
        <v>262</v>
      </c>
      <c r="AV68" s="797"/>
      <c r="AW68" s="797"/>
      <c r="AX68" s="798"/>
    </row>
    <row r="69" spans="1:60" ht="18.75" hidden="1" customHeight="1">
      <c r="A69" s="716"/>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3"/>
      <c r="AR69" s="265"/>
      <c r="AS69" s="138" t="s">
        <v>321</v>
      </c>
      <c r="AT69" s="139"/>
      <c r="AU69" s="265"/>
      <c r="AV69" s="265"/>
      <c r="AW69" s="263" t="s">
        <v>310</v>
      </c>
      <c r="AX69" s="264"/>
    </row>
    <row r="70" spans="1:60" ht="22.5" hidden="1" customHeight="1">
      <c r="A70" s="716"/>
      <c r="B70" s="295"/>
      <c r="C70" s="295"/>
      <c r="D70" s="295"/>
      <c r="E70" s="295"/>
      <c r="F70" s="296"/>
      <c r="G70" s="116"/>
      <c r="H70" s="97"/>
      <c r="I70" s="97"/>
      <c r="J70" s="97"/>
      <c r="K70" s="97"/>
      <c r="L70" s="97"/>
      <c r="M70" s="97"/>
      <c r="N70" s="97"/>
      <c r="O70" s="117"/>
      <c r="P70" s="97"/>
      <c r="Q70" s="354"/>
      <c r="R70" s="354"/>
      <c r="S70" s="354"/>
      <c r="T70" s="354"/>
      <c r="U70" s="354"/>
      <c r="V70" s="354"/>
      <c r="W70" s="354"/>
      <c r="X70" s="355"/>
      <c r="Y70" s="383" t="s">
        <v>69</v>
      </c>
      <c r="Z70" s="384"/>
      <c r="AA70" s="385"/>
      <c r="AB70" s="744"/>
      <c r="AC70" s="745"/>
      <c r="AD70" s="746"/>
      <c r="AE70" s="374"/>
      <c r="AF70" s="352"/>
      <c r="AG70" s="352"/>
      <c r="AH70" s="375"/>
      <c r="AI70" s="374"/>
      <c r="AJ70" s="352"/>
      <c r="AK70" s="352"/>
      <c r="AL70" s="375"/>
      <c r="AM70" s="374"/>
      <c r="AN70" s="352"/>
      <c r="AO70" s="352"/>
      <c r="AP70" s="352"/>
      <c r="AQ70" s="261"/>
      <c r="AR70" s="194"/>
      <c r="AS70" s="194"/>
      <c r="AT70" s="262"/>
      <c r="AU70" s="352"/>
      <c r="AV70" s="352"/>
      <c r="AW70" s="352"/>
      <c r="AX70" s="353"/>
    </row>
    <row r="71" spans="1:60" ht="22.5" hidden="1" customHeight="1">
      <c r="A71" s="716"/>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400"/>
      <c r="AC71" s="401"/>
      <c r="AD71" s="402"/>
      <c r="AE71" s="374"/>
      <c r="AF71" s="352"/>
      <c r="AG71" s="352"/>
      <c r="AH71" s="375"/>
      <c r="AI71" s="374"/>
      <c r="AJ71" s="352"/>
      <c r="AK71" s="352"/>
      <c r="AL71" s="375"/>
      <c r="AM71" s="374"/>
      <c r="AN71" s="352"/>
      <c r="AO71" s="352"/>
      <c r="AP71" s="352"/>
      <c r="AQ71" s="261"/>
      <c r="AR71" s="194"/>
      <c r="AS71" s="194"/>
      <c r="AT71" s="262"/>
      <c r="AU71" s="352"/>
      <c r="AV71" s="352"/>
      <c r="AW71" s="352"/>
      <c r="AX71" s="353"/>
    </row>
    <row r="72" spans="1:60" ht="22.5" hidden="1" customHeight="1" thickBot="1">
      <c r="A72" s="717"/>
      <c r="B72" s="297"/>
      <c r="C72" s="297"/>
      <c r="D72" s="297"/>
      <c r="E72" s="297"/>
      <c r="F72" s="298"/>
      <c r="G72" s="736"/>
      <c r="H72" s="737"/>
      <c r="I72" s="737"/>
      <c r="J72" s="737"/>
      <c r="K72" s="737"/>
      <c r="L72" s="737"/>
      <c r="M72" s="737"/>
      <c r="N72" s="737"/>
      <c r="O72" s="738"/>
      <c r="P72" s="358"/>
      <c r="Q72" s="358"/>
      <c r="R72" s="358"/>
      <c r="S72" s="358"/>
      <c r="T72" s="358"/>
      <c r="U72" s="358"/>
      <c r="V72" s="358"/>
      <c r="W72" s="358"/>
      <c r="X72" s="359"/>
      <c r="Y72" s="758" t="s">
        <v>15</v>
      </c>
      <c r="Z72" s="759"/>
      <c r="AA72" s="760"/>
      <c r="AB72" s="752" t="s">
        <v>16</v>
      </c>
      <c r="AC72" s="753"/>
      <c r="AD72" s="754"/>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31.7" customHeight="1">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5"/>
      <c r="Z73" s="756"/>
      <c r="AA73" s="757"/>
      <c r="AB73" s="734" t="s">
        <v>12</v>
      </c>
      <c r="AC73" s="734"/>
      <c r="AD73" s="734"/>
      <c r="AE73" s="734" t="s">
        <v>322</v>
      </c>
      <c r="AF73" s="734"/>
      <c r="AG73" s="734"/>
      <c r="AH73" s="734"/>
      <c r="AI73" s="734" t="s">
        <v>323</v>
      </c>
      <c r="AJ73" s="734"/>
      <c r="AK73" s="734"/>
      <c r="AL73" s="734"/>
      <c r="AM73" s="734" t="s">
        <v>324</v>
      </c>
      <c r="AN73" s="734"/>
      <c r="AO73" s="734"/>
      <c r="AP73" s="734"/>
      <c r="AQ73" s="825" t="s">
        <v>325</v>
      </c>
      <c r="AR73" s="825"/>
      <c r="AS73" s="825"/>
      <c r="AT73" s="825"/>
      <c r="AU73" s="825"/>
      <c r="AV73" s="825"/>
      <c r="AW73" s="825"/>
      <c r="AX73" s="826"/>
    </row>
    <row r="74" spans="1:60" ht="22.5" customHeight="1">
      <c r="A74" s="289"/>
      <c r="B74" s="290"/>
      <c r="C74" s="290"/>
      <c r="D74" s="290"/>
      <c r="E74" s="290"/>
      <c r="F74" s="291"/>
      <c r="G74" s="97" t="s">
        <v>487</v>
      </c>
      <c r="H74" s="97"/>
      <c r="I74" s="97"/>
      <c r="J74" s="97"/>
      <c r="K74" s="97"/>
      <c r="L74" s="97"/>
      <c r="M74" s="97"/>
      <c r="N74" s="97"/>
      <c r="O74" s="97"/>
      <c r="P74" s="97"/>
      <c r="Q74" s="97"/>
      <c r="R74" s="97"/>
      <c r="S74" s="97"/>
      <c r="T74" s="97"/>
      <c r="U74" s="97"/>
      <c r="V74" s="97"/>
      <c r="W74" s="97"/>
      <c r="X74" s="117"/>
      <c r="Y74" s="283" t="s">
        <v>62</v>
      </c>
      <c r="Z74" s="284"/>
      <c r="AA74" s="285"/>
      <c r="AB74" s="315" t="s">
        <v>488</v>
      </c>
      <c r="AC74" s="315"/>
      <c r="AD74" s="315"/>
      <c r="AE74" s="240">
        <v>33</v>
      </c>
      <c r="AF74" s="240"/>
      <c r="AG74" s="240"/>
      <c r="AH74" s="240"/>
      <c r="AI74" s="240">
        <v>30</v>
      </c>
      <c r="AJ74" s="240"/>
      <c r="AK74" s="240"/>
      <c r="AL74" s="240"/>
      <c r="AM74" s="240">
        <v>64</v>
      </c>
      <c r="AN74" s="240"/>
      <c r="AO74" s="240"/>
      <c r="AP74" s="240"/>
      <c r="AQ74" s="240"/>
      <c r="AR74" s="240"/>
      <c r="AS74" s="240"/>
      <c r="AT74" s="240"/>
      <c r="AU74" s="240"/>
      <c r="AV74" s="240"/>
      <c r="AW74" s="240"/>
      <c r="AX74" s="257"/>
      <c r="AY74" s="10"/>
      <c r="AZ74" s="10"/>
      <c r="BA74" s="10"/>
      <c r="BB74" s="10"/>
      <c r="BC74" s="10"/>
    </row>
    <row r="75" spans="1:60" ht="22.5" customHeight="1">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473</v>
      </c>
      <c r="AC75" s="315"/>
      <c r="AD75" s="315"/>
      <c r="AE75" s="240" t="s">
        <v>473</v>
      </c>
      <c r="AF75" s="240"/>
      <c r="AG75" s="240"/>
      <c r="AH75" s="240"/>
      <c r="AI75" s="240" t="s">
        <v>473</v>
      </c>
      <c r="AJ75" s="240"/>
      <c r="AK75" s="240"/>
      <c r="AL75" s="240"/>
      <c r="AM75" s="240" t="s">
        <v>473</v>
      </c>
      <c r="AN75" s="240"/>
      <c r="AO75" s="240"/>
      <c r="AP75" s="240"/>
      <c r="AQ75" s="240"/>
      <c r="AR75" s="240"/>
      <c r="AS75" s="240"/>
      <c r="AT75" s="240"/>
      <c r="AU75" s="240"/>
      <c r="AV75" s="240"/>
      <c r="AW75" s="240"/>
      <c r="AX75" s="257"/>
      <c r="AY75" s="10"/>
      <c r="AZ75" s="10"/>
      <c r="BA75" s="10"/>
      <c r="BB75" s="10"/>
      <c r="BC75" s="10"/>
      <c r="BD75" s="10"/>
      <c r="BE75" s="10"/>
      <c r="BF75" s="10"/>
      <c r="BG75" s="10"/>
      <c r="BH75" s="10"/>
    </row>
    <row r="76" spans="1:60" ht="33" hidden="1" customHeight="1">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322</v>
      </c>
      <c r="AF76" s="282"/>
      <c r="AG76" s="282"/>
      <c r="AH76" s="282"/>
      <c r="AI76" s="282" t="s">
        <v>323</v>
      </c>
      <c r="AJ76" s="282"/>
      <c r="AK76" s="282"/>
      <c r="AL76" s="282"/>
      <c r="AM76" s="282" t="s">
        <v>324</v>
      </c>
      <c r="AN76" s="282"/>
      <c r="AO76" s="282"/>
      <c r="AP76" s="282"/>
      <c r="AQ76" s="372" t="s">
        <v>325</v>
      </c>
      <c r="AR76" s="372"/>
      <c r="AS76" s="372"/>
      <c r="AT76" s="372"/>
      <c r="AU76" s="372"/>
      <c r="AV76" s="372"/>
      <c r="AW76" s="372"/>
      <c r="AX76" s="373"/>
    </row>
    <row r="77" spans="1:60" ht="22.5" hidden="1" customHeight="1">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6" t="s">
        <v>62</v>
      </c>
      <c r="Z77" s="527"/>
      <c r="AA77" s="528"/>
      <c r="AB77" s="739"/>
      <c r="AC77" s="740"/>
      <c r="AD77" s="741"/>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42"/>
      <c r="AA78" s="743"/>
      <c r="AB78" s="744"/>
      <c r="AC78" s="745"/>
      <c r="AD78" s="746"/>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7" hidden="1" customHeight="1">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322</v>
      </c>
      <c r="AF79" s="282"/>
      <c r="AG79" s="282"/>
      <c r="AH79" s="282"/>
      <c r="AI79" s="282" t="s">
        <v>323</v>
      </c>
      <c r="AJ79" s="282"/>
      <c r="AK79" s="282"/>
      <c r="AL79" s="282"/>
      <c r="AM79" s="282" t="s">
        <v>324</v>
      </c>
      <c r="AN79" s="282"/>
      <c r="AO79" s="282"/>
      <c r="AP79" s="282"/>
      <c r="AQ79" s="372" t="s">
        <v>325</v>
      </c>
      <c r="AR79" s="372"/>
      <c r="AS79" s="372"/>
      <c r="AT79" s="372"/>
      <c r="AU79" s="372"/>
      <c r="AV79" s="372"/>
      <c r="AW79" s="372"/>
      <c r="AX79" s="373"/>
    </row>
    <row r="80" spans="1:60" ht="22.5" hidden="1" customHeight="1">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6" t="s">
        <v>62</v>
      </c>
      <c r="Z80" s="527"/>
      <c r="AA80" s="528"/>
      <c r="AB80" s="739"/>
      <c r="AC80" s="740"/>
      <c r="AD80" s="741"/>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42"/>
      <c r="AA81" s="743"/>
      <c r="AB81" s="744"/>
      <c r="AC81" s="745"/>
      <c r="AD81" s="746"/>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322</v>
      </c>
      <c r="AF82" s="282"/>
      <c r="AG82" s="282"/>
      <c r="AH82" s="282"/>
      <c r="AI82" s="282" t="s">
        <v>323</v>
      </c>
      <c r="AJ82" s="282"/>
      <c r="AK82" s="282"/>
      <c r="AL82" s="282"/>
      <c r="AM82" s="282" t="s">
        <v>324</v>
      </c>
      <c r="AN82" s="282"/>
      <c r="AO82" s="282"/>
      <c r="AP82" s="282"/>
      <c r="AQ82" s="372" t="s">
        <v>325</v>
      </c>
      <c r="AR82" s="372"/>
      <c r="AS82" s="372"/>
      <c r="AT82" s="372"/>
      <c r="AU82" s="372"/>
      <c r="AV82" s="372"/>
      <c r="AW82" s="372"/>
      <c r="AX82" s="373"/>
    </row>
    <row r="83" spans="1:60" ht="22.5" hidden="1" customHeight="1">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6" t="s">
        <v>62</v>
      </c>
      <c r="Z83" s="527"/>
      <c r="AA83" s="528"/>
      <c r="AB83" s="739"/>
      <c r="AC83" s="740"/>
      <c r="AD83" s="741"/>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42"/>
      <c r="AA84" s="743"/>
      <c r="AB84" s="744"/>
      <c r="AC84" s="745"/>
      <c r="AD84" s="746"/>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322</v>
      </c>
      <c r="AF85" s="282"/>
      <c r="AG85" s="282"/>
      <c r="AH85" s="282"/>
      <c r="AI85" s="282" t="s">
        <v>323</v>
      </c>
      <c r="AJ85" s="282"/>
      <c r="AK85" s="282"/>
      <c r="AL85" s="282"/>
      <c r="AM85" s="282" t="s">
        <v>324</v>
      </c>
      <c r="AN85" s="282"/>
      <c r="AO85" s="282"/>
      <c r="AP85" s="282"/>
      <c r="AQ85" s="372" t="s">
        <v>325</v>
      </c>
      <c r="AR85" s="372"/>
      <c r="AS85" s="372"/>
      <c r="AT85" s="372"/>
      <c r="AU85" s="372"/>
      <c r="AV85" s="372"/>
      <c r="AW85" s="372"/>
      <c r="AX85" s="373"/>
    </row>
    <row r="86" spans="1:60" ht="22.5" hidden="1" customHeight="1">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6" t="s">
        <v>62</v>
      </c>
      <c r="Z86" s="527"/>
      <c r="AA86" s="528"/>
      <c r="AB86" s="739"/>
      <c r="AC86" s="740"/>
      <c r="AD86" s="741"/>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42"/>
      <c r="AA87" s="743"/>
      <c r="AB87" s="744"/>
      <c r="AC87" s="745"/>
      <c r="AD87" s="746"/>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6"/>
      <c r="Z88" s="627"/>
      <c r="AA88" s="628"/>
      <c r="AB88" s="252" t="s">
        <v>12</v>
      </c>
      <c r="AC88" s="253"/>
      <c r="AD88" s="254"/>
      <c r="AE88" s="282" t="s">
        <v>322</v>
      </c>
      <c r="AF88" s="282"/>
      <c r="AG88" s="282"/>
      <c r="AH88" s="282"/>
      <c r="AI88" s="282" t="s">
        <v>323</v>
      </c>
      <c r="AJ88" s="282"/>
      <c r="AK88" s="282"/>
      <c r="AL88" s="282"/>
      <c r="AM88" s="282" t="s">
        <v>324</v>
      </c>
      <c r="AN88" s="282"/>
      <c r="AO88" s="282"/>
      <c r="AP88" s="282"/>
      <c r="AQ88" s="372" t="s">
        <v>325</v>
      </c>
      <c r="AR88" s="372"/>
      <c r="AS88" s="372"/>
      <c r="AT88" s="372"/>
      <c r="AU88" s="372"/>
      <c r="AV88" s="372"/>
      <c r="AW88" s="372"/>
      <c r="AX88" s="373"/>
    </row>
    <row r="89" spans="1:60" ht="22.5" customHeight="1">
      <c r="A89" s="306"/>
      <c r="B89" s="307"/>
      <c r="C89" s="307"/>
      <c r="D89" s="307"/>
      <c r="E89" s="307"/>
      <c r="F89" s="308"/>
      <c r="G89" s="376" t="s">
        <v>480</v>
      </c>
      <c r="H89" s="376"/>
      <c r="I89" s="376"/>
      <c r="J89" s="376"/>
      <c r="K89" s="376"/>
      <c r="L89" s="376"/>
      <c r="M89" s="376"/>
      <c r="N89" s="376"/>
      <c r="O89" s="376"/>
      <c r="P89" s="376"/>
      <c r="Q89" s="376"/>
      <c r="R89" s="376"/>
      <c r="S89" s="376"/>
      <c r="T89" s="376"/>
      <c r="U89" s="376"/>
      <c r="V89" s="376"/>
      <c r="W89" s="376"/>
      <c r="X89" s="376"/>
      <c r="Y89" s="249" t="s">
        <v>17</v>
      </c>
      <c r="Z89" s="250"/>
      <c r="AA89" s="251"/>
      <c r="AB89" s="316" t="s">
        <v>473</v>
      </c>
      <c r="AC89" s="317"/>
      <c r="AD89" s="318"/>
      <c r="AE89" s="374" t="s">
        <v>473</v>
      </c>
      <c r="AF89" s="352"/>
      <c r="AG89" s="352"/>
      <c r="AH89" s="375"/>
      <c r="AI89" s="374" t="s">
        <v>473</v>
      </c>
      <c r="AJ89" s="352"/>
      <c r="AK89" s="352"/>
      <c r="AL89" s="375"/>
      <c r="AM89" s="374" t="s">
        <v>473</v>
      </c>
      <c r="AN89" s="352"/>
      <c r="AO89" s="352"/>
      <c r="AP89" s="375"/>
      <c r="AQ89" s="374"/>
      <c r="AR89" s="352"/>
      <c r="AS89" s="352"/>
      <c r="AT89" s="352"/>
      <c r="AU89" s="352"/>
      <c r="AV89" s="352"/>
      <c r="AW89" s="352"/>
      <c r="AX89" s="353"/>
    </row>
    <row r="90" spans="1:60" ht="47.1" customHeight="1">
      <c r="A90" s="309"/>
      <c r="B90" s="310"/>
      <c r="C90" s="310"/>
      <c r="D90" s="310"/>
      <c r="E90" s="310"/>
      <c r="F90" s="311"/>
      <c r="G90" s="377"/>
      <c r="H90" s="377"/>
      <c r="I90" s="377"/>
      <c r="J90" s="377"/>
      <c r="K90" s="377"/>
      <c r="L90" s="377"/>
      <c r="M90" s="377"/>
      <c r="N90" s="377"/>
      <c r="O90" s="377"/>
      <c r="P90" s="377"/>
      <c r="Q90" s="377"/>
      <c r="R90" s="377"/>
      <c r="S90" s="377"/>
      <c r="T90" s="377"/>
      <c r="U90" s="377"/>
      <c r="V90" s="377"/>
      <c r="W90" s="377"/>
      <c r="X90" s="377"/>
      <c r="Y90" s="365" t="s">
        <v>55</v>
      </c>
      <c r="Z90" s="313"/>
      <c r="AA90" s="314"/>
      <c r="AB90" s="687" t="s">
        <v>481</v>
      </c>
      <c r="AC90" s="688"/>
      <c r="AD90" s="689"/>
      <c r="AE90" s="684" t="s">
        <v>473</v>
      </c>
      <c r="AF90" s="685"/>
      <c r="AG90" s="685"/>
      <c r="AH90" s="686"/>
      <c r="AI90" s="684" t="s">
        <v>473</v>
      </c>
      <c r="AJ90" s="685"/>
      <c r="AK90" s="685"/>
      <c r="AL90" s="686"/>
      <c r="AM90" s="684" t="s">
        <v>473</v>
      </c>
      <c r="AN90" s="685"/>
      <c r="AO90" s="685"/>
      <c r="AP90" s="686"/>
      <c r="AQ90" s="370"/>
      <c r="AR90" s="370"/>
      <c r="AS90" s="370"/>
      <c r="AT90" s="370"/>
      <c r="AU90" s="370"/>
      <c r="AV90" s="370"/>
      <c r="AW90" s="370"/>
      <c r="AX90" s="371"/>
    </row>
    <row r="91" spans="1:60" ht="32.25" hidden="1" customHeight="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6"/>
      <c r="Z91" s="627"/>
      <c r="AA91" s="628"/>
      <c r="AB91" s="252" t="s">
        <v>12</v>
      </c>
      <c r="AC91" s="253"/>
      <c r="AD91" s="254"/>
      <c r="AE91" s="282" t="s">
        <v>322</v>
      </c>
      <c r="AF91" s="282"/>
      <c r="AG91" s="282"/>
      <c r="AH91" s="282"/>
      <c r="AI91" s="282" t="s">
        <v>323</v>
      </c>
      <c r="AJ91" s="282"/>
      <c r="AK91" s="282"/>
      <c r="AL91" s="282"/>
      <c r="AM91" s="282" t="s">
        <v>324</v>
      </c>
      <c r="AN91" s="282"/>
      <c r="AO91" s="282"/>
      <c r="AP91" s="282"/>
      <c r="AQ91" s="372" t="s">
        <v>325</v>
      </c>
      <c r="AR91" s="372"/>
      <c r="AS91" s="372"/>
      <c r="AT91" s="372"/>
      <c r="AU91" s="372"/>
      <c r="AV91" s="372"/>
      <c r="AW91" s="372"/>
      <c r="AX91" s="373"/>
    </row>
    <row r="92" spans="1:60" ht="22.5" hidden="1" customHeight="1">
      <c r="A92" s="306"/>
      <c r="B92" s="307"/>
      <c r="C92" s="307"/>
      <c r="D92" s="307"/>
      <c r="E92" s="307"/>
      <c r="F92" s="308"/>
      <c r="G92" s="376" t="s">
        <v>408</v>
      </c>
      <c r="H92" s="376"/>
      <c r="I92" s="376"/>
      <c r="J92" s="376"/>
      <c r="K92" s="376"/>
      <c r="L92" s="376"/>
      <c r="M92" s="376"/>
      <c r="N92" s="376"/>
      <c r="O92" s="376"/>
      <c r="P92" s="376"/>
      <c r="Q92" s="376"/>
      <c r="R92" s="376"/>
      <c r="S92" s="376"/>
      <c r="T92" s="376"/>
      <c r="U92" s="376"/>
      <c r="V92" s="376"/>
      <c r="W92" s="376"/>
      <c r="X92" s="376"/>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c r="A93" s="309"/>
      <c r="B93" s="310"/>
      <c r="C93" s="310"/>
      <c r="D93" s="310"/>
      <c r="E93" s="310"/>
      <c r="F93" s="311"/>
      <c r="G93" s="377"/>
      <c r="H93" s="377"/>
      <c r="I93" s="377"/>
      <c r="J93" s="377"/>
      <c r="K93" s="377"/>
      <c r="L93" s="377"/>
      <c r="M93" s="377"/>
      <c r="N93" s="377"/>
      <c r="O93" s="377"/>
      <c r="P93" s="377"/>
      <c r="Q93" s="377"/>
      <c r="R93" s="377"/>
      <c r="S93" s="377"/>
      <c r="T93" s="377"/>
      <c r="U93" s="377"/>
      <c r="V93" s="377"/>
      <c r="W93" s="377"/>
      <c r="X93" s="377"/>
      <c r="Y93" s="365" t="s">
        <v>55</v>
      </c>
      <c r="Z93" s="313"/>
      <c r="AA93" s="314"/>
      <c r="AB93" s="687" t="s">
        <v>56</v>
      </c>
      <c r="AC93" s="688"/>
      <c r="AD93" s="689"/>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6"/>
      <c r="Z94" s="627"/>
      <c r="AA94" s="628"/>
      <c r="AB94" s="252" t="s">
        <v>12</v>
      </c>
      <c r="AC94" s="253"/>
      <c r="AD94" s="254"/>
      <c r="AE94" s="282" t="s">
        <v>322</v>
      </c>
      <c r="AF94" s="282"/>
      <c r="AG94" s="282"/>
      <c r="AH94" s="282"/>
      <c r="AI94" s="282" t="s">
        <v>323</v>
      </c>
      <c r="AJ94" s="282"/>
      <c r="AK94" s="282"/>
      <c r="AL94" s="282"/>
      <c r="AM94" s="282" t="s">
        <v>324</v>
      </c>
      <c r="AN94" s="282"/>
      <c r="AO94" s="282"/>
      <c r="AP94" s="282"/>
      <c r="AQ94" s="372" t="s">
        <v>325</v>
      </c>
      <c r="AR94" s="372"/>
      <c r="AS94" s="372"/>
      <c r="AT94" s="372"/>
      <c r="AU94" s="372"/>
      <c r="AV94" s="372"/>
      <c r="AW94" s="372"/>
      <c r="AX94" s="373"/>
    </row>
    <row r="95" spans="1:60" ht="22.5" hidden="1" customHeight="1">
      <c r="A95" s="306"/>
      <c r="B95" s="307"/>
      <c r="C95" s="307"/>
      <c r="D95" s="307"/>
      <c r="E95" s="307"/>
      <c r="F95" s="308"/>
      <c r="G95" s="376" t="s">
        <v>420</v>
      </c>
      <c r="H95" s="376"/>
      <c r="I95" s="376"/>
      <c r="J95" s="376"/>
      <c r="K95" s="376"/>
      <c r="L95" s="376"/>
      <c r="M95" s="376"/>
      <c r="N95" s="376"/>
      <c r="O95" s="376"/>
      <c r="P95" s="376"/>
      <c r="Q95" s="376"/>
      <c r="R95" s="376"/>
      <c r="S95" s="376"/>
      <c r="T95" s="376"/>
      <c r="U95" s="376"/>
      <c r="V95" s="376"/>
      <c r="W95" s="376"/>
      <c r="X95" s="376"/>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c r="A96" s="309"/>
      <c r="B96" s="310"/>
      <c r="C96" s="310"/>
      <c r="D96" s="310"/>
      <c r="E96" s="310"/>
      <c r="F96" s="311"/>
      <c r="G96" s="377"/>
      <c r="H96" s="377"/>
      <c r="I96" s="377"/>
      <c r="J96" s="377"/>
      <c r="K96" s="377"/>
      <c r="L96" s="377"/>
      <c r="M96" s="377"/>
      <c r="N96" s="377"/>
      <c r="O96" s="377"/>
      <c r="P96" s="377"/>
      <c r="Q96" s="377"/>
      <c r="R96" s="377"/>
      <c r="S96" s="377"/>
      <c r="T96" s="377"/>
      <c r="U96" s="377"/>
      <c r="V96" s="377"/>
      <c r="W96" s="377"/>
      <c r="X96" s="377"/>
      <c r="Y96" s="365" t="s">
        <v>55</v>
      </c>
      <c r="Z96" s="313"/>
      <c r="AA96" s="314"/>
      <c r="AB96" s="687" t="s">
        <v>56</v>
      </c>
      <c r="AC96" s="688"/>
      <c r="AD96" s="689"/>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6"/>
      <c r="Z97" s="627"/>
      <c r="AA97" s="628"/>
      <c r="AB97" s="252" t="s">
        <v>12</v>
      </c>
      <c r="AC97" s="253"/>
      <c r="AD97" s="254"/>
      <c r="AE97" s="282" t="s">
        <v>322</v>
      </c>
      <c r="AF97" s="282"/>
      <c r="AG97" s="282"/>
      <c r="AH97" s="282"/>
      <c r="AI97" s="282" t="s">
        <v>323</v>
      </c>
      <c r="AJ97" s="282"/>
      <c r="AK97" s="282"/>
      <c r="AL97" s="282"/>
      <c r="AM97" s="282" t="s">
        <v>324</v>
      </c>
      <c r="AN97" s="282"/>
      <c r="AO97" s="282"/>
      <c r="AP97" s="282"/>
      <c r="AQ97" s="372" t="s">
        <v>325</v>
      </c>
      <c r="AR97" s="372"/>
      <c r="AS97" s="372"/>
      <c r="AT97" s="372"/>
      <c r="AU97" s="372"/>
      <c r="AV97" s="372"/>
      <c r="AW97" s="372"/>
      <c r="AX97" s="373"/>
    </row>
    <row r="98" spans="1:50" ht="22.5" hidden="1" customHeight="1">
      <c r="A98" s="306"/>
      <c r="B98" s="307"/>
      <c r="C98" s="307"/>
      <c r="D98" s="307"/>
      <c r="E98" s="307"/>
      <c r="F98" s="308"/>
      <c r="G98" s="376" t="s">
        <v>267</v>
      </c>
      <c r="H98" s="376"/>
      <c r="I98" s="376"/>
      <c r="J98" s="376"/>
      <c r="K98" s="376"/>
      <c r="L98" s="376"/>
      <c r="M98" s="376"/>
      <c r="N98" s="376"/>
      <c r="O98" s="376"/>
      <c r="P98" s="376"/>
      <c r="Q98" s="376"/>
      <c r="R98" s="376"/>
      <c r="S98" s="376"/>
      <c r="T98" s="376"/>
      <c r="U98" s="376"/>
      <c r="V98" s="376"/>
      <c r="W98" s="376"/>
      <c r="X98" s="844"/>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c r="A99" s="309"/>
      <c r="B99" s="310"/>
      <c r="C99" s="310"/>
      <c r="D99" s="310"/>
      <c r="E99" s="310"/>
      <c r="F99" s="311"/>
      <c r="G99" s="377"/>
      <c r="H99" s="377"/>
      <c r="I99" s="377"/>
      <c r="J99" s="377"/>
      <c r="K99" s="377"/>
      <c r="L99" s="377"/>
      <c r="M99" s="377"/>
      <c r="N99" s="377"/>
      <c r="O99" s="377"/>
      <c r="P99" s="377"/>
      <c r="Q99" s="377"/>
      <c r="R99" s="377"/>
      <c r="S99" s="377"/>
      <c r="T99" s="377"/>
      <c r="U99" s="377"/>
      <c r="V99" s="377"/>
      <c r="W99" s="377"/>
      <c r="X99" s="845"/>
      <c r="Y99" s="365" t="s">
        <v>55</v>
      </c>
      <c r="Z99" s="313"/>
      <c r="AA99" s="314"/>
      <c r="AB99" s="687" t="s">
        <v>56</v>
      </c>
      <c r="AC99" s="688"/>
      <c r="AD99" s="689"/>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c r="A100" s="480"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9"/>
      <c r="Z100" s="830"/>
      <c r="AA100" s="831"/>
      <c r="AB100" s="279" t="s">
        <v>12</v>
      </c>
      <c r="AC100" s="280"/>
      <c r="AD100" s="281"/>
      <c r="AE100" s="282" t="s">
        <v>322</v>
      </c>
      <c r="AF100" s="282"/>
      <c r="AG100" s="282"/>
      <c r="AH100" s="282"/>
      <c r="AI100" s="282" t="s">
        <v>323</v>
      </c>
      <c r="AJ100" s="282"/>
      <c r="AK100" s="282"/>
      <c r="AL100" s="282"/>
      <c r="AM100" s="282" t="s">
        <v>324</v>
      </c>
      <c r="AN100" s="282"/>
      <c r="AO100" s="282"/>
      <c r="AP100" s="282"/>
      <c r="AQ100" s="372" t="s">
        <v>325</v>
      </c>
      <c r="AR100" s="372"/>
      <c r="AS100" s="372"/>
      <c r="AT100" s="372"/>
      <c r="AU100" s="372"/>
      <c r="AV100" s="372"/>
      <c r="AW100" s="372"/>
      <c r="AX100" s="373"/>
    </row>
    <row r="101" spans="1:50" ht="22.5" hidden="1" customHeight="1">
      <c r="A101" s="306"/>
      <c r="B101" s="307"/>
      <c r="C101" s="307"/>
      <c r="D101" s="307"/>
      <c r="E101" s="307"/>
      <c r="F101" s="308"/>
      <c r="G101" s="376" t="s">
        <v>426</v>
      </c>
      <c r="H101" s="376"/>
      <c r="I101" s="376"/>
      <c r="J101" s="376"/>
      <c r="K101" s="376"/>
      <c r="L101" s="376"/>
      <c r="M101" s="376"/>
      <c r="N101" s="376"/>
      <c r="O101" s="376"/>
      <c r="P101" s="376"/>
      <c r="Q101" s="376"/>
      <c r="R101" s="376"/>
      <c r="S101" s="376"/>
      <c r="T101" s="376"/>
      <c r="U101" s="376"/>
      <c r="V101" s="376"/>
      <c r="W101" s="376"/>
      <c r="X101" s="376"/>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c r="A102" s="309"/>
      <c r="B102" s="310"/>
      <c r="C102" s="310"/>
      <c r="D102" s="310"/>
      <c r="E102" s="310"/>
      <c r="F102" s="311"/>
      <c r="G102" s="377"/>
      <c r="H102" s="377"/>
      <c r="I102" s="377"/>
      <c r="J102" s="377"/>
      <c r="K102" s="377"/>
      <c r="L102" s="377"/>
      <c r="M102" s="377"/>
      <c r="N102" s="377"/>
      <c r="O102" s="377"/>
      <c r="P102" s="377"/>
      <c r="Q102" s="377"/>
      <c r="R102" s="377"/>
      <c r="S102" s="377"/>
      <c r="T102" s="377"/>
      <c r="U102" s="377"/>
      <c r="V102" s="377"/>
      <c r="W102" s="377"/>
      <c r="X102" s="377"/>
      <c r="Y102" s="365" t="s">
        <v>55</v>
      </c>
      <c r="Z102" s="313"/>
      <c r="AA102" s="314"/>
      <c r="AB102" s="687" t="s">
        <v>318</v>
      </c>
      <c r="AC102" s="688"/>
      <c r="AD102" s="689"/>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c r="A103" s="776" t="s">
        <v>389</v>
      </c>
      <c r="B103" s="777"/>
      <c r="C103" s="791" t="s">
        <v>367</v>
      </c>
      <c r="D103" s="792"/>
      <c r="E103" s="792"/>
      <c r="F103" s="792"/>
      <c r="G103" s="792"/>
      <c r="H103" s="792"/>
      <c r="I103" s="792"/>
      <c r="J103" s="792"/>
      <c r="K103" s="793"/>
      <c r="L103" s="699" t="s">
        <v>383</v>
      </c>
      <c r="M103" s="699"/>
      <c r="N103" s="699"/>
      <c r="O103" s="699"/>
      <c r="P103" s="699"/>
      <c r="Q103" s="699"/>
      <c r="R103" s="427" t="s">
        <v>332</v>
      </c>
      <c r="S103" s="427"/>
      <c r="T103" s="427"/>
      <c r="U103" s="427"/>
      <c r="V103" s="427"/>
      <c r="W103" s="427"/>
      <c r="X103" s="827"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28"/>
    </row>
    <row r="104" spans="1:50" ht="28.5" customHeight="1">
      <c r="A104" s="778"/>
      <c r="B104" s="779"/>
      <c r="C104" s="846" t="s">
        <v>472</v>
      </c>
      <c r="D104" s="847"/>
      <c r="E104" s="847"/>
      <c r="F104" s="847"/>
      <c r="G104" s="847"/>
      <c r="H104" s="847"/>
      <c r="I104" s="847"/>
      <c r="J104" s="847"/>
      <c r="K104" s="848"/>
      <c r="L104" s="246">
        <v>4443</v>
      </c>
      <c r="M104" s="247"/>
      <c r="N104" s="247"/>
      <c r="O104" s="247"/>
      <c r="P104" s="247"/>
      <c r="Q104" s="248"/>
      <c r="R104" s="246"/>
      <c r="S104" s="247"/>
      <c r="T104" s="247"/>
      <c r="U104" s="247"/>
      <c r="V104" s="247"/>
      <c r="W104" s="248"/>
      <c r="X104" s="428"/>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1" customHeight="1">
      <c r="A105" s="778"/>
      <c r="B105" s="779"/>
      <c r="C105" s="336"/>
      <c r="D105" s="337"/>
      <c r="E105" s="337"/>
      <c r="F105" s="337"/>
      <c r="G105" s="337"/>
      <c r="H105" s="337"/>
      <c r="I105" s="337"/>
      <c r="J105" s="337"/>
      <c r="K105" s="338"/>
      <c r="L105" s="246"/>
      <c r="M105" s="247"/>
      <c r="N105" s="247"/>
      <c r="O105" s="247"/>
      <c r="P105" s="247"/>
      <c r="Q105" s="248"/>
      <c r="R105" s="246"/>
      <c r="S105" s="247"/>
      <c r="T105" s="247"/>
      <c r="U105" s="247"/>
      <c r="V105" s="247"/>
      <c r="W105" s="248"/>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1" customHeight="1">
      <c r="A106" s="778"/>
      <c r="B106" s="779"/>
      <c r="C106" s="336"/>
      <c r="D106" s="337"/>
      <c r="E106" s="337"/>
      <c r="F106" s="337"/>
      <c r="G106" s="337"/>
      <c r="H106" s="337"/>
      <c r="I106" s="337"/>
      <c r="J106" s="337"/>
      <c r="K106" s="338"/>
      <c r="L106" s="246"/>
      <c r="M106" s="247"/>
      <c r="N106" s="247"/>
      <c r="O106" s="247"/>
      <c r="P106" s="247"/>
      <c r="Q106" s="248"/>
      <c r="R106" s="246"/>
      <c r="S106" s="247"/>
      <c r="T106" s="247"/>
      <c r="U106" s="247"/>
      <c r="V106" s="247"/>
      <c r="W106" s="248"/>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1" customHeight="1">
      <c r="A107" s="778"/>
      <c r="B107" s="779"/>
      <c r="C107" s="336"/>
      <c r="D107" s="337"/>
      <c r="E107" s="337"/>
      <c r="F107" s="337"/>
      <c r="G107" s="337"/>
      <c r="H107" s="337"/>
      <c r="I107" s="337"/>
      <c r="J107" s="337"/>
      <c r="K107" s="338"/>
      <c r="L107" s="246"/>
      <c r="M107" s="247"/>
      <c r="N107" s="247"/>
      <c r="O107" s="247"/>
      <c r="P107" s="247"/>
      <c r="Q107" s="248"/>
      <c r="R107" s="246"/>
      <c r="S107" s="247"/>
      <c r="T107" s="247"/>
      <c r="U107" s="247"/>
      <c r="V107" s="247"/>
      <c r="W107" s="248"/>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1" customHeight="1">
      <c r="A108" s="778"/>
      <c r="B108" s="779"/>
      <c r="C108" s="336"/>
      <c r="D108" s="337"/>
      <c r="E108" s="337"/>
      <c r="F108" s="337"/>
      <c r="G108" s="337"/>
      <c r="H108" s="337"/>
      <c r="I108" s="337"/>
      <c r="J108" s="337"/>
      <c r="K108" s="338"/>
      <c r="L108" s="246"/>
      <c r="M108" s="247"/>
      <c r="N108" s="247"/>
      <c r="O108" s="247"/>
      <c r="P108" s="247"/>
      <c r="Q108" s="248"/>
      <c r="R108" s="246"/>
      <c r="S108" s="247"/>
      <c r="T108" s="247"/>
      <c r="U108" s="247"/>
      <c r="V108" s="247"/>
      <c r="W108" s="248"/>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1" customHeight="1">
      <c r="A109" s="778"/>
      <c r="B109" s="779"/>
      <c r="C109" s="782"/>
      <c r="D109" s="783"/>
      <c r="E109" s="783"/>
      <c r="F109" s="783"/>
      <c r="G109" s="783"/>
      <c r="H109" s="783"/>
      <c r="I109" s="783"/>
      <c r="J109" s="783"/>
      <c r="K109" s="784"/>
      <c r="L109" s="246"/>
      <c r="M109" s="247"/>
      <c r="N109" s="247"/>
      <c r="O109" s="247"/>
      <c r="P109" s="247"/>
      <c r="Q109" s="248"/>
      <c r="R109" s="246"/>
      <c r="S109" s="247"/>
      <c r="T109" s="247"/>
      <c r="U109" s="247"/>
      <c r="V109" s="247"/>
      <c r="W109" s="248"/>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c r="A110" s="780"/>
      <c r="B110" s="781"/>
      <c r="C110" s="841" t="s">
        <v>22</v>
      </c>
      <c r="D110" s="842"/>
      <c r="E110" s="842"/>
      <c r="F110" s="842"/>
      <c r="G110" s="842"/>
      <c r="H110" s="842"/>
      <c r="I110" s="842"/>
      <c r="J110" s="842"/>
      <c r="K110" s="843"/>
      <c r="L110" s="333">
        <f>SUM(L104:Q109)</f>
        <v>4443</v>
      </c>
      <c r="M110" s="334"/>
      <c r="N110" s="334"/>
      <c r="O110" s="334"/>
      <c r="P110" s="334"/>
      <c r="Q110" s="335"/>
      <c r="R110" s="333">
        <f>SUM(R104:W109)</f>
        <v>0</v>
      </c>
      <c r="S110" s="334"/>
      <c r="T110" s="334"/>
      <c r="U110" s="334"/>
      <c r="V110" s="334"/>
      <c r="W110" s="335"/>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c r="A111" s="859" t="s">
        <v>341</v>
      </c>
      <c r="B111" s="860"/>
      <c r="C111" s="866" t="s">
        <v>338</v>
      </c>
      <c r="D111" s="860"/>
      <c r="E111" s="849" t="s">
        <v>379</v>
      </c>
      <c r="F111" s="850"/>
      <c r="G111" s="851" t="s">
        <v>490</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c r="A112" s="861"/>
      <c r="B112" s="856"/>
      <c r="C112" s="150"/>
      <c r="D112" s="856"/>
      <c r="E112" s="172" t="s">
        <v>378</v>
      </c>
      <c r="F112" s="177"/>
      <c r="G112" s="121" t="s">
        <v>491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61"/>
      <c r="B113" s="856"/>
      <c r="C113" s="150"/>
      <c r="D113" s="856"/>
      <c r="E113" s="148" t="s">
        <v>339</v>
      </c>
      <c r="F113" s="149"/>
      <c r="G113" s="180" t="s">
        <v>352</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322</v>
      </c>
      <c r="AF113" s="187"/>
      <c r="AG113" s="187"/>
      <c r="AH113" s="187"/>
      <c r="AI113" s="187" t="s">
        <v>323</v>
      </c>
      <c r="AJ113" s="187"/>
      <c r="AK113" s="187"/>
      <c r="AL113" s="187"/>
      <c r="AM113" s="187" t="s">
        <v>324</v>
      </c>
      <c r="AN113" s="187"/>
      <c r="AO113" s="187"/>
      <c r="AP113" s="186"/>
      <c r="AQ113" s="186" t="s">
        <v>320</v>
      </c>
      <c r="AR113" s="181"/>
      <c r="AS113" s="181"/>
      <c r="AT113" s="182"/>
      <c r="AU113" s="81" t="s">
        <v>355</v>
      </c>
      <c r="AV113" s="81"/>
      <c r="AW113" s="81"/>
      <c r="AX113" s="83"/>
    </row>
    <row r="114" spans="1:50" ht="18.75" customHeight="1">
      <c r="A114" s="861"/>
      <c r="B114" s="856"/>
      <c r="C114" s="150"/>
      <c r="D114" s="85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3" t="s">
        <v>493</v>
      </c>
      <c r="AR114" s="265"/>
      <c r="AS114" s="138" t="s">
        <v>321</v>
      </c>
      <c r="AT114" s="139"/>
      <c r="AU114" s="137" t="s">
        <v>493</v>
      </c>
      <c r="AV114" s="137"/>
      <c r="AW114" s="138" t="s">
        <v>310</v>
      </c>
      <c r="AX114" s="189"/>
    </row>
    <row r="115" spans="1:50" ht="39.75" customHeight="1">
      <c r="A115" s="861"/>
      <c r="B115" s="856"/>
      <c r="C115" s="150"/>
      <c r="D115" s="856"/>
      <c r="E115" s="150"/>
      <c r="F115" s="151"/>
      <c r="G115" s="116" t="s">
        <v>492</v>
      </c>
      <c r="H115" s="97"/>
      <c r="I115" s="97"/>
      <c r="J115" s="97"/>
      <c r="K115" s="97"/>
      <c r="L115" s="97"/>
      <c r="M115" s="97"/>
      <c r="N115" s="97"/>
      <c r="O115" s="97"/>
      <c r="P115" s="97"/>
      <c r="Q115" s="97"/>
      <c r="R115" s="97"/>
      <c r="S115" s="97"/>
      <c r="T115" s="97"/>
      <c r="U115" s="97"/>
      <c r="V115" s="97"/>
      <c r="W115" s="97"/>
      <c r="X115" s="117"/>
      <c r="Y115" s="190" t="s">
        <v>353</v>
      </c>
      <c r="Z115" s="191"/>
      <c r="AA115" s="192"/>
      <c r="AB115" s="166" t="s">
        <v>489</v>
      </c>
      <c r="AC115" s="193"/>
      <c r="AD115" s="193"/>
      <c r="AE115" s="167">
        <v>8</v>
      </c>
      <c r="AF115" s="194"/>
      <c r="AG115" s="194"/>
      <c r="AH115" s="194"/>
      <c r="AI115" s="167">
        <v>8</v>
      </c>
      <c r="AJ115" s="194"/>
      <c r="AK115" s="194"/>
      <c r="AL115" s="194"/>
      <c r="AM115" s="167"/>
      <c r="AN115" s="194"/>
      <c r="AO115" s="194"/>
      <c r="AP115" s="194"/>
      <c r="AQ115" s="167" t="s">
        <v>538</v>
      </c>
      <c r="AR115" s="194"/>
      <c r="AS115" s="194"/>
      <c r="AT115" s="194"/>
      <c r="AU115" s="167" t="s">
        <v>538</v>
      </c>
      <c r="AV115" s="194"/>
      <c r="AW115" s="194"/>
      <c r="AX115" s="195"/>
    </row>
    <row r="116" spans="1:50" ht="48" customHeight="1">
      <c r="A116" s="861"/>
      <c r="B116" s="856"/>
      <c r="C116" s="150"/>
      <c r="D116" s="85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489</v>
      </c>
      <c r="AC116" s="199"/>
      <c r="AD116" s="199"/>
      <c r="AE116" s="167">
        <v>6</v>
      </c>
      <c r="AF116" s="194"/>
      <c r="AG116" s="194"/>
      <c r="AH116" s="194"/>
      <c r="AI116" s="167">
        <v>6</v>
      </c>
      <c r="AJ116" s="194"/>
      <c r="AK116" s="194"/>
      <c r="AL116" s="194"/>
      <c r="AM116" s="167">
        <v>6</v>
      </c>
      <c r="AN116" s="194"/>
      <c r="AO116" s="194"/>
      <c r="AP116" s="194"/>
      <c r="AQ116" s="167" t="s">
        <v>538</v>
      </c>
      <c r="AR116" s="194"/>
      <c r="AS116" s="194"/>
      <c r="AT116" s="194"/>
      <c r="AU116" s="167"/>
      <c r="AV116" s="194"/>
      <c r="AW116" s="194"/>
      <c r="AX116" s="195"/>
    </row>
    <row r="117" spans="1:50" ht="9" hidden="1" customHeight="1">
      <c r="A117" s="861"/>
      <c r="B117" s="856"/>
      <c r="C117" s="150"/>
      <c r="D117" s="856"/>
      <c r="E117" s="150"/>
      <c r="F117" s="151"/>
      <c r="G117" s="180" t="s">
        <v>352</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322</v>
      </c>
      <c r="AF117" s="187"/>
      <c r="AG117" s="187"/>
      <c r="AH117" s="187"/>
      <c r="AI117" s="187" t="s">
        <v>323</v>
      </c>
      <c r="AJ117" s="187"/>
      <c r="AK117" s="187"/>
      <c r="AL117" s="187"/>
      <c r="AM117" s="187" t="s">
        <v>324</v>
      </c>
      <c r="AN117" s="187"/>
      <c r="AO117" s="187"/>
      <c r="AP117" s="186"/>
      <c r="AQ117" s="186" t="s">
        <v>320</v>
      </c>
      <c r="AR117" s="181"/>
      <c r="AS117" s="181"/>
      <c r="AT117" s="182"/>
      <c r="AU117" s="81" t="s">
        <v>355</v>
      </c>
      <c r="AV117" s="81"/>
      <c r="AW117" s="81"/>
      <c r="AX117" s="83"/>
    </row>
    <row r="118" spans="1:50" ht="9" hidden="1" customHeight="1">
      <c r="A118" s="861"/>
      <c r="B118" s="856"/>
      <c r="C118" s="150"/>
      <c r="D118" s="85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321</v>
      </c>
      <c r="AT118" s="139"/>
      <c r="AU118" s="137"/>
      <c r="AV118" s="137"/>
      <c r="AW118" s="138" t="s">
        <v>310</v>
      </c>
      <c r="AX118" s="189"/>
    </row>
    <row r="119" spans="1:50" ht="9" hidden="1" customHeight="1">
      <c r="A119" s="861"/>
      <c r="B119" s="856"/>
      <c r="C119" s="150"/>
      <c r="D119" s="856"/>
      <c r="E119" s="150"/>
      <c r="F119" s="151"/>
      <c r="G119" s="116"/>
      <c r="H119" s="97"/>
      <c r="I119" s="97"/>
      <c r="J119" s="97"/>
      <c r="K119" s="97"/>
      <c r="L119" s="97"/>
      <c r="M119" s="97"/>
      <c r="N119" s="97"/>
      <c r="O119" s="97"/>
      <c r="P119" s="97"/>
      <c r="Q119" s="97"/>
      <c r="R119" s="97"/>
      <c r="S119" s="97"/>
      <c r="T119" s="97"/>
      <c r="U119" s="97"/>
      <c r="V119" s="97"/>
      <c r="W119" s="97"/>
      <c r="X119" s="117"/>
      <c r="Y119" s="190" t="s">
        <v>353</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9" hidden="1" customHeight="1">
      <c r="A120" s="861"/>
      <c r="B120" s="856"/>
      <c r="C120" s="150"/>
      <c r="D120" s="85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9" hidden="1" customHeight="1">
      <c r="A121" s="861"/>
      <c r="B121" s="856"/>
      <c r="C121" s="150"/>
      <c r="D121" s="856"/>
      <c r="E121" s="150"/>
      <c r="F121" s="151"/>
      <c r="G121" s="180" t="s">
        <v>352</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322</v>
      </c>
      <c r="AF121" s="187"/>
      <c r="AG121" s="187"/>
      <c r="AH121" s="187"/>
      <c r="AI121" s="187" t="s">
        <v>323</v>
      </c>
      <c r="AJ121" s="187"/>
      <c r="AK121" s="187"/>
      <c r="AL121" s="187"/>
      <c r="AM121" s="187" t="s">
        <v>324</v>
      </c>
      <c r="AN121" s="187"/>
      <c r="AO121" s="187"/>
      <c r="AP121" s="186"/>
      <c r="AQ121" s="186" t="s">
        <v>320</v>
      </c>
      <c r="AR121" s="181"/>
      <c r="AS121" s="181"/>
      <c r="AT121" s="182"/>
      <c r="AU121" s="81" t="s">
        <v>355</v>
      </c>
      <c r="AV121" s="81"/>
      <c r="AW121" s="81"/>
      <c r="AX121" s="83"/>
    </row>
    <row r="122" spans="1:50" ht="9" hidden="1" customHeight="1">
      <c r="A122" s="861"/>
      <c r="B122" s="856"/>
      <c r="C122" s="150"/>
      <c r="D122" s="85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321</v>
      </c>
      <c r="AT122" s="139"/>
      <c r="AU122" s="137"/>
      <c r="AV122" s="137"/>
      <c r="AW122" s="138" t="s">
        <v>310</v>
      </c>
      <c r="AX122" s="189"/>
    </row>
    <row r="123" spans="1:50" ht="9" hidden="1" customHeight="1">
      <c r="A123" s="861"/>
      <c r="B123" s="856"/>
      <c r="C123" s="150"/>
      <c r="D123" s="856"/>
      <c r="E123" s="150"/>
      <c r="F123" s="151"/>
      <c r="G123" s="116"/>
      <c r="H123" s="97"/>
      <c r="I123" s="97"/>
      <c r="J123" s="97"/>
      <c r="K123" s="97"/>
      <c r="L123" s="97"/>
      <c r="M123" s="97"/>
      <c r="N123" s="97"/>
      <c r="O123" s="97"/>
      <c r="P123" s="97"/>
      <c r="Q123" s="97"/>
      <c r="R123" s="97"/>
      <c r="S123" s="97"/>
      <c r="T123" s="97"/>
      <c r="U123" s="97"/>
      <c r="V123" s="97"/>
      <c r="W123" s="97"/>
      <c r="X123" s="117"/>
      <c r="Y123" s="190" t="s">
        <v>353</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9" hidden="1" customHeight="1">
      <c r="A124" s="861"/>
      <c r="B124" s="856"/>
      <c r="C124" s="150"/>
      <c r="D124" s="85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9" hidden="1" customHeight="1">
      <c r="A125" s="861"/>
      <c r="B125" s="856"/>
      <c r="C125" s="150"/>
      <c r="D125" s="856"/>
      <c r="E125" s="150"/>
      <c r="F125" s="151"/>
      <c r="G125" s="180" t="s">
        <v>352</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322</v>
      </c>
      <c r="AF125" s="187"/>
      <c r="AG125" s="187"/>
      <c r="AH125" s="187"/>
      <c r="AI125" s="187" t="s">
        <v>323</v>
      </c>
      <c r="AJ125" s="187"/>
      <c r="AK125" s="187"/>
      <c r="AL125" s="187"/>
      <c r="AM125" s="187" t="s">
        <v>324</v>
      </c>
      <c r="AN125" s="187"/>
      <c r="AO125" s="187"/>
      <c r="AP125" s="186"/>
      <c r="AQ125" s="186" t="s">
        <v>320</v>
      </c>
      <c r="AR125" s="181"/>
      <c r="AS125" s="181"/>
      <c r="AT125" s="182"/>
      <c r="AU125" s="81" t="s">
        <v>355</v>
      </c>
      <c r="AV125" s="81"/>
      <c r="AW125" s="81"/>
      <c r="AX125" s="83"/>
    </row>
    <row r="126" spans="1:50" ht="9" hidden="1" customHeight="1">
      <c r="A126" s="861"/>
      <c r="B126" s="856"/>
      <c r="C126" s="150"/>
      <c r="D126" s="85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321</v>
      </c>
      <c r="AT126" s="139"/>
      <c r="AU126" s="137"/>
      <c r="AV126" s="137"/>
      <c r="AW126" s="138" t="s">
        <v>310</v>
      </c>
      <c r="AX126" s="189"/>
    </row>
    <row r="127" spans="1:50" ht="9" hidden="1" customHeight="1">
      <c r="A127" s="861"/>
      <c r="B127" s="856"/>
      <c r="C127" s="150"/>
      <c r="D127" s="856"/>
      <c r="E127" s="150"/>
      <c r="F127" s="151"/>
      <c r="G127" s="116"/>
      <c r="H127" s="97"/>
      <c r="I127" s="97"/>
      <c r="J127" s="97"/>
      <c r="K127" s="97"/>
      <c r="L127" s="97"/>
      <c r="M127" s="97"/>
      <c r="N127" s="97"/>
      <c r="O127" s="97"/>
      <c r="P127" s="97"/>
      <c r="Q127" s="97"/>
      <c r="R127" s="97"/>
      <c r="S127" s="97"/>
      <c r="T127" s="97"/>
      <c r="U127" s="97"/>
      <c r="V127" s="97"/>
      <c r="W127" s="97"/>
      <c r="X127" s="117"/>
      <c r="Y127" s="190" t="s">
        <v>353</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9" hidden="1" customHeight="1">
      <c r="A128" s="861"/>
      <c r="B128" s="856"/>
      <c r="C128" s="150"/>
      <c r="D128" s="85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9" hidden="1" customHeight="1">
      <c r="A129" s="861"/>
      <c r="B129" s="856"/>
      <c r="C129" s="150"/>
      <c r="D129" s="856"/>
      <c r="E129" s="150"/>
      <c r="F129" s="151"/>
      <c r="G129" s="180" t="s">
        <v>352</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322</v>
      </c>
      <c r="AF129" s="187"/>
      <c r="AG129" s="187"/>
      <c r="AH129" s="187"/>
      <c r="AI129" s="187" t="s">
        <v>323</v>
      </c>
      <c r="AJ129" s="187"/>
      <c r="AK129" s="187"/>
      <c r="AL129" s="187"/>
      <c r="AM129" s="187" t="s">
        <v>324</v>
      </c>
      <c r="AN129" s="187"/>
      <c r="AO129" s="187"/>
      <c r="AP129" s="186"/>
      <c r="AQ129" s="186" t="s">
        <v>320</v>
      </c>
      <c r="AR129" s="181"/>
      <c r="AS129" s="181"/>
      <c r="AT129" s="182"/>
      <c r="AU129" s="81" t="s">
        <v>355</v>
      </c>
      <c r="AV129" s="81"/>
      <c r="AW129" s="81"/>
      <c r="AX129" s="83"/>
    </row>
    <row r="130" spans="1:50" ht="9" hidden="1" customHeight="1">
      <c r="A130" s="861"/>
      <c r="B130" s="856"/>
      <c r="C130" s="150"/>
      <c r="D130" s="85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321</v>
      </c>
      <c r="AT130" s="139"/>
      <c r="AU130" s="137"/>
      <c r="AV130" s="137"/>
      <c r="AW130" s="138" t="s">
        <v>310</v>
      </c>
      <c r="AX130" s="189"/>
    </row>
    <row r="131" spans="1:50" ht="9" hidden="1" customHeight="1">
      <c r="A131" s="861"/>
      <c r="B131" s="856"/>
      <c r="C131" s="150"/>
      <c r="D131" s="856"/>
      <c r="E131" s="150"/>
      <c r="F131" s="151"/>
      <c r="G131" s="116"/>
      <c r="H131" s="97"/>
      <c r="I131" s="97"/>
      <c r="J131" s="97"/>
      <c r="K131" s="97"/>
      <c r="L131" s="97"/>
      <c r="M131" s="97"/>
      <c r="N131" s="97"/>
      <c r="O131" s="97"/>
      <c r="P131" s="97"/>
      <c r="Q131" s="97"/>
      <c r="R131" s="97"/>
      <c r="S131" s="97"/>
      <c r="T131" s="97"/>
      <c r="U131" s="97"/>
      <c r="V131" s="97"/>
      <c r="W131" s="97"/>
      <c r="X131" s="117"/>
      <c r="Y131" s="190" t="s">
        <v>353</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9" hidden="1" customHeight="1">
      <c r="A132" s="861"/>
      <c r="B132" s="856"/>
      <c r="C132" s="150"/>
      <c r="D132" s="85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61"/>
      <c r="B133" s="856"/>
      <c r="C133" s="150"/>
      <c r="D133" s="856"/>
      <c r="E133" s="150"/>
      <c r="F133" s="151"/>
      <c r="G133" s="200" t="s">
        <v>356</v>
      </c>
      <c r="H133" s="135"/>
      <c r="I133" s="135"/>
      <c r="J133" s="135"/>
      <c r="K133" s="135"/>
      <c r="L133" s="135"/>
      <c r="M133" s="135"/>
      <c r="N133" s="135"/>
      <c r="O133" s="135"/>
      <c r="P133" s="135"/>
      <c r="Q133" s="135"/>
      <c r="R133" s="135"/>
      <c r="S133" s="135"/>
      <c r="T133" s="135"/>
      <c r="U133" s="135"/>
      <c r="V133" s="135"/>
      <c r="W133" s="135"/>
      <c r="X133" s="136"/>
      <c r="Y133" s="201" t="s">
        <v>354</v>
      </c>
      <c r="Z133" s="201"/>
      <c r="AA133" s="196"/>
      <c r="AB133" s="136"/>
      <c r="AC133" s="131"/>
      <c r="AD133" s="131"/>
      <c r="AE133" s="132" t="s">
        <v>357</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61"/>
      <c r="B134" s="856"/>
      <c r="C134" s="150"/>
      <c r="D134" s="85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355</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61"/>
      <c r="B135" s="856"/>
      <c r="C135" s="150"/>
      <c r="D135" s="856"/>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61"/>
      <c r="B136" s="856"/>
      <c r="C136" s="150"/>
      <c r="D136" s="85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61"/>
      <c r="B137" s="856"/>
      <c r="C137" s="150"/>
      <c r="D137" s="85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358</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61"/>
      <c r="B138" s="856"/>
      <c r="C138" s="150"/>
      <c r="D138" s="85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61"/>
      <c r="B139" s="856"/>
      <c r="C139" s="150"/>
      <c r="D139" s="85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1" hidden="1" customHeight="1">
      <c r="A140" s="861"/>
      <c r="B140" s="856"/>
      <c r="C140" s="150"/>
      <c r="D140" s="856"/>
      <c r="E140" s="150"/>
      <c r="F140" s="151"/>
      <c r="G140" s="102" t="s">
        <v>356</v>
      </c>
      <c r="H140" s="103"/>
      <c r="I140" s="103"/>
      <c r="J140" s="103"/>
      <c r="K140" s="103"/>
      <c r="L140" s="103"/>
      <c r="M140" s="103"/>
      <c r="N140" s="103"/>
      <c r="O140" s="103"/>
      <c r="P140" s="103"/>
      <c r="Q140" s="103"/>
      <c r="R140" s="103"/>
      <c r="S140" s="103"/>
      <c r="T140" s="103"/>
      <c r="U140" s="103"/>
      <c r="V140" s="103"/>
      <c r="W140" s="103"/>
      <c r="X140" s="104"/>
      <c r="Y140" s="94" t="s">
        <v>354</v>
      </c>
      <c r="Z140" s="94"/>
      <c r="AA140" s="108"/>
      <c r="AB140" s="104"/>
      <c r="AC140" s="109"/>
      <c r="AD140" s="109"/>
      <c r="AE140" s="110" t="s">
        <v>357</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1" hidden="1" customHeight="1">
      <c r="A141" s="861"/>
      <c r="B141" s="856"/>
      <c r="C141" s="150"/>
      <c r="D141" s="85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355</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1" hidden="1" customHeight="1">
      <c r="A142" s="861"/>
      <c r="B142" s="856"/>
      <c r="C142" s="150"/>
      <c r="D142" s="85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1" hidden="1" customHeight="1">
      <c r="A143" s="861"/>
      <c r="B143" s="856"/>
      <c r="C143" s="150"/>
      <c r="D143" s="85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1" hidden="1" customHeight="1">
      <c r="A144" s="861"/>
      <c r="B144" s="856"/>
      <c r="C144" s="150"/>
      <c r="D144" s="85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358</v>
      </c>
      <c r="AF144" s="94"/>
      <c r="AG144" s="94"/>
      <c r="AH144" s="94"/>
      <c r="AI144" s="94"/>
      <c r="AJ144" s="94"/>
      <c r="AK144" s="94"/>
      <c r="AL144" s="94"/>
      <c r="AM144" s="94"/>
      <c r="AN144" s="94"/>
      <c r="AO144" s="94"/>
      <c r="AP144" s="94"/>
      <c r="AQ144" s="94"/>
      <c r="AR144" s="94"/>
      <c r="AS144" s="94"/>
      <c r="AT144" s="94"/>
      <c r="AU144" s="94"/>
      <c r="AV144" s="94"/>
      <c r="AW144" s="94"/>
      <c r="AX144" s="95"/>
    </row>
    <row r="145" spans="1:50" ht="21" hidden="1" customHeight="1">
      <c r="A145" s="861"/>
      <c r="B145" s="856"/>
      <c r="C145" s="150"/>
      <c r="D145" s="85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1" hidden="1" customHeight="1">
      <c r="A146" s="861"/>
      <c r="B146" s="856"/>
      <c r="C146" s="150"/>
      <c r="D146" s="85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1" hidden="1" customHeight="1">
      <c r="A147" s="861"/>
      <c r="B147" s="856"/>
      <c r="C147" s="150"/>
      <c r="D147" s="856"/>
      <c r="E147" s="150"/>
      <c r="F147" s="151"/>
      <c r="G147" s="102" t="s">
        <v>356</v>
      </c>
      <c r="H147" s="103"/>
      <c r="I147" s="103"/>
      <c r="J147" s="103"/>
      <c r="K147" s="103"/>
      <c r="L147" s="103"/>
      <c r="M147" s="103"/>
      <c r="N147" s="103"/>
      <c r="O147" s="103"/>
      <c r="P147" s="103"/>
      <c r="Q147" s="103"/>
      <c r="R147" s="103"/>
      <c r="S147" s="103"/>
      <c r="T147" s="103"/>
      <c r="U147" s="103"/>
      <c r="V147" s="103"/>
      <c r="W147" s="103"/>
      <c r="X147" s="104"/>
      <c r="Y147" s="94" t="s">
        <v>354</v>
      </c>
      <c r="Z147" s="94"/>
      <c r="AA147" s="108"/>
      <c r="AB147" s="104"/>
      <c r="AC147" s="109"/>
      <c r="AD147" s="109"/>
      <c r="AE147" s="110" t="s">
        <v>357</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1" hidden="1" customHeight="1">
      <c r="A148" s="861"/>
      <c r="B148" s="856"/>
      <c r="C148" s="150"/>
      <c r="D148" s="85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355</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1" hidden="1" customHeight="1">
      <c r="A149" s="861"/>
      <c r="B149" s="856"/>
      <c r="C149" s="150"/>
      <c r="D149" s="85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1" hidden="1" customHeight="1">
      <c r="A150" s="861"/>
      <c r="B150" s="856"/>
      <c r="C150" s="150"/>
      <c r="D150" s="85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1" hidden="1" customHeight="1">
      <c r="A151" s="861"/>
      <c r="B151" s="856"/>
      <c r="C151" s="150"/>
      <c r="D151" s="85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358</v>
      </c>
      <c r="AF151" s="94"/>
      <c r="AG151" s="94"/>
      <c r="AH151" s="94"/>
      <c r="AI151" s="94"/>
      <c r="AJ151" s="94"/>
      <c r="AK151" s="94"/>
      <c r="AL151" s="94"/>
      <c r="AM151" s="94"/>
      <c r="AN151" s="94"/>
      <c r="AO151" s="94"/>
      <c r="AP151" s="94"/>
      <c r="AQ151" s="94"/>
      <c r="AR151" s="94"/>
      <c r="AS151" s="94"/>
      <c r="AT151" s="94"/>
      <c r="AU151" s="94"/>
      <c r="AV151" s="94"/>
      <c r="AW151" s="94"/>
      <c r="AX151" s="95"/>
    </row>
    <row r="152" spans="1:50" ht="21" hidden="1" customHeight="1">
      <c r="A152" s="861"/>
      <c r="B152" s="856"/>
      <c r="C152" s="150"/>
      <c r="D152" s="85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1" hidden="1" customHeight="1">
      <c r="A153" s="861"/>
      <c r="B153" s="856"/>
      <c r="C153" s="150"/>
      <c r="D153" s="85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1" hidden="1" customHeight="1">
      <c r="A154" s="861"/>
      <c r="B154" s="856"/>
      <c r="C154" s="150"/>
      <c r="D154" s="856"/>
      <c r="E154" s="150"/>
      <c r="F154" s="151"/>
      <c r="G154" s="102" t="s">
        <v>356</v>
      </c>
      <c r="H154" s="103"/>
      <c r="I154" s="103"/>
      <c r="J154" s="103"/>
      <c r="K154" s="103"/>
      <c r="L154" s="103"/>
      <c r="M154" s="103"/>
      <c r="N154" s="103"/>
      <c r="O154" s="103"/>
      <c r="P154" s="103"/>
      <c r="Q154" s="103"/>
      <c r="R154" s="103"/>
      <c r="S154" s="103"/>
      <c r="T154" s="103"/>
      <c r="U154" s="103"/>
      <c r="V154" s="103"/>
      <c r="W154" s="103"/>
      <c r="X154" s="104"/>
      <c r="Y154" s="94" t="s">
        <v>354</v>
      </c>
      <c r="Z154" s="94"/>
      <c r="AA154" s="108"/>
      <c r="AB154" s="104"/>
      <c r="AC154" s="109"/>
      <c r="AD154" s="109"/>
      <c r="AE154" s="110" t="s">
        <v>357</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1" hidden="1" customHeight="1">
      <c r="A155" s="861"/>
      <c r="B155" s="856"/>
      <c r="C155" s="150"/>
      <c r="D155" s="85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355</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1" hidden="1" customHeight="1">
      <c r="A156" s="861"/>
      <c r="B156" s="856"/>
      <c r="C156" s="150"/>
      <c r="D156" s="85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1" hidden="1" customHeight="1">
      <c r="A157" s="861"/>
      <c r="B157" s="856"/>
      <c r="C157" s="150"/>
      <c r="D157" s="85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1" hidden="1" customHeight="1">
      <c r="A158" s="861"/>
      <c r="B158" s="856"/>
      <c r="C158" s="150"/>
      <c r="D158" s="85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358</v>
      </c>
      <c r="AF158" s="94"/>
      <c r="AG158" s="94"/>
      <c r="AH158" s="94"/>
      <c r="AI158" s="94"/>
      <c r="AJ158" s="94"/>
      <c r="AK158" s="94"/>
      <c r="AL158" s="94"/>
      <c r="AM158" s="94"/>
      <c r="AN158" s="94"/>
      <c r="AO158" s="94"/>
      <c r="AP158" s="94"/>
      <c r="AQ158" s="94"/>
      <c r="AR158" s="94"/>
      <c r="AS158" s="94"/>
      <c r="AT158" s="94"/>
      <c r="AU158" s="94"/>
      <c r="AV158" s="94"/>
      <c r="AW158" s="94"/>
      <c r="AX158" s="95"/>
    </row>
    <row r="159" spans="1:50" ht="21" hidden="1" customHeight="1">
      <c r="A159" s="861"/>
      <c r="B159" s="856"/>
      <c r="C159" s="150"/>
      <c r="D159" s="85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1" hidden="1" customHeight="1">
      <c r="A160" s="861"/>
      <c r="B160" s="856"/>
      <c r="C160" s="150"/>
      <c r="D160" s="85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1" hidden="1" customHeight="1">
      <c r="A161" s="861"/>
      <c r="B161" s="856"/>
      <c r="C161" s="150"/>
      <c r="D161" s="856"/>
      <c r="E161" s="150"/>
      <c r="F161" s="151"/>
      <c r="G161" s="102" t="s">
        <v>356</v>
      </c>
      <c r="H161" s="103"/>
      <c r="I161" s="103"/>
      <c r="J161" s="103"/>
      <c r="K161" s="103"/>
      <c r="L161" s="103"/>
      <c r="M161" s="103"/>
      <c r="N161" s="103"/>
      <c r="O161" s="103"/>
      <c r="P161" s="103"/>
      <c r="Q161" s="103"/>
      <c r="R161" s="103"/>
      <c r="S161" s="103"/>
      <c r="T161" s="103"/>
      <c r="U161" s="103"/>
      <c r="V161" s="103"/>
      <c r="W161" s="103"/>
      <c r="X161" s="104"/>
      <c r="Y161" s="94" t="s">
        <v>354</v>
      </c>
      <c r="Z161" s="94"/>
      <c r="AA161" s="108"/>
      <c r="AB161" s="104"/>
      <c r="AC161" s="109"/>
      <c r="AD161" s="109"/>
      <c r="AE161" s="110" t="s">
        <v>357</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1" hidden="1" customHeight="1">
      <c r="A162" s="861"/>
      <c r="B162" s="856"/>
      <c r="C162" s="150"/>
      <c r="D162" s="85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355</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1" hidden="1" customHeight="1">
      <c r="A163" s="861"/>
      <c r="B163" s="856"/>
      <c r="C163" s="150"/>
      <c r="D163" s="85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1" hidden="1" customHeight="1">
      <c r="A164" s="861"/>
      <c r="B164" s="856"/>
      <c r="C164" s="150"/>
      <c r="D164" s="85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1" hidden="1" customHeight="1">
      <c r="A165" s="861"/>
      <c r="B165" s="856"/>
      <c r="C165" s="150"/>
      <c r="D165" s="85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6" t="s">
        <v>358</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1" hidden="1" customHeight="1">
      <c r="A166" s="861"/>
      <c r="B166" s="856"/>
      <c r="C166" s="150"/>
      <c r="D166" s="85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1" hidden="1" customHeight="1">
      <c r="A167" s="861"/>
      <c r="B167" s="856"/>
      <c r="C167" s="150"/>
      <c r="D167" s="85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1"/>
      <c r="B168" s="856"/>
      <c r="C168" s="150"/>
      <c r="D168" s="856"/>
      <c r="E168" s="108" t="s">
        <v>382</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customHeight="1">
      <c r="A169" s="861"/>
      <c r="B169" s="856"/>
      <c r="C169" s="150"/>
      <c r="D169" s="856"/>
      <c r="E169" s="96" t="s">
        <v>541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2.5" customHeight="1">
      <c r="A170" s="861"/>
      <c r="B170" s="856"/>
      <c r="C170" s="150"/>
      <c r="D170" s="85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21" hidden="1" customHeight="1">
      <c r="A171" s="861"/>
      <c r="B171" s="856"/>
      <c r="C171" s="150"/>
      <c r="D171" s="856"/>
      <c r="E171" s="172" t="s">
        <v>379</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1" hidden="1" customHeight="1">
      <c r="A172" s="861"/>
      <c r="B172" s="856"/>
      <c r="C172" s="150"/>
      <c r="D172" s="856"/>
      <c r="E172" s="172" t="s">
        <v>378</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1" hidden="1" customHeight="1">
      <c r="A173" s="861"/>
      <c r="B173" s="856"/>
      <c r="C173" s="150"/>
      <c r="D173" s="856"/>
      <c r="E173" s="148" t="s">
        <v>339</v>
      </c>
      <c r="F173" s="149"/>
      <c r="G173" s="180" t="s">
        <v>352</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322</v>
      </c>
      <c r="AF173" s="187"/>
      <c r="AG173" s="187"/>
      <c r="AH173" s="187"/>
      <c r="AI173" s="187" t="s">
        <v>323</v>
      </c>
      <c r="AJ173" s="187"/>
      <c r="AK173" s="187"/>
      <c r="AL173" s="187"/>
      <c r="AM173" s="187" t="s">
        <v>324</v>
      </c>
      <c r="AN173" s="187"/>
      <c r="AO173" s="187"/>
      <c r="AP173" s="186"/>
      <c r="AQ173" s="186" t="s">
        <v>320</v>
      </c>
      <c r="AR173" s="181"/>
      <c r="AS173" s="181"/>
      <c r="AT173" s="182"/>
      <c r="AU173" s="81" t="s">
        <v>355</v>
      </c>
      <c r="AV173" s="81"/>
      <c r="AW173" s="81"/>
      <c r="AX173" s="83"/>
    </row>
    <row r="174" spans="1:50" ht="21" hidden="1" customHeight="1">
      <c r="A174" s="861"/>
      <c r="B174" s="856"/>
      <c r="C174" s="150"/>
      <c r="D174" s="85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321</v>
      </c>
      <c r="AT174" s="139"/>
      <c r="AU174" s="137"/>
      <c r="AV174" s="137"/>
      <c r="AW174" s="138" t="s">
        <v>310</v>
      </c>
      <c r="AX174" s="189"/>
    </row>
    <row r="175" spans="1:50" ht="21" hidden="1" customHeight="1">
      <c r="A175" s="861"/>
      <c r="B175" s="856"/>
      <c r="C175" s="150"/>
      <c r="D175" s="856"/>
      <c r="E175" s="150"/>
      <c r="F175" s="151"/>
      <c r="G175" s="116"/>
      <c r="H175" s="97"/>
      <c r="I175" s="97"/>
      <c r="J175" s="97"/>
      <c r="K175" s="97"/>
      <c r="L175" s="97"/>
      <c r="M175" s="97"/>
      <c r="N175" s="97"/>
      <c r="O175" s="97"/>
      <c r="P175" s="97"/>
      <c r="Q175" s="97"/>
      <c r="R175" s="97"/>
      <c r="S175" s="97"/>
      <c r="T175" s="97"/>
      <c r="U175" s="97"/>
      <c r="V175" s="97"/>
      <c r="W175" s="97"/>
      <c r="X175" s="117"/>
      <c r="Y175" s="190" t="s">
        <v>353</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21" hidden="1" customHeight="1">
      <c r="A176" s="861"/>
      <c r="B176" s="856"/>
      <c r="C176" s="150"/>
      <c r="D176" s="85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21" hidden="1" customHeight="1">
      <c r="A177" s="861"/>
      <c r="B177" s="856"/>
      <c r="C177" s="150"/>
      <c r="D177" s="856"/>
      <c r="E177" s="150"/>
      <c r="F177" s="151"/>
      <c r="G177" s="180" t="s">
        <v>352</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322</v>
      </c>
      <c r="AF177" s="187"/>
      <c r="AG177" s="187"/>
      <c r="AH177" s="187"/>
      <c r="AI177" s="187" t="s">
        <v>323</v>
      </c>
      <c r="AJ177" s="187"/>
      <c r="AK177" s="187"/>
      <c r="AL177" s="187"/>
      <c r="AM177" s="187" t="s">
        <v>324</v>
      </c>
      <c r="AN177" s="187"/>
      <c r="AO177" s="187"/>
      <c r="AP177" s="186"/>
      <c r="AQ177" s="186" t="s">
        <v>320</v>
      </c>
      <c r="AR177" s="181"/>
      <c r="AS177" s="181"/>
      <c r="AT177" s="182"/>
      <c r="AU177" s="81" t="s">
        <v>355</v>
      </c>
      <c r="AV177" s="81"/>
      <c r="AW177" s="81"/>
      <c r="AX177" s="83"/>
    </row>
    <row r="178" spans="1:50" ht="21" hidden="1" customHeight="1">
      <c r="A178" s="861"/>
      <c r="B178" s="856"/>
      <c r="C178" s="150"/>
      <c r="D178" s="85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321</v>
      </c>
      <c r="AT178" s="139"/>
      <c r="AU178" s="137"/>
      <c r="AV178" s="137"/>
      <c r="AW178" s="138" t="s">
        <v>310</v>
      </c>
      <c r="AX178" s="189"/>
    </row>
    <row r="179" spans="1:50" ht="21" hidden="1" customHeight="1">
      <c r="A179" s="861"/>
      <c r="B179" s="856"/>
      <c r="C179" s="150"/>
      <c r="D179" s="856"/>
      <c r="E179" s="150"/>
      <c r="F179" s="151"/>
      <c r="G179" s="116"/>
      <c r="H179" s="97"/>
      <c r="I179" s="97"/>
      <c r="J179" s="97"/>
      <c r="K179" s="97"/>
      <c r="L179" s="97"/>
      <c r="M179" s="97"/>
      <c r="N179" s="97"/>
      <c r="O179" s="97"/>
      <c r="P179" s="97"/>
      <c r="Q179" s="97"/>
      <c r="R179" s="97"/>
      <c r="S179" s="97"/>
      <c r="T179" s="97"/>
      <c r="U179" s="97"/>
      <c r="V179" s="97"/>
      <c r="W179" s="97"/>
      <c r="X179" s="117"/>
      <c r="Y179" s="190" t="s">
        <v>353</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21" hidden="1" customHeight="1">
      <c r="A180" s="861"/>
      <c r="B180" s="856"/>
      <c r="C180" s="150"/>
      <c r="D180" s="85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21" hidden="1" customHeight="1">
      <c r="A181" s="861"/>
      <c r="B181" s="856"/>
      <c r="C181" s="150"/>
      <c r="D181" s="856"/>
      <c r="E181" s="150"/>
      <c r="F181" s="151"/>
      <c r="G181" s="180" t="s">
        <v>352</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322</v>
      </c>
      <c r="AF181" s="187"/>
      <c r="AG181" s="187"/>
      <c r="AH181" s="187"/>
      <c r="AI181" s="187" t="s">
        <v>323</v>
      </c>
      <c r="AJ181" s="187"/>
      <c r="AK181" s="187"/>
      <c r="AL181" s="187"/>
      <c r="AM181" s="187" t="s">
        <v>324</v>
      </c>
      <c r="AN181" s="187"/>
      <c r="AO181" s="187"/>
      <c r="AP181" s="186"/>
      <c r="AQ181" s="186" t="s">
        <v>320</v>
      </c>
      <c r="AR181" s="181"/>
      <c r="AS181" s="181"/>
      <c r="AT181" s="182"/>
      <c r="AU181" s="81" t="s">
        <v>355</v>
      </c>
      <c r="AV181" s="81"/>
      <c r="AW181" s="81"/>
      <c r="AX181" s="83"/>
    </row>
    <row r="182" spans="1:50" ht="21" hidden="1" customHeight="1">
      <c r="A182" s="861"/>
      <c r="B182" s="856"/>
      <c r="C182" s="150"/>
      <c r="D182" s="85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321</v>
      </c>
      <c r="AT182" s="139"/>
      <c r="AU182" s="137"/>
      <c r="AV182" s="137"/>
      <c r="AW182" s="138" t="s">
        <v>310</v>
      </c>
      <c r="AX182" s="189"/>
    </row>
    <row r="183" spans="1:50" ht="21" hidden="1" customHeight="1">
      <c r="A183" s="861"/>
      <c r="B183" s="856"/>
      <c r="C183" s="150"/>
      <c r="D183" s="856"/>
      <c r="E183" s="150"/>
      <c r="F183" s="151"/>
      <c r="G183" s="116"/>
      <c r="H183" s="97"/>
      <c r="I183" s="97"/>
      <c r="J183" s="97"/>
      <c r="K183" s="97"/>
      <c r="L183" s="97"/>
      <c r="M183" s="97"/>
      <c r="N183" s="97"/>
      <c r="O183" s="97"/>
      <c r="P183" s="97"/>
      <c r="Q183" s="97"/>
      <c r="R183" s="97"/>
      <c r="S183" s="97"/>
      <c r="T183" s="97"/>
      <c r="U183" s="97"/>
      <c r="V183" s="97"/>
      <c r="W183" s="97"/>
      <c r="X183" s="117"/>
      <c r="Y183" s="190" t="s">
        <v>353</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21" hidden="1" customHeight="1">
      <c r="A184" s="861"/>
      <c r="B184" s="856"/>
      <c r="C184" s="150"/>
      <c r="D184" s="85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21" hidden="1" customHeight="1">
      <c r="A185" s="861"/>
      <c r="B185" s="856"/>
      <c r="C185" s="150"/>
      <c r="D185" s="856"/>
      <c r="E185" s="150"/>
      <c r="F185" s="151"/>
      <c r="G185" s="180" t="s">
        <v>352</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322</v>
      </c>
      <c r="AF185" s="187"/>
      <c r="AG185" s="187"/>
      <c r="AH185" s="187"/>
      <c r="AI185" s="187" t="s">
        <v>323</v>
      </c>
      <c r="AJ185" s="187"/>
      <c r="AK185" s="187"/>
      <c r="AL185" s="187"/>
      <c r="AM185" s="187" t="s">
        <v>324</v>
      </c>
      <c r="AN185" s="187"/>
      <c r="AO185" s="187"/>
      <c r="AP185" s="186"/>
      <c r="AQ185" s="186" t="s">
        <v>320</v>
      </c>
      <c r="AR185" s="181"/>
      <c r="AS185" s="181"/>
      <c r="AT185" s="182"/>
      <c r="AU185" s="81" t="s">
        <v>355</v>
      </c>
      <c r="AV185" s="81"/>
      <c r="AW185" s="81"/>
      <c r="AX185" s="83"/>
    </row>
    <row r="186" spans="1:50" ht="21" hidden="1" customHeight="1">
      <c r="A186" s="861"/>
      <c r="B186" s="856"/>
      <c r="C186" s="150"/>
      <c r="D186" s="85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321</v>
      </c>
      <c r="AT186" s="139"/>
      <c r="AU186" s="137"/>
      <c r="AV186" s="137"/>
      <c r="AW186" s="138" t="s">
        <v>310</v>
      </c>
      <c r="AX186" s="189"/>
    </row>
    <row r="187" spans="1:50" ht="21" hidden="1" customHeight="1">
      <c r="A187" s="861"/>
      <c r="B187" s="856"/>
      <c r="C187" s="150"/>
      <c r="D187" s="856"/>
      <c r="E187" s="150"/>
      <c r="F187" s="151"/>
      <c r="G187" s="116"/>
      <c r="H187" s="97"/>
      <c r="I187" s="97"/>
      <c r="J187" s="97"/>
      <c r="K187" s="97"/>
      <c r="L187" s="97"/>
      <c r="M187" s="97"/>
      <c r="N187" s="97"/>
      <c r="O187" s="97"/>
      <c r="P187" s="97"/>
      <c r="Q187" s="97"/>
      <c r="R187" s="97"/>
      <c r="S187" s="97"/>
      <c r="T187" s="97"/>
      <c r="U187" s="97"/>
      <c r="V187" s="97"/>
      <c r="W187" s="97"/>
      <c r="X187" s="117"/>
      <c r="Y187" s="190" t="s">
        <v>353</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21" hidden="1" customHeight="1">
      <c r="A188" s="861"/>
      <c r="B188" s="856"/>
      <c r="C188" s="150"/>
      <c r="D188" s="85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21" hidden="1" customHeight="1">
      <c r="A189" s="861"/>
      <c r="B189" s="856"/>
      <c r="C189" s="150"/>
      <c r="D189" s="856"/>
      <c r="E189" s="150"/>
      <c r="F189" s="151"/>
      <c r="G189" s="180" t="s">
        <v>352</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322</v>
      </c>
      <c r="AF189" s="187"/>
      <c r="AG189" s="187"/>
      <c r="AH189" s="187"/>
      <c r="AI189" s="187" t="s">
        <v>323</v>
      </c>
      <c r="AJ189" s="187"/>
      <c r="AK189" s="187"/>
      <c r="AL189" s="187"/>
      <c r="AM189" s="187" t="s">
        <v>324</v>
      </c>
      <c r="AN189" s="187"/>
      <c r="AO189" s="187"/>
      <c r="AP189" s="186"/>
      <c r="AQ189" s="186" t="s">
        <v>320</v>
      </c>
      <c r="AR189" s="181"/>
      <c r="AS189" s="181"/>
      <c r="AT189" s="182"/>
      <c r="AU189" s="81" t="s">
        <v>355</v>
      </c>
      <c r="AV189" s="81"/>
      <c r="AW189" s="81"/>
      <c r="AX189" s="83"/>
    </row>
    <row r="190" spans="1:50" ht="21" hidden="1" customHeight="1">
      <c r="A190" s="861"/>
      <c r="B190" s="856"/>
      <c r="C190" s="150"/>
      <c r="D190" s="85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321</v>
      </c>
      <c r="AT190" s="139"/>
      <c r="AU190" s="137"/>
      <c r="AV190" s="137"/>
      <c r="AW190" s="138" t="s">
        <v>310</v>
      </c>
      <c r="AX190" s="189"/>
    </row>
    <row r="191" spans="1:50" ht="21" hidden="1" customHeight="1">
      <c r="A191" s="861"/>
      <c r="B191" s="856"/>
      <c r="C191" s="150"/>
      <c r="D191" s="856"/>
      <c r="E191" s="150"/>
      <c r="F191" s="151"/>
      <c r="G191" s="116"/>
      <c r="H191" s="97"/>
      <c r="I191" s="97"/>
      <c r="J191" s="97"/>
      <c r="K191" s="97"/>
      <c r="L191" s="97"/>
      <c r="M191" s="97"/>
      <c r="N191" s="97"/>
      <c r="O191" s="97"/>
      <c r="P191" s="97"/>
      <c r="Q191" s="97"/>
      <c r="R191" s="97"/>
      <c r="S191" s="97"/>
      <c r="T191" s="97"/>
      <c r="U191" s="97"/>
      <c r="V191" s="97"/>
      <c r="W191" s="97"/>
      <c r="X191" s="117"/>
      <c r="Y191" s="190" t="s">
        <v>353</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21" hidden="1" customHeight="1">
      <c r="A192" s="861"/>
      <c r="B192" s="856"/>
      <c r="C192" s="150"/>
      <c r="D192" s="85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1" hidden="1" customHeight="1">
      <c r="A193" s="861"/>
      <c r="B193" s="856"/>
      <c r="C193" s="150"/>
      <c r="D193" s="856"/>
      <c r="E193" s="150"/>
      <c r="F193" s="151"/>
      <c r="G193" s="200" t="s">
        <v>356</v>
      </c>
      <c r="H193" s="135"/>
      <c r="I193" s="135"/>
      <c r="J193" s="135"/>
      <c r="K193" s="135"/>
      <c r="L193" s="135"/>
      <c r="M193" s="135"/>
      <c r="N193" s="135"/>
      <c r="O193" s="135"/>
      <c r="P193" s="135"/>
      <c r="Q193" s="135"/>
      <c r="R193" s="135"/>
      <c r="S193" s="135"/>
      <c r="T193" s="135"/>
      <c r="U193" s="135"/>
      <c r="V193" s="135"/>
      <c r="W193" s="135"/>
      <c r="X193" s="136"/>
      <c r="Y193" s="201" t="s">
        <v>354</v>
      </c>
      <c r="Z193" s="201"/>
      <c r="AA193" s="196"/>
      <c r="AB193" s="136"/>
      <c r="AC193" s="131"/>
      <c r="AD193" s="131"/>
      <c r="AE193" s="132" t="s">
        <v>357</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1" hidden="1" customHeight="1">
      <c r="A194" s="861"/>
      <c r="B194" s="856"/>
      <c r="C194" s="150"/>
      <c r="D194" s="85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355</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1" hidden="1" customHeight="1">
      <c r="A195" s="861"/>
      <c r="B195" s="856"/>
      <c r="C195" s="150"/>
      <c r="D195" s="85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1" hidden="1" customHeight="1">
      <c r="A196" s="861"/>
      <c r="B196" s="856"/>
      <c r="C196" s="150"/>
      <c r="D196" s="85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1" hidden="1" customHeight="1">
      <c r="A197" s="861"/>
      <c r="B197" s="856"/>
      <c r="C197" s="150"/>
      <c r="D197" s="85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358</v>
      </c>
      <c r="AF197" s="94"/>
      <c r="AG197" s="94"/>
      <c r="AH197" s="94"/>
      <c r="AI197" s="94"/>
      <c r="AJ197" s="94"/>
      <c r="AK197" s="94"/>
      <c r="AL197" s="94"/>
      <c r="AM197" s="94"/>
      <c r="AN197" s="94"/>
      <c r="AO197" s="94"/>
      <c r="AP197" s="94"/>
      <c r="AQ197" s="94"/>
      <c r="AR197" s="94"/>
      <c r="AS197" s="94"/>
      <c r="AT197" s="94"/>
      <c r="AU197" s="94"/>
      <c r="AV197" s="94"/>
      <c r="AW197" s="94"/>
      <c r="AX197" s="95"/>
    </row>
    <row r="198" spans="1:50" ht="21" hidden="1" customHeight="1">
      <c r="A198" s="861"/>
      <c r="B198" s="856"/>
      <c r="C198" s="150"/>
      <c r="D198" s="85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1" hidden="1" customHeight="1">
      <c r="A199" s="861"/>
      <c r="B199" s="856"/>
      <c r="C199" s="150"/>
      <c r="D199" s="85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1" hidden="1" customHeight="1">
      <c r="A200" s="861"/>
      <c r="B200" s="856"/>
      <c r="C200" s="150"/>
      <c r="D200" s="856"/>
      <c r="E200" s="150"/>
      <c r="F200" s="151"/>
      <c r="G200" s="102" t="s">
        <v>356</v>
      </c>
      <c r="H200" s="103"/>
      <c r="I200" s="103"/>
      <c r="J200" s="103"/>
      <c r="K200" s="103"/>
      <c r="L200" s="103"/>
      <c r="M200" s="103"/>
      <c r="N200" s="103"/>
      <c r="O200" s="103"/>
      <c r="P200" s="103"/>
      <c r="Q200" s="103"/>
      <c r="R200" s="103"/>
      <c r="S200" s="103"/>
      <c r="T200" s="103"/>
      <c r="U200" s="103"/>
      <c r="V200" s="103"/>
      <c r="W200" s="103"/>
      <c r="X200" s="104"/>
      <c r="Y200" s="94" t="s">
        <v>354</v>
      </c>
      <c r="Z200" s="94"/>
      <c r="AA200" s="108"/>
      <c r="AB200" s="104"/>
      <c r="AC200" s="109"/>
      <c r="AD200" s="109"/>
      <c r="AE200" s="110" t="s">
        <v>357</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1" hidden="1" customHeight="1">
      <c r="A201" s="861"/>
      <c r="B201" s="856"/>
      <c r="C201" s="150"/>
      <c r="D201" s="85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355</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1" hidden="1" customHeight="1">
      <c r="A202" s="861"/>
      <c r="B202" s="856"/>
      <c r="C202" s="150"/>
      <c r="D202" s="85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1" hidden="1" customHeight="1">
      <c r="A203" s="861"/>
      <c r="B203" s="856"/>
      <c r="C203" s="150"/>
      <c r="D203" s="85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1" hidden="1" customHeight="1">
      <c r="A204" s="861"/>
      <c r="B204" s="856"/>
      <c r="C204" s="150"/>
      <c r="D204" s="85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358</v>
      </c>
      <c r="AF204" s="94"/>
      <c r="AG204" s="94"/>
      <c r="AH204" s="94"/>
      <c r="AI204" s="94"/>
      <c r="AJ204" s="94"/>
      <c r="AK204" s="94"/>
      <c r="AL204" s="94"/>
      <c r="AM204" s="94"/>
      <c r="AN204" s="94"/>
      <c r="AO204" s="94"/>
      <c r="AP204" s="94"/>
      <c r="AQ204" s="94"/>
      <c r="AR204" s="94"/>
      <c r="AS204" s="94"/>
      <c r="AT204" s="94"/>
      <c r="AU204" s="94"/>
      <c r="AV204" s="94"/>
      <c r="AW204" s="94"/>
      <c r="AX204" s="95"/>
    </row>
    <row r="205" spans="1:50" ht="21" hidden="1" customHeight="1">
      <c r="A205" s="861"/>
      <c r="B205" s="856"/>
      <c r="C205" s="150"/>
      <c r="D205" s="85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1" hidden="1" customHeight="1">
      <c r="A206" s="861"/>
      <c r="B206" s="856"/>
      <c r="C206" s="150"/>
      <c r="D206" s="85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1" hidden="1" customHeight="1">
      <c r="A207" s="861"/>
      <c r="B207" s="856"/>
      <c r="C207" s="150"/>
      <c r="D207" s="856"/>
      <c r="E207" s="150"/>
      <c r="F207" s="151"/>
      <c r="G207" s="102" t="s">
        <v>356</v>
      </c>
      <c r="H207" s="103"/>
      <c r="I207" s="103"/>
      <c r="J207" s="103"/>
      <c r="K207" s="103"/>
      <c r="L207" s="103"/>
      <c r="M207" s="103"/>
      <c r="N207" s="103"/>
      <c r="O207" s="103"/>
      <c r="P207" s="103"/>
      <c r="Q207" s="103"/>
      <c r="R207" s="103"/>
      <c r="S207" s="103"/>
      <c r="T207" s="103"/>
      <c r="U207" s="103"/>
      <c r="V207" s="103"/>
      <c r="W207" s="103"/>
      <c r="X207" s="104"/>
      <c r="Y207" s="94" t="s">
        <v>354</v>
      </c>
      <c r="Z207" s="94"/>
      <c r="AA207" s="108"/>
      <c r="AB207" s="104"/>
      <c r="AC207" s="109"/>
      <c r="AD207" s="109"/>
      <c r="AE207" s="110" t="s">
        <v>357</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1" hidden="1" customHeight="1">
      <c r="A208" s="861"/>
      <c r="B208" s="856"/>
      <c r="C208" s="150"/>
      <c r="D208" s="85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355</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1" hidden="1" customHeight="1">
      <c r="A209" s="861"/>
      <c r="B209" s="856"/>
      <c r="C209" s="150"/>
      <c r="D209" s="85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1" hidden="1" customHeight="1">
      <c r="A210" s="861"/>
      <c r="B210" s="856"/>
      <c r="C210" s="150"/>
      <c r="D210" s="85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1" hidden="1" customHeight="1">
      <c r="A211" s="861"/>
      <c r="B211" s="856"/>
      <c r="C211" s="150"/>
      <c r="D211" s="85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358</v>
      </c>
      <c r="AF211" s="94"/>
      <c r="AG211" s="94"/>
      <c r="AH211" s="94"/>
      <c r="AI211" s="94"/>
      <c r="AJ211" s="94"/>
      <c r="AK211" s="94"/>
      <c r="AL211" s="94"/>
      <c r="AM211" s="94"/>
      <c r="AN211" s="94"/>
      <c r="AO211" s="94"/>
      <c r="AP211" s="94"/>
      <c r="AQ211" s="94"/>
      <c r="AR211" s="94"/>
      <c r="AS211" s="94"/>
      <c r="AT211" s="94"/>
      <c r="AU211" s="94"/>
      <c r="AV211" s="94"/>
      <c r="AW211" s="94"/>
      <c r="AX211" s="95"/>
    </row>
    <row r="212" spans="1:50" ht="21" hidden="1" customHeight="1">
      <c r="A212" s="861"/>
      <c r="B212" s="856"/>
      <c r="C212" s="150"/>
      <c r="D212" s="85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1" hidden="1" customHeight="1">
      <c r="A213" s="861"/>
      <c r="B213" s="856"/>
      <c r="C213" s="150"/>
      <c r="D213" s="85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1" hidden="1" customHeight="1">
      <c r="A214" s="861"/>
      <c r="B214" s="856"/>
      <c r="C214" s="150"/>
      <c r="D214" s="856"/>
      <c r="E214" s="150"/>
      <c r="F214" s="151"/>
      <c r="G214" s="102" t="s">
        <v>356</v>
      </c>
      <c r="H214" s="103"/>
      <c r="I214" s="103"/>
      <c r="J214" s="103"/>
      <c r="K214" s="103"/>
      <c r="L214" s="103"/>
      <c r="M214" s="103"/>
      <c r="N214" s="103"/>
      <c r="O214" s="103"/>
      <c r="P214" s="103"/>
      <c r="Q214" s="103"/>
      <c r="R214" s="103"/>
      <c r="S214" s="103"/>
      <c r="T214" s="103"/>
      <c r="U214" s="103"/>
      <c r="V214" s="103"/>
      <c r="W214" s="103"/>
      <c r="X214" s="104"/>
      <c r="Y214" s="94" t="s">
        <v>354</v>
      </c>
      <c r="Z214" s="94"/>
      <c r="AA214" s="108"/>
      <c r="AB214" s="104"/>
      <c r="AC214" s="109"/>
      <c r="AD214" s="109"/>
      <c r="AE214" s="110" t="s">
        <v>357</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1" hidden="1" customHeight="1">
      <c r="A215" s="861"/>
      <c r="B215" s="856"/>
      <c r="C215" s="150"/>
      <c r="D215" s="85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355</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1" hidden="1" customHeight="1">
      <c r="A216" s="861"/>
      <c r="B216" s="856"/>
      <c r="C216" s="150"/>
      <c r="D216" s="85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1" hidden="1" customHeight="1">
      <c r="A217" s="861"/>
      <c r="B217" s="856"/>
      <c r="C217" s="150"/>
      <c r="D217" s="85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1" hidden="1" customHeight="1">
      <c r="A218" s="861"/>
      <c r="B218" s="856"/>
      <c r="C218" s="150"/>
      <c r="D218" s="85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358</v>
      </c>
      <c r="AF218" s="94"/>
      <c r="AG218" s="94"/>
      <c r="AH218" s="94"/>
      <c r="AI218" s="94"/>
      <c r="AJ218" s="94"/>
      <c r="AK218" s="94"/>
      <c r="AL218" s="94"/>
      <c r="AM218" s="94"/>
      <c r="AN218" s="94"/>
      <c r="AO218" s="94"/>
      <c r="AP218" s="94"/>
      <c r="AQ218" s="94"/>
      <c r="AR218" s="94"/>
      <c r="AS218" s="94"/>
      <c r="AT218" s="94"/>
      <c r="AU218" s="94"/>
      <c r="AV218" s="94"/>
      <c r="AW218" s="94"/>
      <c r="AX218" s="95"/>
    </row>
    <row r="219" spans="1:50" ht="21" hidden="1" customHeight="1">
      <c r="A219" s="861"/>
      <c r="B219" s="856"/>
      <c r="C219" s="150"/>
      <c r="D219" s="85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1" hidden="1" customHeight="1">
      <c r="A220" s="861"/>
      <c r="B220" s="856"/>
      <c r="C220" s="150"/>
      <c r="D220" s="85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1" hidden="1" customHeight="1">
      <c r="A221" s="861"/>
      <c r="B221" s="856"/>
      <c r="C221" s="150"/>
      <c r="D221" s="856"/>
      <c r="E221" s="150"/>
      <c r="F221" s="151"/>
      <c r="G221" s="102" t="s">
        <v>356</v>
      </c>
      <c r="H221" s="103"/>
      <c r="I221" s="103"/>
      <c r="J221" s="103"/>
      <c r="K221" s="103"/>
      <c r="L221" s="103"/>
      <c r="M221" s="103"/>
      <c r="N221" s="103"/>
      <c r="O221" s="103"/>
      <c r="P221" s="103"/>
      <c r="Q221" s="103"/>
      <c r="R221" s="103"/>
      <c r="S221" s="103"/>
      <c r="T221" s="103"/>
      <c r="U221" s="103"/>
      <c r="V221" s="103"/>
      <c r="W221" s="103"/>
      <c r="X221" s="104"/>
      <c r="Y221" s="94" t="s">
        <v>354</v>
      </c>
      <c r="Z221" s="94"/>
      <c r="AA221" s="108"/>
      <c r="AB221" s="104"/>
      <c r="AC221" s="109"/>
      <c r="AD221" s="109"/>
      <c r="AE221" s="110" t="s">
        <v>357</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1" hidden="1" customHeight="1">
      <c r="A222" s="861"/>
      <c r="B222" s="856"/>
      <c r="C222" s="150"/>
      <c r="D222" s="85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355</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1" hidden="1" customHeight="1">
      <c r="A223" s="861"/>
      <c r="B223" s="856"/>
      <c r="C223" s="150"/>
      <c r="D223" s="85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1" hidden="1" customHeight="1">
      <c r="A224" s="861"/>
      <c r="B224" s="856"/>
      <c r="C224" s="150"/>
      <c r="D224" s="85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1" hidden="1" customHeight="1">
      <c r="A225" s="861"/>
      <c r="B225" s="856"/>
      <c r="C225" s="150"/>
      <c r="D225" s="85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358</v>
      </c>
      <c r="AF225" s="94"/>
      <c r="AG225" s="94"/>
      <c r="AH225" s="94"/>
      <c r="AI225" s="94"/>
      <c r="AJ225" s="94"/>
      <c r="AK225" s="94"/>
      <c r="AL225" s="94"/>
      <c r="AM225" s="94"/>
      <c r="AN225" s="94"/>
      <c r="AO225" s="94"/>
      <c r="AP225" s="94"/>
      <c r="AQ225" s="94"/>
      <c r="AR225" s="94"/>
      <c r="AS225" s="94"/>
      <c r="AT225" s="94"/>
      <c r="AU225" s="94"/>
      <c r="AV225" s="94"/>
      <c r="AW225" s="94"/>
      <c r="AX225" s="95"/>
    </row>
    <row r="226" spans="1:50" ht="21" hidden="1" customHeight="1">
      <c r="A226" s="861"/>
      <c r="B226" s="856"/>
      <c r="C226" s="150"/>
      <c r="D226" s="85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1" hidden="1" customHeight="1">
      <c r="A227" s="861"/>
      <c r="B227" s="856"/>
      <c r="C227" s="150"/>
      <c r="D227" s="85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1" hidden="1" customHeight="1">
      <c r="A228" s="861"/>
      <c r="B228" s="856"/>
      <c r="C228" s="150"/>
      <c r="D228" s="856"/>
      <c r="E228" s="108" t="s">
        <v>382</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1" hidden="1" customHeight="1">
      <c r="A229" s="861"/>
      <c r="B229" s="856"/>
      <c r="C229" s="150"/>
      <c r="D229" s="85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1" hidden="1" customHeight="1">
      <c r="A230" s="861"/>
      <c r="B230" s="856"/>
      <c r="C230" s="150"/>
      <c r="D230" s="85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21" hidden="1" customHeight="1">
      <c r="A231" s="861"/>
      <c r="B231" s="856"/>
      <c r="C231" s="150"/>
      <c r="D231" s="856"/>
      <c r="E231" s="172" t="s">
        <v>379</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1" hidden="1" customHeight="1">
      <c r="A232" s="861"/>
      <c r="B232" s="856"/>
      <c r="C232" s="150"/>
      <c r="D232" s="856"/>
      <c r="E232" s="172" t="s">
        <v>378</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1" hidden="1" customHeight="1">
      <c r="A233" s="861"/>
      <c r="B233" s="856"/>
      <c r="C233" s="150"/>
      <c r="D233" s="856"/>
      <c r="E233" s="148" t="s">
        <v>339</v>
      </c>
      <c r="F233" s="149"/>
      <c r="G233" s="154" t="s">
        <v>352</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322</v>
      </c>
      <c r="AF233" s="161"/>
      <c r="AG233" s="161"/>
      <c r="AH233" s="161"/>
      <c r="AI233" s="161" t="s">
        <v>323</v>
      </c>
      <c r="AJ233" s="161"/>
      <c r="AK233" s="161"/>
      <c r="AL233" s="161"/>
      <c r="AM233" s="161" t="s">
        <v>324</v>
      </c>
      <c r="AN233" s="161"/>
      <c r="AO233" s="161"/>
      <c r="AP233" s="80"/>
      <c r="AQ233" s="80" t="s">
        <v>320</v>
      </c>
      <c r="AR233" s="81"/>
      <c r="AS233" s="81"/>
      <c r="AT233" s="82"/>
      <c r="AU233" s="81" t="s">
        <v>355</v>
      </c>
      <c r="AV233" s="81"/>
      <c r="AW233" s="81"/>
      <c r="AX233" s="83"/>
    </row>
    <row r="234" spans="1:50" ht="21" hidden="1" customHeight="1">
      <c r="A234" s="861"/>
      <c r="B234" s="856"/>
      <c r="C234" s="150"/>
      <c r="D234" s="85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321</v>
      </c>
      <c r="AT234" s="107"/>
      <c r="AU234" s="85"/>
      <c r="AV234" s="85"/>
      <c r="AW234" s="106" t="s">
        <v>310</v>
      </c>
      <c r="AX234" s="113"/>
    </row>
    <row r="235" spans="1:50" ht="21" hidden="1" customHeight="1">
      <c r="A235" s="861"/>
      <c r="B235" s="856"/>
      <c r="C235" s="150"/>
      <c r="D235" s="856"/>
      <c r="E235" s="150"/>
      <c r="F235" s="151"/>
      <c r="G235" s="116"/>
      <c r="H235" s="97"/>
      <c r="I235" s="97"/>
      <c r="J235" s="97"/>
      <c r="K235" s="97"/>
      <c r="L235" s="97"/>
      <c r="M235" s="97"/>
      <c r="N235" s="97"/>
      <c r="O235" s="97"/>
      <c r="P235" s="97"/>
      <c r="Q235" s="97"/>
      <c r="R235" s="97"/>
      <c r="S235" s="97"/>
      <c r="T235" s="97"/>
      <c r="U235" s="97"/>
      <c r="V235" s="97"/>
      <c r="W235" s="97"/>
      <c r="X235" s="117"/>
      <c r="Y235" s="163" t="s">
        <v>353</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21" hidden="1" customHeight="1">
      <c r="A236" s="861"/>
      <c r="B236" s="856"/>
      <c r="C236" s="150"/>
      <c r="D236" s="85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21" hidden="1" customHeight="1">
      <c r="A237" s="861"/>
      <c r="B237" s="856"/>
      <c r="C237" s="150"/>
      <c r="D237" s="856"/>
      <c r="E237" s="150"/>
      <c r="F237" s="151"/>
      <c r="G237" s="154" t="s">
        <v>352</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322</v>
      </c>
      <c r="AF237" s="161"/>
      <c r="AG237" s="161"/>
      <c r="AH237" s="161"/>
      <c r="AI237" s="161" t="s">
        <v>323</v>
      </c>
      <c r="AJ237" s="161"/>
      <c r="AK237" s="161"/>
      <c r="AL237" s="161"/>
      <c r="AM237" s="161" t="s">
        <v>324</v>
      </c>
      <c r="AN237" s="161"/>
      <c r="AO237" s="161"/>
      <c r="AP237" s="80"/>
      <c r="AQ237" s="80" t="s">
        <v>320</v>
      </c>
      <c r="AR237" s="81"/>
      <c r="AS237" s="81"/>
      <c r="AT237" s="82"/>
      <c r="AU237" s="81" t="s">
        <v>355</v>
      </c>
      <c r="AV237" s="81"/>
      <c r="AW237" s="81"/>
      <c r="AX237" s="83"/>
    </row>
    <row r="238" spans="1:50" ht="21" hidden="1" customHeight="1">
      <c r="A238" s="861"/>
      <c r="B238" s="856"/>
      <c r="C238" s="150"/>
      <c r="D238" s="85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321</v>
      </c>
      <c r="AT238" s="107"/>
      <c r="AU238" s="85"/>
      <c r="AV238" s="85"/>
      <c r="AW238" s="106" t="s">
        <v>310</v>
      </c>
      <c r="AX238" s="113"/>
    </row>
    <row r="239" spans="1:50" ht="21" hidden="1" customHeight="1">
      <c r="A239" s="861"/>
      <c r="B239" s="856"/>
      <c r="C239" s="150"/>
      <c r="D239" s="856"/>
      <c r="E239" s="150"/>
      <c r="F239" s="151"/>
      <c r="G239" s="116"/>
      <c r="H239" s="97"/>
      <c r="I239" s="97"/>
      <c r="J239" s="97"/>
      <c r="K239" s="97"/>
      <c r="L239" s="97"/>
      <c r="M239" s="97"/>
      <c r="N239" s="97"/>
      <c r="O239" s="97"/>
      <c r="P239" s="97"/>
      <c r="Q239" s="97"/>
      <c r="R239" s="97"/>
      <c r="S239" s="97"/>
      <c r="T239" s="97"/>
      <c r="U239" s="97"/>
      <c r="V239" s="97"/>
      <c r="W239" s="97"/>
      <c r="X239" s="117"/>
      <c r="Y239" s="163" t="s">
        <v>353</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21" hidden="1" customHeight="1">
      <c r="A240" s="861"/>
      <c r="B240" s="856"/>
      <c r="C240" s="150"/>
      <c r="D240" s="85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21" hidden="1" customHeight="1">
      <c r="A241" s="861"/>
      <c r="B241" s="856"/>
      <c r="C241" s="150"/>
      <c r="D241" s="856"/>
      <c r="E241" s="150"/>
      <c r="F241" s="151"/>
      <c r="G241" s="154" t="s">
        <v>352</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322</v>
      </c>
      <c r="AF241" s="161"/>
      <c r="AG241" s="161"/>
      <c r="AH241" s="161"/>
      <c r="AI241" s="161" t="s">
        <v>323</v>
      </c>
      <c r="AJ241" s="161"/>
      <c r="AK241" s="161"/>
      <c r="AL241" s="161"/>
      <c r="AM241" s="161" t="s">
        <v>324</v>
      </c>
      <c r="AN241" s="161"/>
      <c r="AO241" s="161"/>
      <c r="AP241" s="80"/>
      <c r="AQ241" s="80" t="s">
        <v>320</v>
      </c>
      <c r="AR241" s="81"/>
      <c r="AS241" s="81"/>
      <c r="AT241" s="82"/>
      <c r="AU241" s="81" t="s">
        <v>355</v>
      </c>
      <c r="AV241" s="81"/>
      <c r="AW241" s="81"/>
      <c r="AX241" s="83"/>
    </row>
    <row r="242" spans="1:50" ht="21" hidden="1" customHeight="1">
      <c r="A242" s="861"/>
      <c r="B242" s="856"/>
      <c r="C242" s="150"/>
      <c r="D242" s="85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321</v>
      </c>
      <c r="AT242" s="107"/>
      <c r="AU242" s="85"/>
      <c r="AV242" s="85"/>
      <c r="AW242" s="106" t="s">
        <v>310</v>
      </c>
      <c r="AX242" s="113"/>
    </row>
    <row r="243" spans="1:50" ht="21" hidden="1" customHeight="1">
      <c r="A243" s="861"/>
      <c r="B243" s="856"/>
      <c r="C243" s="150"/>
      <c r="D243" s="856"/>
      <c r="E243" s="150"/>
      <c r="F243" s="151"/>
      <c r="G243" s="116"/>
      <c r="H243" s="97"/>
      <c r="I243" s="97"/>
      <c r="J243" s="97"/>
      <c r="K243" s="97"/>
      <c r="L243" s="97"/>
      <c r="M243" s="97"/>
      <c r="N243" s="97"/>
      <c r="O243" s="97"/>
      <c r="P243" s="97"/>
      <c r="Q243" s="97"/>
      <c r="R243" s="97"/>
      <c r="S243" s="97"/>
      <c r="T243" s="97"/>
      <c r="U243" s="97"/>
      <c r="V243" s="97"/>
      <c r="W243" s="97"/>
      <c r="X243" s="117"/>
      <c r="Y243" s="163" t="s">
        <v>353</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21" hidden="1" customHeight="1">
      <c r="A244" s="861"/>
      <c r="B244" s="856"/>
      <c r="C244" s="150"/>
      <c r="D244" s="85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21" hidden="1" customHeight="1">
      <c r="A245" s="861"/>
      <c r="B245" s="856"/>
      <c r="C245" s="150"/>
      <c r="D245" s="856"/>
      <c r="E245" s="150"/>
      <c r="F245" s="151"/>
      <c r="G245" s="102" t="s">
        <v>352</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322</v>
      </c>
      <c r="AF245" s="109"/>
      <c r="AG245" s="109"/>
      <c r="AH245" s="109"/>
      <c r="AI245" s="109" t="s">
        <v>323</v>
      </c>
      <c r="AJ245" s="109"/>
      <c r="AK245" s="109"/>
      <c r="AL245" s="109"/>
      <c r="AM245" s="109" t="s">
        <v>324</v>
      </c>
      <c r="AN245" s="109"/>
      <c r="AO245" s="109"/>
      <c r="AP245" s="110"/>
      <c r="AQ245" s="110" t="s">
        <v>320</v>
      </c>
      <c r="AR245" s="103"/>
      <c r="AS245" s="103"/>
      <c r="AT245" s="104"/>
      <c r="AU245" s="103" t="s">
        <v>355</v>
      </c>
      <c r="AV245" s="103"/>
      <c r="AW245" s="103"/>
      <c r="AX245" s="111"/>
    </row>
    <row r="246" spans="1:50" ht="21" hidden="1" customHeight="1">
      <c r="A246" s="861"/>
      <c r="B246" s="856"/>
      <c r="C246" s="150"/>
      <c r="D246" s="85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321</v>
      </c>
      <c r="AT246" s="107"/>
      <c r="AU246" s="85"/>
      <c r="AV246" s="85"/>
      <c r="AW246" s="106" t="s">
        <v>310</v>
      </c>
      <c r="AX246" s="113"/>
    </row>
    <row r="247" spans="1:50" ht="21" hidden="1" customHeight="1">
      <c r="A247" s="861"/>
      <c r="B247" s="856"/>
      <c r="C247" s="150"/>
      <c r="D247" s="856"/>
      <c r="E247" s="150"/>
      <c r="F247" s="151"/>
      <c r="G247" s="116"/>
      <c r="H247" s="97"/>
      <c r="I247" s="97"/>
      <c r="J247" s="97"/>
      <c r="K247" s="97"/>
      <c r="L247" s="97"/>
      <c r="M247" s="97"/>
      <c r="N247" s="97"/>
      <c r="O247" s="97"/>
      <c r="P247" s="97"/>
      <c r="Q247" s="97"/>
      <c r="R247" s="97"/>
      <c r="S247" s="97"/>
      <c r="T247" s="97"/>
      <c r="U247" s="97"/>
      <c r="V247" s="97"/>
      <c r="W247" s="97"/>
      <c r="X247" s="117"/>
      <c r="Y247" s="163" t="s">
        <v>353</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21" hidden="1" customHeight="1">
      <c r="A248" s="861"/>
      <c r="B248" s="856"/>
      <c r="C248" s="150"/>
      <c r="D248" s="85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21" hidden="1" customHeight="1">
      <c r="A249" s="861"/>
      <c r="B249" s="856"/>
      <c r="C249" s="150"/>
      <c r="D249" s="856"/>
      <c r="E249" s="150"/>
      <c r="F249" s="151"/>
      <c r="G249" s="154" t="s">
        <v>352</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322</v>
      </c>
      <c r="AF249" s="161"/>
      <c r="AG249" s="161"/>
      <c r="AH249" s="161"/>
      <c r="AI249" s="161" t="s">
        <v>323</v>
      </c>
      <c r="AJ249" s="161"/>
      <c r="AK249" s="161"/>
      <c r="AL249" s="161"/>
      <c r="AM249" s="161" t="s">
        <v>324</v>
      </c>
      <c r="AN249" s="161"/>
      <c r="AO249" s="161"/>
      <c r="AP249" s="80"/>
      <c r="AQ249" s="80" t="s">
        <v>320</v>
      </c>
      <c r="AR249" s="81"/>
      <c r="AS249" s="81"/>
      <c r="AT249" s="82"/>
      <c r="AU249" s="81" t="s">
        <v>355</v>
      </c>
      <c r="AV249" s="81"/>
      <c r="AW249" s="81"/>
      <c r="AX249" s="83"/>
    </row>
    <row r="250" spans="1:50" ht="21" hidden="1" customHeight="1">
      <c r="A250" s="861"/>
      <c r="B250" s="856"/>
      <c r="C250" s="150"/>
      <c r="D250" s="85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321</v>
      </c>
      <c r="AT250" s="107"/>
      <c r="AU250" s="85"/>
      <c r="AV250" s="85"/>
      <c r="AW250" s="106" t="s">
        <v>310</v>
      </c>
      <c r="AX250" s="113"/>
    </row>
    <row r="251" spans="1:50" ht="21" hidden="1" customHeight="1">
      <c r="A251" s="861"/>
      <c r="B251" s="856"/>
      <c r="C251" s="150"/>
      <c r="D251" s="856"/>
      <c r="E251" s="150"/>
      <c r="F251" s="151"/>
      <c r="G251" s="116"/>
      <c r="H251" s="97"/>
      <c r="I251" s="97"/>
      <c r="J251" s="97"/>
      <c r="K251" s="97"/>
      <c r="L251" s="97"/>
      <c r="M251" s="97"/>
      <c r="N251" s="97"/>
      <c r="O251" s="97"/>
      <c r="P251" s="97"/>
      <c r="Q251" s="97"/>
      <c r="R251" s="97"/>
      <c r="S251" s="97"/>
      <c r="T251" s="97"/>
      <c r="U251" s="97"/>
      <c r="V251" s="97"/>
      <c r="W251" s="97"/>
      <c r="X251" s="117"/>
      <c r="Y251" s="163" t="s">
        <v>353</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21" hidden="1" customHeight="1">
      <c r="A252" s="861"/>
      <c r="B252" s="856"/>
      <c r="C252" s="150"/>
      <c r="D252" s="85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1" hidden="1" customHeight="1">
      <c r="A253" s="861"/>
      <c r="B253" s="856"/>
      <c r="C253" s="150"/>
      <c r="D253" s="856"/>
      <c r="E253" s="150"/>
      <c r="F253" s="151"/>
      <c r="G253" s="102" t="s">
        <v>356</v>
      </c>
      <c r="H253" s="103"/>
      <c r="I253" s="103"/>
      <c r="J253" s="103"/>
      <c r="K253" s="103"/>
      <c r="L253" s="103"/>
      <c r="M253" s="103"/>
      <c r="N253" s="103"/>
      <c r="O253" s="103"/>
      <c r="P253" s="103"/>
      <c r="Q253" s="103"/>
      <c r="R253" s="103"/>
      <c r="S253" s="103"/>
      <c r="T253" s="103"/>
      <c r="U253" s="103"/>
      <c r="V253" s="103"/>
      <c r="W253" s="103"/>
      <c r="X253" s="104"/>
      <c r="Y253" s="94" t="s">
        <v>354</v>
      </c>
      <c r="Z253" s="94"/>
      <c r="AA253" s="108"/>
      <c r="AB253" s="104"/>
      <c r="AC253" s="109"/>
      <c r="AD253" s="109"/>
      <c r="AE253" s="110" t="s">
        <v>357</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1" hidden="1" customHeight="1">
      <c r="A254" s="861"/>
      <c r="B254" s="856"/>
      <c r="C254" s="150"/>
      <c r="D254" s="85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355</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1" hidden="1" customHeight="1">
      <c r="A255" s="861"/>
      <c r="B255" s="856"/>
      <c r="C255" s="150"/>
      <c r="D255" s="85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1" hidden="1" customHeight="1">
      <c r="A256" s="861"/>
      <c r="B256" s="856"/>
      <c r="C256" s="150"/>
      <c r="D256" s="85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1" hidden="1" customHeight="1">
      <c r="A257" s="861"/>
      <c r="B257" s="856"/>
      <c r="C257" s="150"/>
      <c r="D257" s="85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358</v>
      </c>
      <c r="AF257" s="94"/>
      <c r="AG257" s="94"/>
      <c r="AH257" s="94"/>
      <c r="AI257" s="94"/>
      <c r="AJ257" s="94"/>
      <c r="AK257" s="94"/>
      <c r="AL257" s="94"/>
      <c r="AM257" s="94"/>
      <c r="AN257" s="94"/>
      <c r="AO257" s="94"/>
      <c r="AP257" s="94"/>
      <c r="AQ257" s="94"/>
      <c r="AR257" s="94"/>
      <c r="AS257" s="94"/>
      <c r="AT257" s="94"/>
      <c r="AU257" s="94"/>
      <c r="AV257" s="94"/>
      <c r="AW257" s="94"/>
      <c r="AX257" s="95"/>
    </row>
    <row r="258" spans="1:50" ht="21" hidden="1" customHeight="1">
      <c r="A258" s="861"/>
      <c r="B258" s="856"/>
      <c r="C258" s="150"/>
      <c r="D258" s="85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1" hidden="1" customHeight="1">
      <c r="A259" s="861"/>
      <c r="B259" s="856"/>
      <c r="C259" s="150"/>
      <c r="D259" s="85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1" hidden="1" customHeight="1">
      <c r="A260" s="861"/>
      <c r="B260" s="856"/>
      <c r="C260" s="150"/>
      <c r="D260" s="856"/>
      <c r="E260" s="150"/>
      <c r="F260" s="151"/>
      <c r="G260" s="102" t="s">
        <v>356</v>
      </c>
      <c r="H260" s="103"/>
      <c r="I260" s="103"/>
      <c r="J260" s="103"/>
      <c r="K260" s="103"/>
      <c r="L260" s="103"/>
      <c r="M260" s="103"/>
      <c r="N260" s="103"/>
      <c r="O260" s="103"/>
      <c r="P260" s="103"/>
      <c r="Q260" s="103"/>
      <c r="R260" s="103"/>
      <c r="S260" s="103"/>
      <c r="T260" s="103"/>
      <c r="U260" s="103"/>
      <c r="V260" s="103"/>
      <c r="W260" s="103"/>
      <c r="X260" s="104"/>
      <c r="Y260" s="94" t="s">
        <v>354</v>
      </c>
      <c r="Z260" s="94"/>
      <c r="AA260" s="108"/>
      <c r="AB260" s="104"/>
      <c r="AC260" s="109"/>
      <c r="AD260" s="109"/>
      <c r="AE260" s="110" t="s">
        <v>357</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1" hidden="1" customHeight="1">
      <c r="A261" s="861"/>
      <c r="B261" s="856"/>
      <c r="C261" s="150"/>
      <c r="D261" s="85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355</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1" hidden="1" customHeight="1">
      <c r="A262" s="861"/>
      <c r="B262" s="856"/>
      <c r="C262" s="150"/>
      <c r="D262" s="85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1" hidden="1" customHeight="1">
      <c r="A263" s="861"/>
      <c r="B263" s="856"/>
      <c r="C263" s="150"/>
      <c r="D263" s="85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1" hidden="1" customHeight="1">
      <c r="A264" s="861"/>
      <c r="B264" s="856"/>
      <c r="C264" s="150"/>
      <c r="D264" s="85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358</v>
      </c>
      <c r="AF264" s="94"/>
      <c r="AG264" s="94"/>
      <c r="AH264" s="94"/>
      <c r="AI264" s="94"/>
      <c r="AJ264" s="94"/>
      <c r="AK264" s="94"/>
      <c r="AL264" s="94"/>
      <c r="AM264" s="94"/>
      <c r="AN264" s="94"/>
      <c r="AO264" s="94"/>
      <c r="AP264" s="94"/>
      <c r="AQ264" s="94"/>
      <c r="AR264" s="94"/>
      <c r="AS264" s="94"/>
      <c r="AT264" s="94"/>
      <c r="AU264" s="94"/>
      <c r="AV264" s="94"/>
      <c r="AW264" s="94"/>
      <c r="AX264" s="95"/>
    </row>
    <row r="265" spans="1:50" ht="21" hidden="1" customHeight="1">
      <c r="A265" s="861"/>
      <c r="B265" s="856"/>
      <c r="C265" s="150"/>
      <c r="D265" s="85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1" hidden="1" customHeight="1">
      <c r="A266" s="861"/>
      <c r="B266" s="856"/>
      <c r="C266" s="150"/>
      <c r="D266" s="85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1" hidden="1" customHeight="1">
      <c r="A267" s="861"/>
      <c r="B267" s="856"/>
      <c r="C267" s="150"/>
      <c r="D267" s="856"/>
      <c r="E267" s="150"/>
      <c r="F267" s="151"/>
      <c r="G267" s="102" t="s">
        <v>356</v>
      </c>
      <c r="H267" s="103"/>
      <c r="I267" s="103"/>
      <c r="J267" s="103"/>
      <c r="K267" s="103"/>
      <c r="L267" s="103"/>
      <c r="M267" s="103"/>
      <c r="N267" s="103"/>
      <c r="O267" s="103"/>
      <c r="P267" s="103"/>
      <c r="Q267" s="103"/>
      <c r="R267" s="103"/>
      <c r="S267" s="103"/>
      <c r="T267" s="103"/>
      <c r="U267" s="103"/>
      <c r="V267" s="103"/>
      <c r="W267" s="103"/>
      <c r="X267" s="104"/>
      <c r="Y267" s="94" t="s">
        <v>354</v>
      </c>
      <c r="Z267" s="94"/>
      <c r="AA267" s="108"/>
      <c r="AB267" s="104"/>
      <c r="AC267" s="109"/>
      <c r="AD267" s="109"/>
      <c r="AE267" s="110" t="s">
        <v>357</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1" hidden="1" customHeight="1">
      <c r="A268" s="861"/>
      <c r="B268" s="856"/>
      <c r="C268" s="150"/>
      <c r="D268" s="85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355</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1" hidden="1" customHeight="1">
      <c r="A269" s="861"/>
      <c r="B269" s="856"/>
      <c r="C269" s="150"/>
      <c r="D269" s="85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1" hidden="1" customHeight="1">
      <c r="A270" s="861"/>
      <c r="B270" s="856"/>
      <c r="C270" s="150"/>
      <c r="D270" s="85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1" hidden="1" customHeight="1">
      <c r="A271" s="861"/>
      <c r="B271" s="856"/>
      <c r="C271" s="150"/>
      <c r="D271" s="85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358</v>
      </c>
      <c r="AF271" s="94"/>
      <c r="AG271" s="94"/>
      <c r="AH271" s="94"/>
      <c r="AI271" s="94"/>
      <c r="AJ271" s="94"/>
      <c r="AK271" s="94"/>
      <c r="AL271" s="94"/>
      <c r="AM271" s="94"/>
      <c r="AN271" s="94"/>
      <c r="AO271" s="94"/>
      <c r="AP271" s="94"/>
      <c r="AQ271" s="94"/>
      <c r="AR271" s="94"/>
      <c r="AS271" s="94"/>
      <c r="AT271" s="94"/>
      <c r="AU271" s="94"/>
      <c r="AV271" s="94"/>
      <c r="AW271" s="94"/>
      <c r="AX271" s="95"/>
    </row>
    <row r="272" spans="1:50" ht="21" hidden="1" customHeight="1">
      <c r="A272" s="861"/>
      <c r="B272" s="856"/>
      <c r="C272" s="150"/>
      <c r="D272" s="85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1" hidden="1" customHeight="1">
      <c r="A273" s="861"/>
      <c r="B273" s="856"/>
      <c r="C273" s="150"/>
      <c r="D273" s="85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1" hidden="1" customHeight="1">
      <c r="A274" s="861"/>
      <c r="B274" s="856"/>
      <c r="C274" s="150"/>
      <c r="D274" s="856"/>
      <c r="E274" s="150"/>
      <c r="F274" s="151"/>
      <c r="G274" s="102" t="s">
        <v>356</v>
      </c>
      <c r="H274" s="103"/>
      <c r="I274" s="103"/>
      <c r="J274" s="103"/>
      <c r="K274" s="103"/>
      <c r="L274" s="103"/>
      <c r="M274" s="103"/>
      <c r="N274" s="103"/>
      <c r="O274" s="103"/>
      <c r="P274" s="103"/>
      <c r="Q274" s="103"/>
      <c r="R274" s="103"/>
      <c r="S274" s="103"/>
      <c r="T274" s="103"/>
      <c r="U274" s="103"/>
      <c r="V274" s="103"/>
      <c r="W274" s="103"/>
      <c r="X274" s="104"/>
      <c r="Y274" s="94" t="s">
        <v>354</v>
      </c>
      <c r="Z274" s="94"/>
      <c r="AA274" s="108"/>
      <c r="AB274" s="104"/>
      <c r="AC274" s="109"/>
      <c r="AD274" s="109"/>
      <c r="AE274" s="110" t="s">
        <v>357</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1" hidden="1" customHeight="1">
      <c r="A275" s="861"/>
      <c r="B275" s="856"/>
      <c r="C275" s="150"/>
      <c r="D275" s="85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355</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1" hidden="1" customHeight="1">
      <c r="A276" s="861"/>
      <c r="B276" s="856"/>
      <c r="C276" s="150"/>
      <c r="D276" s="85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1" hidden="1" customHeight="1">
      <c r="A277" s="861"/>
      <c r="B277" s="856"/>
      <c r="C277" s="150"/>
      <c r="D277" s="85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1" hidden="1" customHeight="1">
      <c r="A278" s="861"/>
      <c r="B278" s="856"/>
      <c r="C278" s="150"/>
      <c r="D278" s="85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358</v>
      </c>
      <c r="AF278" s="94"/>
      <c r="AG278" s="94"/>
      <c r="AH278" s="94"/>
      <c r="AI278" s="94"/>
      <c r="AJ278" s="94"/>
      <c r="AK278" s="94"/>
      <c r="AL278" s="94"/>
      <c r="AM278" s="94"/>
      <c r="AN278" s="94"/>
      <c r="AO278" s="94"/>
      <c r="AP278" s="94"/>
      <c r="AQ278" s="94"/>
      <c r="AR278" s="94"/>
      <c r="AS278" s="94"/>
      <c r="AT278" s="94"/>
      <c r="AU278" s="94"/>
      <c r="AV278" s="94"/>
      <c r="AW278" s="94"/>
      <c r="AX278" s="95"/>
    </row>
    <row r="279" spans="1:50" ht="21" hidden="1" customHeight="1">
      <c r="A279" s="861"/>
      <c r="B279" s="856"/>
      <c r="C279" s="150"/>
      <c r="D279" s="85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1" hidden="1" customHeight="1">
      <c r="A280" s="861"/>
      <c r="B280" s="856"/>
      <c r="C280" s="150"/>
      <c r="D280" s="85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1" hidden="1" customHeight="1">
      <c r="A281" s="861"/>
      <c r="B281" s="856"/>
      <c r="C281" s="150"/>
      <c r="D281" s="856"/>
      <c r="E281" s="150"/>
      <c r="F281" s="151"/>
      <c r="G281" s="102" t="s">
        <v>356</v>
      </c>
      <c r="H281" s="103"/>
      <c r="I281" s="103"/>
      <c r="J281" s="103"/>
      <c r="K281" s="103"/>
      <c r="L281" s="103"/>
      <c r="M281" s="103"/>
      <c r="N281" s="103"/>
      <c r="O281" s="103"/>
      <c r="P281" s="103"/>
      <c r="Q281" s="103"/>
      <c r="R281" s="103"/>
      <c r="S281" s="103"/>
      <c r="T281" s="103"/>
      <c r="U281" s="103"/>
      <c r="V281" s="103"/>
      <c r="W281" s="103"/>
      <c r="X281" s="104"/>
      <c r="Y281" s="94" t="s">
        <v>354</v>
      </c>
      <c r="Z281" s="94"/>
      <c r="AA281" s="108"/>
      <c r="AB281" s="104"/>
      <c r="AC281" s="109"/>
      <c r="AD281" s="109"/>
      <c r="AE281" s="110" t="s">
        <v>357</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1" hidden="1" customHeight="1">
      <c r="A282" s="861"/>
      <c r="B282" s="856"/>
      <c r="C282" s="150"/>
      <c r="D282" s="85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355</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1" hidden="1" customHeight="1">
      <c r="A283" s="861"/>
      <c r="B283" s="856"/>
      <c r="C283" s="150"/>
      <c r="D283" s="85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1" hidden="1" customHeight="1">
      <c r="A284" s="861"/>
      <c r="B284" s="856"/>
      <c r="C284" s="150"/>
      <c r="D284" s="85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1" hidden="1" customHeight="1">
      <c r="A285" s="861"/>
      <c r="B285" s="856"/>
      <c r="C285" s="150"/>
      <c r="D285" s="85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358</v>
      </c>
      <c r="AF285" s="94"/>
      <c r="AG285" s="94"/>
      <c r="AH285" s="94"/>
      <c r="AI285" s="94"/>
      <c r="AJ285" s="94"/>
      <c r="AK285" s="94"/>
      <c r="AL285" s="94"/>
      <c r="AM285" s="94"/>
      <c r="AN285" s="94"/>
      <c r="AO285" s="94"/>
      <c r="AP285" s="94"/>
      <c r="AQ285" s="94"/>
      <c r="AR285" s="94"/>
      <c r="AS285" s="94"/>
      <c r="AT285" s="94"/>
      <c r="AU285" s="94"/>
      <c r="AV285" s="94"/>
      <c r="AW285" s="94"/>
      <c r="AX285" s="95"/>
    </row>
    <row r="286" spans="1:50" ht="21" hidden="1" customHeight="1">
      <c r="A286" s="861"/>
      <c r="B286" s="856"/>
      <c r="C286" s="150"/>
      <c r="D286" s="85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1" hidden="1" customHeight="1">
      <c r="A287" s="861"/>
      <c r="B287" s="856"/>
      <c r="C287" s="150"/>
      <c r="D287" s="85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1" hidden="1" customHeight="1">
      <c r="A288" s="861"/>
      <c r="B288" s="856"/>
      <c r="C288" s="150"/>
      <c r="D288" s="856"/>
      <c r="E288" s="108" t="s">
        <v>382</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1" hidden="1" customHeight="1">
      <c r="A289" s="861"/>
      <c r="B289" s="856"/>
      <c r="C289" s="150"/>
      <c r="D289" s="85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1" hidden="1" customHeight="1">
      <c r="A290" s="861"/>
      <c r="B290" s="856"/>
      <c r="C290" s="150"/>
      <c r="D290" s="85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1" hidden="1" customHeight="1">
      <c r="A291" s="861"/>
      <c r="B291" s="856"/>
      <c r="C291" s="150"/>
      <c r="D291" s="856"/>
      <c r="E291" s="172" t="s">
        <v>379</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1" hidden="1" customHeight="1">
      <c r="A292" s="861"/>
      <c r="B292" s="856"/>
      <c r="C292" s="150"/>
      <c r="D292" s="856"/>
      <c r="E292" s="172" t="s">
        <v>378</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1" hidden="1" customHeight="1">
      <c r="A293" s="861"/>
      <c r="B293" s="856"/>
      <c r="C293" s="150"/>
      <c r="D293" s="856"/>
      <c r="E293" s="148" t="s">
        <v>339</v>
      </c>
      <c r="F293" s="149"/>
      <c r="G293" s="180" t="s">
        <v>352</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322</v>
      </c>
      <c r="AF293" s="187"/>
      <c r="AG293" s="187"/>
      <c r="AH293" s="187"/>
      <c r="AI293" s="187" t="s">
        <v>323</v>
      </c>
      <c r="AJ293" s="187"/>
      <c r="AK293" s="187"/>
      <c r="AL293" s="187"/>
      <c r="AM293" s="187" t="s">
        <v>324</v>
      </c>
      <c r="AN293" s="187"/>
      <c r="AO293" s="187"/>
      <c r="AP293" s="186"/>
      <c r="AQ293" s="186" t="s">
        <v>320</v>
      </c>
      <c r="AR293" s="181"/>
      <c r="AS293" s="181"/>
      <c r="AT293" s="182"/>
      <c r="AU293" s="81" t="s">
        <v>355</v>
      </c>
      <c r="AV293" s="81"/>
      <c r="AW293" s="81"/>
      <c r="AX293" s="83"/>
    </row>
    <row r="294" spans="1:50" ht="21" hidden="1" customHeight="1">
      <c r="A294" s="861"/>
      <c r="B294" s="856"/>
      <c r="C294" s="150"/>
      <c r="D294" s="85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321</v>
      </c>
      <c r="AT294" s="139"/>
      <c r="AU294" s="137"/>
      <c r="AV294" s="137"/>
      <c r="AW294" s="138" t="s">
        <v>310</v>
      </c>
      <c r="AX294" s="189"/>
    </row>
    <row r="295" spans="1:50" ht="21" hidden="1" customHeight="1">
      <c r="A295" s="861"/>
      <c r="B295" s="856"/>
      <c r="C295" s="150"/>
      <c r="D295" s="856"/>
      <c r="E295" s="150"/>
      <c r="F295" s="151"/>
      <c r="G295" s="116"/>
      <c r="H295" s="97"/>
      <c r="I295" s="97"/>
      <c r="J295" s="97"/>
      <c r="K295" s="97"/>
      <c r="L295" s="97"/>
      <c r="M295" s="97"/>
      <c r="N295" s="97"/>
      <c r="O295" s="97"/>
      <c r="P295" s="97"/>
      <c r="Q295" s="97"/>
      <c r="R295" s="97"/>
      <c r="S295" s="97"/>
      <c r="T295" s="97"/>
      <c r="U295" s="97"/>
      <c r="V295" s="97"/>
      <c r="W295" s="97"/>
      <c r="X295" s="117"/>
      <c r="Y295" s="190" t="s">
        <v>353</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21" hidden="1" customHeight="1">
      <c r="A296" s="861"/>
      <c r="B296" s="856"/>
      <c r="C296" s="150"/>
      <c r="D296" s="85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21" hidden="1" customHeight="1">
      <c r="A297" s="861"/>
      <c r="B297" s="856"/>
      <c r="C297" s="150"/>
      <c r="D297" s="856"/>
      <c r="E297" s="150"/>
      <c r="F297" s="151"/>
      <c r="G297" s="180" t="s">
        <v>352</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322</v>
      </c>
      <c r="AF297" s="187"/>
      <c r="AG297" s="187"/>
      <c r="AH297" s="187"/>
      <c r="AI297" s="187" t="s">
        <v>323</v>
      </c>
      <c r="AJ297" s="187"/>
      <c r="AK297" s="187"/>
      <c r="AL297" s="187"/>
      <c r="AM297" s="187" t="s">
        <v>324</v>
      </c>
      <c r="AN297" s="187"/>
      <c r="AO297" s="187"/>
      <c r="AP297" s="186"/>
      <c r="AQ297" s="186" t="s">
        <v>320</v>
      </c>
      <c r="AR297" s="181"/>
      <c r="AS297" s="181"/>
      <c r="AT297" s="182"/>
      <c r="AU297" s="81" t="s">
        <v>355</v>
      </c>
      <c r="AV297" s="81"/>
      <c r="AW297" s="81"/>
      <c r="AX297" s="83"/>
    </row>
    <row r="298" spans="1:50" ht="21" hidden="1" customHeight="1">
      <c r="A298" s="861"/>
      <c r="B298" s="856"/>
      <c r="C298" s="150"/>
      <c r="D298" s="85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321</v>
      </c>
      <c r="AT298" s="139"/>
      <c r="AU298" s="137"/>
      <c r="AV298" s="137"/>
      <c r="AW298" s="138" t="s">
        <v>310</v>
      </c>
      <c r="AX298" s="189"/>
    </row>
    <row r="299" spans="1:50" ht="21" hidden="1" customHeight="1">
      <c r="A299" s="861"/>
      <c r="B299" s="856"/>
      <c r="C299" s="150"/>
      <c r="D299" s="856"/>
      <c r="E299" s="150"/>
      <c r="F299" s="151"/>
      <c r="G299" s="116"/>
      <c r="H299" s="97"/>
      <c r="I299" s="97"/>
      <c r="J299" s="97"/>
      <c r="K299" s="97"/>
      <c r="L299" s="97"/>
      <c r="M299" s="97"/>
      <c r="N299" s="97"/>
      <c r="O299" s="97"/>
      <c r="P299" s="97"/>
      <c r="Q299" s="97"/>
      <c r="R299" s="97"/>
      <c r="S299" s="97"/>
      <c r="T299" s="97"/>
      <c r="U299" s="97"/>
      <c r="V299" s="97"/>
      <c r="W299" s="97"/>
      <c r="X299" s="117"/>
      <c r="Y299" s="190" t="s">
        <v>353</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21" hidden="1" customHeight="1">
      <c r="A300" s="861"/>
      <c r="B300" s="856"/>
      <c r="C300" s="150"/>
      <c r="D300" s="85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21" hidden="1" customHeight="1">
      <c r="A301" s="861"/>
      <c r="B301" s="856"/>
      <c r="C301" s="150"/>
      <c r="D301" s="856"/>
      <c r="E301" s="150"/>
      <c r="F301" s="151"/>
      <c r="G301" s="180" t="s">
        <v>352</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322</v>
      </c>
      <c r="AF301" s="187"/>
      <c r="AG301" s="187"/>
      <c r="AH301" s="187"/>
      <c r="AI301" s="187" t="s">
        <v>323</v>
      </c>
      <c r="AJ301" s="187"/>
      <c r="AK301" s="187"/>
      <c r="AL301" s="187"/>
      <c r="AM301" s="187" t="s">
        <v>324</v>
      </c>
      <c r="AN301" s="187"/>
      <c r="AO301" s="187"/>
      <c r="AP301" s="186"/>
      <c r="AQ301" s="186" t="s">
        <v>320</v>
      </c>
      <c r="AR301" s="181"/>
      <c r="AS301" s="181"/>
      <c r="AT301" s="182"/>
      <c r="AU301" s="81" t="s">
        <v>355</v>
      </c>
      <c r="AV301" s="81"/>
      <c r="AW301" s="81"/>
      <c r="AX301" s="83"/>
    </row>
    <row r="302" spans="1:50" ht="21" hidden="1" customHeight="1">
      <c r="A302" s="861"/>
      <c r="B302" s="856"/>
      <c r="C302" s="150"/>
      <c r="D302" s="85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321</v>
      </c>
      <c r="AT302" s="139"/>
      <c r="AU302" s="137"/>
      <c r="AV302" s="137"/>
      <c r="AW302" s="138" t="s">
        <v>310</v>
      </c>
      <c r="AX302" s="189"/>
    </row>
    <row r="303" spans="1:50" ht="21" hidden="1" customHeight="1">
      <c r="A303" s="861"/>
      <c r="B303" s="856"/>
      <c r="C303" s="150"/>
      <c r="D303" s="856"/>
      <c r="E303" s="150"/>
      <c r="F303" s="151"/>
      <c r="G303" s="116"/>
      <c r="H303" s="97"/>
      <c r="I303" s="97"/>
      <c r="J303" s="97"/>
      <c r="K303" s="97"/>
      <c r="L303" s="97"/>
      <c r="M303" s="97"/>
      <c r="N303" s="97"/>
      <c r="O303" s="97"/>
      <c r="P303" s="97"/>
      <c r="Q303" s="97"/>
      <c r="R303" s="97"/>
      <c r="S303" s="97"/>
      <c r="T303" s="97"/>
      <c r="U303" s="97"/>
      <c r="V303" s="97"/>
      <c r="W303" s="97"/>
      <c r="X303" s="117"/>
      <c r="Y303" s="190" t="s">
        <v>353</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21" hidden="1" customHeight="1">
      <c r="A304" s="861"/>
      <c r="B304" s="856"/>
      <c r="C304" s="150"/>
      <c r="D304" s="85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21" hidden="1" customHeight="1">
      <c r="A305" s="861"/>
      <c r="B305" s="856"/>
      <c r="C305" s="150"/>
      <c r="D305" s="856"/>
      <c r="E305" s="150"/>
      <c r="F305" s="151"/>
      <c r="G305" s="180" t="s">
        <v>352</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322</v>
      </c>
      <c r="AF305" s="187"/>
      <c r="AG305" s="187"/>
      <c r="AH305" s="187"/>
      <c r="AI305" s="187" t="s">
        <v>323</v>
      </c>
      <c r="AJ305" s="187"/>
      <c r="AK305" s="187"/>
      <c r="AL305" s="187"/>
      <c r="AM305" s="187" t="s">
        <v>324</v>
      </c>
      <c r="AN305" s="187"/>
      <c r="AO305" s="187"/>
      <c r="AP305" s="186"/>
      <c r="AQ305" s="186" t="s">
        <v>320</v>
      </c>
      <c r="AR305" s="181"/>
      <c r="AS305" s="181"/>
      <c r="AT305" s="182"/>
      <c r="AU305" s="81" t="s">
        <v>355</v>
      </c>
      <c r="AV305" s="81"/>
      <c r="AW305" s="81"/>
      <c r="AX305" s="83"/>
    </row>
    <row r="306" spans="1:50" ht="21" hidden="1" customHeight="1">
      <c r="A306" s="861"/>
      <c r="B306" s="856"/>
      <c r="C306" s="150"/>
      <c r="D306" s="85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321</v>
      </c>
      <c r="AT306" s="139"/>
      <c r="AU306" s="137"/>
      <c r="AV306" s="137"/>
      <c r="AW306" s="138" t="s">
        <v>310</v>
      </c>
      <c r="AX306" s="189"/>
    </row>
    <row r="307" spans="1:50" ht="21" hidden="1" customHeight="1">
      <c r="A307" s="861"/>
      <c r="B307" s="856"/>
      <c r="C307" s="150"/>
      <c r="D307" s="856"/>
      <c r="E307" s="150"/>
      <c r="F307" s="151"/>
      <c r="G307" s="116"/>
      <c r="H307" s="97"/>
      <c r="I307" s="97"/>
      <c r="J307" s="97"/>
      <c r="K307" s="97"/>
      <c r="L307" s="97"/>
      <c r="M307" s="97"/>
      <c r="N307" s="97"/>
      <c r="O307" s="97"/>
      <c r="P307" s="97"/>
      <c r="Q307" s="97"/>
      <c r="R307" s="97"/>
      <c r="S307" s="97"/>
      <c r="T307" s="97"/>
      <c r="U307" s="97"/>
      <c r="V307" s="97"/>
      <c r="W307" s="97"/>
      <c r="X307" s="117"/>
      <c r="Y307" s="190" t="s">
        <v>353</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21" hidden="1" customHeight="1">
      <c r="A308" s="861"/>
      <c r="B308" s="856"/>
      <c r="C308" s="150"/>
      <c r="D308" s="85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21" hidden="1" customHeight="1">
      <c r="A309" s="861"/>
      <c r="B309" s="856"/>
      <c r="C309" s="150"/>
      <c r="D309" s="856"/>
      <c r="E309" s="150"/>
      <c r="F309" s="151"/>
      <c r="G309" s="180" t="s">
        <v>352</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322</v>
      </c>
      <c r="AF309" s="187"/>
      <c r="AG309" s="187"/>
      <c r="AH309" s="187"/>
      <c r="AI309" s="187" t="s">
        <v>323</v>
      </c>
      <c r="AJ309" s="187"/>
      <c r="AK309" s="187"/>
      <c r="AL309" s="187"/>
      <c r="AM309" s="187" t="s">
        <v>324</v>
      </c>
      <c r="AN309" s="187"/>
      <c r="AO309" s="187"/>
      <c r="AP309" s="186"/>
      <c r="AQ309" s="186" t="s">
        <v>320</v>
      </c>
      <c r="AR309" s="181"/>
      <c r="AS309" s="181"/>
      <c r="AT309" s="182"/>
      <c r="AU309" s="81" t="s">
        <v>355</v>
      </c>
      <c r="AV309" s="81"/>
      <c r="AW309" s="81"/>
      <c r="AX309" s="83"/>
    </row>
    <row r="310" spans="1:50" ht="21" hidden="1" customHeight="1">
      <c r="A310" s="861"/>
      <c r="B310" s="856"/>
      <c r="C310" s="150"/>
      <c r="D310" s="85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321</v>
      </c>
      <c r="AT310" s="139"/>
      <c r="AU310" s="137"/>
      <c r="AV310" s="137"/>
      <c r="AW310" s="138" t="s">
        <v>310</v>
      </c>
      <c r="AX310" s="189"/>
    </row>
    <row r="311" spans="1:50" ht="21" hidden="1" customHeight="1">
      <c r="A311" s="861"/>
      <c r="B311" s="856"/>
      <c r="C311" s="150"/>
      <c r="D311" s="856"/>
      <c r="E311" s="150"/>
      <c r="F311" s="151"/>
      <c r="G311" s="116"/>
      <c r="H311" s="97"/>
      <c r="I311" s="97"/>
      <c r="J311" s="97"/>
      <c r="K311" s="97"/>
      <c r="L311" s="97"/>
      <c r="M311" s="97"/>
      <c r="N311" s="97"/>
      <c r="O311" s="97"/>
      <c r="P311" s="97"/>
      <c r="Q311" s="97"/>
      <c r="R311" s="97"/>
      <c r="S311" s="97"/>
      <c r="T311" s="97"/>
      <c r="U311" s="97"/>
      <c r="V311" s="97"/>
      <c r="W311" s="97"/>
      <c r="X311" s="117"/>
      <c r="Y311" s="190" t="s">
        <v>353</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21" hidden="1" customHeight="1">
      <c r="A312" s="861"/>
      <c r="B312" s="856"/>
      <c r="C312" s="150"/>
      <c r="D312" s="85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1" hidden="1" customHeight="1">
      <c r="A313" s="861"/>
      <c r="B313" s="856"/>
      <c r="C313" s="150"/>
      <c r="D313" s="856"/>
      <c r="E313" s="150"/>
      <c r="F313" s="151"/>
      <c r="G313" s="200" t="s">
        <v>356</v>
      </c>
      <c r="H313" s="135"/>
      <c r="I313" s="135"/>
      <c r="J313" s="135"/>
      <c r="K313" s="135"/>
      <c r="L313" s="135"/>
      <c r="M313" s="135"/>
      <c r="N313" s="135"/>
      <c r="O313" s="135"/>
      <c r="P313" s="135"/>
      <c r="Q313" s="135"/>
      <c r="R313" s="135"/>
      <c r="S313" s="135"/>
      <c r="T313" s="135"/>
      <c r="U313" s="135"/>
      <c r="V313" s="135"/>
      <c r="W313" s="135"/>
      <c r="X313" s="136"/>
      <c r="Y313" s="201" t="s">
        <v>354</v>
      </c>
      <c r="Z313" s="201"/>
      <c r="AA313" s="196"/>
      <c r="AB313" s="136"/>
      <c r="AC313" s="131"/>
      <c r="AD313" s="131"/>
      <c r="AE313" s="132" t="s">
        <v>357</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1" hidden="1" customHeight="1">
      <c r="A314" s="861"/>
      <c r="B314" s="856"/>
      <c r="C314" s="150"/>
      <c r="D314" s="85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355</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1" hidden="1" customHeight="1">
      <c r="A315" s="861"/>
      <c r="B315" s="856"/>
      <c r="C315" s="150"/>
      <c r="D315" s="85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1" hidden="1" customHeight="1">
      <c r="A316" s="861"/>
      <c r="B316" s="856"/>
      <c r="C316" s="150"/>
      <c r="D316" s="85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1" hidden="1" customHeight="1">
      <c r="A317" s="861"/>
      <c r="B317" s="856"/>
      <c r="C317" s="150"/>
      <c r="D317" s="85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358</v>
      </c>
      <c r="AF317" s="94"/>
      <c r="AG317" s="94"/>
      <c r="AH317" s="94"/>
      <c r="AI317" s="94"/>
      <c r="AJ317" s="94"/>
      <c r="AK317" s="94"/>
      <c r="AL317" s="94"/>
      <c r="AM317" s="94"/>
      <c r="AN317" s="94"/>
      <c r="AO317" s="94"/>
      <c r="AP317" s="94"/>
      <c r="AQ317" s="94"/>
      <c r="AR317" s="94"/>
      <c r="AS317" s="94"/>
      <c r="AT317" s="94"/>
      <c r="AU317" s="94"/>
      <c r="AV317" s="94"/>
      <c r="AW317" s="94"/>
      <c r="AX317" s="95"/>
    </row>
    <row r="318" spans="1:50" ht="21" hidden="1" customHeight="1">
      <c r="A318" s="861"/>
      <c r="B318" s="856"/>
      <c r="C318" s="150"/>
      <c r="D318" s="85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1" hidden="1" customHeight="1">
      <c r="A319" s="861"/>
      <c r="B319" s="856"/>
      <c r="C319" s="150"/>
      <c r="D319" s="85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1" hidden="1" customHeight="1">
      <c r="A320" s="861"/>
      <c r="B320" s="856"/>
      <c r="C320" s="150"/>
      <c r="D320" s="856"/>
      <c r="E320" s="150"/>
      <c r="F320" s="151"/>
      <c r="G320" s="102" t="s">
        <v>356</v>
      </c>
      <c r="H320" s="103"/>
      <c r="I320" s="103"/>
      <c r="J320" s="103"/>
      <c r="K320" s="103"/>
      <c r="L320" s="103"/>
      <c r="M320" s="103"/>
      <c r="N320" s="103"/>
      <c r="O320" s="103"/>
      <c r="P320" s="103"/>
      <c r="Q320" s="103"/>
      <c r="R320" s="103"/>
      <c r="S320" s="103"/>
      <c r="T320" s="103"/>
      <c r="U320" s="103"/>
      <c r="V320" s="103"/>
      <c r="W320" s="103"/>
      <c r="X320" s="104"/>
      <c r="Y320" s="94" t="s">
        <v>354</v>
      </c>
      <c r="Z320" s="94"/>
      <c r="AA320" s="108"/>
      <c r="AB320" s="104"/>
      <c r="AC320" s="109"/>
      <c r="AD320" s="109"/>
      <c r="AE320" s="110" t="s">
        <v>357</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1" hidden="1" customHeight="1">
      <c r="A321" s="861"/>
      <c r="B321" s="856"/>
      <c r="C321" s="150"/>
      <c r="D321" s="85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355</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1" hidden="1" customHeight="1">
      <c r="A322" s="861"/>
      <c r="B322" s="856"/>
      <c r="C322" s="150"/>
      <c r="D322" s="85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1" hidden="1" customHeight="1">
      <c r="A323" s="861"/>
      <c r="B323" s="856"/>
      <c r="C323" s="150"/>
      <c r="D323" s="85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1" hidden="1" customHeight="1">
      <c r="A324" s="861"/>
      <c r="B324" s="856"/>
      <c r="C324" s="150"/>
      <c r="D324" s="85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358</v>
      </c>
      <c r="AF324" s="94"/>
      <c r="AG324" s="94"/>
      <c r="AH324" s="94"/>
      <c r="AI324" s="94"/>
      <c r="AJ324" s="94"/>
      <c r="AK324" s="94"/>
      <c r="AL324" s="94"/>
      <c r="AM324" s="94"/>
      <c r="AN324" s="94"/>
      <c r="AO324" s="94"/>
      <c r="AP324" s="94"/>
      <c r="AQ324" s="94"/>
      <c r="AR324" s="94"/>
      <c r="AS324" s="94"/>
      <c r="AT324" s="94"/>
      <c r="AU324" s="94"/>
      <c r="AV324" s="94"/>
      <c r="AW324" s="94"/>
      <c r="AX324" s="95"/>
    </row>
    <row r="325" spans="1:50" ht="21" hidden="1" customHeight="1">
      <c r="A325" s="861"/>
      <c r="B325" s="856"/>
      <c r="C325" s="150"/>
      <c r="D325" s="85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1" hidden="1" customHeight="1">
      <c r="A326" s="861"/>
      <c r="B326" s="856"/>
      <c r="C326" s="150"/>
      <c r="D326" s="85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1" hidden="1" customHeight="1">
      <c r="A327" s="861"/>
      <c r="B327" s="856"/>
      <c r="C327" s="150"/>
      <c r="D327" s="856"/>
      <c r="E327" s="150"/>
      <c r="F327" s="151"/>
      <c r="G327" s="102" t="s">
        <v>356</v>
      </c>
      <c r="H327" s="103"/>
      <c r="I327" s="103"/>
      <c r="J327" s="103"/>
      <c r="K327" s="103"/>
      <c r="L327" s="103"/>
      <c r="M327" s="103"/>
      <c r="N327" s="103"/>
      <c r="O327" s="103"/>
      <c r="P327" s="103"/>
      <c r="Q327" s="103"/>
      <c r="R327" s="103"/>
      <c r="S327" s="103"/>
      <c r="T327" s="103"/>
      <c r="U327" s="103"/>
      <c r="V327" s="103"/>
      <c r="W327" s="103"/>
      <c r="X327" s="104"/>
      <c r="Y327" s="94" t="s">
        <v>354</v>
      </c>
      <c r="Z327" s="94"/>
      <c r="AA327" s="108"/>
      <c r="AB327" s="104"/>
      <c r="AC327" s="109"/>
      <c r="AD327" s="109"/>
      <c r="AE327" s="110" t="s">
        <v>357</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1" hidden="1" customHeight="1">
      <c r="A328" s="861"/>
      <c r="B328" s="856"/>
      <c r="C328" s="150"/>
      <c r="D328" s="85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355</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1" hidden="1" customHeight="1">
      <c r="A329" s="861"/>
      <c r="B329" s="856"/>
      <c r="C329" s="150"/>
      <c r="D329" s="85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1" hidden="1" customHeight="1">
      <c r="A330" s="861"/>
      <c r="B330" s="856"/>
      <c r="C330" s="150"/>
      <c r="D330" s="85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1" hidden="1" customHeight="1">
      <c r="A331" s="861"/>
      <c r="B331" s="856"/>
      <c r="C331" s="150"/>
      <c r="D331" s="85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358</v>
      </c>
      <c r="AF331" s="94"/>
      <c r="AG331" s="94"/>
      <c r="AH331" s="94"/>
      <c r="AI331" s="94"/>
      <c r="AJ331" s="94"/>
      <c r="AK331" s="94"/>
      <c r="AL331" s="94"/>
      <c r="AM331" s="94"/>
      <c r="AN331" s="94"/>
      <c r="AO331" s="94"/>
      <c r="AP331" s="94"/>
      <c r="AQ331" s="94"/>
      <c r="AR331" s="94"/>
      <c r="AS331" s="94"/>
      <c r="AT331" s="94"/>
      <c r="AU331" s="94"/>
      <c r="AV331" s="94"/>
      <c r="AW331" s="94"/>
      <c r="AX331" s="95"/>
    </row>
    <row r="332" spans="1:50" ht="21" hidden="1" customHeight="1">
      <c r="A332" s="861"/>
      <c r="B332" s="856"/>
      <c r="C332" s="150"/>
      <c r="D332" s="85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1" hidden="1" customHeight="1">
      <c r="A333" s="861"/>
      <c r="B333" s="856"/>
      <c r="C333" s="150"/>
      <c r="D333" s="85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1" hidden="1" customHeight="1">
      <c r="A334" s="861"/>
      <c r="B334" s="856"/>
      <c r="C334" s="150"/>
      <c r="D334" s="856"/>
      <c r="E334" s="150"/>
      <c r="F334" s="151"/>
      <c r="G334" s="102" t="s">
        <v>356</v>
      </c>
      <c r="H334" s="103"/>
      <c r="I334" s="103"/>
      <c r="J334" s="103"/>
      <c r="K334" s="103"/>
      <c r="L334" s="103"/>
      <c r="M334" s="103"/>
      <c r="N334" s="103"/>
      <c r="O334" s="103"/>
      <c r="P334" s="103"/>
      <c r="Q334" s="103"/>
      <c r="R334" s="103"/>
      <c r="S334" s="103"/>
      <c r="T334" s="103"/>
      <c r="U334" s="103"/>
      <c r="V334" s="103"/>
      <c r="W334" s="103"/>
      <c r="X334" s="104"/>
      <c r="Y334" s="94" t="s">
        <v>354</v>
      </c>
      <c r="Z334" s="94"/>
      <c r="AA334" s="108"/>
      <c r="AB334" s="104"/>
      <c r="AC334" s="109"/>
      <c r="AD334" s="109"/>
      <c r="AE334" s="110" t="s">
        <v>357</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1" hidden="1" customHeight="1">
      <c r="A335" s="861"/>
      <c r="B335" s="856"/>
      <c r="C335" s="150"/>
      <c r="D335" s="85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355</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1" hidden="1" customHeight="1">
      <c r="A336" s="861"/>
      <c r="B336" s="856"/>
      <c r="C336" s="150"/>
      <c r="D336" s="85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1" hidden="1" customHeight="1">
      <c r="A337" s="861"/>
      <c r="B337" s="856"/>
      <c r="C337" s="150"/>
      <c r="D337" s="85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1" hidden="1" customHeight="1">
      <c r="A338" s="861"/>
      <c r="B338" s="856"/>
      <c r="C338" s="150"/>
      <c r="D338" s="85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358</v>
      </c>
      <c r="AF338" s="94"/>
      <c r="AG338" s="94"/>
      <c r="AH338" s="94"/>
      <c r="AI338" s="94"/>
      <c r="AJ338" s="94"/>
      <c r="AK338" s="94"/>
      <c r="AL338" s="94"/>
      <c r="AM338" s="94"/>
      <c r="AN338" s="94"/>
      <c r="AO338" s="94"/>
      <c r="AP338" s="94"/>
      <c r="AQ338" s="94"/>
      <c r="AR338" s="94"/>
      <c r="AS338" s="94"/>
      <c r="AT338" s="94"/>
      <c r="AU338" s="94"/>
      <c r="AV338" s="94"/>
      <c r="AW338" s="94"/>
      <c r="AX338" s="95"/>
    </row>
    <row r="339" spans="1:50" ht="21" hidden="1" customHeight="1">
      <c r="A339" s="861"/>
      <c r="B339" s="856"/>
      <c r="C339" s="150"/>
      <c r="D339" s="85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1" hidden="1" customHeight="1">
      <c r="A340" s="861"/>
      <c r="B340" s="856"/>
      <c r="C340" s="150"/>
      <c r="D340" s="85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1" hidden="1" customHeight="1">
      <c r="A341" s="861"/>
      <c r="B341" s="856"/>
      <c r="C341" s="150"/>
      <c r="D341" s="856"/>
      <c r="E341" s="150"/>
      <c r="F341" s="151"/>
      <c r="G341" s="102" t="s">
        <v>356</v>
      </c>
      <c r="H341" s="103"/>
      <c r="I341" s="103"/>
      <c r="J341" s="103"/>
      <c r="K341" s="103"/>
      <c r="L341" s="103"/>
      <c r="M341" s="103"/>
      <c r="N341" s="103"/>
      <c r="O341" s="103"/>
      <c r="P341" s="103"/>
      <c r="Q341" s="103"/>
      <c r="R341" s="103"/>
      <c r="S341" s="103"/>
      <c r="T341" s="103"/>
      <c r="U341" s="103"/>
      <c r="V341" s="103"/>
      <c r="W341" s="103"/>
      <c r="X341" s="104"/>
      <c r="Y341" s="94" t="s">
        <v>354</v>
      </c>
      <c r="Z341" s="94"/>
      <c r="AA341" s="108"/>
      <c r="AB341" s="104"/>
      <c r="AC341" s="109"/>
      <c r="AD341" s="109"/>
      <c r="AE341" s="110" t="s">
        <v>357</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1" hidden="1" customHeight="1">
      <c r="A342" s="861"/>
      <c r="B342" s="856"/>
      <c r="C342" s="150"/>
      <c r="D342" s="85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355</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1" hidden="1" customHeight="1">
      <c r="A343" s="861"/>
      <c r="B343" s="856"/>
      <c r="C343" s="150"/>
      <c r="D343" s="85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1" hidden="1" customHeight="1">
      <c r="A344" s="861"/>
      <c r="B344" s="856"/>
      <c r="C344" s="150"/>
      <c r="D344" s="85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1" hidden="1" customHeight="1">
      <c r="A345" s="861"/>
      <c r="B345" s="856"/>
      <c r="C345" s="150"/>
      <c r="D345" s="85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358</v>
      </c>
      <c r="AF345" s="94"/>
      <c r="AG345" s="94"/>
      <c r="AH345" s="94"/>
      <c r="AI345" s="94"/>
      <c r="AJ345" s="94"/>
      <c r="AK345" s="94"/>
      <c r="AL345" s="94"/>
      <c r="AM345" s="94"/>
      <c r="AN345" s="94"/>
      <c r="AO345" s="94"/>
      <c r="AP345" s="94"/>
      <c r="AQ345" s="94"/>
      <c r="AR345" s="94"/>
      <c r="AS345" s="94"/>
      <c r="AT345" s="94"/>
      <c r="AU345" s="94"/>
      <c r="AV345" s="94"/>
      <c r="AW345" s="94"/>
      <c r="AX345" s="95"/>
    </row>
    <row r="346" spans="1:50" ht="21" hidden="1" customHeight="1">
      <c r="A346" s="861"/>
      <c r="B346" s="856"/>
      <c r="C346" s="150"/>
      <c r="D346" s="85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1" hidden="1" customHeight="1">
      <c r="A347" s="861"/>
      <c r="B347" s="856"/>
      <c r="C347" s="150"/>
      <c r="D347" s="85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1" hidden="1" customHeight="1">
      <c r="A348" s="861"/>
      <c r="B348" s="856"/>
      <c r="C348" s="150"/>
      <c r="D348" s="856"/>
      <c r="E348" s="108" t="s">
        <v>382</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1" hidden="1" customHeight="1">
      <c r="A349" s="861"/>
      <c r="B349" s="856"/>
      <c r="C349" s="150"/>
      <c r="D349" s="85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1" hidden="1" customHeight="1">
      <c r="A350" s="861"/>
      <c r="B350" s="856"/>
      <c r="C350" s="150"/>
      <c r="D350" s="85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21" hidden="1" customHeight="1">
      <c r="A351" s="861"/>
      <c r="B351" s="856"/>
      <c r="C351" s="150"/>
      <c r="D351" s="856"/>
      <c r="E351" s="172" t="s">
        <v>379</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1" hidden="1" customHeight="1">
      <c r="A352" s="861"/>
      <c r="B352" s="856"/>
      <c r="C352" s="150"/>
      <c r="D352" s="856"/>
      <c r="E352" s="172" t="s">
        <v>378</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1" hidden="1" customHeight="1">
      <c r="A353" s="861"/>
      <c r="B353" s="856"/>
      <c r="C353" s="150"/>
      <c r="D353" s="856"/>
      <c r="E353" s="148" t="s">
        <v>339</v>
      </c>
      <c r="F353" s="149"/>
      <c r="G353" s="154" t="s">
        <v>352</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322</v>
      </c>
      <c r="AF353" s="161"/>
      <c r="AG353" s="161"/>
      <c r="AH353" s="161"/>
      <c r="AI353" s="161" t="s">
        <v>323</v>
      </c>
      <c r="AJ353" s="161"/>
      <c r="AK353" s="161"/>
      <c r="AL353" s="161"/>
      <c r="AM353" s="161" t="s">
        <v>324</v>
      </c>
      <c r="AN353" s="161"/>
      <c r="AO353" s="161"/>
      <c r="AP353" s="80"/>
      <c r="AQ353" s="80" t="s">
        <v>320</v>
      </c>
      <c r="AR353" s="81"/>
      <c r="AS353" s="81"/>
      <c r="AT353" s="82"/>
      <c r="AU353" s="81" t="s">
        <v>355</v>
      </c>
      <c r="AV353" s="81"/>
      <c r="AW353" s="81"/>
      <c r="AX353" s="83"/>
    </row>
    <row r="354" spans="1:50" ht="21" hidden="1" customHeight="1">
      <c r="A354" s="861"/>
      <c r="B354" s="856"/>
      <c r="C354" s="150"/>
      <c r="D354" s="85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321</v>
      </c>
      <c r="AT354" s="107"/>
      <c r="AU354" s="85"/>
      <c r="AV354" s="85"/>
      <c r="AW354" s="106" t="s">
        <v>310</v>
      </c>
      <c r="AX354" s="113"/>
    </row>
    <row r="355" spans="1:50" ht="21" hidden="1" customHeight="1">
      <c r="A355" s="861"/>
      <c r="B355" s="856"/>
      <c r="C355" s="150"/>
      <c r="D355" s="856"/>
      <c r="E355" s="150"/>
      <c r="F355" s="151"/>
      <c r="G355" s="116"/>
      <c r="H355" s="97"/>
      <c r="I355" s="97"/>
      <c r="J355" s="97"/>
      <c r="K355" s="97"/>
      <c r="L355" s="97"/>
      <c r="M355" s="97"/>
      <c r="N355" s="97"/>
      <c r="O355" s="97"/>
      <c r="P355" s="97"/>
      <c r="Q355" s="97"/>
      <c r="R355" s="97"/>
      <c r="S355" s="97"/>
      <c r="T355" s="97"/>
      <c r="U355" s="97"/>
      <c r="V355" s="97"/>
      <c r="W355" s="97"/>
      <c r="X355" s="117"/>
      <c r="Y355" s="163" t="s">
        <v>353</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21" hidden="1" customHeight="1">
      <c r="A356" s="861"/>
      <c r="B356" s="856"/>
      <c r="C356" s="150"/>
      <c r="D356" s="85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21" hidden="1" customHeight="1">
      <c r="A357" s="861"/>
      <c r="B357" s="856"/>
      <c r="C357" s="150"/>
      <c r="D357" s="856"/>
      <c r="E357" s="150"/>
      <c r="F357" s="151"/>
      <c r="G357" s="154" t="s">
        <v>352</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322</v>
      </c>
      <c r="AF357" s="161"/>
      <c r="AG357" s="161"/>
      <c r="AH357" s="161"/>
      <c r="AI357" s="161" t="s">
        <v>323</v>
      </c>
      <c r="AJ357" s="161"/>
      <c r="AK357" s="161"/>
      <c r="AL357" s="161"/>
      <c r="AM357" s="161" t="s">
        <v>324</v>
      </c>
      <c r="AN357" s="161"/>
      <c r="AO357" s="161"/>
      <c r="AP357" s="80"/>
      <c r="AQ357" s="80" t="s">
        <v>320</v>
      </c>
      <c r="AR357" s="81"/>
      <c r="AS357" s="81"/>
      <c r="AT357" s="82"/>
      <c r="AU357" s="81" t="s">
        <v>355</v>
      </c>
      <c r="AV357" s="81"/>
      <c r="AW357" s="81"/>
      <c r="AX357" s="83"/>
    </row>
    <row r="358" spans="1:50" ht="21" hidden="1" customHeight="1">
      <c r="A358" s="861"/>
      <c r="B358" s="856"/>
      <c r="C358" s="150"/>
      <c r="D358" s="85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321</v>
      </c>
      <c r="AT358" s="107"/>
      <c r="AU358" s="85"/>
      <c r="AV358" s="85"/>
      <c r="AW358" s="106" t="s">
        <v>310</v>
      </c>
      <c r="AX358" s="113"/>
    </row>
    <row r="359" spans="1:50" ht="21" hidden="1" customHeight="1">
      <c r="A359" s="861"/>
      <c r="B359" s="856"/>
      <c r="C359" s="150"/>
      <c r="D359" s="856"/>
      <c r="E359" s="150"/>
      <c r="F359" s="151"/>
      <c r="G359" s="116"/>
      <c r="H359" s="97"/>
      <c r="I359" s="97"/>
      <c r="J359" s="97"/>
      <c r="K359" s="97"/>
      <c r="L359" s="97"/>
      <c r="M359" s="97"/>
      <c r="N359" s="97"/>
      <c r="O359" s="97"/>
      <c r="P359" s="97"/>
      <c r="Q359" s="97"/>
      <c r="R359" s="97"/>
      <c r="S359" s="97"/>
      <c r="T359" s="97"/>
      <c r="U359" s="97"/>
      <c r="V359" s="97"/>
      <c r="W359" s="97"/>
      <c r="X359" s="117"/>
      <c r="Y359" s="163" t="s">
        <v>353</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21" hidden="1" customHeight="1">
      <c r="A360" s="861"/>
      <c r="B360" s="856"/>
      <c r="C360" s="150"/>
      <c r="D360" s="85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21" hidden="1" customHeight="1">
      <c r="A361" s="861"/>
      <c r="B361" s="856"/>
      <c r="C361" s="150"/>
      <c r="D361" s="856"/>
      <c r="E361" s="150"/>
      <c r="F361" s="151"/>
      <c r="G361" s="154" t="s">
        <v>352</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322</v>
      </c>
      <c r="AF361" s="161"/>
      <c r="AG361" s="161"/>
      <c r="AH361" s="161"/>
      <c r="AI361" s="161" t="s">
        <v>323</v>
      </c>
      <c r="AJ361" s="161"/>
      <c r="AK361" s="161"/>
      <c r="AL361" s="161"/>
      <c r="AM361" s="161" t="s">
        <v>324</v>
      </c>
      <c r="AN361" s="161"/>
      <c r="AO361" s="161"/>
      <c r="AP361" s="80"/>
      <c r="AQ361" s="80" t="s">
        <v>320</v>
      </c>
      <c r="AR361" s="81"/>
      <c r="AS361" s="81"/>
      <c r="AT361" s="82"/>
      <c r="AU361" s="81" t="s">
        <v>355</v>
      </c>
      <c r="AV361" s="81"/>
      <c r="AW361" s="81"/>
      <c r="AX361" s="83"/>
    </row>
    <row r="362" spans="1:50" ht="21" hidden="1" customHeight="1">
      <c r="A362" s="861"/>
      <c r="B362" s="856"/>
      <c r="C362" s="150"/>
      <c r="D362" s="85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321</v>
      </c>
      <c r="AT362" s="107"/>
      <c r="AU362" s="85"/>
      <c r="AV362" s="85"/>
      <c r="AW362" s="106" t="s">
        <v>310</v>
      </c>
      <c r="AX362" s="113"/>
    </row>
    <row r="363" spans="1:50" ht="21" hidden="1" customHeight="1">
      <c r="A363" s="861"/>
      <c r="B363" s="856"/>
      <c r="C363" s="150"/>
      <c r="D363" s="856"/>
      <c r="E363" s="150"/>
      <c r="F363" s="151"/>
      <c r="G363" s="116"/>
      <c r="H363" s="97"/>
      <c r="I363" s="97"/>
      <c r="J363" s="97"/>
      <c r="K363" s="97"/>
      <c r="L363" s="97"/>
      <c r="M363" s="97"/>
      <c r="N363" s="97"/>
      <c r="O363" s="97"/>
      <c r="P363" s="97"/>
      <c r="Q363" s="97"/>
      <c r="R363" s="97"/>
      <c r="S363" s="97"/>
      <c r="T363" s="97"/>
      <c r="U363" s="97"/>
      <c r="V363" s="97"/>
      <c r="W363" s="97"/>
      <c r="X363" s="117"/>
      <c r="Y363" s="163" t="s">
        <v>353</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21" hidden="1" customHeight="1">
      <c r="A364" s="861"/>
      <c r="B364" s="856"/>
      <c r="C364" s="150"/>
      <c r="D364" s="85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21" hidden="1" customHeight="1">
      <c r="A365" s="861"/>
      <c r="B365" s="856"/>
      <c r="C365" s="150"/>
      <c r="D365" s="856"/>
      <c r="E365" s="150"/>
      <c r="F365" s="151"/>
      <c r="G365" s="154" t="s">
        <v>352</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322</v>
      </c>
      <c r="AF365" s="161"/>
      <c r="AG365" s="161"/>
      <c r="AH365" s="161"/>
      <c r="AI365" s="161" t="s">
        <v>323</v>
      </c>
      <c r="AJ365" s="161"/>
      <c r="AK365" s="161"/>
      <c r="AL365" s="161"/>
      <c r="AM365" s="161" t="s">
        <v>324</v>
      </c>
      <c r="AN365" s="161"/>
      <c r="AO365" s="161"/>
      <c r="AP365" s="80"/>
      <c r="AQ365" s="80" t="s">
        <v>320</v>
      </c>
      <c r="AR365" s="81"/>
      <c r="AS365" s="81"/>
      <c r="AT365" s="82"/>
      <c r="AU365" s="81" t="s">
        <v>355</v>
      </c>
      <c r="AV365" s="81"/>
      <c r="AW365" s="81"/>
      <c r="AX365" s="83"/>
    </row>
    <row r="366" spans="1:50" ht="21" hidden="1" customHeight="1">
      <c r="A366" s="861"/>
      <c r="B366" s="856"/>
      <c r="C366" s="150"/>
      <c r="D366" s="85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321</v>
      </c>
      <c r="AT366" s="107"/>
      <c r="AU366" s="85"/>
      <c r="AV366" s="85"/>
      <c r="AW366" s="106" t="s">
        <v>310</v>
      </c>
      <c r="AX366" s="113"/>
    </row>
    <row r="367" spans="1:50" ht="21" hidden="1" customHeight="1">
      <c r="A367" s="861"/>
      <c r="B367" s="856"/>
      <c r="C367" s="150"/>
      <c r="D367" s="856"/>
      <c r="E367" s="150"/>
      <c r="F367" s="151"/>
      <c r="G367" s="116"/>
      <c r="H367" s="97"/>
      <c r="I367" s="97"/>
      <c r="J367" s="97"/>
      <c r="K367" s="97"/>
      <c r="L367" s="97"/>
      <c r="M367" s="97"/>
      <c r="N367" s="97"/>
      <c r="O367" s="97"/>
      <c r="P367" s="97"/>
      <c r="Q367" s="97"/>
      <c r="R367" s="97"/>
      <c r="S367" s="97"/>
      <c r="T367" s="97"/>
      <c r="U367" s="97"/>
      <c r="V367" s="97"/>
      <c r="W367" s="97"/>
      <c r="X367" s="117"/>
      <c r="Y367" s="163" t="s">
        <v>353</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21" hidden="1" customHeight="1">
      <c r="A368" s="861"/>
      <c r="B368" s="856"/>
      <c r="C368" s="150"/>
      <c r="D368" s="85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21" hidden="1" customHeight="1">
      <c r="A369" s="861"/>
      <c r="B369" s="856"/>
      <c r="C369" s="150"/>
      <c r="D369" s="856"/>
      <c r="E369" s="150"/>
      <c r="F369" s="151"/>
      <c r="G369" s="154" t="s">
        <v>352</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322</v>
      </c>
      <c r="AF369" s="161"/>
      <c r="AG369" s="161"/>
      <c r="AH369" s="161"/>
      <c r="AI369" s="161" t="s">
        <v>323</v>
      </c>
      <c r="AJ369" s="161"/>
      <c r="AK369" s="161"/>
      <c r="AL369" s="161"/>
      <c r="AM369" s="161" t="s">
        <v>324</v>
      </c>
      <c r="AN369" s="161"/>
      <c r="AO369" s="161"/>
      <c r="AP369" s="80"/>
      <c r="AQ369" s="80" t="s">
        <v>320</v>
      </c>
      <c r="AR369" s="81"/>
      <c r="AS369" s="81"/>
      <c r="AT369" s="82"/>
      <c r="AU369" s="81" t="s">
        <v>355</v>
      </c>
      <c r="AV369" s="81"/>
      <c r="AW369" s="81"/>
      <c r="AX369" s="83"/>
    </row>
    <row r="370" spans="1:50" ht="21" hidden="1" customHeight="1">
      <c r="A370" s="861"/>
      <c r="B370" s="856"/>
      <c r="C370" s="150"/>
      <c r="D370" s="85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321</v>
      </c>
      <c r="AT370" s="107"/>
      <c r="AU370" s="85"/>
      <c r="AV370" s="85"/>
      <c r="AW370" s="106" t="s">
        <v>310</v>
      </c>
      <c r="AX370" s="113"/>
    </row>
    <row r="371" spans="1:50" ht="21" hidden="1" customHeight="1">
      <c r="A371" s="861"/>
      <c r="B371" s="856"/>
      <c r="C371" s="150"/>
      <c r="D371" s="856"/>
      <c r="E371" s="150"/>
      <c r="F371" s="151"/>
      <c r="G371" s="116"/>
      <c r="H371" s="97"/>
      <c r="I371" s="97"/>
      <c r="J371" s="97"/>
      <c r="K371" s="97"/>
      <c r="L371" s="97"/>
      <c r="M371" s="97"/>
      <c r="N371" s="97"/>
      <c r="O371" s="97"/>
      <c r="P371" s="97"/>
      <c r="Q371" s="97"/>
      <c r="R371" s="97"/>
      <c r="S371" s="97"/>
      <c r="T371" s="97"/>
      <c r="U371" s="97"/>
      <c r="V371" s="97"/>
      <c r="W371" s="97"/>
      <c r="X371" s="117"/>
      <c r="Y371" s="163" t="s">
        <v>353</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21" hidden="1" customHeight="1">
      <c r="A372" s="861"/>
      <c r="B372" s="856"/>
      <c r="C372" s="150"/>
      <c r="D372" s="85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1" hidden="1" customHeight="1">
      <c r="A373" s="861"/>
      <c r="B373" s="856"/>
      <c r="C373" s="150"/>
      <c r="D373" s="856"/>
      <c r="E373" s="150"/>
      <c r="F373" s="151"/>
      <c r="G373" s="102" t="s">
        <v>356</v>
      </c>
      <c r="H373" s="103"/>
      <c r="I373" s="103"/>
      <c r="J373" s="103"/>
      <c r="K373" s="103"/>
      <c r="L373" s="103"/>
      <c r="M373" s="103"/>
      <c r="N373" s="103"/>
      <c r="O373" s="103"/>
      <c r="P373" s="103"/>
      <c r="Q373" s="103"/>
      <c r="R373" s="103"/>
      <c r="S373" s="103"/>
      <c r="T373" s="103"/>
      <c r="U373" s="103"/>
      <c r="V373" s="103"/>
      <c r="W373" s="103"/>
      <c r="X373" s="104"/>
      <c r="Y373" s="94" t="s">
        <v>354</v>
      </c>
      <c r="Z373" s="94"/>
      <c r="AA373" s="108"/>
      <c r="AB373" s="104"/>
      <c r="AC373" s="109"/>
      <c r="AD373" s="109"/>
      <c r="AE373" s="110" t="s">
        <v>357</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1" hidden="1" customHeight="1">
      <c r="A374" s="861"/>
      <c r="B374" s="856"/>
      <c r="C374" s="150"/>
      <c r="D374" s="85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355</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1" hidden="1" customHeight="1">
      <c r="A375" s="861"/>
      <c r="B375" s="856"/>
      <c r="C375" s="150"/>
      <c r="D375" s="85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1" hidden="1" customHeight="1">
      <c r="A376" s="861"/>
      <c r="B376" s="856"/>
      <c r="C376" s="150"/>
      <c r="D376" s="85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1" hidden="1" customHeight="1">
      <c r="A377" s="861"/>
      <c r="B377" s="856"/>
      <c r="C377" s="150"/>
      <c r="D377" s="85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358</v>
      </c>
      <c r="AF377" s="94"/>
      <c r="AG377" s="94"/>
      <c r="AH377" s="94"/>
      <c r="AI377" s="94"/>
      <c r="AJ377" s="94"/>
      <c r="AK377" s="94"/>
      <c r="AL377" s="94"/>
      <c r="AM377" s="94"/>
      <c r="AN377" s="94"/>
      <c r="AO377" s="94"/>
      <c r="AP377" s="94"/>
      <c r="AQ377" s="94"/>
      <c r="AR377" s="94"/>
      <c r="AS377" s="94"/>
      <c r="AT377" s="94"/>
      <c r="AU377" s="94"/>
      <c r="AV377" s="94"/>
      <c r="AW377" s="94"/>
      <c r="AX377" s="95"/>
    </row>
    <row r="378" spans="1:50" ht="21" hidden="1" customHeight="1">
      <c r="A378" s="861"/>
      <c r="B378" s="856"/>
      <c r="C378" s="150"/>
      <c r="D378" s="85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1" hidden="1" customHeight="1">
      <c r="A379" s="861"/>
      <c r="B379" s="856"/>
      <c r="C379" s="150"/>
      <c r="D379" s="85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1" hidden="1" customHeight="1">
      <c r="A380" s="861"/>
      <c r="B380" s="856"/>
      <c r="C380" s="150"/>
      <c r="D380" s="856"/>
      <c r="E380" s="150"/>
      <c r="F380" s="151"/>
      <c r="G380" s="102" t="s">
        <v>356</v>
      </c>
      <c r="H380" s="103"/>
      <c r="I380" s="103"/>
      <c r="J380" s="103"/>
      <c r="K380" s="103"/>
      <c r="L380" s="103"/>
      <c r="M380" s="103"/>
      <c r="N380" s="103"/>
      <c r="O380" s="103"/>
      <c r="P380" s="103"/>
      <c r="Q380" s="103"/>
      <c r="R380" s="103"/>
      <c r="S380" s="103"/>
      <c r="T380" s="103"/>
      <c r="U380" s="103"/>
      <c r="V380" s="103"/>
      <c r="W380" s="103"/>
      <c r="X380" s="104"/>
      <c r="Y380" s="94" t="s">
        <v>354</v>
      </c>
      <c r="Z380" s="94"/>
      <c r="AA380" s="108"/>
      <c r="AB380" s="104"/>
      <c r="AC380" s="109"/>
      <c r="AD380" s="109"/>
      <c r="AE380" s="110" t="s">
        <v>357</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1" hidden="1" customHeight="1">
      <c r="A381" s="861"/>
      <c r="B381" s="856"/>
      <c r="C381" s="150"/>
      <c r="D381" s="85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355</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1" hidden="1" customHeight="1">
      <c r="A382" s="861"/>
      <c r="B382" s="856"/>
      <c r="C382" s="150"/>
      <c r="D382" s="85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1" hidden="1" customHeight="1">
      <c r="A383" s="861"/>
      <c r="B383" s="856"/>
      <c r="C383" s="150"/>
      <c r="D383" s="85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1" hidden="1" customHeight="1">
      <c r="A384" s="861"/>
      <c r="B384" s="856"/>
      <c r="C384" s="150"/>
      <c r="D384" s="85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358</v>
      </c>
      <c r="AF384" s="94"/>
      <c r="AG384" s="94"/>
      <c r="AH384" s="94"/>
      <c r="AI384" s="94"/>
      <c r="AJ384" s="94"/>
      <c r="AK384" s="94"/>
      <c r="AL384" s="94"/>
      <c r="AM384" s="94"/>
      <c r="AN384" s="94"/>
      <c r="AO384" s="94"/>
      <c r="AP384" s="94"/>
      <c r="AQ384" s="94"/>
      <c r="AR384" s="94"/>
      <c r="AS384" s="94"/>
      <c r="AT384" s="94"/>
      <c r="AU384" s="94"/>
      <c r="AV384" s="94"/>
      <c r="AW384" s="94"/>
      <c r="AX384" s="95"/>
    </row>
    <row r="385" spans="1:50" ht="21" hidden="1" customHeight="1">
      <c r="A385" s="861"/>
      <c r="B385" s="856"/>
      <c r="C385" s="150"/>
      <c r="D385" s="85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1" hidden="1" customHeight="1">
      <c r="A386" s="861"/>
      <c r="B386" s="856"/>
      <c r="C386" s="150"/>
      <c r="D386" s="85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1" hidden="1" customHeight="1">
      <c r="A387" s="861"/>
      <c r="B387" s="856"/>
      <c r="C387" s="150"/>
      <c r="D387" s="856"/>
      <c r="E387" s="150"/>
      <c r="F387" s="151"/>
      <c r="G387" s="102" t="s">
        <v>356</v>
      </c>
      <c r="H387" s="103"/>
      <c r="I387" s="103"/>
      <c r="J387" s="103"/>
      <c r="K387" s="103"/>
      <c r="L387" s="103"/>
      <c r="M387" s="103"/>
      <c r="N387" s="103"/>
      <c r="O387" s="103"/>
      <c r="P387" s="103"/>
      <c r="Q387" s="103"/>
      <c r="R387" s="103"/>
      <c r="S387" s="103"/>
      <c r="T387" s="103"/>
      <c r="U387" s="103"/>
      <c r="V387" s="103"/>
      <c r="W387" s="103"/>
      <c r="X387" s="104"/>
      <c r="Y387" s="94" t="s">
        <v>354</v>
      </c>
      <c r="Z387" s="94"/>
      <c r="AA387" s="108"/>
      <c r="AB387" s="104"/>
      <c r="AC387" s="109"/>
      <c r="AD387" s="109"/>
      <c r="AE387" s="110" t="s">
        <v>357</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1" hidden="1" customHeight="1">
      <c r="A388" s="861"/>
      <c r="B388" s="856"/>
      <c r="C388" s="150"/>
      <c r="D388" s="85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355</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1" hidden="1" customHeight="1">
      <c r="A389" s="861"/>
      <c r="B389" s="856"/>
      <c r="C389" s="150"/>
      <c r="D389" s="85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1" hidden="1" customHeight="1">
      <c r="A390" s="861"/>
      <c r="B390" s="856"/>
      <c r="C390" s="150"/>
      <c r="D390" s="85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1" hidden="1" customHeight="1">
      <c r="A391" s="861"/>
      <c r="B391" s="856"/>
      <c r="C391" s="150"/>
      <c r="D391" s="85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358</v>
      </c>
      <c r="AF391" s="94"/>
      <c r="AG391" s="94"/>
      <c r="AH391" s="94"/>
      <c r="AI391" s="94"/>
      <c r="AJ391" s="94"/>
      <c r="AK391" s="94"/>
      <c r="AL391" s="94"/>
      <c r="AM391" s="94"/>
      <c r="AN391" s="94"/>
      <c r="AO391" s="94"/>
      <c r="AP391" s="94"/>
      <c r="AQ391" s="94"/>
      <c r="AR391" s="94"/>
      <c r="AS391" s="94"/>
      <c r="AT391" s="94"/>
      <c r="AU391" s="94"/>
      <c r="AV391" s="94"/>
      <c r="AW391" s="94"/>
      <c r="AX391" s="95"/>
    </row>
    <row r="392" spans="1:50" ht="21" hidden="1" customHeight="1">
      <c r="A392" s="861"/>
      <c r="B392" s="856"/>
      <c r="C392" s="150"/>
      <c r="D392" s="85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1" hidden="1" customHeight="1">
      <c r="A393" s="861"/>
      <c r="B393" s="856"/>
      <c r="C393" s="150"/>
      <c r="D393" s="85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1" hidden="1" customHeight="1">
      <c r="A394" s="861"/>
      <c r="B394" s="856"/>
      <c r="C394" s="150"/>
      <c r="D394" s="856"/>
      <c r="E394" s="150"/>
      <c r="F394" s="151"/>
      <c r="G394" s="102" t="s">
        <v>356</v>
      </c>
      <c r="H394" s="103"/>
      <c r="I394" s="103"/>
      <c r="J394" s="103"/>
      <c r="K394" s="103"/>
      <c r="L394" s="103"/>
      <c r="M394" s="103"/>
      <c r="N394" s="103"/>
      <c r="O394" s="103"/>
      <c r="P394" s="103"/>
      <c r="Q394" s="103"/>
      <c r="R394" s="103"/>
      <c r="S394" s="103"/>
      <c r="T394" s="103"/>
      <c r="U394" s="103"/>
      <c r="V394" s="103"/>
      <c r="W394" s="103"/>
      <c r="X394" s="104"/>
      <c r="Y394" s="94" t="s">
        <v>354</v>
      </c>
      <c r="Z394" s="94"/>
      <c r="AA394" s="108"/>
      <c r="AB394" s="104"/>
      <c r="AC394" s="109"/>
      <c r="AD394" s="109"/>
      <c r="AE394" s="110" t="s">
        <v>357</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1" hidden="1" customHeight="1">
      <c r="A395" s="861"/>
      <c r="B395" s="856"/>
      <c r="C395" s="150"/>
      <c r="D395" s="85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355</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idden="1">
      <c r="A396" s="861"/>
      <c r="B396" s="856"/>
      <c r="C396" s="150"/>
      <c r="D396" s="85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idden="1">
      <c r="A397" s="861"/>
      <c r="B397" s="856"/>
      <c r="C397" s="150"/>
      <c r="D397" s="85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idden="1">
      <c r="A398" s="861"/>
      <c r="B398" s="856"/>
      <c r="C398" s="150"/>
      <c r="D398" s="85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358</v>
      </c>
      <c r="AF398" s="94"/>
      <c r="AG398" s="94"/>
      <c r="AH398" s="94"/>
      <c r="AI398" s="94"/>
      <c r="AJ398" s="94"/>
      <c r="AK398" s="94"/>
      <c r="AL398" s="94"/>
      <c r="AM398" s="94"/>
      <c r="AN398" s="94"/>
      <c r="AO398" s="94"/>
      <c r="AP398" s="94"/>
      <c r="AQ398" s="94"/>
      <c r="AR398" s="94"/>
      <c r="AS398" s="94"/>
      <c r="AT398" s="94"/>
      <c r="AU398" s="94"/>
      <c r="AV398" s="94"/>
      <c r="AW398" s="94"/>
      <c r="AX398" s="95"/>
    </row>
    <row r="399" spans="1:50" hidden="1">
      <c r="A399" s="861"/>
      <c r="B399" s="856"/>
      <c r="C399" s="150"/>
      <c r="D399" s="85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idden="1">
      <c r="A400" s="861"/>
      <c r="B400" s="856"/>
      <c r="C400" s="150"/>
      <c r="D400" s="85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idden="1">
      <c r="A401" s="861"/>
      <c r="B401" s="856"/>
      <c r="C401" s="150"/>
      <c r="D401" s="856"/>
      <c r="E401" s="150"/>
      <c r="F401" s="151"/>
      <c r="G401" s="102" t="s">
        <v>356</v>
      </c>
      <c r="H401" s="103"/>
      <c r="I401" s="103"/>
      <c r="J401" s="103"/>
      <c r="K401" s="103"/>
      <c r="L401" s="103"/>
      <c r="M401" s="103"/>
      <c r="N401" s="103"/>
      <c r="O401" s="103"/>
      <c r="P401" s="103"/>
      <c r="Q401" s="103"/>
      <c r="R401" s="103"/>
      <c r="S401" s="103"/>
      <c r="T401" s="103"/>
      <c r="U401" s="103"/>
      <c r="V401" s="103"/>
      <c r="W401" s="103"/>
      <c r="X401" s="104"/>
      <c r="Y401" s="94" t="s">
        <v>354</v>
      </c>
      <c r="Z401" s="94"/>
      <c r="AA401" s="108"/>
      <c r="AB401" s="104"/>
      <c r="AC401" s="109"/>
      <c r="AD401" s="109"/>
      <c r="AE401" s="110" t="s">
        <v>357</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idden="1">
      <c r="A402" s="861"/>
      <c r="B402" s="856"/>
      <c r="C402" s="150"/>
      <c r="D402" s="85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355</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idden="1">
      <c r="A403" s="861"/>
      <c r="B403" s="856"/>
      <c r="C403" s="150"/>
      <c r="D403" s="85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idden="1">
      <c r="A404" s="861"/>
      <c r="B404" s="856"/>
      <c r="C404" s="150"/>
      <c r="D404" s="85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idden="1">
      <c r="A405" s="861"/>
      <c r="B405" s="856"/>
      <c r="C405" s="150"/>
      <c r="D405" s="85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358</v>
      </c>
      <c r="AF405" s="94"/>
      <c r="AG405" s="94"/>
      <c r="AH405" s="94"/>
      <c r="AI405" s="94"/>
      <c r="AJ405" s="94"/>
      <c r="AK405" s="94"/>
      <c r="AL405" s="94"/>
      <c r="AM405" s="94"/>
      <c r="AN405" s="94"/>
      <c r="AO405" s="94"/>
      <c r="AP405" s="94"/>
      <c r="AQ405" s="94"/>
      <c r="AR405" s="94"/>
      <c r="AS405" s="94"/>
      <c r="AT405" s="94"/>
      <c r="AU405" s="94"/>
      <c r="AV405" s="94"/>
      <c r="AW405" s="94"/>
      <c r="AX405" s="95"/>
    </row>
    <row r="406" spans="1:50" hidden="1">
      <c r="A406" s="861"/>
      <c r="B406" s="856"/>
      <c r="C406" s="150"/>
      <c r="D406" s="85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idden="1">
      <c r="A407" s="861"/>
      <c r="B407" s="856"/>
      <c r="C407" s="150"/>
      <c r="D407" s="85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idden="1">
      <c r="A408" s="861"/>
      <c r="B408" s="856"/>
      <c r="C408" s="150"/>
      <c r="D408" s="856"/>
      <c r="E408" s="108" t="s">
        <v>382</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c r="A409" s="861"/>
      <c r="B409" s="856"/>
      <c r="C409" s="150"/>
      <c r="D409" s="85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idden="1">
      <c r="A410" s="861"/>
      <c r="B410" s="856"/>
      <c r="C410" s="152"/>
      <c r="D410" s="86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61"/>
      <c r="B411" s="856"/>
      <c r="C411" s="148" t="s">
        <v>340</v>
      </c>
      <c r="D411" s="855"/>
      <c r="E411" s="172" t="s">
        <v>363</v>
      </c>
      <c r="F411" s="177"/>
      <c r="G411" s="771" t="s">
        <v>359</v>
      </c>
      <c r="H411" s="146"/>
      <c r="I411" s="146"/>
      <c r="J411" s="772" t="s">
        <v>523</v>
      </c>
      <c r="K411" s="773"/>
      <c r="L411" s="773"/>
      <c r="M411" s="773"/>
      <c r="N411" s="773"/>
      <c r="O411" s="773"/>
      <c r="P411" s="773"/>
      <c r="Q411" s="773"/>
      <c r="R411" s="773"/>
      <c r="S411" s="773"/>
      <c r="T411" s="774"/>
      <c r="U411" s="388" t="s">
        <v>542</v>
      </c>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75"/>
    </row>
    <row r="412" spans="1:50" ht="18.75" customHeight="1">
      <c r="A412" s="861"/>
      <c r="B412" s="856"/>
      <c r="C412" s="150"/>
      <c r="D412" s="856"/>
      <c r="E412" s="140" t="s">
        <v>346</v>
      </c>
      <c r="F412" s="141"/>
      <c r="G412" s="102" t="s">
        <v>342</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9" t="s">
        <v>344</v>
      </c>
      <c r="AF412" s="380"/>
      <c r="AG412" s="380"/>
      <c r="AH412" s="381"/>
      <c r="AI412" s="131" t="s">
        <v>324</v>
      </c>
      <c r="AJ412" s="131"/>
      <c r="AK412" s="131"/>
      <c r="AL412" s="132"/>
      <c r="AM412" s="131" t="s">
        <v>345</v>
      </c>
      <c r="AN412" s="131"/>
      <c r="AO412" s="131"/>
      <c r="AP412" s="132"/>
      <c r="AQ412" s="132" t="s">
        <v>320</v>
      </c>
      <c r="AR412" s="135"/>
      <c r="AS412" s="135"/>
      <c r="AT412" s="136"/>
      <c r="AU412" s="103" t="s">
        <v>262</v>
      </c>
      <c r="AV412" s="103"/>
      <c r="AW412" s="103"/>
      <c r="AX412" s="111"/>
    </row>
    <row r="413" spans="1:50" ht="18.75" customHeight="1">
      <c r="A413" s="861"/>
      <c r="B413" s="856"/>
      <c r="C413" s="150"/>
      <c r="D413" s="85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524</v>
      </c>
      <c r="AF413" s="137"/>
      <c r="AG413" s="138" t="s">
        <v>321</v>
      </c>
      <c r="AH413" s="139"/>
      <c r="AI413" s="133"/>
      <c r="AJ413" s="133"/>
      <c r="AK413" s="133"/>
      <c r="AL413" s="134"/>
      <c r="AM413" s="133"/>
      <c r="AN413" s="133"/>
      <c r="AO413" s="133"/>
      <c r="AP413" s="134"/>
      <c r="AQ413" s="188" t="s">
        <v>524</v>
      </c>
      <c r="AR413" s="137"/>
      <c r="AS413" s="138" t="s">
        <v>321</v>
      </c>
      <c r="AT413" s="139"/>
      <c r="AU413" s="137" t="s">
        <v>524</v>
      </c>
      <c r="AV413" s="137"/>
      <c r="AW413" s="138" t="s">
        <v>310</v>
      </c>
      <c r="AX413" s="189"/>
    </row>
    <row r="414" spans="1:50" ht="22.5" customHeight="1">
      <c r="A414" s="861"/>
      <c r="B414" s="856"/>
      <c r="C414" s="150"/>
      <c r="D414" s="856"/>
      <c r="E414" s="140"/>
      <c r="F414" s="141"/>
      <c r="G414" s="116" t="s">
        <v>524</v>
      </c>
      <c r="H414" s="97"/>
      <c r="I414" s="97"/>
      <c r="J414" s="97"/>
      <c r="K414" s="97"/>
      <c r="L414" s="97"/>
      <c r="M414" s="97"/>
      <c r="N414" s="97"/>
      <c r="O414" s="97"/>
      <c r="P414" s="97"/>
      <c r="Q414" s="97"/>
      <c r="R414" s="97"/>
      <c r="S414" s="97"/>
      <c r="T414" s="97"/>
      <c r="U414" s="97"/>
      <c r="V414" s="97"/>
      <c r="W414" s="97"/>
      <c r="X414" s="117"/>
      <c r="Y414" s="190" t="s">
        <v>14</v>
      </c>
      <c r="Z414" s="191"/>
      <c r="AA414" s="192"/>
      <c r="AB414" s="199" t="s">
        <v>524</v>
      </c>
      <c r="AC414" s="199"/>
      <c r="AD414" s="199"/>
      <c r="AE414" s="261" t="s">
        <v>524</v>
      </c>
      <c r="AF414" s="194"/>
      <c r="AG414" s="194"/>
      <c r="AH414" s="194"/>
      <c r="AI414" s="261" t="s">
        <v>524</v>
      </c>
      <c r="AJ414" s="194"/>
      <c r="AK414" s="194"/>
      <c r="AL414" s="194"/>
      <c r="AM414" s="261" t="s">
        <v>524</v>
      </c>
      <c r="AN414" s="194"/>
      <c r="AO414" s="194"/>
      <c r="AP414" s="262"/>
      <c r="AQ414" s="261" t="s">
        <v>524</v>
      </c>
      <c r="AR414" s="194"/>
      <c r="AS414" s="194"/>
      <c r="AT414" s="262"/>
      <c r="AU414" s="194" t="s">
        <v>524</v>
      </c>
      <c r="AV414" s="194"/>
      <c r="AW414" s="194"/>
      <c r="AX414" s="195"/>
    </row>
    <row r="415" spans="1:50" ht="22.5" customHeight="1">
      <c r="A415" s="861"/>
      <c r="B415" s="856"/>
      <c r="C415" s="150"/>
      <c r="D415" s="85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524</v>
      </c>
      <c r="AC415" s="193"/>
      <c r="AD415" s="193"/>
      <c r="AE415" s="261" t="s">
        <v>524</v>
      </c>
      <c r="AF415" s="194"/>
      <c r="AG415" s="194"/>
      <c r="AH415" s="262"/>
      <c r="AI415" s="261" t="s">
        <v>524</v>
      </c>
      <c r="AJ415" s="194"/>
      <c r="AK415" s="194"/>
      <c r="AL415" s="194"/>
      <c r="AM415" s="261" t="s">
        <v>524</v>
      </c>
      <c r="AN415" s="194"/>
      <c r="AO415" s="194"/>
      <c r="AP415" s="262"/>
      <c r="AQ415" s="261" t="s">
        <v>524</v>
      </c>
      <c r="AR415" s="194"/>
      <c r="AS415" s="194"/>
      <c r="AT415" s="262"/>
      <c r="AU415" s="194" t="s">
        <v>524</v>
      </c>
      <c r="AV415" s="194"/>
      <c r="AW415" s="194"/>
      <c r="AX415" s="195"/>
    </row>
    <row r="416" spans="1:50" ht="22.5" customHeight="1">
      <c r="A416" s="861"/>
      <c r="B416" s="856"/>
      <c r="C416" s="150"/>
      <c r="D416" s="85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9" t="s">
        <v>312</v>
      </c>
      <c r="AC416" s="399"/>
      <c r="AD416" s="399"/>
      <c r="AE416" s="261" t="s">
        <v>524</v>
      </c>
      <c r="AF416" s="194"/>
      <c r="AG416" s="194"/>
      <c r="AH416" s="262"/>
      <c r="AI416" s="261" t="s">
        <v>524</v>
      </c>
      <c r="AJ416" s="194"/>
      <c r="AK416" s="194"/>
      <c r="AL416" s="194"/>
      <c r="AM416" s="261" t="s">
        <v>524</v>
      </c>
      <c r="AN416" s="194"/>
      <c r="AO416" s="194"/>
      <c r="AP416" s="262"/>
      <c r="AQ416" s="261" t="s">
        <v>524</v>
      </c>
      <c r="AR416" s="194"/>
      <c r="AS416" s="194"/>
      <c r="AT416" s="262"/>
      <c r="AU416" s="194" t="s">
        <v>524</v>
      </c>
      <c r="AV416" s="194"/>
      <c r="AW416" s="194"/>
      <c r="AX416" s="195"/>
    </row>
    <row r="417" spans="1:50" ht="8.25" hidden="1" customHeight="1">
      <c r="A417" s="861"/>
      <c r="B417" s="856"/>
      <c r="C417" s="150"/>
      <c r="D417" s="856"/>
      <c r="E417" s="140" t="s">
        <v>346</v>
      </c>
      <c r="F417" s="141"/>
      <c r="G417" s="102" t="s">
        <v>342</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9" t="s">
        <v>344</v>
      </c>
      <c r="AF417" s="380"/>
      <c r="AG417" s="380"/>
      <c r="AH417" s="381"/>
      <c r="AI417" s="131" t="s">
        <v>324</v>
      </c>
      <c r="AJ417" s="131"/>
      <c r="AK417" s="131"/>
      <c r="AL417" s="132"/>
      <c r="AM417" s="131" t="s">
        <v>331</v>
      </c>
      <c r="AN417" s="131"/>
      <c r="AO417" s="131"/>
      <c r="AP417" s="132"/>
      <c r="AQ417" s="132" t="s">
        <v>320</v>
      </c>
      <c r="AR417" s="135"/>
      <c r="AS417" s="135"/>
      <c r="AT417" s="136"/>
      <c r="AU417" s="103" t="s">
        <v>262</v>
      </c>
      <c r="AV417" s="103"/>
      <c r="AW417" s="103"/>
      <c r="AX417" s="111"/>
    </row>
    <row r="418" spans="1:50" ht="8.25" hidden="1" customHeight="1">
      <c r="A418" s="861"/>
      <c r="B418" s="856"/>
      <c r="C418" s="150"/>
      <c r="D418" s="85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321</v>
      </c>
      <c r="AH418" s="139"/>
      <c r="AI418" s="133"/>
      <c r="AJ418" s="133"/>
      <c r="AK418" s="133"/>
      <c r="AL418" s="134"/>
      <c r="AM418" s="133"/>
      <c r="AN418" s="133"/>
      <c r="AO418" s="133"/>
      <c r="AP418" s="134"/>
      <c r="AQ418" s="188"/>
      <c r="AR418" s="137"/>
      <c r="AS418" s="138" t="s">
        <v>321</v>
      </c>
      <c r="AT418" s="139"/>
      <c r="AU418" s="137"/>
      <c r="AV418" s="137"/>
      <c r="AW418" s="138" t="s">
        <v>310</v>
      </c>
      <c r="AX418" s="189"/>
    </row>
    <row r="419" spans="1:50" ht="8.25" hidden="1" customHeight="1">
      <c r="A419" s="861"/>
      <c r="B419" s="856"/>
      <c r="C419" s="150"/>
      <c r="D419" s="85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8.25" hidden="1" customHeight="1">
      <c r="A420" s="861"/>
      <c r="B420" s="856"/>
      <c r="C420" s="150"/>
      <c r="D420" s="85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8.25" hidden="1" customHeight="1">
      <c r="A421" s="861"/>
      <c r="B421" s="856"/>
      <c r="C421" s="150"/>
      <c r="D421" s="85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9" t="s">
        <v>16</v>
      </c>
      <c r="AC421" s="399"/>
      <c r="AD421" s="399"/>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8.25" hidden="1" customHeight="1">
      <c r="A422" s="861"/>
      <c r="B422" s="856"/>
      <c r="C422" s="150"/>
      <c r="D422" s="856"/>
      <c r="E422" s="140" t="s">
        <v>346</v>
      </c>
      <c r="F422" s="141"/>
      <c r="G422" s="102" t="s">
        <v>342</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9" t="s">
        <v>344</v>
      </c>
      <c r="AF422" s="380"/>
      <c r="AG422" s="380"/>
      <c r="AH422" s="381"/>
      <c r="AI422" s="131" t="s">
        <v>324</v>
      </c>
      <c r="AJ422" s="131"/>
      <c r="AK422" s="131"/>
      <c r="AL422" s="132"/>
      <c r="AM422" s="131" t="s">
        <v>331</v>
      </c>
      <c r="AN422" s="131"/>
      <c r="AO422" s="131"/>
      <c r="AP422" s="132"/>
      <c r="AQ422" s="132" t="s">
        <v>320</v>
      </c>
      <c r="AR422" s="135"/>
      <c r="AS422" s="135"/>
      <c r="AT422" s="136"/>
      <c r="AU422" s="103" t="s">
        <v>262</v>
      </c>
      <c r="AV422" s="103"/>
      <c r="AW422" s="103"/>
      <c r="AX422" s="111"/>
    </row>
    <row r="423" spans="1:50" ht="8.25" hidden="1" customHeight="1">
      <c r="A423" s="861"/>
      <c r="B423" s="856"/>
      <c r="C423" s="150"/>
      <c r="D423" s="85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321</v>
      </c>
      <c r="AH423" s="139"/>
      <c r="AI423" s="133"/>
      <c r="AJ423" s="133"/>
      <c r="AK423" s="133"/>
      <c r="AL423" s="134"/>
      <c r="AM423" s="133"/>
      <c r="AN423" s="133"/>
      <c r="AO423" s="133"/>
      <c r="AP423" s="134"/>
      <c r="AQ423" s="188"/>
      <c r="AR423" s="137"/>
      <c r="AS423" s="138" t="s">
        <v>321</v>
      </c>
      <c r="AT423" s="139"/>
      <c r="AU423" s="137"/>
      <c r="AV423" s="137"/>
      <c r="AW423" s="138" t="s">
        <v>310</v>
      </c>
      <c r="AX423" s="189"/>
    </row>
    <row r="424" spans="1:50" ht="8.25" hidden="1" customHeight="1">
      <c r="A424" s="861"/>
      <c r="B424" s="856"/>
      <c r="C424" s="150"/>
      <c r="D424" s="85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8.25" hidden="1" customHeight="1">
      <c r="A425" s="861"/>
      <c r="B425" s="856"/>
      <c r="C425" s="150"/>
      <c r="D425" s="85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8.25" hidden="1" customHeight="1">
      <c r="A426" s="861"/>
      <c r="B426" s="856"/>
      <c r="C426" s="150"/>
      <c r="D426" s="85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9" t="s">
        <v>16</v>
      </c>
      <c r="AC426" s="399"/>
      <c r="AD426" s="399"/>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8.25" hidden="1" customHeight="1">
      <c r="A427" s="861"/>
      <c r="B427" s="856"/>
      <c r="C427" s="150"/>
      <c r="D427" s="856"/>
      <c r="E427" s="140" t="s">
        <v>346</v>
      </c>
      <c r="F427" s="141"/>
      <c r="G427" s="102" t="s">
        <v>342</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9" t="s">
        <v>344</v>
      </c>
      <c r="AF427" s="380"/>
      <c r="AG427" s="380"/>
      <c r="AH427" s="381"/>
      <c r="AI427" s="131" t="s">
        <v>324</v>
      </c>
      <c r="AJ427" s="131"/>
      <c r="AK427" s="131"/>
      <c r="AL427" s="132"/>
      <c r="AM427" s="131" t="s">
        <v>331</v>
      </c>
      <c r="AN427" s="131"/>
      <c r="AO427" s="131"/>
      <c r="AP427" s="132"/>
      <c r="AQ427" s="132" t="s">
        <v>320</v>
      </c>
      <c r="AR427" s="135"/>
      <c r="AS427" s="135"/>
      <c r="AT427" s="136"/>
      <c r="AU427" s="103" t="s">
        <v>262</v>
      </c>
      <c r="AV427" s="103"/>
      <c r="AW427" s="103"/>
      <c r="AX427" s="111"/>
    </row>
    <row r="428" spans="1:50" ht="8.25" hidden="1" customHeight="1">
      <c r="A428" s="861"/>
      <c r="B428" s="856"/>
      <c r="C428" s="150"/>
      <c r="D428" s="85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321</v>
      </c>
      <c r="AH428" s="139"/>
      <c r="AI428" s="133"/>
      <c r="AJ428" s="133"/>
      <c r="AK428" s="133"/>
      <c r="AL428" s="134"/>
      <c r="AM428" s="133"/>
      <c r="AN428" s="133"/>
      <c r="AO428" s="133"/>
      <c r="AP428" s="134"/>
      <c r="AQ428" s="188"/>
      <c r="AR428" s="137"/>
      <c r="AS428" s="138" t="s">
        <v>321</v>
      </c>
      <c r="AT428" s="139"/>
      <c r="AU428" s="137"/>
      <c r="AV428" s="137"/>
      <c r="AW428" s="138" t="s">
        <v>310</v>
      </c>
      <c r="AX428" s="189"/>
    </row>
    <row r="429" spans="1:50" ht="8.25" hidden="1" customHeight="1">
      <c r="A429" s="861"/>
      <c r="B429" s="856"/>
      <c r="C429" s="150"/>
      <c r="D429" s="85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8.25" hidden="1" customHeight="1">
      <c r="A430" s="861"/>
      <c r="B430" s="856"/>
      <c r="C430" s="150"/>
      <c r="D430" s="85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8.25" hidden="1" customHeight="1">
      <c r="A431" s="861"/>
      <c r="B431" s="856"/>
      <c r="C431" s="150"/>
      <c r="D431" s="85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9" t="s">
        <v>16</v>
      </c>
      <c r="AC431" s="399"/>
      <c r="AD431" s="399"/>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8.25" hidden="1" customHeight="1">
      <c r="A432" s="861"/>
      <c r="B432" s="856"/>
      <c r="C432" s="150"/>
      <c r="D432" s="856"/>
      <c r="E432" s="140" t="s">
        <v>346</v>
      </c>
      <c r="F432" s="141"/>
      <c r="G432" s="102" t="s">
        <v>342</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9" t="s">
        <v>344</v>
      </c>
      <c r="AF432" s="380"/>
      <c r="AG432" s="380"/>
      <c r="AH432" s="381"/>
      <c r="AI432" s="131" t="s">
        <v>324</v>
      </c>
      <c r="AJ432" s="131"/>
      <c r="AK432" s="131"/>
      <c r="AL432" s="132"/>
      <c r="AM432" s="131" t="s">
        <v>331</v>
      </c>
      <c r="AN432" s="131"/>
      <c r="AO432" s="131"/>
      <c r="AP432" s="132"/>
      <c r="AQ432" s="132" t="s">
        <v>320</v>
      </c>
      <c r="AR432" s="135"/>
      <c r="AS432" s="135"/>
      <c r="AT432" s="136"/>
      <c r="AU432" s="103" t="s">
        <v>262</v>
      </c>
      <c r="AV432" s="103"/>
      <c r="AW432" s="103"/>
      <c r="AX432" s="111"/>
    </row>
    <row r="433" spans="1:50" ht="8.25" hidden="1" customHeight="1">
      <c r="A433" s="861"/>
      <c r="B433" s="856"/>
      <c r="C433" s="150"/>
      <c r="D433" s="85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321</v>
      </c>
      <c r="AH433" s="139"/>
      <c r="AI433" s="133"/>
      <c r="AJ433" s="133"/>
      <c r="AK433" s="133"/>
      <c r="AL433" s="134"/>
      <c r="AM433" s="133"/>
      <c r="AN433" s="133"/>
      <c r="AO433" s="133"/>
      <c r="AP433" s="134"/>
      <c r="AQ433" s="188"/>
      <c r="AR433" s="137"/>
      <c r="AS433" s="138" t="s">
        <v>321</v>
      </c>
      <c r="AT433" s="139"/>
      <c r="AU433" s="137"/>
      <c r="AV433" s="137"/>
      <c r="AW433" s="138" t="s">
        <v>310</v>
      </c>
      <c r="AX433" s="189"/>
    </row>
    <row r="434" spans="1:50" ht="8.25" hidden="1" customHeight="1">
      <c r="A434" s="861"/>
      <c r="B434" s="856"/>
      <c r="C434" s="150"/>
      <c r="D434" s="85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8.25" hidden="1" customHeight="1">
      <c r="A435" s="861"/>
      <c r="B435" s="856"/>
      <c r="C435" s="150"/>
      <c r="D435" s="85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8.25" hidden="1" customHeight="1">
      <c r="A436" s="861"/>
      <c r="B436" s="856"/>
      <c r="C436" s="150"/>
      <c r="D436" s="85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4" t="s">
        <v>16</v>
      </c>
      <c r="AC436" s="854"/>
      <c r="AD436" s="854"/>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c r="A437" s="861"/>
      <c r="B437" s="856"/>
      <c r="C437" s="150"/>
      <c r="D437" s="856"/>
      <c r="E437" s="140" t="s">
        <v>347</v>
      </c>
      <c r="F437" s="141"/>
      <c r="G437" s="102" t="s">
        <v>343</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9" t="s">
        <v>344</v>
      </c>
      <c r="AF437" s="380"/>
      <c r="AG437" s="380"/>
      <c r="AH437" s="381"/>
      <c r="AI437" s="131" t="s">
        <v>324</v>
      </c>
      <c r="AJ437" s="131"/>
      <c r="AK437" s="131"/>
      <c r="AL437" s="132"/>
      <c r="AM437" s="131" t="s">
        <v>331</v>
      </c>
      <c r="AN437" s="131"/>
      <c r="AO437" s="131"/>
      <c r="AP437" s="132"/>
      <c r="AQ437" s="132" t="s">
        <v>320</v>
      </c>
      <c r="AR437" s="135"/>
      <c r="AS437" s="135"/>
      <c r="AT437" s="136"/>
      <c r="AU437" s="103" t="s">
        <v>262</v>
      </c>
      <c r="AV437" s="103"/>
      <c r="AW437" s="103"/>
      <c r="AX437" s="111"/>
    </row>
    <row r="438" spans="1:50" ht="18.75" customHeight="1">
      <c r="A438" s="861"/>
      <c r="B438" s="856"/>
      <c r="C438" s="150"/>
      <c r="D438" s="85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547</v>
      </c>
      <c r="AF438" s="137"/>
      <c r="AG438" s="138" t="s">
        <v>321</v>
      </c>
      <c r="AH438" s="139"/>
      <c r="AI438" s="133"/>
      <c r="AJ438" s="133"/>
      <c r="AK438" s="133"/>
      <c r="AL438" s="134"/>
      <c r="AM438" s="133"/>
      <c r="AN438" s="133"/>
      <c r="AO438" s="133"/>
      <c r="AP438" s="134"/>
      <c r="AQ438" s="188" t="s">
        <v>547</v>
      </c>
      <c r="AR438" s="137"/>
      <c r="AS438" s="138" t="s">
        <v>321</v>
      </c>
      <c r="AT438" s="139"/>
      <c r="AU438" s="137" t="s">
        <v>547</v>
      </c>
      <c r="AV438" s="137"/>
      <c r="AW438" s="138" t="s">
        <v>310</v>
      </c>
      <c r="AX438" s="189"/>
    </row>
    <row r="439" spans="1:50" ht="21.75" customHeight="1">
      <c r="A439" s="861"/>
      <c r="B439" s="856"/>
      <c r="C439" s="150"/>
      <c r="D439" s="856"/>
      <c r="E439" s="140"/>
      <c r="F439" s="141"/>
      <c r="G439" s="116" t="s">
        <v>547</v>
      </c>
      <c r="H439" s="97"/>
      <c r="I439" s="97"/>
      <c r="J439" s="97"/>
      <c r="K439" s="97"/>
      <c r="L439" s="97"/>
      <c r="M439" s="97"/>
      <c r="N439" s="97"/>
      <c r="O439" s="97"/>
      <c r="P439" s="97"/>
      <c r="Q439" s="97"/>
      <c r="R439" s="97"/>
      <c r="S439" s="97"/>
      <c r="T439" s="97"/>
      <c r="U439" s="97"/>
      <c r="V439" s="97"/>
      <c r="W439" s="97"/>
      <c r="X439" s="117"/>
      <c r="Y439" s="190" t="s">
        <v>14</v>
      </c>
      <c r="Z439" s="191"/>
      <c r="AA439" s="192"/>
      <c r="AB439" s="199" t="s">
        <v>547</v>
      </c>
      <c r="AC439" s="199"/>
      <c r="AD439" s="199"/>
      <c r="AE439" s="261" t="s">
        <v>547</v>
      </c>
      <c r="AF439" s="194"/>
      <c r="AG439" s="194"/>
      <c r="AH439" s="194"/>
      <c r="AI439" s="261" t="s">
        <v>547</v>
      </c>
      <c r="AJ439" s="194"/>
      <c r="AK439" s="194"/>
      <c r="AL439" s="194"/>
      <c r="AM439" s="261" t="s">
        <v>547</v>
      </c>
      <c r="AN439" s="194"/>
      <c r="AO439" s="194"/>
      <c r="AP439" s="262"/>
      <c r="AQ439" s="261" t="s">
        <v>547</v>
      </c>
      <c r="AR439" s="194"/>
      <c r="AS439" s="194"/>
      <c r="AT439" s="262"/>
      <c r="AU439" s="194" t="s">
        <v>547</v>
      </c>
      <c r="AV439" s="194"/>
      <c r="AW439" s="194"/>
      <c r="AX439" s="195"/>
    </row>
    <row r="440" spans="1:50" ht="21.75" customHeight="1">
      <c r="A440" s="861"/>
      <c r="B440" s="856"/>
      <c r="C440" s="150"/>
      <c r="D440" s="85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547</v>
      </c>
      <c r="AC440" s="193"/>
      <c r="AD440" s="193"/>
      <c r="AE440" s="261" t="s">
        <v>547</v>
      </c>
      <c r="AF440" s="194"/>
      <c r="AG440" s="194"/>
      <c r="AH440" s="262"/>
      <c r="AI440" s="261" t="s">
        <v>547</v>
      </c>
      <c r="AJ440" s="194"/>
      <c r="AK440" s="194"/>
      <c r="AL440" s="194"/>
      <c r="AM440" s="261" t="s">
        <v>547</v>
      </c>
      <c r="AN440" s="194"/>
      <c r="AO440" s="194"/>
      <c r="AP440" s="262"/>
      <c r="AQ440" s="261" t="s">
        <v>547</v>
      </c>
      <c r="AR440" s="194"/>
      <c r="AS440" s="194"/>
      <c r="AT440" s="262"/>
      <c r="AU440" s="194" t="s">
        <v>547</v>
      </c>
      <c r="AV440" s="194"/>
      <c r="AW440" s="194"/>
      <c r="AX440" s="195"/>
    </row>
    <row r="441" spans="1:50" ht="21.75" customHeight="1">
      <c r="A441" s="861"/>
      <c r="B441" s="856"/>
      <c r="C441" s="150"/>
      <c r="D441" s="85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9" t="s">
        <v>16</v>
      </c>
      <c r="AC441" s="399"/>
      <c r="AD441" s="399"/>
      <c r="AE441" s="261" t="s">
        <v>547</v>
      </c>
      <c r="AF441" s="194"/>
      <c r="AG441" s="194"/>
      <c r="AH441" s="262"/>
      <c r="AI441" s="261" t="s">
        <v>547</v>
      </c>
      <c r="AJ441" s="194"/>
      <c r="AK441" s="194"/>
      <c r="AL441" s="194"/>
      <c r="AM441" s="261" t="s">
        <v>547</v>
      </c>
      <c r="AN441" s="194"/>
      <c r="AO441" s="194"/>
      <c r="AP441" s="262"/>
      <c r="AQ441" s="261" t="s">
        <v>547</v>
      </c>
      <c r="AR441" s="194"/>
      <c r="AS441" s="194"/>
      <c r="AT441" s="262"/>
      <c r="AU441" s="194" t="s">
        <v>547</v>
      </c>
      <c r="AV441" s="194"/>
      <c r="AW441" s="194"/>
      <c r="AX441" s="195"/>
    </row>
    <row r="442" spans="1:50" ht="8.25" hidden="1" customHeight="1">
      <c r="A442" s="861"/>
      <c r="B442" s="856"/>
      <c r="C442" s="150"/>
      <c r="D442" s="856"/>
      <c r="E442" s="140" t="s">
        <v>347</v>
      </c>
      <c r="F442" s="141"/>
      <c r="G442" s="102" t="s">
        <v>343</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9" t="s">
        <v>344</v>
      </c>
      <c r="AF442" s="380"/>
      <c r="AG442" s="380"/>
      <c r="AH442" s="381"/>
      <c r="AI442" s="131" t="s">
        <v>324</v>
      </c>
      <c r="AJ442" s="131"/>
      <c r="AK442" s="131"/>
      <c r="AL442" s="132"/>
      <c r="AM442" s="131" t="s">
        <v>331</v>
      </c>
      <c r="AN442" s="131"/>
      <c r="AO442" s="131"/>
      <c r="AP442" s="132"/>
      <c r="AQ442" s="132" t="s">
        <v>320</v>
      </c>
      <c r="AR442" s="135"/>
      <c r="AS442" s="135"/>
      <c r="AT442" s="136"/>
      <c r="AU442" s="103" t="s">
        <v>262</v>
      </c>
      <c r="AV442" s="103"/>
      <c r="AW442" s="103"/>
      <c r="AX442" s="111"/>
    </row>
    <row r="443" spans="1:50" ht="8.25" hidden="1" customHeight="1">
      <c r="A443" s="861"/>
      <c r="B443" s="856"/>
      <c r="C443" s="150"/>
      <c r="D443" s="85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321</v>
      </c>
      <c r="AH443" s="139"/>
      <c r="AI443" s="133"/>
      <c r="AJ443" s="133"/>
      <c r="AK443" s="133"/>
      <c r="AL443" s="134"/>
      <c r="AM443" s="133"/>
      <c r="AN443" s="133"/>
      <c r="AO443" s="133"/>
      <c r="AP443" s="134"/>
      <c r="AQ443" s="188"/>
      <c r="AR443" s="137"/>
      <c r="AS443" s="138" t="s">
        <v>321</v>
      </c>
      <c r="AT443" s="139"/>
      <c r="AU443" s="137"/>
      <c r="AV443" s="137"/>
      <c r="AW443" s="138" t="s">
        <v>310</v>
      </c>
      <c r="AX443" s="189"/>
    </row>
    <row r="444" spans="1:50" ht="8.25" hidden="1" customHeight="1">
      <c r="A444" s="861"/>
      <c r="B444" s="856"/>
      <c r="C444" s="150"/>
      <c r="D444" s="85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8.25" hidden="1" customHeight="1">
      <c r="A445" s="861"/>
      <c r="B445" s="856"/>
      <c r="C445" s="150"/>
      <c r="D445" s="85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8.25" hidden="1" customHeight="1">
      <c r="A446" s="861"/>
      <c r="B446" s="856"/>
      <c r="C446" s="150"/>
      <c r="D446" s="85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9" t="s">
        <v>16</v>
      </c>
      <c r="AC446" s="399"/>
      <c r="AD446" s="399"/>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8.25" hidden="1" customHeight="1">
      <c r="A447" s="861"/>
      <c r="B447" s="856"/>
      <c r="C447" s="150"/>
      <c r="D447" s="856"/>
      <c r="E447" s="140" t="s">
        <v>347</v>
      </c>
      <c r="F447" s="141"/>
      <c r="G447" s="102" t="s">
        <v>343</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9" t="s">
        <v>344</v>
      </c>
      <c r="AF447" s="380"/>
      <c r="AG447" s="380"/>
      <c r="AH447" s="381"/>
      <c r="AI447" s="131" t="s">
        <v>324</v>
      </c>
      <c r="AJ447" s="131"/>
      <c r="AK447" s="131"/>
      <c r="AL447" s="132"/>
      <c r="AM447" s="131" t="s">
        <v>331</v>
      </c>
      <c r="AN447" s="131"/>
      <c r="AO447" s="131"/>
      <c r="AP447" s="132"/>
      <c r="AQ447" s="132" t="s">
        <v>320</v>
      </c>
      <c r="AR447" s="135"/>
      <c r="AS447" s="135"/>
      <c r="AT447" s="136"/>
      <c r="AU447" s="103" t="s">
        <v>262</v>
      </c>
      <c r="AV447" s="103"/>
      <c r="AW447" s="103"/>
      <c r="AX447" s="111"/>
    </row>
    <row r="448" spans="1:50" ht="8.25" hidden="1" customHeight="1">
      <c r="A448" s="861"/>
      <c r="B448" s="856"/>
      <c r="C448" s="150"/>
      <c r="D448" s="85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321</v>
      </c>
      <c r="AH448" s="139"/>
      <c r="AI448" s="133"/>
      <c r="AJ448" s="133"/>
      <c r="AK448" s="133"/>
      <c r="AL448" s="134"/>
      <c r="AM448" s="133"/>
      <c r="AN448" s="133"/>
      <c r="AO448" s="133"/>
      <c r="AP448" s="134"/>
      <c r="AQ448" s="188"/>
      <c r="AR448" s="137"/>
      <c r="AS448" s="138" t="s">
        <v>321</v>
      </c>
      <c r="AT448" s="139"/>
      <c r="AU448" s="137"/>
      <c r="AV448" s="137"/>
      <c r="AW448" s="138" t="s">
        <v>310</v>
      </c>
      <c r="AX448" s="189"/>
    </row>
    <row r="449" spans="1:50" ht="8.25" hidden="1" customHeight="1">
      <c r="A449" s="861"/>
      <c r="B449" s="856"/>
      <c r="C449" s="150"/>
      <c r="D449" s="85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8.25" hidden="1" customHeight="1">
      <c r="A450" s="861"/>
      <c r="B450" s="856"/>
      <c r="C450" s="150"/>
      <c r="D450" s="85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8.25" hidden="1" customHeight="1">
      <c r="A451" s="861"/>
      <c r="B451" s="856"/>
      <c r="C451" s="150"/>
      <c r="D451" s="85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9" t="s">
        <v>16</v>
      </c>
      <c r="AC451" s="399"/>
      <c r="AD451" s="399"/>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8.25" hidden="1" customHeight="1">
      <c r="A452" s="861"/>
      <c r="B452" s="856"/>
      <c r="C452" s="150"/>
      <c r="D452" s="856"/>
      <c r="E452" s="140" t="s">
        <v>347</v>
      </c>
      <c r="F452" s="141"/>
      <c r="G452" s="102" t="s">
        <v>343</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9" t="s">
        <v>344</v>
      </c>
      <c r="AF452" s="380"/>
      <c r="AG452" s="380"/>
      <c r="AH452" s="381"/>
      <c r="AI452" s="131" t="s">
        <v>324</v>
      </c>
      <c r="AJ452" s="131"/>
      <c r="AK452" s="131"/>
      <c r="AL452" s="132"/>
      <c r="AM452" s="131" t="s">
        <v>331</v>
      </c>
      <c r="AN452" s="131"/>
      <c r="AO452" s="131"/>
      <c r="AP452" s="132"/>
      <c r="AQ452" s="132" t="s">
        <v>320</v>
      </c>
      <c r="AR452" s="135"/>
      <c r="AS452" s="135"/>
      <c r="AT452" s="136"/>
      <c r="AU452" s="103" t="s">
        <v>262</v>
      </c>
      <c r="AV452" s="103"/>
      <c r="AW452" s="103"/>
      <c r="AX452" s="111"/>
    </row>
    <row r="453" spans="1:50" ht="8.25" hidden="1" customHeight="1">
      <c r="A453" s="861"/>
      <c r="B453" s="856"/>
      <c r="C453" s="150"/>
      <c r="D453" s="85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321</v>
      </c>
      <c r="AH453" s="139"/>
      <c r="AI453" s="133"/>
      <c r="AJ453" s="133"/>
      <c r="AK453" s="133"/>
      <c r="AL453" s="134"/>
      <c r="AM453" s="133"/>
      <c r="AN453" s="133"/>
      <c r="AO453" s="133"/>
      <c r="AP453" s="134"/>
      <c r="AQ453" s="188"/>
      <c r="AR453" s="137"/>
      <c r="AS453" s="138" t="s">
        <v>321</v>
      </c>
      <c r="AT453" s="139"/>
      <c r="AU453" s="137"/>
      <c r="AV453" s="137"/>
      <c r="AW453" s="138" t="s">
        <v>310</v>
      </c>
      <c r="AX453" s="189"/>
    </row>
    <row r="454" spans="1:50" ht="8.25" hidden="1" customHeight="1">
      <c r="A454" s="861"/>
      <c r="B454" s="856"/>
      <c r="C454" s="150"/>
      <c r="D454" s="85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8.25" hidden="1" customHeight="1">
      <c r="A455" s="861"/>
      <c r="B455" s="856"/>
      <c r="C455" s="150"/>
      <c r="D455" s="85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8.25" hidden="1" customHeight="1">
      <c r="A456" s="861"/>
      <c r="B456" s="856"/>
      <c r="C456" s="150"/>
      <c r="D456" s="85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9" t="s">
        <v>16</v>
      </c>
      <c r="AC456" s="399"/>
      <c r="AD456" s="399"/>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8.25" hidden="1" customHeight="1">
      <c r="A457" s="861"/>
      <c r="B457" s="856"/>
      <c r="C457" s="150"/>
      <c r="D457" s="856"/>
      <c r="E457" s="140" t="s">
        <v>347</v>
      </c>
      <c r="F457" s="141"/>
      <c r="G457" s="102" t="s">
        <v>343</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9" t="s">
        <v>344</v>
      </c>
      <c r="AF457" s="380"/>
      <c r="AG457" s="380"/>
      <c r="AH457" s="381"/>
      <c r="AI457" s="131" t="s">
        <v>324</v>
      </c>
      <c r="AJ457" s="131"/>
      <c r="AK457" s="131"/>
      <c r="AL457" s="132"/>
      <c r="AM457" s="131" t="s">
        <v>331</v>
      </c>
      <c r="AN457" s="131"/>
      <c r="AO457" s="131"/>
      <c r="AP457" s="132"/>
      <c r="AQ457" s="132" t="s">
        <v>320</v>
      </c>
      <c r="AR457" s="135"/>
      <c r="AS457" s="135"/>
      <c r="AT457" s="136"/>
      <c r="AU457" s="103" t="s">
        <v>262</v>
      </c>
      <c r="AV457" s="103"/>
      <c r="AW457" s="103"/>
      <c r="AX457" s="111"/>
    </row>
    <row r="458" spans="1:50" ht="8.25" hidden="1" customHeight="1">
      <c r="A458" s="861"/>
      <c r="B458" s="856"/>
      <c r="C458" s="150"/>
      <c r="D458" s="85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321</v>
      </c>
      <c r="AH458" s="139"/>
      <c r="AI458" s="133"/>
      <c r="AJ458" s="133"/>
      <c r="AK458" s="133"/>
      <c r="AL458" s="134"/>
      <c r="AM458" s="133"/>
      <c r="AN458" s="133"/>
      <c r="AO458" s="133"/>
      <c r="AP458" s="134"/>
      <c r="AQ458" s="188"/>
      <c r="AR458" s="137"/>
      <c r="AS458" s="138" t="s">
        <v>321</v>
      </c>
      <c r="AT458" s="139"/>
      <c r="AU458" s="137"/>
      <c r="AV458" s="137"/>
      <c r="AW458" s="138" t="s">
        <v>310</v>
      </c>
      <c r="AX458" s="189"/>
    </row>
    <row r="459" spans="1:50" ht="8.25" hidden="1" customHeight="1">
      <c r="A459" s="861"/>
      <c r="B459" s="856"/>
      <c r="C459" s="150"/>
      <c r="D459" s="85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8.25" hidden="1" customHeight="1">
      <c r="A460" s="861"/>
      <c r="B460" s="856"/>
      <c r="C460" s="150"/>
      <c r="D460" s="85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8.25" hidden="1" customHeight="1">
      <c r="A461" s="861"/>
      <c r="B461" s="856"/>
      <c r="C461" s="150"/>
      <c r="D461" s="85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9" t="s">
        <v>16</v>
      </c>
      <c r="AC461" s="399"/>
      <c r="AD461" s="399"/>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customHeight="1">
      <c r="A462" s="861"/>
      <c r="B462" s="856"/>
      <c r="C462" s="150"/>
      <c r="D462" s="856"/>
      <c r="E462" s="108" t="s">
        <v>368</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61"/>
      <c r="B463" s="856"/>
      <c r="C463" s="150"/>
      <c r="D463" s="856"/>
      <c r="E463" s="96" t="s">
        <v>524</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61"/>
      <c r="B464" s="856"/>
      <c r="C464" s="150"/>
      <c r="D464" s="85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61"/>
      <c r="B465" s="856"/>
      <c r="C465" s="150"/>
      <c r="D465" s="856"/>
      <c r="E465" s="172" t="s">
        <v>319</v>
      </c>
      <c r="F465" s="177"/>
      <c r="G465" s="771" t="s">
        <v>359</v>
      </c>
      <c r="H465" s="146"/>
      <c r="I465" s="146"/>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68"/>
    </row>
    <row r="466" spans="1:50" ht="18.75" hidden="1" customHeight="1">
      <c r="A466" s="861"/>
      <c r="B466" s="856"/>
      <c r="C466" s="150"/>
      <c r="D466" s="856"/>
      <c r="E466" s="140" t="s">
        <v>346</v>
      </c>
      <c r="F466" s="141"/>
      <c r="G466" s="102" t="s">
        <v>342</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9" t="s">
        <v>344</v>
      </c>
      <c r="AF466" s="380"/>
      <c r="AG466" s="380"/>
      <c r="AH466" s="381"/>
      <c r="AI466" s="131" t="s">
        <v>324</v>
      </c>
      <c r="AJ466" s="131"/>
      <c r="AK466" s="131"/>
      <c r="AL466" s="132"/>
      <c r="AM466" s="131" t="s">
        <v>331</v>
      </c>
      <c r="AN466" s="131"/>
      <c r="AO466" s="131"/>
      <c r="AP466" s="132"/>
      <c r="AQ466" s="132" t="s">
        <v>320</v>
      </c>
      <c r="AR466" s="135"/>
      <c r="AS466" s="135"/>
      <c r="AT466" s="136"/>
      <c r="AU466" s="103" t="s">
        <v>262</v>
      </c>
      <c r="AV466" s="103"/>
      <c r="AW466" s="103"/>
      <c r="AX466" s="111"/>
    </row>
    <row r="467" spans="1:50" ht="18.75" hidden="1" customHeight="1">
      <c r="A467" s="861"/>
      <c r="B467" s="856"/>
      <c r="C467" s="150"/>
      <c r="D467" s="85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321</v>
      </c>
      <c r="AH467" s="139"/>
      <c r="AI467" s="133"/>
      <c r="AJ467" s="133"/>
      <c r="AK467" s="133"/>
      <c r="AL467" s="134"/>
      <c r="AM467" s="133"/>
      <c r="AN467" s="133"/>
      <c r="AO467" s="133"/>
      <c r="AP467" s="134"/>
      <c r="AQ467" s="188"/>
      <c r="AR467" s="137"/>
      <c r="AS467" s="138" t="s">
        <v>321</v>
      </c>
      <c r="AT467" s="139"/>
      <c r="AU467" s="137"/>
      <c r="AV467" s="137"/>
      <c r="AW467" s="138" t="s">
        <v>310</v>
      </c>
      <c r="AX467" s="189"/>
    </row>
    <row r="468" spans="1:50" ht="22.5" hidden="1" customHeight="1">
      <c r="A468" s="861"/>
      <c r="B468" s="856"/>
      <c r="C468" s="150"/>
      <c r="D468" s="85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hidden="1" customHeight="1">
      <c r="A469" s="861"/>
      <c r="B469" s="856"/>
      <c r="C469" s="150"/>
      <c r="D469" s="85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hidden="1" customHeight="1">
      <c r="A470" s="861"/>
      <c r="B470" s="856"/>
      <c r="C470" s="150"/>
      <c r="D470" s="85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9" t="s">
        <v>16</v>
      </c>
      <c r="AC470" s="399"/>
      <c r="AD470" s="399"/>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hidden="1" customHeight="1">
      <c r="A471" s="861"/>
      <c r="B471" s="856"/>
      <c r="C471" s="150"/>
      <c r="D471" s="856"/>
      <c r="E471" s="140" t="s">
        <v>346</v>
      </c>
      <c r="F471" s="141"/>
      <c r="G471" s="102" t="s">
        <v>342</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9" t="s">
        <v>344</v>
      </c>
      <c r="AF471" s="380"/>
      <c r="AG471" s="380"/>
      <c r="AH471" s="381"/>
      <c r="AI471" s="131" t="s">
        <v>324</v>
      </c>
      <c r="AJ471" s="131"/>
      <c r="AK471" s="131"/>
      <c r="AL471" s="132"/>
      <c r="AM471" s="131" t="s">
        <v>331</v>
      </c>
      <c r="AN471" s="131"/>
      <c r="AO471" s="131"/>
      <c r="AP471" s="132"/>
      <c r="AQ471" s="132" t="s">
        <v>320</v>
      </c>
      <c r="AR471" s="135"/>
      <c r="AS471" s="135"/>
      <c r="AT471" s="136"/>
      <c r="AU471" s="103" t="s">
        <v>262</v>
      </c>
      <c r="AV471" s="103"/>
      <c r="AW471" s="103"/>
      <c r="AX471" s="111"/>
    </row>
    <row r="472" spans="1:50" ht="18.75" hidden="1" customHeight="1">
      <c r="A472" s="861"/>
      <c r="B472" s="856"/>
      <c r="C472" s="150"/>
      <c r="D472" s="85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321</v>
      </c>
      <c r="AH472" s="139"/>
      <c r="AI472" s="133"/>
      <c r="AJ472" s="133"/>
      <c r="AK472" s="133"/>
      <c r="AL472" s="134"/>
      <c r="AM472" s="133"/>
      <c r="AN472" s="133"/>
      <c r="AO472" s="133"/>
      <c r="AP472" s="134"/>
      <c r="AQ472" s="188"/>
      <c r="AR472" s="137"/>
      <c r="AS472" s="138" t="s">
        <v>321</v>
      </c>
      <c r="AT472" s="139"/>
      <c r="AU472" s="137"/>
      <c r="AV472" s="137"/>
      <c r="AW472" s="138" t="s">
        <v>310</v>
      </c>
      <c r="AX472" s="189"/>
    </row>
    <row r="473" spans="1:50" ht="22.5" hidden="1" customHeight="1">
      <c r="A473" s="861"/>
      <c r="B473" s="856"/>
      <c r="C473" s="150"/>
      <c r="D473" s="85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hidden="1" customHeight="1">
      <c r="A474" s="861"/>
      <c r="B474" s="856"/>
      <c r="C474" s="150"/>
      <c r="D474" s="85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hidden="1" customHeight="1">
      <c r="A475" s="861"/>
      <c r="B475" s="856"/>
      <c r="C475" s="150"/>
      <c r="D475" s="85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9" t="s">
        <v>16</v>
      </c>
      <c r="AC475" s="399"/>
      <c r="AD475" s="399"/>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hidden="1" customHeight="1">
      <c r="A476" s="861"/>
      <c r="B476" s="856"/>
      <c r="C476" s="150"/>
      <c r="D476" s="856"/>
      <c r="E476" s="140" t="s">
        <v>346</v>
      </c>
      <c r="F476" s="141"/>
      <c r="G476" s="102" t="s">
        <v>342</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9" t="s">
        <v>344</v>
      </c>
      <c r="AF476" s="380"/>
      <c r="AG476" s="380"/>
      <c r="AH476" s="381"/>
      <c r="AI476" s="131" t="s">
        <v>324</v>
      </c>
      <c r="AJ476" s="131"/>
      <c r="AK476" s="131"/>
      <c r="AL476" s="132"/>
      <c r="AM476" s="131" t="s">
        <v>331</v>
      </c>
      <c r="AN476" s="131"/>
      <c r="AO476" s="131"/>
      <c r="AP476" s="132"/>
      <c r="AQ476" s="132" t="s">
        <v>320</v>
      </c>
      <c r="AR476" s="135"/>
      <c r="AS476" s="135"/>
      <c r="AT476" s="136"/>
      <c r="AU476" s="103" t="s">
        <v>262</v>
      </c>
      <c r="AV476" s="103"/>
      <c r="AW476" s="103"/>
      <c r="AX476" s="111"/>
    </row>
    <row r="477" spans="1:50" ht="18.75" hidden="1" customHeight="1">
      <c r="A477" s="861"/>
      <c r="B477" s="856"/>
      <c r="C477" s="150"/>
      <c r="D477" s="85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321</v>
      </c>
      <c r="AH477" s="139"/>
      <c r="AI477" s="133"/>
      <c r="AJ477" s="133"/>
      <c r="AK477" s="133"/>
      <c r="AL477" s="134"/>
      <c r="AM477" s="133"/>
      <c r="AN477" s="133"/>
      <c r="AO477" s="133"/>
      <c r="AP477" s="134"/>
      <c r="AQ477" s="188"/>
      <c r="AR477" s="137"/>
      <c r="AS477" s="138" t="s">
        <v>321</v>
      </c>
      <c r="AT477" s="139"/>
      <c r="AU477" s="137"/>
      <c r="AV477" s="137"/>
      <c r="AW477" s="138" t="s">
        <v>310</v>
      </c>
      <c r="AX477" s="189"/>
    </row>
    <row r="478" spans="1:50" ht="22.5" hidden="1" customHeight="1">
      <c r="A478" s="861"/>
      <c r="B478" s="856"/>
      <c r="C478" s="150"/>
      <c r="D478" s="85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hidden="1" customHeight="1">
      <c r="A479" s="861"/>
      <c r="B479" s="856"/>
      <c r="C479" s="150"/>
      <c r="D479" s="85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hidden="1" customHeight="1">
      <c r="A480" s="861"/>
      <c r="B480" s="856"/>
      <c r="C480" s="150"/>
      <c r="D480" s="85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4" t="s">
        <v>16</v>
      </c>
      <c r="AC480" s="854"/>
      <c r="AD480" s="854"/>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hidden="1" customHeight="1">
      <c r="A481" s="861"/>
      <c r="B481" s="856"/>
      <c r="C481" s="150"/>
      <c r="D481" s="856"/>
      <c r="E481" s="140" t="s">
        <v>346</v>
      </c>
      <c r="F481" s="141"/>
      <c r="G481" s="102" t="s">
        <v>342</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9" t="s">
        <v>344</v>
      </c>
      <c r="AF481" s="380"/>
      <c r="AG481" s="380"/>
      <c r="AH481" s="381"/>
      <c r="AI481" s="131" t="s">
        <v>324</v>
      </c>
      <c r="AJ481" s="131"/>
      <c r="AK481" s="131"/>
      <c r="AL481" s="132"/>
      <c r="AM481" s="131" t="s">
        <v>331</v>
      </c>
      <c r="AN481" s="131"/>
      <c r="AO481" s="131"/>
      <c r="AP481" s="132"/>
      <c r="AQ481" s="132" t="s">
        <v>320</v>
      </c>
      <c r="AR481" s="135"/>
      <c r="AS481" s="135"/>
      <c r="AT481" s="136"/>
      <c r="AU481" s="103" t="s">
        <v>262</v>
      </c>
      <c r="AV481" s="103"/>
      <c r="AW481" s="103"/>
      <c r="AX481" s="111"/>
    </row>
    <row r="482" spans="1:50" ht="18.75" hidden="1" customHeight="1">
      <c r="A482" s="861"/>
      <c r="B482" s="856"/>
      <c r="C482" s="150"/>
      <c r="D482" s="85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321</v>
      </c>
      <c r="AH482" s="139"/>
      <c r="AI482" s="133"/>
      <c r="AJ482" s="133"/>
      <c r="AK482" s="133"/>
      <c r="AL482" s="134"/>
      <c r="AM482" s="133"/>
      <c r="AN482" s="133"/>
      <c r="AO482" s="133"/>
      <c r="AP482" s="134"/>
      <c r="AQ482" s="188"/>
      <c r="AR482" s="137"/>
      <c r="AS482" s="138" t="s">
        <v>321</v>
      </c>
      <c r="AT482" s="139"/>
      <c r="AU482" s="137"/>
      <c r="AV482" s="137"/>
      <c r="AW482" s="138" t="s">
        <v>310</v>
      </c>
      <c r="AX482" s="189"/>
    </row>
    <row r="483" spans="1:50" ht="22.5" hidden="1" customHeight="1">
      <c r="A483" s="861"/>
      <c r="B483" s="856"/>
      <c r="C483" s="150"/>
      <c r="D483" s="85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hidden="1" customHeight="1">
      <c r="A484" s="861"/>
      <c r="B484" s="856"/>
      <c r="C484" s="150"/>
      <c r="D484" s="85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hidden="1" customHeight="1">
      <c r="A485" s="861"/>
      <c r="B485" s="856"/>
      <c r="C485" s="150"/>
      <c r="D485" s="85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9" t="s">
        <v>16</v>
      </c>
      <c r="AC485" s="399"/>
      <c r="AD485" s="399"/>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hidden="1" customHeight="1">
      <c r="A486" s="861"/>
      <c r="B486" s="856"/>
      <c r="C486" s="150"/>
      <c r="D486" s="856"/>
      <c r="E486" s="140" t="s">
        <v>346</v>
      </c>
      <c r="F486" s="141"/>
      <c r="G486" s="102" t="s">
        <v>342</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9" t="s">
        <v>344</v>
      </c>
      <c r="AF486" s="380"/>
      <c r="AG486" s="380"/>
      <c r="AH486" s="381"/>
      <c r="AI486" s="131" t="s">
        <v>324</v>
      </c>
      <c r="AJ486" s="131"/>
      <c r="AK486" s="131"/>
      <c r="AL486" s="132"/>
      <c r="AM486" s="131" t="s">
        <v>331</v>
      </c>
      <c r="AN486" s="131"/>
      <c r="AO486" s="131"/>
      <c r="AP486" s="132"/>
      <c r="AQ486" s="132" t="s">
        <v>320</v>
      </c>
      <c r="AR486" s="135"/>
      <c r="AS486" s="135"/>
      <c r="AT486" s="136"/>
      <c r="AU486" s="103" t="s">
        <v>262</v>
      </c>
      <c r="AV486" s="103"/>
      <c r="AW486" s="103"/>
      <c r="AX486" s="111"/>
    </row>
    <row r="487" spans="1:50" ht="18.75" hidden="1" customHeight="1">
      <c r="A487" s="861"/>
      <c r="B487" s="856"/>
      <c r="C487" s="150"/>
      <c r="D487" s="85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321</v>
      </c>
      <c r="AH487" s="139"/>
      <c r="AI487" s="133"/>
      <c r="AJ487" s="133"/>
      <c r="AK487" s="133"/>
      <c r="AL487" s="134"/>
      <c r="AM487" s="133"/>
      <c r="AN487" s="133"/>
      <c r="AO487" s="133"/>
      <c r="AP487" s="134"/>
      <c r="AQ487" s="188"/>
      <c r="AR487" s="137"/>
      <c r="AS487" s="138" t="s">
        <v>321</v>
      </c>
      <c r="AT487" s="139"/>
      <c r="AU487" s="137"/>
      <c r="AV487" s="137"/>
      <c r="AW487" s="138" t="s">
        <v>310</v>
      </c>
      <c r="AX487" s="189"/>
    </row>
    <row r="488" spans="1:50" ht="22.5" hidden="1" customHeight="1">
      <c r="A488" s="861"/>
      <c r="B488" s="856"/>
      <c r="C488" s="150"/>
      <c r="D488" s="85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hidden="1" customHeight="1">
      <c r="A489" s="861"/>
      <c r="B489" s="856"/>
      <c r="C489" s="150"/>
      <c r="D489" s="85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hidden="1" customHeight="1">
      <c r="A490" s="861"/>
      <c r="B490" s="856"/>
      <c r="C490" s="150"/>
      <c r="D490" s="85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9" t="s">
        <v>16</v>
      </c>
      <c r="AC490" s="399"/>
      <c r="AD490" s="399"/>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hidden="1" customHeight="1">
      <c r="A491" s="861"/>
      <c r="B491" s="856"/>
      <c r="C491" s="150"/>
      <c r="D491" s="856"/>
      <c r="E491" s="140" t="s">
        <v>347</v>
      </c>
      <c r="F491" s="141"/>
      <c r="G491" s="102" t="s">
        <v>343</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9" t="s">
        <v>344</v>
      </c>
      <c r="AF491" s="380"/>
      <c r="AG491" s="380"/>
      <c r="AH491" s="381"/>
      <c r="AI491" s="131" t="s">
        <v>324</v>
      </c>
      <c r="AJ491" s="131"/>
      <c r="AK491" s="131"/>
      <c r="AL491" s="132"/>
      <c r="AM491" s="131" t="s">
        <v>331</v>
      </c>
      <c r="AN491" s="131"/>
      <c r="AO491" s="131"/>
      <c r="AP491" s="132"/>
      <c r="AQ491" s="132" t="s">
        <v>320</v>
      </c>
      <c r="AR491" s="135"/>
      <c r="AS491" s="135"/>
      <c r="AT491" s="136"/>
      <c r="AU491" s="103" t="s">
        <v>262</v>
      </c>
      <c r="AV491" s="103"/>
      <c r="AW491" s="103"/>
      <c r="AX491" s="111"/>
    </row>
    <row r="492" spans="1:50" ht="18.75" hidden="1" customHeight="1">
      <c r="A492" s="861"/>
      <c r="B492" s="856"/>
      <c r="C492" s="150"/>
      <c r="D492" s="85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321</v>
      </c>
      <c r="AH492" s="139"/>
      <c r="AI492" s="133"/>
      <c r="AJ492" s="133"/>
      <c r="AK492" s="133"/>
      <c r="AL492" s="134"/>
      <c r="AM492" s="133"/>
      <c r="AN492" s="133"/>
      <c r="AO492" s="133"/>
      <c r="AP492" s="134"/>
      <c r="AQ492" s="188"/>
      <c r="AR492" s="137"/>
      <c r="AS492" s="138" t="s">
        <v>321</v>
      </c>
      <c r="AT492" s="139"/>
      <c r="AU492" s="137"/>
      <c r="AV492" s="137"/>
      <c r="AW492" s="138" t="s">
        <v>310</v>
      </c>
      <c r="AX492" s="189"/>
    </row>
    <row r="493" spans="1:50" ht="22.5" hidden="1" customHeight="1">
      <c r="A493" s="861"/>
      <c r="B493" s="856"/>
      <c r="C493" s="150"/>
      <c r="D493" s="85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hidden="1" customHeight="1">
      <c r="A494" s="861"/>
      <c r="B494" s="856"/>
      <c r="C494" s="150"/>
      <c r="D494" s="85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hidden="1" customHeight="1">
      <c r="A495" s="861"/>
      <c r="B495" s="856"/>
      <c r="C495" s="150"/>
      <c r="D495" s="85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9" t="s">
        <v>16</v>
      </c>
      <c r="AC495" s="399"/>
      <c r="AD495" s="399"/>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hidden="1" customHeight="1">
      <c r="A496" s="861"/>
      <c r="B496" s="856"/>
      <c r="C496" s="150"/>
      <c r="D496" s="856"/>
      <c r="E496" s="140" t="s">
        <v>347</v>
      </c>
      <c r="F496" s="141"/>
      <c r="G496" s="102" t="s">
        <v>343</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9" t="s">
        <v>344</v>
      </c>
      <c r="AF496" s="380"/>
      <c r="AG496" s="380"/>
      <c r="AH496" s="381"/>
      <c r="AI496" s="131" t="s">
        <v>324</v>
      </c>
      <c r="AJ496" s="131"/>
      <c r="AK496" s="131"/>
      <c r="AL496" s="132"/>
      <c r="AM496" s="131" t="s">
        <v>331</v>
      </c>
      <c r="AN496" s="131"/>
      <c r="AO496" s="131"/>
      <c r="AP496" s="132"/>
      <c r="AQ496" s="132" t="s">
        <v>320</v>
      </c>
      <c r="AR496" s="135"/>
      <c r="AS496" s="135"/>
      <c r="AT496" s="136"/>
      <c r="AU496" s="103" t="s">
        <v>262</v>
      </c>
      <c r="AV496" s="103"/>
      <c r="AW496" s="103"/>
      <c r="AX496" s="111"/>
    </row>
    <row r="497" spans="1:50" ht="18.75" hidden="1" customHeight="1">
      <c r="A497" s="861"/>
      <c r="B497" s="856"/>
      <c r="C497" s="150"/>
      <c r="D497" s="85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321</v>
      </c>
      <c r="AH497" s="139"/>
      <c r="AI497" s="133"/>
      <c r="AJ497" s="133"/>
      <c r="AK497" s="133"/>
      <c r="AL497" s="134"/>
      <c r="AM497" s="133"/>
      <c r="AN497" s="133"/>
      <c r="AO497" s="133"/>
      <c r="AP497" s="134"/>
      <c r="AQ497" s="188"/>
      <c r="AR497" s="137"/>
      <c r="AS497" s="138" t="s">
        <v>321</v>
      </c>
      <c r="AT497" s="139"/>
      <c r="AU497" s="137"/>
      <c r="AV497" s="137"/>
      <c r="AW497" s="138" t="s">
        <v>310</v>
      </c>
      <c r="AX497" s="189"/>
    </row>
    <row r="498" spans="1:50" ht="22.5" hidden="1" customHeight="1">
      <c r="A498" s="861"/>
      <c r="B498" s="856"/>
      <c r="C498" s="150"/>
      <c r="D498" s="85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hidden="1" customHeight="1">
      <c r="A499" s="861"/>
      <c r="B499" s="856"/>
      <c r="C499" s="150"/>
      <c r="D499" s="85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hidden="1" customHeight="1">
      <c r="A500" s="861"/>
      <c r="B500" s="856"/>
      <c r="C500" s="150"/>
      <c r="D500" s="85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9" t="s">
        <v>16</v>
      </c>
      <c r="AC500" s="399"/>
      <c r="AD500" s="399"/>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hidden="1" customHeight="1">
      <c r="A501" s="861"/>
      <c r="B501" s="856"/>
      <c r="C501" s="150"/>
      <c r="D501" s="856"/>
      <c r="E501" s="140" t="s">
        <v>347</v>
      </c>
      <c r="F501" s="141"/>
      <c r="G501" s="102" t="s">
        <v>343</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9" t="s">
        <v>344</v>
      </c>
      <c r="AF501" s="380"/>
      <c r="AG501" s="380"/>
      <c r="AH501" s="381"/>
      <c r="AI501" s="131" t="s">
        <v>324</v>
      </c>
      <c r="AJ501" s="131"/>
      <c r="AK501" s="131"/>
      <c r="AL501" s="132"/>
      <c r="AM501" s="131" t="s">
        <v>331</v>
      </c>
      <c r="AN501" s="131"/>
      <c r="AO501" s="131"/>
      <c r="AP501" s="132"/>
      <c r="AQ501" s="132" t="s">
        <v>320</v>
      </c>
      <c r="AR501" s="135"/>
      <c r="AS501" s="135"/>
      <c r="AT501" s="136"/>
      <c r="AU501" s="103" t="s">
        <v>262</v>
      </c>
      <c r="AV501" s="103"/>
      <c r="AW501" s="103"/>
      <c r="AX501" s="111"/>
    </row>
    <row r="502" spans="1:50" ht="18.75" hidden="1" customHeight="1">
      <c r="A502" s="861"/>
      <c r="B502" s="856"/>
      <c r="C502" s="150"/>
      <c r="D502" s="85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321</v>
      </c>
      <c r="AH502" s="139"/>
      <c r="AI502" s="133"/>
      <c r="AJ502" s="133"/>
      <c r="AK502" s="133"/>
      <c r="AL502" s="134"/>
      <c r="AM502" s="133"/>
      <c r="AN502" s="133"/>
      <c r="AO502" s="133"/>
      <c r="AP502" s="134"/>
      <c r="AQ502" s="188"/>
      <c r="AR502" s="137"/>
      <c r="AS502" s="138" t="s">
        <v>321</v>
      </c>
      <c r="AT502" s="139"/>
      <c r="AU502" s="137"/>
      <c r="AV502" s="137"/>
      <c r="AW502" s="138" t="s">
        <v>310</v>
      </c>
      <c r="AX502" s="189"/>
    </row>
    <row r="503" spans="1:50" ht="22.5" hidden="1" customHeight="1">
      <c r="A503" s="861"/>
      <c r="B503" s="856"/>
      <c r="C503" s="150"/>
      <c r="D503" s="85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hidden="1" customHeight="1">
      <c r="A504" s="861"/>
      <c r="B504" s="856"/>
      <c r="C504" s="150"/>
      <c r="D504" s="85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hidden="1" customHeight="1">
      <c r="A505" s="861"/>
      <c r="B505" s="856"/>
      <c r="C505" s="150"/>
      <c r="D505" s="85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9" t="s">
        <v>16</v>
      </c>
      <c r="AC505" s="399"/>
      <c r="AD505" s="399"/>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hidden="1" customHeight="1">
      <c r="A506" s="861"/>
      <c r="B506" s="856"/>
      <c r="C506" s="150"/>
      <c r="D506" s="856"/>
      <c r="E506" s="140" t="s">
        <v>347</v>
      </c>
      <c r="F506" s="141"/>
      <c r="G506" s="102" t="s">
        <v>343</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9" t="s">
        <v>344</v>
      </c>
      <c r="AF506" s="380"/>
      <c r="AG506" s="380"/>
      <c r="AH506" s="381"/>
      <c r="AI506" s="131" t="s">
        <v>324</v>
      </c>
      <c r="AJ506" s="131"/>
      <c r="AK506" s="131"/>
      <c r="AL506" s="132"/>
      <c r="AM506" s="131" t="s">
        <v>331</v>
      </c>
      <c r="AN506" s="131"/>
      <c r="AO506" s="131"/>
      <c r="AP506" s="132"/>
      <c r="AQ506" s="132" t="s">
        <v>320</v>
      </c>
      <c r="AR506" s="135"/>
      <c r="AS506" s="135"/>
      <c r="AT506" s="136"/>
      <c r="AU506" s="103" t="s">
        <v>262</v>
      </c>
      <c r="AV506" s="103"/>
      <c r="AW506" s="103"/>
      <c r="AX506" s="111"/>
    </row>
    <row r="507" spans="1:50" ht="18.75" hidden="1" customHeight="1">
      <c r="A507" s="861"/>
      <c r="B507" s="856"/>
      <c r="C507" s="150"/>
      <c r="D507" s="85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321</v>
      </c>
      <c r="AH507" s="139"/>
      <c r="AI507" s="133"/>
      <c r="AJ507" s="133"/>
      <c r="AK507" s="133"/>
      <c r="AL507" s="134"/>
      <c r="AM507" s="133"/>
      <c r="AN507" s="133"/>
      <c r="AO507" s="133"/>
      <c r="AP507" s="134"/>
      <c r="AQ507" s="188"/>
      <c r="AR507" s="137"/>
      <c r="AS507" s="138" t="s">
        <v>321</v>
      </c>
      <c r="AT507" s="139"/>
      <c r="AU507" s="137"/>
      <c r="AV507" s="137"/>
      <c r="AW507" s="138" t="s">
        <v>310</v>
      </c>
      <c r="AX507" s="189"/>
    </row>
    <row r="508" spans="1:50" ht="22.5" hidden="1" customHeight="1">
      <c r="A508" s="861"/>
      <c r="B508" s="856"/>
      <c r="C508" s="150"/>
      <c r="D508" s="85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hidden="1" customHeight="1">
      <c r="A509" s="861"/>
      <c r="B509" s="856"/>
      <c r="C509" s="150"/>
      <c r="D509" s="85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hidden="1" customHeight="1">
      <c r="A510" s="861"/>
      <c r="B510" s="856"/>
      <c r="C510" s="150"/>
      <c r="D510" s="85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9" t="s">
        <v>16</v>
      </c>
      <c r="AC510" s="399"/>
      <c r="AD510" s="399"/>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hidden="1" customHeight="1">
      <c r="A511" s="861"/>
      <c r="B511" s="856"/>
      <c r="C511" s="150"/>
      <c r="D511" s="856"/>
      <c r="E511" s="140" t="s">
        <v>347</v>
      </c>
      <c r="F511" s="141"/>
      <c r="G511" s="102" t="s">
        <v>343</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9" t="s">
        <v>344</v>
      </c>
      <c r="AF511" s="380"/>
      <c r="AG511" s="380"/>
      <c r="AH511" s="381"/>
      <c r="AI511" s="131" t="s">
        <v>324</v>
      </c>
      <c r="AJ511" s="131"/>
      <c r="AK511" s="131"/>
      <c r="AL511" s="132"/>
      <c r="AM511" s="131" t="s">
        <v>331</v>
      </c>
      <c r="AN511" s="131"/>
      <c r="AO511" s="131"/>
      <c r="AP511" s="132"/>
      <c r="AQ511" s="132" t="s">
        <v>320</v>
      </c>
      <c r="AR511" s="135"/>
      <c r="AS511" s="135"/>
      <c r="AT511" s="136"/>
      <c r="AU511" s="103" t="s">
        <v>262</v>
      </c>
      <c r="AV511" s="103"/>
      <c r="AW511" s="103"/>
      <c r="AX511" s="111"/>
    </row>
    <row r="512" spans="1:50" ht="18.75" hidden="1" customHeight="1">
      <c r="A512" s="861"/>
      <c r="B512" s="856"/>
      <c r="C512" s="150"/>
      <c r="D512" s="85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321</v>
      </c>
      <c r="AH512" s="139"/>
      <c r="AI512" s="133"/>
      <c r="AJ512" s="133"/>
      <c r="AK512" s="133"/>
      <c r="AL512" s="134"/>
      <c r="AM512" s="133"/>
      <c r="AN512" s="133"/>
      <c r="AO512" s="133"/>
      <c r="AP512" s="134"/>
      <c r="AQ512" s="188"/>
      <c r="AR512" s="137"/>
      <c r="AS512" s="138" t="s">
        <v>321</v>
      </c>
      <c r="AT512" s="139"/>
      <c r="AU512" s="137"/>
      <c r="AV512" s="137"/>
      <c r="AW512" s="138" t="s">
        <v>310</v>
      </c>
      <c r="AX512" s="189"/>
    </row>
    <row r="513" spans="1:50" ht="22.5" hidden="1" customHeight="1">
      <c r="A513" s="861"/>
      <c r="B513" s="856"/>
      <c r="C513" s="150"/>
      <c r="D513" s="85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hidden="1" customHeight="1">
      <c r="A514" s="861"/>
      <c r="B514" s="856"/>
      <c r="C514" s="150"/>
      <c r="D514" s="85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hidden="1" customHeight="1">
      <c r="A515" s="861"/>
      <c r="B515" s="856"/>
      <c r="C515" s="150"/>
      <c r="D515" s="85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9" t="s">
        <v>16</v>
      </c>
      <c r="AC515" s="399"/>
      <c r="AD515" s="399"/>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hidden="1" customHeight="1">
      <c r="A516" s="861"/>
      <c r="B516" s="856"/>
      <c r="C516" s="150"/>
      <c r="D516" s="856"/>
      <c r="E516" s="108" t="s">
        <v>368</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c r="A517" s="861"/>
      <c r="B517" s="856"/>
      <c r="C517" s="150"/>
      <c r="D517" s="85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61"/>
      <c r="B518" s="856"/>
      <c r="C518" s="150"/>
      <c r="D518" s="85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61"/>
      <c r="B519" s="856"/>
      <c r="C519" s="150"/>
      <c r="D519" s="856"/>
      <c r="E519" s="172" t="s">
        <v>319</v>
      </c>
      <c r="F519" s="177"/>
      <c r="G519" s="771" t="s">
        <v>359</v>
      </c>
      <c r="H519" s="146"/>
      <c r="I519" s="146"/>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68"/>
    </row>
    <row r="520" spans="1:50" ht="18.75" hidden="1" customHeight="1">
      <c r="A520" s="861"/>
      <c r="B520" s="856"/>
      <c r="C520" s="150"/>
      <c r="D520" s="856"/>
      <c r="E520" s="140" t="s">
        <v>346</v>
      </c>
      <c r="F520" s="141"/>
      <c r="G520" s="102" t="s">
        <v>342</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9" t="s">
        <v>344</v>
      </c>
      <c r="AF520" s="380"/>
      <c r="AG520" s="380"/>
      <c r="AH520" s="381"/>
      <c r="AI520" s="131" t="s">
        <v>324</v>
      </c>
      <c r="AJ520" s="131"/>
      <c r="AK520" s="131"/>
      <c r="AL520" s="132"/>
      <c r="AM520" s="131" t="s">
        <v>331</v>
      </c>
      <c r="AN520" s="131"/>
      <c r="AO520" s="131"/>
      <c r="AP520" s="132"/>
      <c r="AQ520" s="132" t="s">
        <v>320</v>
      </c>
      <c r="AR520" s="135"/>
      <c r="AS520" s="135"/>
      <c r="AT520" s="136"/>
      <c r="AU520" s="103" t="s">
        <v>262</v>
      </c>
      <c r="AV520" s="103"/>
      <c r="AW520" s="103"/>
      <c r="AX520" s="111"/>
    </row>
    <row r="521" spans="1:50" ht="18.75" hidden="1" customHeight="1">
      <c r="A521" s="861"/>
      <c r="B521" s="856"/>
      <c r="C521" s="150"/>
      <c r="D521" s="85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321</v>
      </c>
      <c r="AH521" s="139"/>
      <c r="AI521" s="133"/>
      <c r="AJ521" s="133"/>
      <c r="AK521" s="133"/>
      <c r="AL521" s="134"/>
      <c r="AM521" s="133"/>
      <c r="AN521" s="133"/>
      <c r="AO521" s="133"/>
      <c r="AP521" s="134"/>
      <c r="AQ521" s="188"/>
      <c r="AR521" s="137"/>
      <c r="AS521" s="138" t="s">
        <v>321</v>
      </c>
      <c r="AT521" s="139"/>
      <c r="AU521" s="137"/>
      <c r="AV521" s="137"/>
      <c r="AW521" s="138" t="s">
        <v>310</v>
      </c>
      <c r="AX521" s="189"/>
    </row>
    <row r="522" spans="1:50" ht="22.5" hidden="1" customHeight="1">
      <c r="A522" s="861"/>
      <c r="B522" s="856"/>
      <c r="C522" s="150"/>
      <c r="D522" s="85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hidden="1" customHeight="1">
      <c r="A523" s="861"/>
      <c r="B523" s="856"/>
      <c r="C523" s="150"/>
      <c r="D523" s="85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hidden="1" customHeight="1">
      <c r="A524" s="861"/>
      <c r="B524" s="856"/>
      <c r="C524" s="150"/>
      <c r="D524" s="85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9" t="s">
        <v>16</v>
      </c>
      <c r="AC524" s="399"/>
      <c r="AD524" s="399"/>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hidden="1" customHeight="1">
      <c r="A525" s="861"/>
      <c r="B525" s="856"/>
      <c r="C525" s="150"/>
      <c r="D525" s="856"/>
      <c r="E525" s="140" t="s">
        <v>346</v>
      </c>
      <c r="F525" s="141"/>
      <c r="G525" s="102" t="s">
        <v>342</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9" t="s">
        <v>344</v>
      </c>
      <c r="AF525" s="380"/>
      <c r="AG525" s="380"/>
      <c r="AH525" s="381"/>
      <c r="AI525" s="131" t="s">
        <v>324</v>
      </c>
      <c r="AJ525" s="131"/>
      <c r="AK525" s="131"/>
      <c r="AL525" s="132"/>
      <c r="AM525" s="131" t="s">
        <v>331</v>
      </c>
      <c r="AN525" s="131"/>
      <c r="AO525" s="131"/>
      <c r="AP525" s="132"/>
      <c r="AQ525" s="132" t="s">
        <v>320</v>
      </c>
      <c r="AR525" s="135"/>
      <c r="AS525" s="135"/>
      <c r="AT525" s="136"/>
      <c r="AU525" s="103" t="s">
        <v>262</v>
      </c>
      <c r="AV525" s="103"/>
      <c r="AW525" s="103"/>
      <c r="AX525" s="111"/>
    </row>
    <row r="526" spans="1:50" ht="18.75" hidden="1" customHeight="1">
      <c r="A526" s="861"/>
      <c r="B526" s="856"/>
      <c r="C526" s="150"/>
      <c r="D526" s="85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321</v>
      </c>
      <c r="AH526" s="139"/>
      <c r="AI526" s="133"/>
      <c r="AJ526" s="133"/>
      <c r="AK526" s="133"/>
      <c r="AL526" s="134"/>
      <c r="AM526" s="133"/>
      <c r="AN526" s="133"/>
      <c r="AO526" s="133"/>
      <c r="AP526" s="134"/>
      <c r="AQ526" s="188"/>
      <c r="AR526" s="137"/>
      <c r="AS526" s="138" t="s">
        <v>321</v>
      </c>
      <c r="AT526" s="139"/>
      <c r="AU526" s="137"/>
      <c r="AV526" s="137"/>
      <c r="AW526" s="138" t="s">
        <v>310</v>
      </c>
      <c r="AX526" s="189"/>
    </row>
    <row r="527" spans="1:50" ht="22.5" hidden="1" customHeight="1">
      <c r="A527" s="861"/>
      <c r="B527" s="856"/>
      <c r="C527" s="150"/>
      <c r="D527" s="85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hidden="1" customHeight="1">
      <c r="A528" s="861"/>
      <c r="B528" s="856"/>
      <c r="C528" s="150"/>
      <c r="D528" s="85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hidden="1" customHeight="1">
      <c r="A529" s="861"/>
      <c r="B529" s="856"/>
      <c r="C529" s="150"/>
      <c r="D529" s="85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9" t="s">
        <v>16</v>
      </c>
      <c r="AC529" s="399"/>
      <c r="AD529" s="399"/>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hidden="1" customHeight="1">
      <c r="A530" s="861"/>
      <c r="B530" s="856"/>
      <c r="C530" s="150"/>
      <c r="D530" s="856"/>
      <c r="E530" s="140" t="s">
        <v>346</v>
      </c>
      <c r="F530" s="141"/>
      <c r="G530" s="102" t="s">
        <v>342</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9" t="s">
        <v>344</v>
      </c>
      <c r="AF530" s="380"/>
      <c r="AG530" s="380"/>
      <c r="AH530" s="381"/>
      <c r="AI530" s="131" t="s">
        <v>324</v>
      </c>
      <c r="AJ530" s="131"/>
      <c r="AK530" s="131"/>
      <c r="AL530" s="132"/>
      <c r="AM530" s="131" t="s">
        <v>331</v>
      </c>
      <c r="AN530" s="131"/>
      <c r="AO530" s="131"/>
      <c r="AP530" s="132"/>
      <c r="AQ530" s="132" t="s">
        <v>320</v>
      </c>
      <c r="AR530" s="135"/>
      <c r="AS530" s="135"/>
      <c r="AT530" s="136"/>
      <c r="AU530" s="103" t="s">
        <v>262</v>
      </c>
      <c r="AV530" s="103"/>
      <c r="AW530" s="103"/>
      <c r="AX530" s="111"/>
    </row>
    <row r="531" spans="1:50" ht="18.75" hidden="1" customHeight="1">
      <c r="A531" s="861"/>
      <c r="B531" s="856"/>
      <c r="C531" s="150"/>
      <c r="D531" s="85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321</v>
      </c>
      <c r="AH531" s="139"/>
      <c r="AI531" s="133"/>
      <c r="AJ531" s="133"/>
      <c r="AK531" s="133"/>
      <c r="AL531" s="134"/>
      <c r="AM531" s="133"/>
      <c r="AN531" s="133"/>
      <c r="AO531" s="133"/>
      <c r="AP531" s="134"/>
      <c r="AQ531" s="188"/>
      <c r="AR531" s="137"/>
      <c r="AS531" s="138" t="s">
        <v>321</v>
      </c>
      <c r="AT531" s="139"/>
      <c r="AU531" s="137"/>
      <c r="AV531" s="137"/>
      <c r="AW531" s="138" t="s">
        <v>310</v>
      </c>
      <c r="AX531" s="189"/>
    </row>
    <row r="532" spans="1:50" ht="22.5" hidden="1" customHeight="1">
      <c r="A532" s="861"/>
      <c r="B532" s="856"/>
      <c r="C532" s="150"/>
      <c r="D532" s="85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hidden="1" customHeight="1">
      <c r="A533" s="861"/>
      <c r="B533" s="856"/>
      <c r="C533" s="150"/>
      <c r="D533" s="85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hidden="1" customHeight="1">
      <c r="A534" s="861"/>
      <c r="B534" s="856"/>
      <c r="C534" s="150"/>
      <c r="D534" s="85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9" t="s">
        <v>16</v>
      </c>
      <c r="AC534" s="399"/>
      <c r="AD534" s="399"/>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hidden="1" customHeight="1">
      <c r="A535" s="861"/>
      <c r="B535" s="856"/>
      <c r="C535" s="150"/>
      <c r="D535" s="856"/>
      <c r="E535" s="140" t="s">
        <v>346</v>
      </c>
      <c r="F535" s="141"/>
      <c r="G535" s="102" t="s">
        <v>342</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9" t="s">
        <v>344</v>
      </c>
      <c r="AF535" s="380"/>
      <c r="AG535" s="380"/>
      <c r="AH535" s="381"/>
      <c r="AI535" s="131" t="s">
        <v>324</v>
      </c>
      <c r="AJ535" s="131"/>
      <c r="AK535" s="131"/>
      <c r="AL535" s="132"/>
      <c r="AM535" s="131" t="s">
        <v>331</v>
      </c>
      <c r="AN535" s="131"/>
      <c r="AO535" s="131"/>
      <c r="AP535" s="132"/>
      <c r="AQ535" s="132" t="s">
        <v>320</v>
      </c>
      <c r="AR535" s="135"/>
      <c r="AS535" s="135"/>
      <c r="AT535" s="136"/>
      <c r="AU535" s="103" t="s">
        <v>262</v>
      </c>
      <c r="AV535" s="103"/>
      <c r="AW535" s="103"/>
      <c r="AX535" s="111"/>
    </row>
    <row r="536" spans="1:50" ht="18.75" hidden="1" customHeight="1">
      <c r="A536" s="861"/>
      <c r="B536" s="856"/>
      <c r="C536" s="150"/>
      <c r="D536" s="85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321</v>
      </c>
      <c r="AH536" s="139"/>
      <c r="AI536" s="133"/>
      <c r="AJ536" s="133"/>
      <c r="AK536" s="133"/>
      <c r="AL536" s="134"/>
      <c r="AM536" s="133"/>
      <c r="AN536" s="133"/>
      <c r="AO536" s="133"/>
      <c r="AP536" s="134"/>
      <c r="AQ536" s="188"/>
      <c r="AR536" s="137"/>
      <c r="AS536" s="138" t="s">
        <v>321</v>
      </c>
      <c r="AT536" s="139"/>
      <c r="AU536" s="137"/>
      <c r="AV536" s="137"/>
      <c r="AW536" s="138" t="s">
        <v>310</v>
      </c>
      <c r="AX536" s="189"/>
    </row>
    <row r="537" spans="1:50" ht="22.5" hidden="1" customHeight="1">
      <c r="A537" s="861"/>
      <c r="B537" s="856"/>
      <c r="C537" s="150"/>
      <c r="D537" s="85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hidden="1" customHeight="1">
      <c r="A538" s="861"/>
      <c r="B538" s="856"/>
      <c r="C538" s="150"/>
      <c r="D538" s="85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hidden="1" customHeight="1">
      <c r="A539" s="861"/>
      <c r="B539" s="856"/>
      <c r="C539" s="150"/>
      <c r="D539" s="85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9" t="s">
        <v>16</v>
      </c>
      <c r="AC539" s="399"/>
      <c r="AD539" s="399"/>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hidden="1" customHeight="1">
      <c r="A540" s="861"/>
      <c r="B540" s="856"/>
      <c r="C540" s="150"/>
      <c r="D540" s="856"/>
      <c r="E540" s="140" t="s">
        <v>346</v>
      </c>
      <c r="F540" s="141"/>
      <c r="G540" s="102" t="s">
        <v>342</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9" t="s">
        <v>344</v>
      </c>
      <c r="AF540" s="380"/>
      <c r="AG540" s="380"/>
      <c r="AH540" s="381"/>
      <c r="AI540" s="131" t="s">
        <v>324</v>
      </c>
      <c r="AJ540" s="131"/>
      <c r="AK540" s="131"/>
      <c r="AL540" s="132"/>
      <c r="AM540" s="131" t="s">
        <v>331</v>
      </c>
      <c r="AN540" s="131"/>
      <c r="AO540" s="131"/>
      <c r="AP540" s="132"/>
      <c r="AQ540" s="132" t="s">
        <v>320</v>
      </c>
      <c r="AR540" s="135"/>
      <c r="AS540" s="135"/>
      <c r="AT540" s="136"/>
      <c r="AU540" s="103" t="s">
        <v>262</v>
      </c>
      <c r="AV540" s="103"/>
      <c r="AW540" s="103"/>
      <c r="AX540" s="111"/>
    </row>
    <row r="541" spans="1:50" ht="18.75" hidden="1" customHeight="1">
      <c r="A541" s="861"/>
      <c r="B541" s="856"/>
      <c r="C541" s="150"/>
      <c r="D541" s="85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321</v>
      </c>
      <c r="AH541" s="139"/>
      <c r="AI541" s="133"/>
      <c r="AJ541" s="133"/>
      <c r="AK541" s="133"/>
      <c r="AL541" s="134"/>
      <c r="AM541" s="133"/>
      <c r="AN541" s="133"/>
      <c r="AO541" s="133"/>
      <c r="AP541" s="134"/>
      <c r="AQ541" s="188"/>
      <c r="AR541" s="137"/>
      <c r="AS541" s="138" t="s">
        <v>321</v>
      </c>
      <c r="AT541" s="139"/>
      <c r="AU541" s="137"/>
      <c r="AV541" s="137"/>
      <c r="AW541" s="138" t="s">
        <v>310</v>
      </c>
      <c r="AX541" s="189"/>
    </row>
    <row r="542" spans="1:50" ht="22.5" hidden="1" customHeight="1">
      <c r="A542" s="861"/>
      <c r="B542" s="856"/>
      <c r="C542" s="150"/>
      <c r="D542" s="85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hidden="1" customHeight="1">
      <c r="A543" s="861"/>
      <c r="B543" s="856"/>
      <c r="C543" s="150"/>
      <c r="D543" s="85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hidden="1" customHeight="1">
      <c r="A544" s="861"/>
      <c r="B544" s="856"/>
      <c r="C544" s="150"/>
      <c r="D544" s="85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9" t="s">
        <v>16</v>
      </c>
      <c r="AC544" s="399"/>
      <c r="AD544" s="399"/>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hidden="1" customHeight="1">
      <c r="A545" s="861"/>
      <c r="B545" s="856"/>
      <c r="C545" s="150"/>
      <c r="D545" s="856"/>
      <c r="E545" s="140" t="s">
        <v>347</v>
      </c>
      <c r="F545" s="141"/>
      <c r="G545" s="102" t="s">
        <v>343</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9" t="s">
        <v>344</v>
      </c>
      <c r="AF545" s="380"/>
      <c r="AG545" s="380"/>
      <c r="AH545" s="381"/>
      <c r="AI545" s="131" t="s">
        <v>324</v>
      </c>
      <c r="AJ545" s="131"/>
      <c r="AK545" s="131"/>
      <c r="AL545" s="132"/>
      <c r="AM545" s="131" t="s">
        <v>331</v>
      </c>
      <c r="AN545" s="131"/>
      <c r="AO545" s="131"/>
      <c r="AP545" s="132"/>
      <c r="AQ545" s="132" t="s">
        <v>320</v>
      </c>
      <c r="AR545" s="135"/>
      <c r="AS545" s="135"/>
      <c r="AT545" s="136"/>
      <c r="AU545" s="103" t="s">
        <v>262</v>
      </c>
      <c r="AV545" s="103"/>
      <c r="AW545" s="103"/>
      <c r="AX545" s="111"/>
    </row>
    <row r="546" spans="1:50" ht="18.75" hidden="1" customHeight="1">
      <c r="A546" s="861"/>
      <c r="B546" s="856"/>
      <c r="C546" s="150"/>
      <c r="D546" s="85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321</v>
      </c>
      <c r="AH546" s="139"/>
      <c r="AI546" s="133"/>
      <c r="AJ546" s="133"/>
      <c r="AK546" s="133"/>
      <c r="AL546" s="134"/>
      <c r="AM546" s="133"/>
      <c r="AN546" s="133"/>
      <c r="AO546" s="133"/>
      <c r="AP546" s="134"/>
      <c r="AQ546" s="188"/>
      <c r="AR546" s="137"/>
      <c r="AS546" s="138" t="s">
        <v>321</v>
      </c>
      <c r="AT546" s="139"/>
      <c r="AU546" s="137"/>
      <c r="AV546" s="137"/>
      <c r="AW546" s="138" t="s">
        <v>310</v>
      </c>
      <c r="AX546" s="189"/>
    </row>
    <row r="547" spans="1:50" ht="22.5" hidden="1" customHeight="1">
      <c r="A547" s="861"/>
      <c r="B547" s="856"/>
      <c r="C547" s="150"/>
      <c r="D547" s="85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hidden="1" customHeight="1">
      <c r="A548" s="861"/>
      <c r="B548" s="856"/>
      <c r="C548" s="150"/>
      <c r="D548" s="85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hidden="1" customHeight="1">
      <c r="A549" s="861"/>
      <c r="B549" s="856"/>
      <c r="C549" s="150"/>
      <c r="D549" s="85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9" t="s">
        <v>16</v>
      </c>
      <c r="AC549" s="399"/>
      <c r="AD549" s="399"/>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hidden="1" customHeight="1">
      <c r="A550" s="861"/>
      <c r="B550" s="856"/>
      <c r="C550" s="150"/>
      <c r="D550" s="856"/>
      <c r="E550" s="140" t="s">
        <v>347</v>
      </c>
      <c r="F550" s="141"/>
      <c r="G550" s="102" t="s">
        <v>343</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9" t="s">
        <v>344</v>
      </c>
      <c r="AF550" s="380"/>
      <c r="AG550" s="380"/>
      <c r="AH550" s="381"/>
      <c r="AI550" s="131" t="s">
        <v>324</v>
      </c>
      <c r="AJ550" s="131"/>
      <c r="AK550" s="131"/>
      <c r="AL550" s="132"/>
      <c r="AM550" s="131" t="s">
        <v>331</v>
      </c>
      <c r="AN550" s="131"/>
      <c r="AO550" s="131"/>
      <c r="AP550" s="132"/>
      <c r="AQ550" s="132" t="s">
        <v>320</v>
      </c>
      <c r="AR550" s="135"/>
      <c r="AS550" s="135"/>
      <c r="AT550" s="136"/>
      <c r="AU550" s="103" t="s">
        <v>262</v>
      </c>
      <c r="AV550" s="103"/>
      <c r="AW550" s="103"/>
      <c r="AX550" s="111"/>
    </row>
    <row r="551" spans="1:50" ht="18.75" hidden="1" customHeight="1">
      <c r="A551" s="861"/>
      <c r="B551" s="856"/>
      <c r="C551" s="150"/>
      <c r="D551" s="85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321</v>
      </c>
      <c r="AH551" s="139"/>
      <c r="AI551" s="133"/>
      <c r="AJ551" s="133"/>
      <c r="AK551" s="133"/>
      <c r="AL551" s="134"/>
      <c r="AM551" s="133"/>
      <c r="AN551" s="133"/>
      <c r="AO551" s="133"/>
      <c r="AP551" s="134"/>
      <c r="AQ551" s="188"/>
      <c r="AR551" s="137"/>
      <c r="AS551" s="138" t="s">
        <v>321</v>
      </c>
      <c r="AT551" s="139"/>
      <c r="AU551" s="137"/>
      <c r="AV551" s="137"/>
      <c r="AW551" s="138" t="s">
        <v>310</v>
      </c>
      <c r="AX551" s="189"/>
    </row>
    <row r="552" spans="1:50" ht="22.5" hidden="1" customHeight="1">
      <c r="A552" s="861"/>
      <c r="B552" s="856"/>
      <c r="C552" s="150"/>
      <c r="D552" s="85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hidden="1" customHeight="1">
      <c r="A553" s="861"/>
      <c r="B553" s="856"/>
      <c r="C553" s="150"/>
      <c r="D553" s="85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hidden="1" customHeight="1">
      <c r="A554" s="861"/>
      <c r="B554" s="856"/>
      <c r="C554" s="150"/>
      <c r="D554" s="85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9" t="s">
        <v>16</v>
      </c>
      <c r="AC554" s="399"/>
      <c r="AD554" s="399"/>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hidden="1" customHeight="1">
      <c r="A555" s="861"/>
      <c r="B555" s="856"/>
      <c r="C555" s="150"/>
      <c r="D555" s="856"/>
      <c r="E555" s="140" t="s">
        <v>347</v>
      </c>
      <c r="F555" s="141"/>
      <c r="G555" s="102" t="s">
        <v>343</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9" t="s">
        <v>344</v>
      </c>
      <c r="AF555" s="380"/>
      <c r="AG555" s="380"/>
      <c r="AH555" s="381"/>
      <c r="AI555" s="131" t="s">
        <v>324</v>
      </c>
      <c r="AJ555" s="131"/>
      <c r="AK555" s="131"/>
      <c r="AL555" s="132"/>
      <c r="AM555" s="131" t="s">
        <v>331</v>
      </c>
      <c r="AN555" s="131"/>
      <c r="AO555" s="131"/>
      <c r="AP555" s="132"/>
      <c r="AQ555" s="132" t="s">
        <v>320</v>
      </c>
      <c r="AR555" s="135"/>
      <c r="AS555" s="135"/>
      <c r="AT555" s="136"/>
      <c r="AU555" s="103" t="s">
        <v>262</v>
      </c>
      <c r="AV555" s="103"/>
      <c r="AW555" s="103"/>
      <c r="AX555" s="111"/>
    </row>
    <row r="556" spans="1:50" ht="18.75" hidden="1" customHeight="1">
      <c r="A556" s="861"/>
      <c r="B556" s="856"/>
      <c r="C556" s="150"/>
      <c r="D556" s="85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321</v>
      </c>
      <c r="AH556" s="139"/>
      <c r="AI556" s="133"/>
      <c r="AJ556" s="133"/>
      <c r="AK556" s="133"/>
      <c r="AL556" s="134"/>
      <c r="AM556" s="133"/>
      <c r="AN556" s="133"/>
      <c r="AO556" s="133"/>
      <c r="AP556" s="134"/>
      <c r="AQ556" s="188"/>
      <c r="AR556" s="137"/>
      <c r="AS556" s="138" t="s">
        <v>321</v>
      </c>
      <c r="AT556" s="139"/>
      <c r="AU556" s="137"/>
      <c r="AV556" s="137"/>
      <c r="AW556" s="138" t="s">
        <v>310</v>
      </c>
      <c r="AX556" s="189"/>
    </row>
    <row r="557" spans="1:50" ht="22.5" hidden="1" customHeight="1">
      <c r="A557" s="861"/>
      <c r="B557" s="856"/>
      <c r="C557" s="150"/>
      <c r="D557" s="85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hidden="1" customHeight="1">
      <c r="A558" s="861"/>
      <c r="B558" s="856"/>
      <c r="C558" s="150"/>
      <c r="D558" s="85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hidden="1" customHeight="1">
      <c r="A559" s="861"/>
      <c r="B559" s="856"/>
      <c r="C559" s="150"/>
      <c r="D559" s="85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4" t="s">
        <v>16</v>
      </c>
      <c r="AC559" s="854"/>
      <c r="AD559" s="854"/>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hidden="1" customHeight="1">
      <c r="A560" s="861"/>
      <c r="B560" s="856"/>
      <c r="C560" s="150"/>
      <c r="D560" s="856"/>
      <c r="E560" s="140" t="s">
        <v>347</v>
      </c>
      <c r="F560" s="141"/>
      <c r="G560" s="102" t="s">
        <v>343</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9" t="s">
        <v>344</v>
      </c>
      <c r="AF560" s="380"/>
      <c r="AG560" s="380"/>
      <c r="AH560" s="381"/>
      <c r="AI560" s="131" t="s">
        <v>324</v>
      </c>
      <c r="AJ560" s="131"/>
      <c r="AK560" s="131"/>
      <c r="AL560" s="132"/>
      <c r="AM560" s="131" t="s">
        <v>331</v>
      </c>
      <c r="AN560" s="131"/>
      <c r="AO560" s="131"/>
      <c r="AP560" s="132"/>
      <c r="AQ560" s="132" t="s">
        <v>320</v>
      </c>
      <c r="AR560" s="135"/>
      <c r="AS560" s="135"/>
      <c r="AT560" s="136"/>
      <c r="AU560" s="103" t="s">
        <v>262</v>
      </c>
      <c r="AV560" s="103"/>
      <c r="AW560" s="103"/>
      <c r="AX560" s="111"/>
    </row>
    <row r="561" spans="1:50" ht="18.75" hidden="1" customHeight="1">
      <c r="A561" s="861"/>
      <c r="B561" s="856"/>
      <c r="C561" s="150"/>
      <c r="D561" s="85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321</v>
      </c>
      <c r="AH561" s="139"/>
      <c r="AI561" s="133"/>
      <c r="AJ561" s="133"/>
      <c r="AK561" s="133"/>
      <c r="AL561" s="134"/>
      <c r="AM561" s="133"/>
      <c r="AN561" s="133"/>
      <c r="AO561" s="133"/>
      <c r="AP561" s="134"/>
      <c r="AQ561" s="188"/>
      <c r="AR561" s="137"/>
      <c r="AS561" s="138" t="s">
        <v>321</v>
      </c>
      <c r="AT561" s="139"/>
      <c r="AU561" s="137"/>
      <c r="AV561" s="137"/>
      <c r="AW561" s="138" t="s">
        <v>310</v>
      </c>
      <c r="AX561" s="189"/>
    </row>
    <row r="562" spans="1:50" ht="22.5" hidden="1" customHeight="1">
      <c r="A562" s="861"/>
      <c r="B562" s="856"/>
      <c r="C562" s="150"/>
      <c r="D562" s="85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hidden="1" customHeight="1">
      <c r="A563" s="861"/>
      <c r="B563" s="856"/>
      <c r="C563" s="150"/>
      <c r="D563" s="85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hidden="1" customHeight="1">
      <c r="A564" s="861"/>
      <c r="B564" s="856"/>
      <c r="C564" s="150"/>
      <c r="D564" s="85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9" t="s">
        <v>16</v>
      </c>
      <c r="AC564" s="399"/>
      <c r="AD564" s="399"/>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hidden="1" customHeight="1">
      <c r="A565" s="861"/>
      <c r="B565" s="856"/>
      <c r="C565" s="150"/>
      <c r="D565" s="856"/>
      <c r="E565" s="140" t="s">
        <v>347</v>
      </c>
      <c r="F565" s="141"/>
      <c r="G565" s="102" t="s">
        <v>343</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9" t="s">
        <v>344</v>
      </c>
      <c r="AF565" s="380"/>
      <c r="AG565" s="380"/>
      <c r="AH565" s="381"/>
      <c r="AI565" s="131" t="s">
        <v>324</v>
      </c>
      <c r="AJ565" s="131"/>
      <c r="AK565" s="131"/>
      <c r="AL565" s="132"/>
      <c r="AM565" s="131" t="s">
        <v>331</v>
      </c>
      <c r="AN565" s="131"/>
      <c r="AO565" s="131"/>
      <c r="AP565" s="132"/>
      <c r="AQ565" s="132" t="s">
        <v>320</v>
      </c>
      <c r="AR565" s="135"/>
      <c r="AS565" s="135"/>
      <c r="AT565" s="136"/>
      <c r="AU565" s="103" t="s">
        <v>262</v>
      </c>
      <c r="AV565" s="103"/>
      <c r="AW565" s="103"/>
      <c r="AX565" s="111"/>
    </row>
    <row r="566" spans="1:50" ht="18.75" hidden="1" customHeight="1">
      <c r="A566" s="861"/>
      <c r="B566" s="856"/>
      <c r="C566" s="150"/>
      <c r="D566" s="85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321</v>
      </c>
      <c r="AH566" s="139"/>
      <c r="AI566" s="133"/>
      <c r="AJ566" s="133"/>
      <c r="AK566" s="133"/>
      <c r="AL566" s="134"/>
      <c r="AM566" s="133"/>
      <c r="AN566" s="133"/>
      <c r="AO566" s="133"/>
      <c r="AP566" s="134"/>
      <c r="AQ566" s="188"/>
      <c r="AR566" s="137"/>
      <c r="AS566" s="138" t="s">
        <v>321</v>
      </c>
      <c r="AT566" s="139"/>
      <c r="AU566" s="137"/>
      <c r="AV566" s="137"/>
      <c r="AW566" s="138" t="s">
        <v>310</v>
      </c>
      <c r="AX566" s="189"/>
    </row>
    <row r="567" spans="1:50" ht="22.5" hidden="1" customHeight="1">
      <c r="A567" s="861"/>
      <c r="B567" s="856"/>
      <c r="C567" s="150"/>
      <c r="D567" s="85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hidden="1" customHeight="1">
      <c r="A568" s="861"/>
      <c r="B568" s="856"/>
      <c r="C568" s="150"/>
      <c r="D568" s="85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hidden="1" customHeight="1">
      <c r="A569" s="861"/>
      <c r="B569" s="856"/>
      <c r="C569" s="150"/>
      <c r="D569" s="85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9" t="s">
        <v>16</v>
      </c>
      <c r="AC569" s="399"/>
      <c r="AD569" s="399"/>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hidden="1" customHeight="1">
      <c r="A570" s="861"/>
      <c r="B570" s="856"/>
      <c r="C570" s="150"/>
      <c r="D570" s="856"/>
      <c r="E570" s="108" t="s">
        <v>368</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c r="A571" s="861"/>
      <c r="B571" s="856"/>
      <c r="C571" s="150"/>
      <c r="D571" s="85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61"/>
      <c r="B572" s="856"/>
      <c r="C572" s="150"/>
      <c r="D572" s="85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61"/>
      <c r="B573" s="856"/>
      <c r="C573" s="150"/>
      <c r="D573" s="856"/>
      <c r="E573" s="172" t="s">
        <v>319</v>
      </c>
      <c r="F573" s="177"/>
      <c r="G573" s="771" t="s">
        <v>359</v>
      </c>
      <c r="H573" s="146"/>
      <c r="I573" s="146"/>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68"/>
    </row>
    <row r="574" spans="1:50" ht="18.75" hidden="1" customHeight="1">
      <c r="A574" s="861"/>
      <c r="B574" s="856"/>
      <c r="C574" s="150"/>
      <c r="D574" s="856"/>
      <c r="E574" s="140" t="s">
        <v>346</v>
      </c>
      <c r="F574" s="141"/>
      <c r="G574" s="102" t="s">
        <v>342</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9" t="s">
        <v>344</v>
      </c>
      <c r="AF574" s="380"/>
      <c r="AG574" s="380"/>
      <c r="AH574" s="381"/>
      <c r="AI574" s="131" t="s">
        <v>324</v>
      </c>
      <c r="AJ574" s="131"/>
      <c r="AK574" s="131"/>
      <c r="AL574" s="132"/>
      <c r="AM574" s="131" t="s">
        <v>331</v>
      </c>
      <c r="AN574" s="131"/>
      <c r="AO574" s="131"/>
      <c r="AP574" s="132"/>
      <c r="AQ574" s="132" t="s">
        <v>320</v>
      </c>
      <c r="AR574" s="135"/>
      <c r="AS574" s="135"/>
      <c r="AT574" s="136"/>
      <c r="AU574" s="103" t="s">
        <v>262</v>
      </c>
      <c r="AV574" s="103"/>
      <c r="AW574" s="103"/>
      <c r="AX574" s="111"/>
    </row>
    <row r="575" spans="1:50" ht="18.75" hidden="1" customHeight="1">
      <c r="A575" s="861"/>
      <c r="B575" s="856"/>
      <c r="C575" s="150"/>
      <c r="D575" s="85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321</v>
      </c>
      <c r="AH575" s="139"/>
      <c r="AI575" s="133"/>
      <c r="AJ575" s="133"/>
      <c r="AK575" s="133"/>
      <c r="AL575" s="134"/>
      <c r="AM575" s="133"/>
      <c r="AN575" s="133"/>
      <c r="AO575" s="133"/>
      <c r="AP575" s="134"/>
      <c r="AQ575" s="188"/>
      <c r="AR575" s="137"/>
      <c r="AS575" s="138" t="s">
        <v>321</v>
      </c>
      <c r="AT575" s="139"/>
      <c r="AU575" s="137"/>
      <c r="AV575" s="137"/>
      <c r="AW575" s="138" t="s">
        <v>310</v>
      </c>
      <c r="AX575" s="189"/>
    </row>
    <row r="576" spans="1:50" ht="22.5" hidden="1" customHeight="1">
      <c r="A576" s="861"/>
      <c r="B576" s="856"/>
      <c r="C576" s="150"/>
      <c r="D576" s="85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hidden="1" customHeight="1">
      <c r="A577" s="861"/>
      <c r="B577" s="856"/>
      <c r="C577" s="150"/>
      <c r="D577" s="85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hidden="1" customHeight="1">
      <c r="A578" s="861"/>
      <c r="B578" s="856"/>
      <c r="C578" s="150"/>
      <c r="D578" s="85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9" t="s">
        <v>16</v>
      </c>
      <c r="AC578" s="399"/>
      <c r="AD578" s="399"/>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hidden="1" customHeight="1">
      <c r="A579" s="861"/>
      <c r="B579" s="856"/>
      <c r="C579" s="150"/>
      <c r="D579" s="856"/>
      <c r="E579" s="140" t="s">
        <v>346</v>
      </c>
      <c r="F579" s="141"/>
      <c r="G579" s="102" t="s">
        <v>342</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9" t="s">
        <v>344</v>
      </c>
      <c r="AF579" s="380"/>
      <c r="AG579" s="380"/>
      <c r="AH579" s="381"/>
      <c r="AI579" s="131" t="s">
        <v>324</v>
      </c>
      <c r="AJ579" s="131"/>
      <c r="AK579" s="131"/>
      <c r="AL579" s="132"/>
      <c r="AM579" s="131" t="s">
        <v>331</v>
      </c>
      <c r="AN579" s="131"/>
      <c r="AO579" s="131"/>
      <c r="AP579" s="132"/>
      <c r="AQ579" s="132" t="s">
        <v>320</v>
      </c>
      <c r="AR579" s="135"/>
      <c r="AS579" s="135"/>
      <c r="AT579" s="136"/>
      <c r="AU579" s="103" t="s">
        <v>262</v>
      </c>
      <c r="AV579" s="103"/>
      <c r="AW579" s="103"/>
      <c r="AX579" s="111"/>
    </row>
    <row r="580" spans="1:50" ht="18.75" hidden="1" customHeight="1">
      <c r="A580" s="861"/>
      <c r="B580" s="856"/>
      <c r="C580" s="150"/>
      <c r="D580" s="85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321</v>
      </c>
      <c r="AH580" s="139"/>
      <c r="AI580" s="133"/>
      <c r="AJ580" s="133"/>
      <c r="AK580" s="133"/>
      <c r="AL580" s="134"/>
      <c r="AM580" s="133"/>
      <c r="AN580" s="133"/>
      <c r="AO580" s="133"/>
      <c r="AP580" s="134"/>
      <c r="AQ580" s="188"/>
      <c r="AR580" s="137"/>
      <c r="AS580" s="138" t="s">
        <v>321</v>
      </c>
      <c r="AT580" s="139"/>
      <c r="AU580" s="137"/>
      <c r="AV580" s="137"/>
      <c r="AW580" s="138" t="s">
        <v>310</v>
      </c>
      <c r="AX580" s="189"/>
    </row>
    <row r="581" spans="1:50" ht="22.5" hidden="1" customHeight="1">
      <c r="A581" s="861"/>
      <c r="B581" s="856"/>
      <c r="C581" s="150"/>
      <c r="D581" s="85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hidden="1" customHeight="1">
      <c r="A582" s="861"/>
      <c r="B582" s="856"/>
      <c r="C582" s="150"/>
      <c r="D582" s="85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hidden="1" customHeight="1">
      <c r="A583" s="861"/>
      <c r="B583" s="856"/>
      <c r="C583" s="150"/>
      <c r="D583" s="85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9" t="s">
        <v>16</v>
      </c>
      <c r="AC583" s="399"/>
      <c r="AD583" s="399"/>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hidden="1" customHeight="1">
      <c r="A584" s="861"/>
      <c r="B584" s="856"/>
      <c r="C584" s="150"/>
      <c r="D584" s="856"/>
      <c r="E584" s="140" t="s">
        <v>346</v>
      </c>
      <c r="F584" s="141"/>
      <c r="G584" s="102" t="s">
        <v>342</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9" t="s">
        <v>344</v>
      </c>
      <c r="AF584" s="380"/>
      <c r="AG584" s="380"/>
      <c r="AH584" s="381"/>
      <c r="AI584" s="131" t="s">
        <v>324</v>
      </c>
      <c r="AJ584" s="131"/>
      <c r="AK584" s="131"/>
      <c r="AL584" s="132"/>
      <c r="AM584" s="131" t="s">
        <v>331</v>
      </c>
      <c r="AN584" s="131"/>
      <c r="AO584" s="131"/>
      <c r="AP584" s="132"/>
      <c r="AQ584" s="132" t="s">
        <v>320</v>
      </c>
      <c r="AR584" s="135"/>
      <c r="AS584" s="135"/>
      <c r="AT584" s="136"/>
      <c r="AU584" s="103" t="s">
        <v>262</v>
      </c>
      <c r="AV584" s="103"/>
      <c r="AW584" s="103"/>
      <c r="AX584" s="111"/>
    </row>
    <row r="585" spans="1:50" ht="18.75" hidden="1" customHeight="1">
      <c r="A585" s="861"/>
      <c r="B585" s="856"/>
      <c r="C585" s="150"/>
      <c r="D585" s="85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321</v>
      </c>
      <c r="AH585" s="139"/>
      <c r="AI585" s="133"/>
      <c r="AJ585" s="133"/>
      <c r="AK585" s="133"/>
      <c r="AL585" s="134"/>
      <c r="AM585" s="133"/>
      <c r="AN585" s="133"/>
      <c r="AO585" s="133"/>
      <c r="AP585" s="134"/>
      <c r="AQ585" s="188"/>
      <c r="AR585" s="137"/>
      <c r="AS585" s="138" t="s">
        <v>321</v>
      </c>
      <c r="AT585" s="139"/>
      <c r="AU585" s="137"/>
      <c r="AV585" s="137"/>
      <c r="AW585" s="138" t="s">
        <v>310</v>
      </c>
      <c r="AX585" s="189"/>
    </row>
    <row r="586" spans="1:50" ht="22.5" hidden="1" customHeight="1">
      <c r="A586" s="861"/>
      <c r="B586" s="856"/>
      <c r="C586" s="150"/>
      <c r="D586" s="85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hidden="1" customHeight="1">
      <c r="A587" s="861"/>
      <c r="B587" s="856"/>
      <c r="C587" s="150"/>
      <c r="D587" s="85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hidden="1" customHeight="1">
      <c r="A588" s="861"/>
      <c r="B588" s="856"/>
      <c r="C588" s="150"/>
      <c r="D588" s="85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9" t="s">
        <v>16</v>
      </c>
      <c r="AC588" s="399"/>
      <c r="AD588" s="399"/>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hidden="1" customHeight="1">
      <c r="A589" s="861"/>
      <c r="B589" s="856"/>
      <c r="C589" s="150"/>
      <c r="D589" s="856"/>
      <c r="E589" s="140" t="s">
        <v>346</v>
      </c>
      <c r="F589" s="141"/>
      <c r="G589" s="102" t="s">
        <v>342</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9" t="s">
        <v>344</v>
      </c>
      <c r="AF589" s="380"/>
      <c r="AG589" s="380"/>
      <c r="AH589" s="381"/>
      <c r="AI589" s="131" t="s">
        <v>324</v>
      </c>
      <c r="AJ589" s="131"/>
      <c r="AK589" s="131"/>
      <c r="AL589" s="132"/>
      <c r="AM589" s="131" t="s">
        <v>331</v>
      </c>
      <c r="AN589" s="131"/>
      <c r="AO589" s="131"/>
      <c r="AP589" s="132"/>
      <c r="AQ589" s="132" t="s">
        <v>320</v>
      </c>
      <c r="AR589" s="135"/>
      <c r="AS589" s="135"/>
      <c r="AT589" s="136"/>
      <c r="AU589" s="103" t="s">
        <v>262</v>
      </c>
      <c r="AV589" s="103"/>
      <c r="AW589" s="103"/>
      <c r="AX589" s="111"/>
    </row>
    <row r="590" spans="1:50" ht="18.75" hidden="1" customHeight="1">
      <c r="A590" s="861"/>
      <c r="B590" s="856"/>
      <c r="C590" s="150"/>
      <c r="D590" s="85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321</v>
      </c>
      <c r="AH590" s="139"/>
      <c r="AI590" s="133"/>
      <c r="AJ590" s="133"/>
      <c r="AK590" s="133"/>
      <c r="AL590" s="134"/>
      <c r="AM590" s="133"/>
      <c r="AN590" s="133"/>
      <c r="AO590" s="133"/>
      <c r="AP590" s="134"/>
      <c r="AQ590" s="188"/>
      <c r="AR590" s="137"/>
      <c r="AS590" s="138" t="s">
        <v>321</v>
      </c>
      <c r="AT590" s="139"/>
      <c r="AU590" s="137"/>
      <c r="AV590" s="137"/>
      <c r="AW590" s="138" t="s">
        <v>310</v>
      </c>
      <c r="AX590" s="189"/>
    </row>
    <row r="591" spans="1:50" ht="22.5" hidden="1" customHeight="1">
      <c r="A591" s="861"/>
      <c r="B591" s="856"/>
      <c r="C591" s="150"/>
      <c r="D591" s="85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hidden="1" customHeight="1">
      <c r="A592" s="861"/>
      <c r="B592" s="856"/>
      <c r="C592" s="150"/>
      <c r="D592" s="85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hidden="1" customHeight="1">
      <c r="A593" s="861"/>
      <c r="B593" s="856"/>
      <c r="C593" s="150"/>
      <c r="D593" s="85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9" t="s">
        <v>16</v>
      </c>
      <c r="AC593" s="399"/>
      <c r="AD593" s="399"/>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hidden="1" customHeight="1">
      <c r="A594" s="861"/>
      <c r="B594" s="856"/>
      <c r="C594" s="150"/>
      <c r="D594" s="856"/>
      <c r="E594" s="140" t="s">
        <v>346</v>
      </c>
      <c r="F594" s="141"/>
      <c r="G594" s="102" t="s">
        <v>342</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9" t="s">
        <v>344</v>
      </c>
      <c r="AF594" s="380"/>
      <c r="AG594" s="380"/>
      <c r="AH594" s="381"/>
      <c r="AI594" s="131" t="s">
        <v>324</v>
      </c>
      <c r="AJ594" s="131"/>
      <c r="AK594" s="131"/>
      <c r="AL594" s="132"/>
      <c r="AM594" s="131" t="s">
        <v>331</v>
      </c>
      <c r="AN594" s="131"/>
      <c r="AO594" s="131"/>
      <c r="AP594" s="132"/>
      <c r="AQ594" s="132" t="s">
        <v>320</v>
      </c>
      <c r="AR594" s="135"/>
      <c r="AS594" s="135"/>
      <c r="AT594" s="136"/>
      <c r="AU594" s="103" t="s">
        <v>262</v>
      </c>
      <c r="AV594" s="103"/>
      <c r="AW594" s="103"/>
      <c r="AX594" s="111"/>
    </row>
    <row r="595" spans="1:50" ht="18.75" hidden="1" customHeight="1">
      <c r="A595" s="861"/>
      <c r="B595" s="856"/>
      <c r="C595" s="150"/>
      <c r="D595" s="85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321</v>
      </c>
      <c r="AH595" s="139"/>
      <c r="AI595" s="133"/>
      <c r="AJ595" s="133"/>
      <c r="AK595" s="133"/>
      <c r="AL595" s="134"/>
      <c r="AM595" s="133"/>
      <c r="AN595" s="133"/>
      <c r="AO595" s="133"/>
      <c r="AP595" s="134"/>
      <c r="AQ595" s="188"/>
      <c r="AR595" s="137"/>
      <c r="AS595" s="138" t="s">
        <v>321</v>
      </c>
      <c r="AT595" s="139"/>
      <c r="AU595" s="137"/>
      <c r="AV595" s="137"/>
      <c r="AW595" s="138" t="s">
        <v>310</v>
      </c>
      <c r="AX595" s="189"/>
    </row>
    <row r="596" spans="1:50" ht="22.5" hidden="1" customHeight="1">
      <c r="A596" s="861"/>
      <c r="B596" s="856"/>
      <c r="C596" s="150"/>
      <c r="D596" s="85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hidden="1" customHeight="1">
      <c r="A597" s="861"/>
      <c r="B597" s="856"/>
      <c r="C597" s="150"/>
      <c r="D597" s="85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hidden="1" customHeight="1">
      <c r="A598" s="861"/>
      <c r="B598" s="856"/>
      <c r="C598" s="150"/>
      <c r="D598" s="85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4" t="s">
        <v>16</v>
      </c>
      <c r="AC598" s="854"/>
      <c r="AD598" s="854"/>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hidden="1" customHeight="1">
      <c r="A599" s="861"/>
      <c r="B599" s="856"/>
      <c r="C599" s="150"/>
      <c r="D599" s="856"/>
      <c r="E599" s="140" t="s">
        <v>347</v>
      </c>
      <c r="F599" s="141"/>
      <c r="G599" s="102" t="s">
        <v>343</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9" t="s">
        <v>344</v>
      </c>
      <c r="AF599" s="380"/>
      <c r="AG599" s="380"/>
      <c r="AH599" s="381"/>
      <c r="AI599" s="131" t="s">
        <v>324</v>
      </c>
      <c r="AJ599" s="131"/>
      <c r="AK599" s="131"/>
      <c r="AL599" s="132"/>
      <c r="AM599" s="131" t="s">
        <v>331</v>
      </c>
      <c r="AN599" s="131"/>
      <c r="AO599" s="131"/>
      <c r="AP599" s="132"/>
      <c r="AQ599" s="132" t="s">
        <v>320</v>
      </c>
      <c r="AR599" s="135"/>
      <c r="AS599" s="135"/>
      <c r="AT599" s="136"/>
      <c r="AU599" s="103" t="s">
        <v>262</v>
      </c>
      <c r="AV599" s="103"/>
      <c r="AW599" s="103"/>
      <c r="AX599" s="111"/>
    </row>
    <row r="600" spans="1:50" ht="18.75" hidden="1" customHeight="1">
      <c r="A600" s="861"/>
      <c r="B600" s="856"/>
      <c r="C600" s="150"/>
      <c r="D600" s="85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321</v>
      </c>
      <c r="AH600" s="139"/>
      <c r="AI600" s="133"/>
      <c r="AJ600" s="133"/>
      <c r="AK600" s="133"/>
      <c r="AL600" s="134"/>
      <c r="AM600" s="133"/>
      <c r="AN600" s="133"/>
      <c r="AO600" s="133"/>
      <c r="AP600" s="134"/>
      <c r="AQ600" s="188"/>
      <c r="AR600" s="137"/>
      <c r="AS600" s="138" t="s">
        <v>321</v>
      </c>
      <c r="AT600" s="139"/>
      <c r="AU600" s="137"/>
      <c r="AV600" s="137"/>
      <c r="AW600" s="138" t="s">
        <v>310</v>
      </c>
      <c r="AX600" s="189"/>
    </row>
    <row r="601" spans="1:50" ht="22.5" hidden="1" customHeight="1">
      <c r="A601" s="861"/>
      <c r="B601" s="856"/>
      <c r="C601" s="150"/>
      <c r="D601" s="85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hidden="1" customHeight="1">
      <c r="A602" s="861"/>
      <c r="B602" s="856"/>
      <c r="C602" s="150"/>
      <c r="D602" s="85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hidden="1" customHeight="1">
      <c r="A603" s="861"/>
      <c r="B603" s="856"/>
      <c r="C603" s="150"/>
      <c r="D603" s="85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9" t="s">
        <v>16</v>
      </c>
      <c r="AC603" s="399"/>
      <c r="AD603" s="399"/>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hidden="1" customHeight="1">
      <c r="A604" s="861"/>
      <c r="B604" s="856"/>
      <c r="C604" s="150"/>
      <c r="D604" s="856"/>
      <c r="E604" s="140" t="s">
        <v>347</v>
      </c>
      <c r="F604" s="141"/>
      <c r="G604" s="102" t="s">
        <v>343</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9" t="s">
        <v>344</v>
      </c>
      <c r="AF604" s="380"/>
      <c r="AG604" s="380"/>
      <c r="AH604" s="381"/>
      <c r="AI604" s="131" t="s">
        <v>324</v>
      </c>
      <c r="AJ604" s="131"/>
      <c r="AK604" s="131"/>
      <c r="AL604" s="132"/>
      <c r="AM604" s="131" t="s">
        <v>331</v>
      </c>
      <c r="AN604" s="131"/>
      <c r="AO604" s="131"/>
      <c r="AP604" s="132"/>
      <c r="AQ604" s="132" t="s">
        <v>320</v>
      </c>
      <c r="AR604" s="135"/>
      <c r="AS604" s="135"/>
      <c r="AT604" s="136"/>
      <c r="AU604" s="103" t="s">
        <v>262</v>
      </c>
      <c r="AV604" s="103"/>
      <c r="AW604" s="103"/>
      <c r="AX604" s="111"/>
    </row>
    <row r="605" spans="1:50" ht="18.75" hidden="1" customHeight="1">
      <c r="A605" s="861"/>
      <c r="B605" s="856"/>
      <c r="C605" s="150"/>
      <c r="D605" s="85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321</v>
      </c>
      <c r="AH605" s="139"/>
      <c r="AI605" s="133"/>
      <c r="AJ605" s="133"/>
      <c r="AK605" s="133"/>
      <c r="AL605" s="134"/>
      <c r="AM605" s="133"/>
      <c r="AN605" s="133"/>
      <c r="AO605" s="133"/>
      <c r="AP605" s="134"/>
      <c r="AQ605" s="188"/>
      <c r="AR605" s="137"/>
      <c r="AS605" s="138" t="s">
        <v>321</v>
      </c>
      <c r="AT605" s="139"/>
      <c r="AU605" s="137"/>
      <c r="AV605" s="137"/>
      <c r="AW605" s="138" t="s">
        <v>310</v>
      </c>
      <c r="AX605" s="189"/>
    </row>
    <row r="606" spans="1:50" ht="22.5" hidden="1" customHeight="1">
      <c r="A606" s="861"/>
      <c r="B606" s="856"/>
      <c r="C606" s="150"/>
      <c r="D606" s="85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hidden="1" customHeight="1">
      <c r="A607" s="861"/>
      <c r="B607" s="856"/>
      <c r="C607" s="150"/>
      <c r="D607" s="85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hidden="1" customHeight="1">
      <c r="A608" s="861"/>
      <c r="B608" s="856"/>
      <c r="C608" s="150"/>
      <c r="D608" s="85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9" t="s">
        <v>16</v>
      </c>
      <c r="AC608" s="399"/>
      <c r="AD608" s="399"/>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hidden="1" customHeight="1">
      <c r="A609" s="861"/>
      <c r="B609" s="856"/>
      <c r="C609" s="150"/>
      <c r="D609" s="856"/>
      <c r="E609" s="140" t="s">
        <v>347</v>
      </c>
      <c r="F609" s="141"/>
      <c r="G609" s="102" t="s">
        <v>343</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9" t="s">
        <v>344</v>
      </c>
      <c r="AF609" s="380"/>
      <c r="AG609" s="380"/>
      <c r="AH609" s="381"/>
      <c r="AI609" s="131" t="s">
        <v>324</v>
      </c>
      <c r="AJ609" s="131"/>
      <c r="AK609" s="131"/>
      <c r="AL609" s="132"/>
      <c r="AM609" s="131" t="s">
        <v>331</v>
      </c>
      <c r="AN609" s="131"/>
      <c r="AO609" s="131"/>
      <c r="AP609" s="132"/>
      <c r="AQ609" s="132" t="s">
        <v>320</v>
      </c>
      <c r="AR609" s="135"/>
      <c r="AS609" s="135"/>
      <c r="AT609" s="136"/>
      <c r="AU609" s="103" t="s">
        <v>262</v>
      </c>
      <c r="AV609" s="103"/>
      <c r="AW609" s="103"/>
      <c r="AX609" s="111"/>
    </row>
    <row r="610" spans="1:50" ht="18.75" hidden="1" customHeight="1">
      <c r="A610" s="861"/>
      <c r="B610" s="856"/>
      <c r="C610" s="150"/>
      <c r="D610" s="85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321</v>
      </c>
      <c r="AH610" s="139"/>
      <c r="AI610" s="133"/>
      <c r="AJ610" s="133"/>
      <c r="AK610" s="133"/>
      <c r="AL610" s="134"/>
      <c r="AM610" s="133"/>
      <c r="AN610" s="133"/>
      <c r="AO610" s="133"/>
      <c r="AP610" s="134"/>
      <c r="AQ610" s="188"/>
      <c r="AR610" s="137"/>
      <c r="AS610" s="138" t="s">
        <v>321</v>
      </c>
      <c r="AT610" s="139"/>
      <c r="AU610" s="137"/>
      <c r="AV610" s="137"/>
      <c r="AW610" s="138" t="s">
        <v>310</v>
      </c>
      <c r="AX610" s="189"/>
    </row>
    <row r="611" spans="1:50" ht="22.5" hidden="1" customHeight="1">
      <c r="A611" s="861"/>
      <c r="B611" s="856"/>
      <c r="C611" s="150"/>
      <c r="D611" s="85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hidden="1" customHeight="1">
      <c r="A612" s="861"/>
      <c r="B612" s="856"/>
      <c r="C612" s="150"/>
      <c r="D612" s="85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hidden="1" customHeight="1">
      <c r="A613" s="861"/>
      <c r="B613" s="856"/>
      <c r="C613" s="150"/>
      <c r="D613" s="85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9" t="s">
        <v>16</v>
      </c>
      <c r="AC613" s="399"/>
      <c r="AD613" s="399"/>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hidden="1" customHeight="1">
      <c r="A614" s="861"/>
      <c r="B614" s="856"/>
      <c r="C614" s="150"/>
      <c r="D614" s="856"/>
      <c r="E614" s="140" t="s">
        <v>347</v>
      </c>
      <c r="F614" s="141"/>
      <c r="G614" s="102" t="s">
        <v>343</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9" t="s">
        <v>344</v>
      </c>
      <c r="AF614" s="380"/>
      <c r="AG614" s="380"/>
      <c r="AH614" s="381"/>
      <c r="AI614" s="131" t="s">
        <v>324</v>
      </c>
      <c r="AJ614" s="131"/>
      <c r="AK614" s="131"/>
      <c r="AL614" s="132"/>
      <c r="AM614" s="131" t="s">
        <v>331</v>
      </c>
      <c r="AN614" s="131"/>
      <c r="AO614" s="131"/>
      <c r="AP614" s="132"/>
      <c r="AQ614" s="132" t="s">
        <v>320</v>
      </c>
      <c r="AR614" s="135"/>
      <c r="AS614" s="135"/>
      <c r="AT614" s="136"/>
      <c r="AU614" s="103" t="s">
        <v>262</v>
      </c>
      <c r="AV614" s="103"/>
      <c r="AW614" s="103"/>
      <c r="AX614" s="111"/>
    </row>
    <row r="615" spans="1:50" ht="18.75" hidden="1" customHeight="1">
      <c r="A615" s="861"/>
      <c r="B615" s="856"/>
      <c r="C615" s="150"/>
      <c r="D615" s="85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321</v>
      </c>
      <c r="AH615" s="139"/>
      <c r="AI615" s="133"/>
      <c r="AJ615" s="133"/>
      <c r="AK615" s="133"/>
      <c r="AL615" s="134"/>
      <c r="AM615" s="133"/>
      <c r="AN615" s="133"/>
      <c r="AO615" s="133"/>
      <c r="AP615" s="134"/>
      <c r="AQ615" s="188"/>
      <c r="AR615" s="137"/>
      <c r="AS615" s="138" t="s">
        <v>321</v>
      </c>
      <c r="AT615" s="139"/>
      <c r="AU615" s="137"/>
      <c r="AV615" s="137"/>
      <c r="AW615" s="138" t="s">
        <v>310</v>
      </c>
      <c r="AX615" s="189"/>
    </row>
    <row r="616" spans="1:50" ht="22.5" hidden="1" customHeight="1">
      <c r="A616" s="861"/>
      <c r="B616" s="856"/>
      <c r="C616" s="150"/>
      <c r="D616" s="85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hidden="1" customHeight="1">
      <c r="A617" s="861"/>
      <c r="B617" s="856"/>
      <c r="C617" s="150"/>
      <c r="D617" s="85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hidden="1" customHeight="1">
      <c r="A618" s="861"/>
      <c r="B618" s="856"/>
      <c r="C618" s="150"/>
      <c r="D618" s="85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9" t="s">
        <v>16</v>
      </c>
      <c r="AC618" s="399"/>
      <c r="AD618" s="399"/>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hidden="1" customHeight="1">
      <c r="A619" s="861"/>
      <c r="B619" s="856"/>
      <c r="C619" s="150"/>
      <c r="D619" s="856"/>
      <c r="E619" s="140" t="s">
        <v>347</v>
      </c>
      <c r="F619" s="141"/>
      <c r="G619" s="102" t="s">
        <v>343</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9" t="s">
        <v>344</v>
      </c>
      <c r="AF619" s="380"/>
      <c r="AG619" s="380"/>
      <c r="AH619" s="381"/>
      <c r="AI619" s="131" t="s">
        <v>324</v>
      </c>
      <c r="AJ619" s="131"/>
      <c r="AK619" s="131"/>
      <c r="AL619" s="132"/>
      <c r="AM619" s="131" t="s">
        <v>331</v>
      </c>
      <c r="AN619" s="131"/>
      <c r="AO619" s="131"/>
      <c r="AP619" s="132"/>
      <c r="AQ619" s="132" t="s">
        <v>320</v>
      </c>
      <c r="AR619" s="135"/>
      <c r="AS619" s="135"/>
      <c r="AT619" s="136"/>
      <c r="AU619" s="103" t="s">
        <v>262</v>
      </c>
      <c r="AV619" s="103"/>
      <c r="AW619" s="103"/>
      <c r="AX619" s="111"/>
    </row>
    <row r="620" spans="1:50" ht="18.75" hidden="1" customHeight="1">
      <c r="A620" s="861"/>
      <c r="B620" s="856"/>
      <c r="C620" s="150"/>
      <c r="D620" s="85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321</v>
      </c>
      <c r="AH620" s="139"/>
      <c r="AI620" s="133"/>
      <c r="AJ620" s="133"/>
      <c r="AK620" s="133"/>
      <c r="AL620" s="134"/>
      <c r="AM620" s="133"/>
      <c r="AN620" s="133"/>
      <c r="AO620" s="133"/>
      <c r="AP620" s="134"/>
      <c r="AQ620" s="188"/>
      <c r="AR620" s="137"/>
      <c r="AS620" s="138" t="s">
        <v>321</v>
      </c>
      <c r="AT620" s="139"/>
      <c r="AU620" s="137"/>
      <c r="AV620" s="137"/>
      <c r="AW620" s="138" t="s">
        <v>310</v>
      </c>
      <c r="AX620" s="189"/>
    </row>
    <row r="621" spans="1:50" ht="22.5" hidden="1" customHeight="1">
      <c r="A621" s="861"/>
      <c r="B621" s="856"/>
      <c r="C621" s="150"/>
      <c r="D621" s="85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hidden="1" customHeight="1">
      <c r="A622" s="861"/>
      <c r="B622" s="856"/>
      <c r="C622" s="150"/>
      <c r="D622" s="85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hidden="1" customHeight="1">
      <c r="A623" s="861"/>
      <c r="B623" s="856"/>
      <c r="C623" s="150"/>
      <c r="D623" s="85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9" t="s">
        <v>16</v>
      </c>
      <c r="AC623" s="399"/>
      <c r="AD623" s="399"/>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hidden="1" customHeight="1">
      <c r="A624" s="861"/>
      <c r="B624" s="856"/>
      <c r="C624" s="150"/>
      <c r="D624" s="856"/>
      <c r="E624" s="108" t="s">
        <v>368</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c r="A625" s="861"/>
      <c r="B625" s="856"/>
      <c r="C625" s="150"/>
      <c r="D625" s="85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61"/>
      <c r="B626" s="856"/>
      <c r="C626" s="150"/>
      <c r="D626" s="85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61"/>
      <c r="B627" s="856"/>
      <c r="C627" s="150"/>
      <c r="D627" s="856"/>
      <c r="E627" s="172" t="s">
        <v>319</v>
      </c>
      <c r="F627" s="177"/>
      <c r="G627" s="771" t="s">
        <v>359</v>
      </c>
      <c r="H627" s="146"/>
      <c r="I627" s="146"/>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68"/>
    </row>
    <row r="628" spans="1:50" ht="18.75" hidden="1" customHeight="1">
      <c r="A628" s="861"/>
      <c r="B628" s="856"/>
      <c r="C628" s="150"/>
      <c r="D628" s="856"/>
      <c r="E628" s="140" t="s">
        <v>346</v>
      </c>
      <c r="F628" s="141"/>
      <c r="G628" s="102" t="s">
        <v>342</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9" t="s">
        <v>344</v>
      </c>
      <c r="AF628" s="380"/>
      <c r="AG628" s="380"/>
      <c r="AH628" s="381"/>
      <c r="AI628" s="131" t="s">
        <v>324</v>
      </c>
      <c r="AJ628" s="131"/>
      <c r="AK628" s="131"/>
      <c r="AL628" s="132"/>
      <c r="AM628" s="131" t="s">
        <v>331</v>
      </c>
      <c r="AN628" s="131"/>
      <c r="AO628" s="131"/>
      <c r="AP628" s="132"/>
      <c r="AQ628" s="132" t="s">
        <v>320</v>
      </c>
      <c r="AR628" s="135"/>
      <c r="AS628" s="135"/>
      <c r="AT628" s="136"/>
      <c r="AU628" s="103" t="s">
        <v>262</v>
      </c>
      <c r="AV628" s="103"/>
      <c r="AW628" s="103"/>
      <c r="AX628" s="111"/>
    </row>
    <row r="629" spans="1:50" ht="18.75" hidden="1" customHeight="1">
      <c r="A629" s="861"/>
      <c r="B629" s="856"/>
      <c r="C629" s="150"/>
      <c r="D629" s="85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321</v>
      </c>
      <c r="AH629" s="139"/>
      <c r="AI629" s="133"/>
      <c r="AJ629" s="133"/>
      <c r="AK629" s="133"/>
      <c r="AL629" s="134"/>
      <c r="AM629" s="133"/>
      <c r="AN629" s="133"/>
      <c r="AO629" s="133"/>
      <c r="AP629" s="134"/>
      <c r="AQ629" s="188"/>
      <c r="AR629" s="137"/>
      <c r="AS629" s="138" t="s">
        <v>321</v>
      </c>
      <c r="AT629" s="139"/>
      <c r="AU629" s="137"/>
      <c r="AV629" s="137"/>
      <c r="AW629" s="138" t="s">
        <v>310</v>
      </c>
      <c r="AX629" s="189"/>
    </row>
    <row r="630" spans="1:50" ht="22.5" hidden="1" customHeight="1">
      <c r="A630" s="861"/>
      <c r="B630" s="856"/>
      <c r="C630" s="150"/>
      <c r="D630" s="85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hidden="1" customHeight="1">
      <c r="A631" s="861"/>
      <c r="B631" s="856"/>
      <c r="C631" s="150"/>
      <c r="D631" s="85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hidden="1" customHeight="1">
      <c r="A632" s="861"/>
      <c r="B632" s="856"/>
      <c r="C632" s="150"/>
      <c r="D632" s="85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9" t="s">
        <v>16</v>
      </c>
      <c r="AC632" s="399"/>
      <c r="AD632" s="399"/>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hidden="1" customHeight="1">
      <c r="A633" s="861"/>
      <c r="B633" s="856"/>
      <c r="C633" s="150"/>
      <c r="D633" s="856"/>
      <c r="E633" s="140" t="s">
        <v>346</v>
      </c>
      <c r="F633" s="141"/>
      <c r="G633" s="102" t="s">
        <v>342</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9" t="s">
        <v>344</v>
      </c>
      <c r="AF633" s="380"/>
      <c r="AG633" s="380"/>
      <c r="AH633" s="381"/>
      <c r="AI633" s="131" t="s">
        <v>324</v>
      </c>
      <c r="AJ633" s="131"/>
      <c r="AK633" s="131"/>
      <c r="AL633" s="132"/>
      <c r="AM633" s="131" t="s">
        <v>331</v>
      </c>
      <c r="AN633" s="131"/>
      <c r="AO633" s="131"/>
      <c r="AP633" s="132"/>
      <c r="AQ633" s="132" t="s">
        <v>320</v>
      </c>
      <c r="AR633" s="135"/>
      <c r="AS633" s="135"/>
      <c r="AT633" s="136"/>
      <c r="AU633" s="103" t="s">
        <v>262</v>
      </c>
      <c r="AV633" s="103"/>
      <c r="AW633" s="103"/>
      <c r="AX633" s="111"/>
    </row>
    <row r="634" spans="1:50" ht="18.75" hidden="1" customHeight="1">
      <c r="A634" s="861"/>
      <c r="B634" s="856"/>
      <c r="C634" s="150"/>
      <c r="D634" s="85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321</v>
      </c>
      <c r="AH634" s="139"/>
      <c r="AI634" s="133"/>
      <c r="AJ634" s="133"/>
      <c r="AK634" s="133"/>
      <c r="AL634" s="134"/>
      <c r="AM634" s="133"/>
      <c r="AN634" s="133"/>
      <c r="AO634" s="133"/>
      <c r="AP634" s="134"/>
      <c r="AQ634" s="188"/>
      <c r="AR634" s="137"/>
      <c r="AS634" s="138" t="s">
        <v>321</v>
      </c>
      <c r="AT634" s="139"/>
      <c r="AU634" s="137"/>
      <c r="AV634" s="137"/>
      <c r="AW634" s="138" t="s">
        <v>310</v>
      </c>
      <c r="AX634" s="189"/>
    </row>
    <row r="635" spans="1:50" ht="22.5" hidden="1" customHeight="1">
      <c r="A635" s="861"/>
      <c r="B635" s="856"/>
      <c r="C635" s="150"/>
      <c r="D635" s="85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hidden="1" customHeight="1">
      <c r="A636" s="861"/>
      <c r="B636" s="856"/>
      <c r="C636" s="150"/>
      <c r="D636" s="85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hidden="1" customHeight="1">
      <c r="A637" s="861"/>
      <c r="B637" s="856"/>
      <c r="C637" s="150"/>
      <c r="D637" s="85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4" t="s">
        <v>16</v>
      </c>
      <c r="AC637" s="854"/>
      <c r="AD637" s="854"/>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hidden="1" customHeight="1">
      <c r="A638" s="861"/>
      <c r="B638" s="856"/>
      <c r="C638" s="150"/>
      <c r="D638" s="856"/>
      <c r="E638" s="140" t="s">
        <v>346</v>
      </c>
      <c r="F638" s="141"/>
      <c r="G638" s="102" t="s">
        <v>342</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9" t="s">
        <v>344</v>
      </c>
      <c r="AF638" s="380"/>
      <c r="AG638" s="380"/>
      <c r="AH638" s="381"/>
      <c r="AI638" s="131" t="s">
        <v>324</v>
      </c>
      <c r="AJ638" s="131"/>
      <c r="AK638" s="131"/>
      <c r="AL638" s="132"/>
      <c r="AM638" s="131" t="s">
        <v>331</v>
      </c>
      <c r="AN638" s="131"/>
      <c r="AO638" s="131"/>
      <c r="AP638" s="132"/>
      <c r="AQ638" s="132" t="s">
        <v>320</v>
      </c>
      <c r="AR638" s="135"/>
      <c r="AS638" s="135"/>
      <c r="AT638" s="136"/>
      <c r="AU638" s="103" t="s">
        <v>262</v>
      </c>
      <c r="AV638" s="103"/>
      <c r="AW638" s="103"/>
      <c r="AX638" s="111"/>
    </row>
    <row r="639" spans="1:50" ht="18.75" hidden="1" customHeight="1">
      <c r="A639" s="861"/>
      <c r="B639" s="856"/>
      <c r="C639" s="150"/>
      <c r="D639" s="85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321</v>
      </c>
      <c r="AH639" s="139"/>
      <c r="AI639" s="133"/>
      <c r="AJ639" s="133"/>
      <c r="AK639" s="133"/>
      <c r="AL639" s="134"/>
      <c r="AM639" s="133"/>
      <c r="AN639" s="133"/>
      <c r="AO639" s="133"/>
      <c r="AP639" s="134"/>
      <c r="AQ639" s="188"/>
      <c r="AR639" s="137"/>
      <c r="AS639" s="138" t="s">
        <v>321</v>
      </c>
      <c r="AT639" s="139"/>
      <c r="AU639" s="137"/>
      <c r="AV639" s="137"/>
      <c r="AW639" s="138" t="s">
        <v>310</v>
      </c>
      <c r="AX639" s="189"/>
    </row>
    <row r="640" spans="1:50" ht="22.5" hidden="1" customHeight="1">
      <c r="A640" s="861"/>
      <c r="B640" s="856"/>
      <c r="C640" s="150"/>
      <c r="D640" s="85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hidden="1" customHeight="1">
      <c r="A641" s="861"/>
      <c r="B641" s="856"/>
      <c r="C641" s="150"/>
      <c r="D641" s="85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hidden="1" customHeight="1">
      <c r="A642" s="861"/>
      <c r="B642" s="856"/>
      <c r="C642" s="150"/>
      <c r="D642" s="85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9" t="s">
        <v>16</v>
      </c>
      <c r="AC642" s="399"/>
      <c r="AD642" s="399"/>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hidden="1" customHeight="1">
      <c r="A643" s="861"/>
      <c r="B643" s="856"/>
      <c r="C643" s="150"/>
      <c r="D643" s="856"/>
      <c r="E643" s="140" t="s">
        <v>346</v>
      </c>
      <c r="F643" s="141"/>
      <c r="G643" s="102" t="s">
        <v>342</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9" t="s">
        <v>344</v>
      </c>
      <c r="AF643" s="380"/>
      <c r="AG643" s="380"/>
      <c r="AH643" s="381"/>
      <c r="AI643" s="131" t="s">
        <v>324</v>
      </c>
      <c r="AJ643" s="131"/>
      <c r="AK643" s="131"/>
      <c r="AL643" s="132"/>
      <c r="AM643" s="131" t="s">
        <v>331</v>
      </c>
      <c r="AN643" s="131"/>
      <c r="AO643" s="131"/>
      <c r="AP643" s="132"/>
      <c r="AQ643" s="132" t="s">
        <v>320</v>
      </c>
      <c r="AR643" s="135"/>
      <c r="AS643" s="135"/>
      <c r="AT643" s="136"/>
      <c r="AU643" s="103" t="s">
        <v>262</v>
      </c>
      <c r="AV643" s="103"/>
      <c r="AW643" s="103"/>
      <c r="AX643" s="111"/>
    </row>
    <row r="644" spans="1:50" ht="18.75" hidden="1" customHeight="1">
      <c r="A644" s="861"/>
      <c r="B644" s="856"/>
      <c r="C644" s="150"/>
      <c r="D644" s="85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321</v>
      </c>
      <c r="AH644" s="139"/>
      <c r="AI644" s="133"/>
      <c r="AJ644" s="133"/>
      <c r="AK644" s="133"/>
      <c r="AL644" s="134"/>
      <c r="AM644" s="133"/>
      <c r="AN644" s="133"/>
      <c r="AO644" s="133"/>
      <c r="AP644" s="134"/>
      <c r="AQ644" s="188"/>
      <c r="AR644" s="137"/>
      <c r="AS644" s="138" t="s">
        <v>321</v>
      </c>
      <c r="AT644" s="139"/>
      <c r="AU644" s="137"/>
      <c r="AV644" s="137"/>
      <c r="AW644" s="138" t="s">
        <v>310</v>
      </c>
      <c r="AX644" s="189"/>
    </row>
    <row r="645" spans="1:50" ht="22.5" hidden="1" customHeight="1">
      <c r="A645" s="861"/>
      <c r="B645" s="856"/>
      <c r="C645" s="150"/>
      <c r="D645" s="85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hidden="1" customHeight="1">
      <c r="A646" s="861"/>
      <c r="B646" s="856"/>
      <c r="C646" s="150"/>
      <c r="D646" s="85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hidden="1" customHeight="1">
      <c r="A647" s="861"/>
      <c r="B647" s="856"/>
      <c r="C647" s="150"/>
      <c r="D647" s="85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9" t="s">
        <v>16</v>
      </c>
      <c r="AC647" s="399"/>
      <c r="AD647" s="399"/>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hidden="1" customHeight="1">
      <c r="A648" s="861"/>
      <c r="B648" s="856"/>
      <c r="C648" s="150"/>
      <c r="D648" s="856"/>
      <c r="E648" s="140" t="s">
        <v>346</v>
      </c>
      <c r="F648" s="141"/>
      <c r="G648" s="102" t="s">
        <v>342</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9" t="s">
        <v>344</v>
      </c>
      <c r="AF648" s="380"/>
      <c r="AG648" s="380"/>
      <c r="AH648" s="381"/>
      <c r="AI648" s="131" t="s">
        <v>324</v>
      </c>
      <c r="AJ648" s="131"/>
      <c r="AK648" s="131"/>
      <c r="AL648" s="132"/>
      <c r="AM648" s="131" t="s">
        <v>331</v>
      </c>
      <c r="AN648" s="131"/>
      <c r="AO648" s="131"/>
      <c r="AP648" s="132"/>
      <c r="AQ648" s="132" t="s">
        <v>320</v>
      </c>
      <c r="AR648" s="135"/>
      <c r="AS648" s="135"/>
      <c r="AT648" s="136"/>
      <c r="AU648" s="103" t="s">
        <v>262</v>
      </c>
      <c r="AV648" s="103"/>
      <c r="AW648" s="103"/>
      <c r="AX648" s="111"/>
    </row>
    <row r="649" spans="1:50" ht="18.75" hidden="1" customHeight="1">
      <c r="A649" s="861"/>
      <c r="B649" s="856"/>
      <c r="C649" s="150"/>
      <c r="D649" s="85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321</v>
      </c>
      <c r="AH649" s="139"/>
      <c r="AI649" s="133"/>
      <c r="AJ649" s="133"/>
      <c r="AK649" s="133"/>
      <c r="AL649" s="134"/>
      <c r="AM649" s="133"/>
      <c r="AN649" s="133"/>
      <c r="AO649" s="133"/>
      <c r="AP649" s="134"/>
      <c r="AQ649" s="188"/>
      <c r="AR649" s="137"/>
      <c r="AS649" s="138" t="s">
        <v>321</v>
      </c>
      <c r="AT649" s="139"/>
      <c r="AU649" s="137"/>
      <c r="AV649" s="137"/>
      <c r="AW649" s="138" t="s">
        <v>310</v>
      </c>
      <c r="AX649" s="189"/>
    </row>
    <row r="650" spans="1:50" ht="22.5" hidden="1" customHeight="1">
      <c r="A650" s="861"/>
      <c r="B650" s="856"/>
      <c r="C650" s="150"/>
      <c r="D650" s="85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hidden="1" customHeight="1">
      <c r="A651" s="861"/>
      <c r="B651" s="856"/>
      <c r="C651" s="150"/>
      <c r="D651" s="85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hidden="1" customHeight="1">
      <c r="A652" s="861"/>
      <c r="B652" s="856"/>
      <c r="C652" s="150"/>
      <c r="D652" s="85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9" t="s">
        <v>16</v>
      </c>
      <c r="AC652" s="399"/>
      <c r="AD652" s="399"/>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hidden="1" customHeight="1">
      <c r="A653" s="861"/>
      <c r="B653" s="856"/>
      <c r="C653" s="150"/>
      <c r="D653" s="856"/>
      <c r="E653" s="140" t="s">
        <v>347</v>
      </c>
      <c r="F653" s="141"/>
      <c r="G653" s="102" t="s">
        <v>343</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9" t="s">
        <v>344</v>
      </c>
      <c r="AF653" s="380"/>
      <c r="AG653" s="380"/>
      <c r="AH653" s="381"/>
      <c r="AI653" s="131" t="s">
        <v>324</v>
      </c>
      <c r="AJ653" s="131"/>
      <c r="AK653" s="131"/>
      <c r="AL653" s="132"/>
      <c r="AM653" s="131" t="s">
        <v>331</v>
      </c>
      <c r="AN653" s="131"/>
      <c r="AO653" s="131"/>
      <c r="AP653" s="132"/>
      <c r="AQ653" s="132" t="s">
        <v>320</v>
      </c>
      <c r="AR653" s="135"/>
      <c r="AS653" s="135"/>
      <c r="AT653" s="136"/>
      <c r="AU653" s="103" t="s">
        <v>262</v>
      </c>
      <c r="AV653" s="103"/>
      <c r="AW653" s="103"/>
      <c r="AX653" s="111"/>
    </row>
    <row r="654" spans="1:50" ht="18.75" hidden="1" customHeight="1">
      <c r="A654" s="861"/>
      <c r="B654" s="856"/>
      <c r="C654" s="150"/>
      <c r="D654" s="85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321</v>
      </c>
      <c r="AH654" s="139"/>
      <c r="AI654" s="133"/>
      <c r="AJ654" s="133"/>
      <c r="AK654" s="133"/>
      <c r="AL654" s="134"/>
      <c r="AM654" s="133"/>
      <c r="AN654" s="133"/>
      <c r="AO654" s="133"/>
      <c r="AP654" s="134"/>
      <c r="AQ654" s="188"/>
      <c r="AR654" s="137"/>
      <c r="AS654" s="138" t="s">
        <v>321</v>
      </c>
      <c r="AT654" s="139"/>
      <c r="AU654" s="137"/>
      <c r="AV654" s="137"/>
      <c r="AW654" s="138" t="s">
        <v>310</v>
      </c>
      <c r="AX654" s="189"/>
    </row>
    <row r="655" spans="1:50" ht="22.5" hidden="1" customHeight="1">
      <c r="A655" s="861"/>
      <c r="B655" s="856"/>
      <c r="C655" s="150"/>
      <c r="D655" s="85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hidden="1" customHeight="1">
      <c r="A656" s="861"/>
      <c r="B656" s="856"/>
      <c r="C656" s="150"/>
      <c r="D656" s="85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hidden="1" customHeight="1">
      <c r="A657" s="861"/>
      <c r="B657" s="856"/>
      <c r="C657" s="150"/>
      <c r="D657" s="85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9" t="s">
        <v>16</v>
      </c>
      <c r="AC657" s="399"/>
      <c r="AD657" s="399"/>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hidden="1" customHeight="1">
      <c r="A658" s="861"/>
      <c r="B658" s="856"/>
      <c r="C658" s="150"/>
      <c r="D658" s="856"/>
      <c r="E658" s="140" t="s">
        <v>347</v>
      </c>
      <c r="F658" s="141"/>
      <c r="G658" s="102" t="s">
        <v>343</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9" t="s">
        <v>344</v>
      </c>
      <c r="AF658" s="380"/>
      <c r="AG658" s="380"/>
      <c r="AH658" s="381"/>
      <c r="AI658" s="131" t="s">
        <v>324</v>
      </c>
      <c r="AJ658" s="131"/>
      <c r="AK658" s="131"/>
      <c r="AL658" s="132"/>
      <c r="AM658" s="131" t="s">
        <v>331</v>
      </c>
      <c r="AN658" s="131"/>
      <c r="AO658" s="131"/>
      <c r="AP658" s="132"/>
      <c r="AQ658" s="132" t="s">
        <v>320</v>
      </c>
      <c r="AR658" s="135"/>
      <c r="AS658" s="135"/>
      <c r="AT658" s="136"/>
      <c r="AU658" s="103" t="s">
        <v>262</v>
      </c>
      <c r="AV658" s="103"/>
      <c r="AW658" s="103"/>
      <c r="AX658" s="111"/>
    </row>
    <row r="659" spans="1:50" ht="18.75" hidden="1" customHeight="1">
      <c r="A659" s="861"/>
      <c r="B659" s="856"/>
      <c r="C659" s="150"/>
      <c r="D659" s="85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321</v>
      </c>
      <c r="AH659" s="139"/>
      <c r="AI659" s="133"/>
      <c r="AJ659" s="133"/>
      <c r="AK659" s="133"/>
      <c r="AL659" s="134"/>
      <c r="AM659" s="133"/>
      <c r="AN659" s="133"/>
      <c r="AO659" s="133"/>
      <c r="AP659" s="134"/>
      <c r="AQ659" s="188"/>
      <c r="AR659" s="137"/>
      <c r="AS659" s="138" t="s">
        <v>321</v>
      </c>
      <c r="AT659" s="139"/>
      <c r="AU659" s="137"/>
      <c r="AV659" s="137"/>
      <c r="AW659" s="138" t="s">
        <v>310</v>
      </c>
      <c r="AX659" s="189"/>
    </row>
    <row r="660" spans="1:50" ht="22.5" hidden="1" customHeight="1">
      <c r="A660" s="861"/>
      <c r="B660" s="856"/>
      <c r="C660" s="150"/>
      <c r="D660" s="85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hidden="1" customHeight="1">
      <c r="A661" s="861"/>
      <c r="B661" s="856"/>
      <c r="C661" s="150"/>
      <c r="D661" s="85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hidden="1" customHeight="1">
      <c r="A662" s="861"/>
      <c r="B662" s="856"/>
      <c r="C662" s="150"/>
      <c r="D662" s="85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9" t="s">
        <v>16</v>
      </c>
      <c r="AC662" s="399"/>
      <c r="AD662" s="399"/>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hidden="1" customHeight="1">
      <c r="A663" s="861"/>
      <c r="B663" s="856"/>
      <c r="C663" s="150"/>
      <c r="D663" s="856"/>
      <c r="E663" s="140" t="s">
        <v>347</v>
      </c>
      <c r="F663" s="141"/>
      <c r="G663" s="102" t="s">
        <v>343</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9" t="s">
        <v>344</v>
      </c>
      <c r="AF663" s="380"/>
      <c r="AG663" s="380"/>
      <c r="AH663" s="381"/>
      <c r="AI663" s="131" t="s">
        <v>324</v>
      </c>
      <c r="AJ663" s="131"/>
      <c r="AK663" s="131"/>
      <c r="AL663" s="132"/>
      <c r="AM663" s="131" t="s">
        <v>331</v>
      </c>
      <c r="AN663" s="131"/>
      <c r="AO663" s="131"/>
      <c r="AP663" s="132"/>
      <c r="AQ663" s="132" t="s">
        <v>320</v>
      </c>
      <c r="AR663" s="135"/>
      <c r="AS663" s="135"/>
      <c r="AT663" s="136"/>
      <c r="AU663" s="103" t="s">
        <v>262</v>
      </c>
      <c r="AV663" s="103"/>
      <c r="AW663" s="103"/>
      <c r="AX663" s="111"/>
    </row>
    <row r="664" spans="1:50" ht="18.75" hidden="1" customHeight="1">
      <c r="A664" s="861"/>
      <c r="B664" s="856"/>
      <c r="C664" s="150"/>
      <c r="D664" s="85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321</v>
      </c>
      <c r="AH664" s="139"/>
      <c r="AI664" s="133"/>
      <c r="AJ664" s="133"/>
      <c r="AK664" s="133"/>
      <c r="AL664" s="134"/>
      <c r="AM664" s="133"/>
      <c r="AN664" s="133"/>
      <c r="AO664" s="133"/>
      <c r="AP664" s="134"/>
      <c r="AQ664" s="188"/>
      <c r="AR664" s="137"/>
      <c r="AS664" s="138" t="s">
        <v>321</v>
      </c>
      <c r="AT664" s="139"/>
      <c r="AU664" s="137"/>
      <c r="AV664" s="137"/>
      <c r="AW664" s="138" t="s">
        <v>310</v>
      </c>
      <c r="AX664" s="189"/>
    </row>
    <row r="665" spans="1:50" ht="22.5" hidden="1" customHeight="1">
      <c r="A665" s="861"/>
      <c r="B665" s="856"/>
      <c r="C665" s="150"/>
      <c r="D665" s="85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hidden="1" customHeight="1">
      <c r="A666" s="861"/>
      <c r="B666" s="856"/>
      <c r="C666" s="150"/>
      <c r="D666" s="85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hidden="1" customHeight="1">
      <c r="A667" s="861"/>
      <c r="B667" s="856"/>
      <c r="C667" s="150"/>
      <c r="D667" s="85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9" t="s">
        <v>16</v>
      </c>
      <c r="AC667" s="399"/>
      <c r="AD667" s="399"/>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hidden="1" customHeight="1">
      <c r="A668" s="861"/>
      <c r="B668" s="856"/>
      <c r="C668" s="150"/>
      <c r="D668" s="856"/>
      <c r="E668" s="140" t="s">
        <v>347</v>
      </c>
      <c r="F668" s="141"/>
      <c r="G668" s="102" t="s">
        <v>343</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9" t="s">
        <v>344</v>
      </c>
      <c r="AF668" s="380"/>
      <c r="AG668" s="380"/>
      <c r="AH668" s="381"/>
      <c r="AI668" s="131" t="s">
        <v>324</v>
      </c>
      <c r="AJ668" s="131"/>
      <c r="AK668" s="131"/>
      <c r="AL668" s="132"/>
      <c r="AM668" s="131" t="s">
        <v>331</v>
      </c>
      <c r="AN668" s="131"/>
      <c r="AO668" s="131"/>
      <c r="AP668" s="132"/>
      <c r="AQ668" s="132" t="s">
        <v>320</v>
      </c>
      <c r="AR668" s="135"/>
      <c r="AS668" s="135"/>
      <c r="AT668" s="136"/>
      <c r="AU668" s="103" t="s">
        <v>262</v>
      </c>
      <c r="AV668" s="103"/>
      <c r="AW668" s="103"/>
      <c r="AX668" s="111"/>
    </row>
    <row r="669" spans="1:50" ht="18.75" hidden="1" customHeight="1">
      <c r="A669" s="861"/>
      <c r="B669" s="856"/>
      <c r="C669" s="150"/>
      <c r="D669" s="85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321</v>
      </c>
      <c r="AH669" s="139"/>
      <c r="AI669" s="133"/>
      <c r="AJ669" s="133"/>
      <c r="AK669" s="133"/>
      <c r="AL669" s="134"/>
      <c r="AM669" s="133"/>
      <c r="AN669" s="133"/>
      <c r="AO669" s="133"/>
      <c r="AP669" s="134"/>
      <c r="AQ669" s="188"/>
      <c r="AR669" s="137"/>
      <c r="AS669" s="138" t="s">
        <v>321</v>
      </c>
      <c r="AT669" s="139"/>
      <c r="AU669" s="137"/>
      <c r="AV669" s="137"/>
      <c r="AW669" s="138" t="s">
        <v>310</v>
      </c>
      <c r="AX669" s="189"/>
    </row>
    <row r="670" spans="1:50" ht="22.5" hidden="1" customHeight="1">
      <c r="A670" s="861"/>
      <c r="B670" s="856"/>
      <c r="C670" s="150"/>
      <c r="D670" s="85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hidden="1" customHeight="1">
      <c r="A671" s="861"/>
      <c r="B671" s="856"/>
      <c r="C671" s="150"/>
      <c r="D671" s="85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hidden="1" customHeight="1">
      <c r="A672" s="861"/>
      <c r="B672" s="856"/>
      <c r="C672" s="150"/>
      <c r="D672" s="85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9" t="s">
        <v>16</v>
      </c>
      <c r="AC672" s="399"/>
      <c r="AD672" s="399"/>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hidden="1" customHeight="1">
      <c r="A673" s="861"/>
      <c r="B673" s="856"/>
      <c r="C673" s="150"/>
      <c r="D673" s="856"/>
      <c r="E673" s="140" t="s">
        <v>347</v>
      </c>
      <c r="F673" s="141"/>
      <c r="G673" s="102" t="s">
        <v>343</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9" t="s">
        <v>344</v>
      </c>
      <c r="AF673" s="380"/>
      <c r="AG673" s="380"/>
      <c r="AH673" s="381"/>
      <c r="AI673" s="131" t="s">
        <v>324</v>
      </c>
      <c r="AJ673" s="131"/>
      <c r="AK673" s="131"/>
      <c r="AL673" s="132"/>
      <c r="AM673" s="131" t="s">
        <v>331</v>
      </c>
      <c r="AN673" s="131"/>
      <c r="AO673" s="131"/>
      <c r="AP673" s="132"/>
      <c r="AQ673" s="132" t="s">
        <v>320</v>
      </c>
      <c r="AR673" s="135"/>
      <c r="AS673" s="135"/>
      <c r="AT673" s="136"/>
      <c r="AU673" s="103" t="s">
        <v>262</v>
      </c>
      <c r="AV673" s="103"/>
      <c r="AW673" s="103"/>
      <c r="AX673" s="111"/>
    </row>
    <row r="674" spans="1:50" ht="18.75" hidden="1" customHeight="1">
      <c r="A674" s="861"/>
      <c r="B674" s="856"/>
      <c r="C674" s="150"/>
      <c r="D674" s="85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321</v>
      </c>
      <c r="AH674" s="139"/>
      <c r="AI674" s="133"/>
      <c r="AJ674" s="133"/>
      <c r="AK674" s="133"/>
      <c r="AL674" s="134"/>
      <c r="AM674" s="133"/>
      <c r="AN674" s="133"/>
      <c r="AO674" s="133"/>
      <c r="AP674" s="134"/>
      <c r="AQ674" s="188"/>
      <c r="AR674" s="137"/>
      <c r="AS674" s="138" t="s">
        <v>321</v>
      </c>
      <c r="AT674" s="139"/>
      <c r="AU674" s="137"/>
      <c r="AV674" s="137"/>
      <c r="AW674" s="138" t="s">
        <v>310</v>
      </c>
      <c r="AX674" s="189"/>
    </row>
    <row r="675" spans="1:50" ht="22.5" hidden="1" customHeight="1">
      <c r="A675" s="861"/>
      <c r="B675" s="856"/>
      <c r="C675" s="150"/>
      <c r="D675" s="85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hidden="1" customHeight="1">
      <c r="A676" s="861"/>
      <c r="B676" s="856"/>
      <c r="C676" s="150"/>
      <c r="D676" s="85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hidden="1" customHeight="1">
      <c r="A677" s="861"/>
      <c r="B677" s="856"/>
      <c r="C677" s="150"/>
      <c r="D677" s="85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9" t="s">
        <v>16</v>
      </c>
      <c r="AC677" s="399"/>
      <c r="AD677" s="399"/>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hidden="1" customHeight="1">
      <c r="A678" s="861"/>
      <c r="B678" s="856"/>
      <c r="C678" s="150"/>
      <c r="D678" s="856"/>
      <c r="E678" s="108" t="s">
        <v>368</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c r="A679" s="861"/>
      <c r="B679" s="856"/>
      <c r="C679" s="150"/>
      <c r="D679" s="85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6.75" hidden="1" customHeight="1" thickBot="1">
      <c r="A680" s="862"/>
      <c r="B680" s="858"/>
      <c r="C680" s="857"/>
      <c r="D680" s="858"/>
      <c r="E680" s="869"/>
      <c r="F680" s="737"/>
      <c r="G680" s="737"/>
      <c r="H680" s="737"/>
      <c r="I680" s="737"/>
      <c r="J680" s="737"/>
      <c r="K680" s="737"/>
      <c r="L680" s="737"/>
      <c r="M680" s="737"/>
      <c r="N680" s="737"/>
      <c r="O680" s="737"/>
      <c r="P680" s="737"/>
      <c r="Q680" s="737"/>
      <c r="R680" s="737"/>
      <c r="S680" s="737"/>
      <c r="T680" s="737"/>
      <c r="U680" s="737"/>
      <c r="V680" s="737"/>
      <c r="W680" s="737"/>
      <c r="X680" s="737"/>
      <c r="Y680" s="737"/>
      <c r="Z680" s="737"/>
      <c r="AA680" s="737"/>
      <c r="AB680" s="737"/>
      <c r="AC680" s="737"/>
      <c r="AD680" s="737"/>
      <c r="AE680" s="737"/>
      <c r="AF680" s="737"/>
      <c r="AG680" s="737"/>
      <c r="AH680" s="737"/>
      <c r="AI680" s="737"/>
      <c r="AJ680" s="737"/>
      <c r="AK680" s="737"/>
      <c r="AL680" s="737"/>
      <c r="AM680" s="737"/>
      <c r="AN680" s="737"/>
      <c r="AO680" s="737"/>
      <c r="AP680" s="737"/>
      <c r="AQ680" s="737"/>
      <c r="AR680" s="737"/>
      <c r="AS680" s="737"/>
      <c r="AT680" s="737"/>
      <c r="AU680" s="737"/>
      <c r="AV680" s="737"/>
      <c r="AW680" s="737"/>
      <c r="AX680" s="870"/>
    </row>
    <row r="681" spans="1:50" ht="21" customHeight="1">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69" t="s">
        <v>36</v>
      </c>
      <c r="AH682" s="234"/>
      <c r="AI682" s="234"/>
      <c r="AJ682" s="234"/>
      <c r="AK682" s="234"/>
      <c r="AL682" s="234"/>
      <c r="AM682" s="234"/>
      <c r="AN682" s="234"/>
      <c r="AO682" s="234"/>
      <c r="AP682" s="234"/>
      <c r="AQ682" s="234"/>
      <c r="AR682" s="234"/>
      <c r="AS682" s="234"/>
      <c r="AT682" s="234"/>
      <c r="AU682" s="234"/>
      <c r="AV682" s="234"/>
      <c r="AW682" s="234"/>
      <c r="AX682" s="770"/>
    </row>
    <row r="683" spans="1:50" ht="26.25" customHeight="1">
      <c r="A683" s="721" t="s">
        <v>269</v>
      </c>
      <c r="B683" s="722"/>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4" t="s">
        <v>470</v>
      </c>
      <c r="AE683" s="245"/>
      <c r="AF683" s="245"/>
      <c r="AG683" s="237" t="s">
        <v>474</v>
      </c>
      <c r="AH683" s="238"/>
      <c r="AI683" s="238"/>
      <c r="AJ683" s="238"/>
      <c r="AK683" s="238"/>
      <c r="AL683" s="238"/>
      <c r="AM683" s="238"/>
      <c r="AN683" s="238"/>
      <c r="AO683" s="238"/>
      <c r="AP683" s="238"/>
      <c r="AQ683" s="238"/>
      <c r="AR683" s="238"/>
      <c r="AS683" s="238"/>
      <c r="AT683" s="238"/>
      <c r="AU683" s="238"/>
      <c r="AV683" s="238"/>
      <c r="AW683" s="238"/>
      <c r="AX683" s="239"/>
    </row>
    <row r="684" spans="1:50" ht="26.25" customHeight="1">
      <c r="A684" s="723"/>
      <c r="B684" s="724"/>
      <c r="C684" s="761" t="s">
        <v>42</v>
      </c>
      <c r="D684" s="762"/>
      <c r="E684" s="762"/>
      <c r="F684" s="762"/>
      <c r="G684" s="762"/>
      <c r="H684" s="762"/>
      <c r="I684" s="762"/>
      <c r="J684" s="762"/>
      <c r="K684" s="762"/>
      <c r="L684" s="762"/>
      <c r="M684" s="762"/>
      <c r="N684" s="762"/>
      <c r="O684" s="762"/>
      <c r="P684" s="762"/>
      <c r="Q684" s="762"/>
      <c r="R684" s="762"/>
      <c r="S684" s="762"/>
      <c r="T684" s="762"/>
      <c r="U684" s="762"/>
      <c r="V684" s="762"/>
      <c r="W684" s="762"/>
      <c r="X684" s="762"/>
      <c r="Y684" s="762"/>
      <c r="Z684" s="762"/>
      <c r="AA684" s="762"/>
      <c r="AB684" s="762"/>
      <c r="AC684" s="256"/>
      <c r="AD684" s="129" t="s">
        <v>470</v>
      </c>
      <c r="AE684" s="130"/>
      <c r="AF684" s="130"/>
      <c r="AG684" s="126" t="s">
        <v>475</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25"/>
      <c r="B685" s="726"/>
      <c r="C685" s="763" t="s">
        <v>271</v>
      </c>
      <c r="D685" s="764"/>
      <c r="E685" s="764"/>
      <c r="F685" s="764"/>
      <c r="G685" s="764"/>
      <c r="H685" s="764"/>
      <c r="I685" s="764"/>
      <c r="J685" s="764"/>
      <c r="K685" s="764"/>
      <c r="L685" s="764"/>
      <c r="M685" s="764"/>
      <c r="N685" s="764"/>
      <c r="O685" s="764"/>
      <c r="P685" s="764"/>
      <c r="Q685" s="764"/>
      <c r="R685" s="764"/>
      <c r="S685" s="764"/>
      <c r="T685" s="764"/>
      <c r="U685" s="764"/>
      <c r="V685" s="764"/>
      <c r="W685" s="764"/>
      <c r="X685" s="764"/>
      <c r="Y685" s="764"/>
      <c r="Z685" s="764"/>
      <c r="AA685" s="764"/>
      <c r="AB685" s="764"/>
      <c r="AC685" s="765"/>
      <c r="AD685" s="624" t="s">
        <v>470</v>
      </c>
      <c r="AE685" s="625"/>
      <c r="AF685" s="625"/>
      <c r="AG685" s="439" t="s">
        <v>477</v>
      </c>
      <c r="AH685" s="119"/>
      <c r="AI685" s="119"/>
      <c r="AJ685" s="119"/>
      <c r="AK685" s="119"/>
      <c r="AL685" s="119"/>
      <c r="AM685" s="119"/>
      <c r="AN685" s="119"/>
      <c r="AO685" s="119"/>
      <c r="AP685" s="119"/>
      <c r="AQ685" s="119"/>
      <c r="AR685" s="119"/>
      <c r="AS685" s="119"/>
      <c r="AT685" s="119"/>
      <c r="AU685" s="119"/>
      <c r="AV685" s="119"/>
      <c r="AW685" s="119"/>
      <c r="AX685" s="440"/>
    </row>
    <row r="686" spans="1:50" ht="19.350000000000001" customHeight="1">
      <c r="A686" s="490" t="s">
        <v>44</v>
      </c>
      <c r="B686" s="491"/>
      <c r="C686" s="766" t="s">
        <v>46</v>
      </c>
      <c r="D686" s="767"/>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8"/>
      <c r="AD686" s="437" t="s">
        <v>470</v>
      </c>
      <c r="AE686" s="438"/>
      <c r="AF686" s="438"/>
      <c r="AG686" s="96" t="s">
        <v>479</v>
      </c>
      <c r="AH686" s="97"/>
      <c r="AI686" s="97"/>
      <c r="AJ686" s="97"/>
      <c r="AK686" s="97"/>
      <c r="AL686" s="97"/>
      <c r="AM686" s="97"/>
      <c r="AN686" s="97"/>
      <c r="AO686" s="97"/>
      <c r="AP686" s="97"/>
      <c r="AQ686" s="97"/>
      <c r="AR686" s="97"/>
      <c r="AS686" s="97"/>
      <c r="AT686" s="97"/>
      <c r="AU686" s="97"/>
      <c r="AV686" s="97"/>
      <c r="AW686" s="97"/>
      <c r="AX686" s="98"/>
    </row>
    <row r="687" spans="1:50" ht="72" customHeight="1">
      <c r="A687" s="492"/>
      <c r="B687" s="493"/>
      <c r="C687" s="658"/>
      <c r="D687" s="659"/>
      <c r="E687" s="645" t="s">
        <v>409</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476</v>
      </c>
      <c r="AE687" s="130"/>
      <c r="AF687" s="506"/>
      <c r="AG687" s="439"/>
      <c r="AH687" s="119"/>
      <c r="AI687" s="119"/>
      <c r="AJ687" s="119"/>
      <c r="AK687" s="119"/>
      <c r="AL687" s="119"/>
      <c r="AM687" s="119"/>
      <c r="AN687" s="119"/>
      <c r="AO687" s="119"/>
      <c r="AP687" s="119"/>
      <c r="AQ687" s="119"/>
      <c r="AR687" s="119"/>
      <c r="AS687" s="119"/>
      <c r="AT687" s="119"/>
      <c r="AU687" s="119"/>
      <c r="AV687" s="119"/>
      <c r="AW687" s="119"/>
      <c r="AX687" s="440"/>
    </row>
    <row r="688" spans="1:50" ht="52.5" customHeight="1">
      <c r="A688" s="492"/>
      <c r="B688" s="493"/>
      <c r="C688" s="660"/>
      <c r="D688" s="661"/>
      <c r="E688" s="648" t="s">
        <v>410</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476</v>
      </c>
      <c r="AE688" s="644"/>
      <c r="AF688" s="644"/>
      <c r="AG688" s="439"/>
      <c r="AH688" s="119"/>
      <c r="AI688" s="119"/>
      <c r="AJ688" s="119"/>
      <c r="AK688" s="119"/>
      <c r="AL688" s="119"/>
      <c r="AM688" s="119"/>
      <c r="AN688" s="119"/>
      <c r="AO688" s="119"/>
      <c r="AP688" s="119"/>
      <c r="AQ688" s="119"/>
      <c r="AR688" s="119"/>
      <c r="AS688" s="119"/>
      <c r="AT688" s="119"/>
      <c r="AU688" s="119"/>
      <c r="AV688" s="119"/>
      <c r="AW688" s="119"/>
      <c r="AX688" s="440"/>
    </row>
    <row r="689" spans="1:64" ht="31.5" customHeight="1">
      <c r="A689" s="492"/>
      <c r="B689" s="494"/>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10" t="s">
        <v>470</v>
      </c>
      <c r="AE689" s="411"/>
      <c r="AF689" s="411"/>
      <c r="AG689" s="614" t="s">
        <v>478</v>
      </c>
      <c r="AH689" s="615"/>
      <c r="AI689" s="615"/>
      <c r="AJ689" s="615"/>
      <c r="AK689" s="615"/>
      <c r="AL689" s="615"/>
      <c r="AM689" s="615"/>
      <c r="AN689" s="615"/>
      <c r="AO689" s="615"/>
      <c r="AP689" s="615"/>
      <c r="AQ689" s="615"/>
      <c r="AR689" s="615"/>
      <c r="AS689" s="615"/>
      <c r="AT689" s="615"/>
      <c r="AU689" s="615"/>
      <c r="AV689" s="615"/>
      <c r="AW689" s="615"/>
      <c r="AX689" s="616"/>
    </row>
    <row r="690" spans="1:64" ht="30.75" customHeight="1">
      <c r="A690" s="492"/>
      <c r="B690" s="494"/>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482</v>
      </c>
      <c r="AE690" s="130"/>
      <c r="AF690" s="130"/>
      <c r="AG690" s="126" t="s">
        <v>483</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c r="A691" s="492"/>
      <c r="B691" s="494"/>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482</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1.5" customHeight="1">
      <c r="A692" s="492"/>
      <c r="B692" s="494"/>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30"/>
      <c r="AD692" s="129" t="s">
        <v>470</v>
      </c>
      <c r="AE692" s="130"/>
      <c r="AF692" s="130"/>
      <c r="AG692" s="126" t="s">
        <v>484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492"/>
      <c r="B693" s="494"/>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30"/>
      <c r="AD693" s="624" t="s">
        <v>482</v>
      </c>
      <c r="AE693" s="625"/>
      <c r="AF693" s="625"/>
      <c r="AG693" s="679"/>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4" ht="33.75" customHeight="1">
      <c r="A694" s="495"/>
      <c r="B694" s="496"/>
      <c r="C694" s="497" t="s">
        <v>413</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76" t="s">
        <v>470</v>
      </c>
      <c r="AE694" s="677"/>
      <c r="AF694" s="678"/>
      <c r="AG694" s="671" t="s">
        <v>526</v>
      </c>
      <c r="AH694" s="408"/>
      <c r="AI694" s="408"/>
      <c r="AJ694" s="408"/>
      <c r="AK694" s="408"/>
      <c r="AL694" s="408"/>
      <c r="AM694" s="408"/>
      <c r="AN694" s="408"/>
      <c r="AO694" s="408"/>
      <c r="AP694" s="408"/>
      <c r="AQ694" s="408"/>
      <c r="AR694" s="408"/>
      <c r="AS694" s="408"/>
      <c r="AT694" s="408"/>
      <c r="AU694" s="408"/>
      <c r="AV694" s="408"/>
      <c r="AW694" s="408"/>
      <c r="AX694" s="672"/>
      <c r="BG694" s="10"/>
      <c r="BH694" s="10"/>
      <c r="BI694" s="10"/>
      <c r="BJ694" s="10"/>
    </row>
    <row r="695" spans="1:64" ht="31.5" customHeight="1">
      <c r="A695" s="490" t="s">
        <v>45</v>
      </c>
      <c r="B695" s="629"/>
      <c r="C695" s="630" t="s">
        <v>414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10" t="s">
        <v>470</v>
      </c>
      <c r="AE695" s="411"/>
      <c r="AF695" s="642"/>
      <c r="AG695" s="614" t="s">
        <v>515</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c r="A696" s="492"/>
      <c r="B696" s="494"/>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5" t="s">
        <v>470</v>
      </c>
      <c r="AE696" s="476"/>
      <c r="AF696" s="476"/>
      <c r="AG696" s="126" t="s">
        <v>485</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c r="A697" s="492"/>
      <c r="B697" s="494"/>
      <c r="C697" s="255" t="s">
        <v>348</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482</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31.5" customHeight="1">
      <c r="A698" s="495"/>
      <c r="B698" s="496"/>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470</v>
      </c>
      <c r="AE698" s="130"/>
      <c r="AF698" s="130"/>
      <c r="AG698" s="99" t="s">
        <v>486</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10" t="s">
        <v>470</v>
      </c>
      <c r="AE699" s="411"/>
      <c r="AF699" s="411"/>
      <c r="AG699" s="96" t="s">
        <v>521</v>
      </c>
      <c r="AH699" s="97"/>
      <c r="AI699" s="97"/>
      <c r="AJ699" s="97"/>
      <c r="AK699" s="97"/>
      <c r="AL699" s="97"/>
      <c r="AM699" s="97"/>
      <c r="AN699" s="97"/>
      <c r="AO699" s="97"/>
      <c r="AP699" s="97"/>
      <c r="AQ699" s="97"/>
      <c r="AR699" s="97"/>
      <c r="AS699" s="97"/>
      <c r="AT699" s="97"/>
      <c r="AU699" s="97"/>
      <c r="AV699" s="97"/>
      <c r="AW699" s="97"/>
      <c r="AX699" s="98"/>
    </row>
    <row r="700" spans="1:64" ht="15.75" customHeight="1">
      <c r="A700" s="620"/>
      <c r="B700" s="621"/>
      <c r="C700" s="654" t="s">
        <v>70</v>
      </c>
      <c r="D700" s="655"/>
      <c r="E700" s="655"/>
      <c r="F700" s="655"/>
      <c r="G700" s="655"/>
      <c r="H700" s="655"/>
      <c r="I700" s="655"/>
      <c r="J700" s="655"/>
      <c r="K700" s="655"/>
      <c r="L700" s="655"/>
      <c r="M700" s="655"/>
      <c r="N700" s="655"/>
      <c r="O700" s="656"/>
      <c r="P700" s="405" t="s">
        <v>0</v>
      </c>
      <c r="Q700" s="405"/>
      <c r="R700" s="405"/>
      <c r="S700" s="617"/>
      <c r="T700" s="404" t="s">
        <v>29</v>
      </c>
      <c r="U700" s="405"/>
      <c r="V700" s="405"/>
      <c r="W700" s="405"/>
      <c r="X700" s="405"/>
      <c r="Y700" s="405"/>
      <c r="Z700" s="405"/>
      <c r="AA700" s="405"/>
      <c r="AB700" s="405"/>
      <c r="AC700" s="405"/>
      <c r="AD700" s="405"/>
      <c r="AE700" s="405"/>
      <c r="AF700" s="406"/>
      <c r="AG700" s="439"/>
      <c r="AH700" s="119"/>
      <c r="AI700" s="119"/>
      <c r="AJ700" s="119"/>
      <c r="AK700" s="119"/>
      <c r="AL700" s="119"/>
      <c r="AM700" s="119"/>
      <c r="AN700" s="119"/>
      <c r="AO700" s="119"/>
      <c r="AP700" s="119"/>
      <c r="AQ700" s="119"/>
      <c r="AR700" s="119"/>
      <c r="AS700" s="119"/>
      <c r="AT700" s="119"/>
      <c r="AU700" s="119"/>
      <c r="AV700" s="119"/>
      <c r="AW700" s="119"/>
      <c r="AX700" s="440"/>
    </row>
    <row r="701" spans="1:64" ht="26.25" customHeight="1">
      <c r="A701" s="620"/>
      <c r="B701" s="621"/>
      <c r="C701" s="241" t="s">
        <v>517</v>
      </c>
      <c r="D701" s="242"/>
      <c r="E701" s="242"/>
      <c r="F701" s="242"/>
      <c r="G701" s="242"/>
      <c r="H701" s="242"/>
      <c r="I701" s="242"/>
      <c r="J701" s="242"/>
      <c r="K701" s="242"/>
      <c r="L701" s="242"/>
      <c r="M701" s="242"/>
      <c r="N701" s="242"/>
      <c r="O701" s="243"/>
      <c r="P701" s="441"/>
      <c r="Q701" s="441"/>
      <c r="R701" s="441"/>
      <c r="S701" s="442"/>
      <c r="T701" s="443" t="s">
        <v>519</v>
      </c>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64" ht="26.25" customHeight="1">
      <c r="A702" s="620"/>
      <c r="B702" s="621"/>
      <c r="C702" s="241" t="s">
        <v>518</v>
      </c>
      <c r="D702" s="242"/>
      <c r="E702" s="242"/>
      <c r="F702" s="242"/>
      <c r="G702" s="242"/>
      <c r="H702" s="242"/>
      <c r="I702" s="242"/>
      <c r="J702" s="242"/>
      <c r="K702" s="242"/>
      <c r="L702" s="242"/>
      <c r="M702" s="242"/>
      <c r="N702" s="242"/>
      <c r="O702" s="243"/>
      <c r="P702" s="441"/>
      <c r="Q702" s="441"/>
      <c r="R702" s="441"/>
      <c r="S702" s="442"/>
      <c r="T702" s="443" t="s">
        <v>520</v>
      </c>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64" ht="26.25" customHeight="1">
      <c r="A703" s="620"/>
      <c r="B703" s="621"/>
      <c r="C703" s="241" t="s">
        <v>518</v>
      </c>
      <c r="D703" s="242"/>
      <c r="E703" s="242"/>
      <c r="F703" s="242"/>
      <c r="G703" s="242"/>
      <c r="H703" s="242"/>
      <c r="I703" s="242"/>
      <c r="J703" s="242"/>
      <c r="K703" s="242"/>
      <c r="L703" s="242"/>
      <c r="M703" s="242"/>
      <c r="N703" s="242"/>
      <c r="O703" s="243"/>
      <c r="P703" s="441"/>
      <c r="Q703" s="441"/>
      <c r="R703" s="441"/>
      <c r="S703" s="442"/>
      <c r="T703" s="443" t="s">
        <v>534</v>
      </c>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64" ht="26.25" customHeight="1">
      <c r="A704" s="620"/>
      <c r="B704" s="621"/>
      <c r="C704" s="241" t="s">
        <v>535</v>
      </c>
      <c r="D704" s="242"/>
      <c r="E704" s="242"/>
      <c r="F704" s="242"/>
      <c r="G704" s="242"/>
      <c r="H704" s="242"/>
      <c r="I704" s="242"/>
      <c r="J704" s="242"/>
      <c r="K704" s="242"/>
      <c r="L704" s="242"/>
      <c r="M704" s="242"/>
      <c r="N704" s="242"/>
      <c r="O704" s="243"/>
      <c r="P704" s="441"/>
      <c r="Q704" s="441"/>
      <c r="R704" s="441"/>
      <c r="S704" s="442"/>
      <c r="T704" s="443" t="s">
        <v>536</v>
      </c>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ht="26.25" customHeight="1">
      <c r="A705" s="622"/>
      <c r="B705" s="623"/>
      <c r="C705" s="449" t="s">
        <v>537</v>
      </c>
      <c r="D705" s="450"/>
      <c r="E705" s="450"/>
      <c r="F705" s="450"/>
      <c r="G705" s="450"/>
      <c r="H705" s="450"/>
      <c r="I705" s="450"/>
      <c r="J705" s="450"/>
      <c r="K705" s="450"/>
      <c r="L705" s="450"/>
      <c r="M705" s="450"/>
      <c r="N705" s="450"/>
      <c r="O705" s="451"/>
      <c r="P705" s="465"/>
      <c r="Q705" s="465"/>
      <c r="R705" s="465"/>
      <c r="S705" s="466"/>
      <c r="T705" s="407" t="s">
        <v>539</v>
      </c>
      <c r="U705" s="408"/>
      <c r="V705" s="408"/>
      <c r="W705" s="408"/>
      <c r="X705" s="408"/>
      <c r="Y705" s="408"/>
      <c r="Z705" s="408"/>
      <c r="AA705" s="408"/>
      <c r="AB705" s="408"/>
      <c r="AC705" s="408"/>
      <c r="AD705" s="408"/>
      <c r="AE705" s="408"/>
      <c r="AF705" s="409"/>
      <c r="AG705" s="99"/>
      <c r="AH705" s="100"/>
      <c r="AI705" s="100"/>
      <c r="AJ705" s="100"/>
      <c r="AK705" s="100"/>
      <c r="AL705" s="100"/>
      <c r="AM705" s="100"/>
      <c r="AN705" s="100"/>
      <c r="AO705" s="100"/>
      <c r="AP705" s="100"/>
      <c r="AQ705" s="100"/>
      <c r="AR705" s="100"/>
      <c r="AS705" s="100"/>
      <c r="AT705" s="100"/>
      <c r="AU705" s="100"/>
      <c r="AV705" s="100"/>
      <c r="AW705" s="100"/>
      <c r="AX705" s="101"/>
    </row>
    <row r="706" spans="1:50" ht="168" customHeight="1">
      <c r="A706" s="490" t="s">
        <v>54</v>
      </c>
      <c r="B706" s="666"/>
      <c r="C706" s="445" t="s">
        <v>60</v>
      </c>
      <c r="D706" s="446"/>
      <c r="E706" s="446"/>
      <c r="F706" s="447"/>
      <c r="G706" s="460" t="s">
        <v>540</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c r="A707" s="667"/>
      <c r="B707" s="668"/>
      <c r="C707" s="455" t="s">
        <v>64</v>
      </c>
      <c r="D707" s="456"/>
      <c r="E707" s="456"/>
      <c r="F707" s="457"/>
      <c r="G707" s="458" t="s">
        <v>522</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21" customHeight="1">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100.5" customHeight="1" thickBot="1">
      <c r="A709" s="484"/>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00.5" customHeight="1" thickBot="1">
      <c r="A711" s="663"/>
      <c r="B711" s="664"/>
      <c r="C711" s="664"/>
      <c r="D711" s="664"/>
      <c r="E711" s="665"/>
      <c r="F711" s="607"/>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c r="A713" s="517"/>
      <c r="B713" s="518"/>
      <c r="C713" s="518"/>
      <c r="D713" s="518"/>
      <c r="E713" s="519"/>
      <c r="F713" s="487"/>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c r="A717" s="670" t="s">
        <v>384</v>
      </c>
      <c r="B717" s="427"/>
      <c r="C717" s="427"/>
      <c r="D717" s="427"/>
      <c r="E717" s="427"/>
      <c r="F717" s="427"/>
      <c r="G717" s="425">
        <v>411</v>
      </c>
      <c r="H717" s="425"/>
      <c r="I717" s="425"/>
      <c r="J717" s="425"/>
      <c r="K717" s="425"/>
      <c r="L717" s="425"/>
      <c r="M717" s="425"/>
      <c r="N717" s="425"/>
      <c r="O717" s="425"/>
      <c r="P717" s="425"/>
      <c r="Q717" s="427" t="s">
        <v>326</v>
      </c>
      <c r="R717" s="427"/>
      <c r="S717" s="427"/>
      <c r="T717" s="427"/>
      <c r="U717" s="427"/>
      <c r="V717" s="427"/>
      <c r="W717" s="425">
        <v>382</v>
      </c>
      <c r="X717" s="425"/>
      <c r="Y717" s="425"/>
      <c r="Z717" s="425"/>
      <c r="AA717" s="425"/>
      <c r="AB717" s="425"/>
      <c r="AC717" s="425"/>
      <c r="AD717" s="425"/>
      <c r="AE717" s="425"/>
      <c r="AF717" s="425"/>
      <c r="AG717" s="427" t="s">
        <v>327</v>
      </c>
      <c r="AH717" s="427"/>
      <c r="AI717" s="427"/>
      <c r="AJ717" s="427"/>
      <c r="AK717" s="427"/>
      <c r="AL717" s="427"/>
      <c r="AM717" s="425">
        <v>409</v>
      </c>
      <c r="AN717" s="425"/>
      <c r="AO717" s="425"/>
      <c r="AP717" s="425"/>
      <c r="AQ717" s="425"/>
      <c r="AR717" s="425"/>
      <c r="AS717" s="425"/>
      <c r="AT717" s="425"/>
      <c r="AU717" s="425"/>
      <c r="AV717" s="425"/>
      <c r="AW717" s="51"/>
      <c r="AX717" s="52"/>
    </row>
    <row r="718" spans="1:50" ht="19.899999999999999" customHeight="1" thickBot="1">
      <c r="A718" s="507" t="s">
        <v>328</v>
      </c>
      <c r="B718" s="483"/>
      <c r="C718" s="483"/>
      <c r="D718" s="483"/>
      <c r="E718" s="483"/>
      <c r="F718" s="483"/>
      <c r="G718" s="426">
        <v>408</v>
      </c>
      <c r="H718" s="426"/>
      <c r="I718" s="426"/>
      <c r="J718" s="426"/>
      <c r="K718" s="426"/>
      <c r="L718" s="426"/>
      <c r="M718" s="426"/>
      <c r="N718" s="426"/>
      <c r="O718" s="426"/>
      <c r="P718" s="426"/>
      <c r="Q718" s="483" t="s">
        <v>329</v>
      </c>
      <c r="R718" s="483"/>
      <c r="S718" s="483"/>
      <c r="T718" s="483"/>
      <c r="U718" s="483"/>
      <c r="V718" s="483"/>
      <c r="W718" s="593">
        <v>389</v>
      </c>
      <c r="X718" s="593"/>
      <c r="Y718" s="593"/>
      <c r="Z718" s="593"/>
      <c r="AA718" s="593"/>
      <c r="AB718" s="593"/>
      <c r="AC718" s="593"/>
      <c r="AD718" s="593"/>
      <c r="AE718" s="593"/>
      <c r="AF718" s="593"/>
      <c r="AG718" s="483" t="s">
        <v>330</v>
      </c>
      <c r="AH718" s="483"/>
      <c r="AI718" s="483"/>
      <c r="AJ718" s="483"/>
      <c r="AK718" s="483"/>
      <c r="AL718" s="483"/>
      <c r="AM718" s="448">
        <v>406</v>
      </c>
      <c r="AN718" s="448"/>
      <c r="AO718" s="448"/>
      <c r="AP718" s="448"/>
      <c r="AQ718" s="448"/>
      <c r="AR718" s="448"/>
      <c r="AS718" s="448"/>
      <c r="AT718" s="448"/>
      <c r="AU718" s="448"/>
      <c r="AV718" s="448"/>
      <c r="AW718" s="53"/>
      <c r="AX718" s="54"/>
    </row>
    <row r="719" spans="1:50" ht="23.65" customHeight="1">
      <c r="A719" s="584" t="s">
        <v>27</v>
      </c>
      <c r="B719" s="585"/>
      <c r="C719" s="585"/>
      <c r="D719" s="585"/>
      <c r="E719" s="585"/>
      <c r="F719" s="586"/>
      <c r="G719" s="73" t="s">
        <v>334</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0.75" customHeight="1">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hidden="1" customHeight="1">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4.25" thickBot="1">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7" t="s">
        <v>32</v>
      </c>
      <c r="B758" s="478"/>
      <c r="C758" s="478"/>
      <c r="D758" s="478"/>
      <c r="E758" s="478"/>
      <c r="F758" s="479"/>
      <c r="G758" s="467" t="s">
        <v>430</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431</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57"/>
    </row>
    <row r="759" spans="1:50" ht="24.75" customHeight="1">
      <c r="A759" s="480"/>
      <c r="B759" s="481"/>
      <c r="C759" s="481"/>
      <c r="D759" s="481"/>
      <c r="E759" s="481"/>
      <c r="F759" s="482"/>
      <c r="G759" s="445" t="s">
        <v>19</v>
      </c>
      <c r="H759" s="512"/>
      <c r="I759" s="512"/>
      <c r="J759" s="512"/>
      <c r="K759" s="512"/>
      <c r="L759" s="511" t="s">
        <v>20</v>
      </c>
      <c r="M759" s="512"/>
      <c r="N759" s="512"/>
      <c r="O759" s="512"/>
      <c r="P759" s="512"/>
      <c r="Q759" s="512"/>
      <c r="R759" s="512"/>
      <c r="S759" s="512"/>
      <c r="T759" s="512"/>
      <c r="U759" s="512"/>
      <c r="V759" s="512"/>
      <c r="W759" s="512"/>
      <c r="X759" s="513"/>
      <c r="Y759" s="462" t="s">
        <v>21</v>
      </c>
      <c r="Z759" s="463"/>
      <c r="AA759" s="463"/>
      <c r="AB759" s="662"/>
      <c r="AC759" s="445" t="s">
        <v>19</v>
      </c>
      <c r="AD759" s="512"/>
      <c r="AE759" s="512"/>
      <c r="AF759" s="512"/>
      <c r="AG759" s="512"/>
      <c r="AH759" s="511" t="s">
        <v>20</v>
      </c>
      <c r="AI759" s="512"/>
      <c r="AJ759" s="512"/>
      <c r="AK759" s="512"/>
      <c r="AL759" s="512"/>
      <c r="AM759" s="512"/>
      <c r="AN759" s="512"/>
      <c r="AO759" s="512"/>
      <c r="AP759" s="512"/>
      <c r="AQ759" s="512"/>
      <c r="AR759" s="512"/>
      <c r="AS759" s="512"/>
      <c r="AT759" s="513"/>
      <c r="AU759" s="462" t="s">
        <v>21</v>
      </c>
      <c r="AV759" s="463"/>
      <c r="AW759" s="463"/>
      <c r="AX759" s="464"/>
    </row>
    <row r="760" spans="1:50" ht="24.75" customHeight="1">
      <c r="A760" s="480"/>
      <c r="B760" s="481"/>
      <c r="C760" s="481"/>
      <c r="D760" s="481"/>
      <c r="E760" s="481"/>
      <c r="F760" s="482"/>
      <c r="G760" s="514" t="s">
        <v>444</v>
      </c>
      <c r="H760" s="515"/>
      <c r="I760" s="515"/>
      <c r="J760" s="515"/>
      <c r="K760" s="516"/>
      <c r="L760" s="508" t="s">
        <v>448</v>
      </c>
      <c r="M760" s="509"/>
      <c r="N760" s="509"/>
      <c r="O760" s="509"/>
      <c r="P760" s="509"/>
      <c r="Q760" s="509"/>
      <c r="R760" s="509"/>
      <c r="S760" s="509"/>
      <c r="T760" s="509"/>
      <c r="U760" s="509"/>
      <c r="V760" s="509"/>
      <c r="W760" s="509"/>
      <c r="X760" s="510"/>
      <c r="Y760" s="470">
        <v>710</v>
      </c>
      <c r="Z760" s="471"/>
      <c r="AA760" s="471"/>
      <c r="AB760" s="669"/>
      <c r="AC760" s="514" t="s">
        <v>452</v>
      </c>
      <c r="AD760" s="515"/>
      <c r="AE760" s="515"/>
      <c r="AF760" s="515"/>
      <c r="AG760" s="516"/>
      <c r="AH760" s="508" t="s">
        <v>453</v>
      </c>
      <c r="AI760" s="509"/>
      <c r="AJ760" s="509"/>
      <c r="AK760" s="509"/>
      <c r="AL760" s="509"/>
      <c r="AM760" s="509"/>
      <c r="AN760" s="509"/>
      <c r="AO760" s="509"/>
      <c r="AP760" s="509"/>
      <c r="AQ760" s="509"/>
      <c r="AR760" s="509"/>
      <c r="AS760" s="509"/>
      <c r="AT760" s="510"/>
      <c r="AU760" s="470">
        <v>204</v>
      </c>
      <c r="AV760" s="471"/>
      <c r="AW760" s="471"/>
      <c r="AX760" s="472"/>
    </row>
    <row r="761" spans="1:50" ht="24.75" customHeight="1">
      <c r="A761" s="480"/>
      <c r="B761" s="481"/>
      <c r="C761" s="481"/>
      <c r="D761" s="481"/>
      <c r="E761" s="481"/>
      <c r="F761" s="482"/>
      <c r="G761" s="418" t="s">
        <v>445</v>
      </c>
      <c r="H761" s="419"/>
      <c r="I761" s="419"/>
      <c r="J761" s="419"/>
      <c r="K761" s="420"/>
      <c r="L761" s="412" t="s">
        <v>449</v>
      </c>
      <c r="M761" s="413"/>
      <c r="N761" s="413"/>
      <c r="O761" s="413"/>
      <c r="P761" s="413"/>
      <c r="Q761" s="413"/>
      <c r="R761" s="413"/>
      <c r="S761" s="413"/>
      <c r="T761" s="413"/>
      <c r="U761" s="413"/>
      <c r="V761" s="413"/>
      <c r="W761" s="413"/>
      <c r="X761" s="414"/>
      <c r="Y761" s="415">
        <v>300</v>
      </c>
      <c r="Z761" s="416"/>
      <c r="AA761" s="416"/>
      <c r="AB761" s="424"/>
      <c r="AC761" s="418"/>
      <c r="AD761" s="419"/>
      <c r="AE761" s="419"/>
      <c r="AF761" s="419"/>
      <c r="AG761" s="420"/>
      <c r="AH761" s="412"/>
      <c r="AI761" s="413"/>
      <c r="AJ761" s="413"/>
      <c r="AK761" s="413"/>
      <c r="AL761" s="413"/>
      <c r="AM761" s="413"/>
      <c r="AN761" s="413"/>
      <c r="AO761" s="413"/>
      <c r="AP761" s="413"/>
      <c r="AQ761" s="413"/>
      <c r="AR761" s="413"/>
      <c r="AS761" s="413"/>
      <c r="AT761" s="414"/>
      <c r="AU761" s="415"/>
      <c r="AV761" s="416"/>
      <c r="AW761" s="416"/>
      <c r="AX761" s="417"/>
    </row>
    <row r="762" spans="1:50" ht="24.75" customHeight="1">
      <c r="A762" s="480"/>
      <c r="B762" s="481"/>
      <c r="C762" s="481"/>
      <c r="D762" s="481"/>
      <c r="E762" s="481"/>
      <c r="F762" s="482"/>
      <c r="G762" s="418" t="s">
        <v>446</v>
      </c>
      <c r="H762" s="419"/>
      <c r="I762" s="419"/>
      <c r="J762" s="419"/>
      <c r="K762" s="420"/>
      <c r="L762" s="412" t="s">
        <v>450</v>
      </c>
      <c r="M762" s="413"/>
      <c r="N762" s="413"/>
      <c r="O762" s="413"/>
      <c r="P762" s="413"/>
      <c r="Q762" s="413"/>
      <c r="R762" s="413"/>
      <c r="S762" s="413"/>
      <c r="T762" s="413"/>
      <c r="U762" s="413"/>
      <c r="V762" s="413"/>
      <c r="W762" s="413"/>
      <c r="X762" s="414"/>
      <c r="Y762" s="415">
        <v>140</v>
      </c>
      <c r="Z762" s="416"/>
      <c r="AA762" s="416"/>
      <c r="AB762" s="424"/>
      <c r="AC762" s="418"/>
      <c r="AD762" s="419"/>
      <c r="AE762" s="419"/>
      <c r="AF762" s="419"/>
      <c r="AG762" s="420"/>
      <c r="AH762" s="412"/>
      <c r="AI762" s="413"/>
      <c r="AJ762" s="413"/>
      <c r="AK762" s="413"/>
      <c r="AL762" s="413"/>
      <c r="AM762" s="413"/>
      <c r="AN762" s="413"/>
      <c r="AO762" s="413"/>
      <c r="AP762" s="413"/>
      <c r="AQ762" s="413"/>
      <c r="AR762" s="413"/>
      <c r="AS762" s="413"/>
      <c r="AT762" s="414"/>
      <c r="AU762" s="415"/>
      <c r="AV762" s="416"/>
      <c r="AW762" s="416"/>
      <c r="AX762" s="417"/>
    </row>
    <row r="763" spans="1:50" ht="24.75" customHeight="1">
      <c r="A763" s="480"/>
      <c r="B763" s="481"/>
      <c r="C763" s="481"/>
      <c r="D763" s="481"/>
      <c r="E763" s="481"/>
      <c r="F763" s="482"/>
      <c r="G763" s="418" t="s">
        <v>447</v>
      </c>
      <c r="H763" s="419"/>
      <c r="I763" s="419"/>
      <c r="J763" s="419"/>
      <c r="K763" s="420"/>
      <c r="L763" s="412" t="s">
        <v>451</v>
      </c>
      <c r="M763" s="413"/>
      <c r="N763" s="413"/>
      <c r="O763" s="413"/>
      <c r="P763" s="413"/>
      <c r="Q763" s="413"/>
      <c r="R763" s="413"/>
      <c r="S763" s="413"/>
      <c r="T763" s="413"/>
      <c r="U763" s="413"/>
      <c r="V763" s="413"/>
      <c r="W763" s="413"/>
      <c r="X763" s="414"/>
      <c r="Y763" s="415">
        <v>330</v>
      </c>
      <c r="Z763" s="416"/>
      <c r="AA763" s="416"/>
      <c r="AB763" s="424"/>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17"/>
    </row>
    <row r="764" spans="1:50" ht="24.75" customHeight="1">
      <c r="A764" s="480"/>
      <c r="B764" s="481"/>
      <c r="C764" s="481"/>
      <c r="D764" s="481"/>
      <c r="E764" s="481"/>
      <c r="F764" s="482"/>
      <c r="G764" s="418"/>
      <c r="H764" s="419"/>
      <c r="I764" s="419"/>
      <c r="J764" s="419"/>
      <c r="K764" s="420"/>
      <c r="L764" s="412"/>
      <c r="M764" s="413"/>
      <c r="N764" s="413"/>
      <c r="O764" s="413"/>
      <c r="P764" s="413"/>
      <c r="Q764" s="413"/>
      <c r="R764" s="413"/>
      <c r="S764" s="413"/>
      <c r="T764" s="413"/>
      <c r="U764" s="413"/>
      <c r="V764" s="413"/>
      <c r="W764" s="413"/>
      <c r="X764" s="414"/>
      <c r="Y764" s="415"/>
      <c r="Z764" s="416"/>
      <c r="AA764" s="416"/>
      <c r="AB764" s="424"/>
      <c r="AC764" s="418"/>
      <c r="AD764" s="419"/>
      <c r="AE764" s="419"/>
      <c r="AF764" s="419"/>
      <c r="AG764" s="420"/>
      <c r="AH764" s="412"/>
      <c r="AI764" s="413"/>
      <c r="AJ764" s="413"/>
      <c r="AK764" s="413"/>
      <c r="AL764" s="413"/>
      <c r="AM764" s="413"/>
      <c r="AN764" s="413"/>
      <c r="AO764" s="413"/>
      <c r="AP764" s="413"/>
      <c r="AQ764" s="413"/>
      <c r="AR764" s="413"/>
      <c r="AS764" s="413"/>
      <c r="AT764" s="414"/>
      <c r="AU764" s="415"/>
      <c r="AV764" s="416"/>
      <c r="AW764" s="416"/>
      <c r="AX764" s="417"/>
    </row>
    <row r="765" spans="1:50" ht="24.75" customHeight="1">
      <c r="A765" s="480"/>
      <c r="B765" s="481"/>
      <c r="C765" s="481"/>
      <c r="D765" s="481"/>
      <c r="E765" s="481"/>
      <c r="F765" s="482"/>
      <c r="G765" s="418"/>
      <c r="H765" s="419"/>
      <c r="I765" s="419"/>
      <c r="J765" s="419"/>
      <c r="K765" s="420"/>
      <c r="L765" s="412"/>
      <c r="M765" s="413"/>
      <c r="N765" s="413"/>
      <c r="O765" s="413"/>
      <c r="P765" s="413"/>
      <c r="Q765" s="413"/>
      <c r="R765" s="413"/>
      <c r="S765" s="413"/>
      <c r="T765" s="413"/>
      <c r="U765" s="413"/>
      <c r="V765" s="413"/>
      <c r="W765" s="413"/>
      <c r="X765" s="414"/>
      <c r="Y765" s="415"/>
      <c r="Z765" s="416"/>
      <c r="AA765" s="416"/>
      <c r="AB765" s="424"/>
      <c r="AC765" s="418"/>
      <c r="AD765" s="419"/>
      <c r="AE765" s="419"/>
      <c r="AF765" s="419"/>
      <c r="AG765" s="420"/>
      <c r="AH765" s="412"/>
      <c r="AI765" s="413"/>
      <c r="AJ765" s="413"/>
      <c r="AK765" s="413"/>
      <c r="AL765" s="413"/>
      <c r="AM765" s="413"/>
      <c r="AN765" s="413"/>
      <c r="AO765" s="413"/>
      <c r="AP765" s="413"/>
      <c r="AQ765" s="413"/>
      <c r="AR765" s="413"/>
      <c r="AS765" s="413"/>
      <c r="AT765" s="414"/>
      <c r="AU765" s="415"/>
      <c r="AV765" s="416"/>
      <c r="AW765" s="416"/>
      <c r="AX765" s="417"/>
    </row>
    <row r="766" spans="1:50" ht="24.75" customHeight="1">
      <c r="A766" s="480"/>
      <c r="B766" s="481"/>
      <c r="C766" s="481"/>
      <c r="D766" s="481"/>
      <c r="E766" s="481"/>
      <c r="F766" s="482"/>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24"/>
      <c r="AC766" s="418"/>
      <c r="AD766" s="419"/>
      <c r="AE766" s="419"/>
      <c r="AF766" s="419"/>
      <c r="AG766" s="420"/>
      <c r="AH766" s="412"/>
      <c r="AI766" s="413"/>
      <c r="AJ766" s="413"/>
      <c r="AK766" s="413"/>
      <c r="AL766" s="413"/>
      <c r="AM766" s="413"/>
      <c r="AN766" s="413"/>
      <c r="AO766" s="413"/>
      <c r="AP766" s="413"/>
      <c r="AQ766" s="413"/>
      <c r="AR766" s="413"/>
      <c r="AS766" s="413"/>
      <c r="AT766" s="414"/>
      <c r="AU766" s="415"/>
      <c r="AV766" s="416"/>
      <c r="AW766" s="416"/>
      <c r="AX766" s="417"/>
    </row>
    <row r="767" spans="1:50" ht="24.75" customHeight="1">
      <c r="A767" s="480"/>
      <c r="B767" s="481"/>
      <c r="C767" s="481"/>
      <c r="D767" s="481"/>
      <c r="E767" s="481"/>
      <c r="F767" s="482"/>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24"/>
      <c r="AC767" s="418"/>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24.75" customHeight="1">
      <c r="A768" s="480"/>
      <c r="B768" s="481"/>
      <c r="C768" s="481"/>
      <c r="D768" s="481"/>
      <c r="E768" s="481"/>
      <c r="F768" s="482"/>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24"/>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4.75" customHeight="1">
      <c r="A769" s="480"/>
      <c r="B769" s="481"/>
      <c r="C769" s="481"/>
      <c r="D769" s="481"/>
      <c r="E769" s="481"/>
      <c r="F769" s="482"/>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24"/>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thickBot="1">
      <c r="A770" s="480"/>
      <c r="B770" s="481"/>
      <c r="C770" s="481"/>
      <c r="D770" s="481"/>
      <c r="E770" s="481"/>
      <c r="F770" s="482"/>
      <c r="G770" s="690" t="s">
        <v>22</v>
      </c>
      <c r="H770" s="691"/>
      <c r="I770" s="691"/>
      <c r="J770" s="691"/>
      <c r="K770" s="691"/>
      <c r="L770" s="692"/>
      <c r="M770" s="693"/>
      <c r="N770" s="693"/>
      <c r="O770" s="693"/>
      <c r="P770" s="693"/>
      <c r="Q770" s="693"/>
      <c r="R770" s="693"/>
      <c r="S770" s="693"/>
      <c r="T770" s="693"/>
      <c r="U770" s="693"/>
      <c r="V770" s="693"/>
      <c r="W770" s="693"/>
      <c r="X770" s="694"/>
      <c r="Y770" s="695">
        <f>SUM(Y760:AB769)</f>
        <v>1480</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204</v>
      </c>
      <c r="AV770" s="696"/>
      <c r="AW770" s="696"/>
      <c r="AX770" s="698"/>
    </row>
    <row r="771" spans="1:50" ht="30" customHeight="1">
      <c r="A771" s="480"/>
      <c r="B771" s="481"/>
      <c r="C771" s="481"/>
      <c r="D771" s="481"/>
      <c r="E771" s="481"/>
      <c r="F771" s="482"/>
      <c r="G771" s="467" t="s">
        <v>432</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433</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57"/>
    </row>
    <row r="772" spans="1:50" ht="25.5" customHeight="1">
      <c r="A772" s="480"/>
      <c r="B772" s="481"/>
      <c r="C772" s="481"/>
      <c r="D772" s="481"/>
      <c r="E772" s="481"/>
      <c r="F772" s="482"/>
      <c r="G772" s="445" t="s">
        <v>19</v>
      </c>
      <c r="H772" s="512"/>
      <c r="I772" s="512"/>
      <c r="J772" s="512"/>
      <c r="K772" s="512"/>
      <c r="L772" s="511" t="s">
        <v>20</v>
      </c>
      <c r="M772" s="512"/>
      <c r="N772" s="512"/>
      <c r="O772" s="512"/>
      <c r="P772" s="512"/>
      <c r="Q772" s="512"/>
      <c r="R772" s="512"/>
      <c r="S772" s="512"/>
      <c r="T772" s="512"/>
      <c r="U772" s="512"/>
      <c r="V772" s="512"/>
      <c r="W772" s="512"/>
      <c r="X772" s="513"/>
      <c r="Y772" s="462" t="s">
        <v>21</v>
      </c>
      <c r="Z772" s="463"/>
      <c r="AA772" s="463"/>
      <c r="AB772" s="662"/>
      <c r="AC772" s="445" t="s">
        <v>19</v>
      </c>
      <c r="AD772" s="512"/>
      <c r="AE772" s="512"/>
      <c r="AF772" s="512"/>
      <c r="AG772" s="512"/>
      <c r="AH772" s="511" t="s">
        <v>20</v>
      </c>
      <c r="AI772" s="512"/>
      <c r="AJ772" s="512"/>
      <c r="AK772" s="512"/>
      <c r="AL772" s="512"/>
      <c r="AM772" s="512"/>
      <c r="AN772" s="512"/>
      <c r="AO772" s="512"/>
      <c r="AP772" s="512"/>
      <c r="AQ772" s="512"/>
      <c r="AR772" s="512"/>
      <c r="AS772" s="512"/>
      <c r="AT772" s="513"/>
      <c r="AU772" s="462" t="s">
        <v>21</v>
      </c>
      <c r="AV772" s="463"/>
      <c r="AW772" s="463"/>
      <c r="AX772" s="464"/>
    </row>
    <row r="773" spans="1:50" ht="24.75" customHeight="1">
      <c r="A773" s="480"/>
      <c r="B773" s="481"/>
      <c r="C773" s="481"/>
      <c r="D773" s="481"/>
      <c r="E773" s="481"/>
      <c r="F773" s="482"/>
      <c r="G773" s="514" t="s">
        <v>440</v>
      </c>
      <c r="H773" s="515"/>
      <c r="I773" s="515"/>
      <c r="J773" s="515"/>
      <c r="K773" s="516"/>
      <c r="L773" s="508" t="s">
        <v>442</v>
      </c>
      <c r="M773" s="509"/>
      <c r="N773" s="509"/>
      <c r="O773" s="509"/>
      <c r="P773" s="509"/>
      <c r="Q773" s="509"/>
      <c r="R773" s="509"/>
      <c r="S773" s="509"/>
      <c r="T773" s="509"/>
      <c r="U773" s="509"/>
      <c r="V773" s="509"/>
      <c r="W773" s="509"/>
      <c r="X773" s="510"/>
      <c r="Y773" s="470">
        <v>660</v>
      </c>
      <c r="Z773" s="471"/>
      <c r="AA773" s="471"/>
      <c r="AB773" s="669"/>
      <c r="AC773" s="514" t="s">
        <v>452</v>
      </c>
      <c r="AD773" s="515"/>
      <c r="AE773" s="515"/>
      <c r="AF773" s="515"/>
      <c r="AG773" s="516"/>
      <c r="AH773" s="508" t="s">
        <v>454</v>
      </c>
      <c r="AI773" s="509"/>
      <c r="AJ773" s="509"/>
      <c r="AK773" s="509"/>
      <c r="AL773" s="509"/>
      <c r="AM773" s="509"/>
      <c r="AN773" s="509"/>
      <c r="AO773" s="509"/>
      <c r="AP773" s="509"/>
      <c r="AQ773" s="509"/>
      <c r="AR773" s="509"/>
      <c r="AS773" s="509"/>
      <c r="AT773" s="510"/>
      <c r="AU773" s="470">
        <v>325</v>
      </c>
      <c r="AV773" s="471"/>
      <c r="AW773" s="471"/>
      <c r="AX773" s="472"/>
    </row>
    <row r="774" spans="1:50" ht="24.75" customHeight="1">
      <c r="A774" s="480"/>
      <c r="B774" s="481"/>
      <c r="C774" s="481"/>
      <c r="D774" s="481"/>
      <c r="E774" s="481"/>
      <c r="F774" s="482"/>
      <c r="G774" s="418" t="s">
        <v>441</v>
      </c>
      <c r="H774" s="419"/>
      <c r="I774" s="419"/>
      <c r="J774" s="419"/>
      <c r="K774" s="420"/>
      <c r="L774" s="412" t="s">
        <v>443</v>
      </c>
      <c r="M774" s="413"/>
      <c r="N774" s="413"/>
      <c r="O774" s="413"/>
      <c r="P774" s="413"/>
      <c r="Q774" s="413"/>
      <c r="R774" s="413"/>
      <c r="S774" s="413"/>
      <c r="T774" s="413"/>
      <c r="U774" s="413"/>
      <c r="V774" s="413"/>
      <c r="W774" s="413"/>
      <c r="X774" s="414"/>
      <c r="Y774" s="415">
        <v>200</v>
      </c>
      <c r="Z774" s="416"/>
      <c r="AA774" s="416"/>
      <c r="AB774" s="424"/>
      <c r="AC774" s="418"/>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24.75" customHeight="1">
      <c r="A775" s="480"/>
      <c r="B775" s="481"/>
      <c r="C775" s="481"/>
      <c r="D775" s="481"/>
      <c r="E775" s="481"/>
      <c r="F775" s="482"/>
      <c r="G775" s="418"/>
      <c r="H775" s="419"/>
      <c r="I775" s="419"/>
      <c r="J775" s="419"/>
      <c r="K775" s="420"/>
      <c r="L775" s="412"/>
      <c r="M775" s="413"/>
      <c r="N775" s="413"/>
      <c r="O775" s="413"/>
      <c r="P775" s="413"/>
      <c r="Q775" s="413"/>
      <c r="R775" s="413"/>
      <c r="S775" s="413"/>
      <c r="T775" s="413"/>
      <c r="U775" s="413"/>
      <c r="V775" s="413"/>
      <c r="W775" s="413"/>
      <c r="X775" s="414"/>
      <c r="Y775" s="415"/>
      <c r="Z775" s="416"/>
      <c r="AA775" s="416"/>
      <c r="AB775" s="424"/>
      <c r="AC775" s="418"/>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24.75" customHeight="1">
      <c r="A776" s="480"/>
      <c r="B776" s="481"/>
      <c r="C776" s="481"/>
      <c r="D776" s="481"/>
      <c r="E776" s="481"/>
      <c r="F776" s="482"/>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24"/>
      <c r="AC776" s="418"/>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24.75" customHeight="1">
      <c r="A777" s="480"/>
      <c r="B777" s="481"/>
      <c r="C777" s="481"/>
      <c r="D777" s="481"/>
      <c r="E777" s="481"/>
      <c r="F777" s="482"/>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24"/>
      <c r="AC777" s="418"/>
      <c r="AD777" s="419"/>
      <c r="AE777" s="419"/>
      <c r="AF777" s="419"/>
      <c r="AG777" s="420"/>
      <c r="AH777" s="412"/>
      <c r="AI777" s="413"/>
      <c r="AJ777" s="413"/>
      <c r="AK777" s="413"/>
      <c r="AL777" s="413"/>
      <c r="AM777" s="413"/>
      <c r="AN777" s="413"/>
      <c r="AO777" s="413"/>
      <c r="AP777" s="413"/>
      <c r="AQ777" s="413"/>
      <c r="AR777" s="413"/>
      <c r="AS777" s="413"/>
      <c r="AT777" s="414"/>
      <c r="AU777" s="415"/>
      <c r="AV777" s="416"/>
      <c r="AW777" s="416"/>
      <c r="AX777" s="417"/>
    </row>
    <row r="778" spans="1:50" ht="24.75" customHeight="1">
      <c r="A778" s="480"/>
      <c r="B778" s="481"/>
      <c r="C778" s="481"/>
      <c r="D778" s="481"/>
      <c r="E778" s="481"/>
      <c r="F778" s="482"/>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24"/>
      <c r="AC778" s="418"/>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24.75" customHeight="1">
      <c r="A779" s="480"/>
      <c r="B779" s="481"/>
      <c r="C779" s="481"/>
      <c r="D779" s="481"/>
      <c r="E779" s="481"/>
      <c r="F779" s="482"/>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24"/>
      <c r="AC779" s="418"/>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24.75" customHeight="1">
      <c r="A780" s="480"/>
      <c r="B780" s="481"/>
      <c r="C780" s="481"/>
      <c r="D780" s="481"/>
      <c r="E780" s="481"/>
      <c r="F780" s="482"/>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24"/>
      <c r="AC780" s="418"/>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24.75" customHeight="1">
      <c r="A781" s="480"/>
      <c r="B781" s="481"/>
      <c r="C781" s="481"/>
      <c r="D781" s="481"/>
      <c r="E781" s="481"/>
      <c r="F781" s="482"/>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24"/>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4.75" customHeight="1">
      <c r="A782" s="480"/>
      <c r="B782" s="481"/>
      <c r="C782" s="481"/>
      <c r="D782" s="481"/>
      <c r="E782" s="481"/>
      <c r="F782" s="482"/>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24"/>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customHeight="1" thickBot="1">
      <c r="A783" s="480"/>
      <c r="B783" s="481"/>
      <c r="C783" s="481"/>
      <c r="D783" s="481"/>
      <c r="E783" s="481"/>
      <c r="F783" s="482"/>
      <c r="G783" s="690" t="s">
        <v>22</v>
      </c>
      <c r="H783" s="691"/>
      <c r="I783" s="691"/>
      <c r="J783" s="691"/>
      <c r="K783" s="691"/>
      <c r="L783" s="692"/>
      <c r="M783" s="693"/>
      <c r="N783" s="693"/>
      <c r="O783" s="693"/>
      <c r="P783" s="693"/>
      <c r="Q783" s="693"/>
      <c r="R783" s="693"/>
      <c r="S783" s="693"/>
      <c r="T783" s="693"/>
      <c r="U783" s="693"/>
      <c r="V783" s="693"/>
      <c r="W783" s="693"/>
      <c r="X783" s="694"/>
      <c r="Y783" s="695">
        <f>SUM(Y773:AB782)</f>
        <v>860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325</v>
      </c>
      <c r="AV783" s="696"/>
      <c r="AW783" s="696"/>
      <c r="AX783" s="698"/>
    </row>
    <row r="784" spans="1:50" ht="30" customHeight="1">
      <c r="A784" s="480"/>
      <c r="B784" s="481"/>
      <c r="C784" s="481"/>
      <c r="D784" s="481"/>
      <c r="E784" s="481"/>
      <c r="F784" s="482"/>
      <c r="G784" s="467" t="s">
        <v>434</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435</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57"/>
    </row>
    <row r="785" spans="1:50" ht="24.75" customHeight="1">
      <c r="A785" s="480"/>
      <c r="B785" s="481"/>
      <c r="C785" s="481"/>
      <c r="D785" s="481"/>
      <c r="E785" s="481"/>
      <c r="F785" s="482"/>
      <c r="G785" s="445" t="s">
        <v>19</v>
      </c>
      <c r="H785" s="512"/>
      <c r="I785" s="512"/>
      <c r="J785" s="512"/>
      <c r="K785" s="512"/>
      <c r="L785" s="511" t="s">
        <v>20</v>
      </c>
      <c r="M785" s="512"/>
      <c r="N785" s="512"/>
      <c r="O785" s="512"/>
      <c r="P785" s="512"/>
      <c r="Q785" s="512"/>
      <c r="R785" s="512"/>
      <c r="S785" s="512"/>
      <c r="T785" s="512"/>
      <c r="U785" s="512"/>
      <c r="V785" s="512"/>
      <c r="W785" s="512"/>
      <c r="X785" s="513"/>
      <c r="Y785" s="462" t="s">
        <v>21</v>
      </c>
      <c r="Z785" s="463"/>
      <c r="AA785" s="463"/>
      <c r="AB785" s="662"/>
      <c r="AC785" s="445" t="s">
        <v>19</v>
      </c>
      <c r="AD785" s="512"/>
      <c r="AE785" s="512"/>
      <c r="AF785" s="512"/>
      <c r="AG785" s="512"/>
      <c r="AH785" s="511" t="s">
        <v>20</v>
      </c>
      <c r="AI785" s="512"/>
      <c r="AJ785" s="512"/>
      <c r="AK785" s="512"/>
      <c r="AL785" s="512"/>
      <c r="AM785" s="512"/>
      <c r="AN785" s="512"/>
      <c r="AO785" s="512"/>
      <c r="AP785" s="512"/>
      <c r="AQ785" s="512"/>
      <c r="AR785" s="512"/>
      <c r="AS785" s="512"/>
      <c r="AT785" s="513"/>
      <c r="AU785" s="462" t="s">
        <v>21</v>
      </c>
      <c r="AV785" s="463"/>
      <c r="AW785" s="463"/>
      <c r="AX785" s="464"/>
    </row>
    <row r="786" spans="1:50" ht="24.75" customHeight="1">
      <c r="A786" s="480"/>
      <c r="B786" s="481"/>
      <c r="C786" s="481"/>
      <c r="D786" s="481"/>
      <c r="E786" s="481"/>
      <c r="F786" s="482"/>
      <c r="G786" s="514" t="s">
        <v>436</v>
      </c>
      <c r="H786" s="515"/>
      <c r="I786" s="515"/>
      <c r="J786" s="515"/>
      <c r="K786" s="516"/>
      <c r="L786" s="508" t="s">
        <v>438</v>
      </c>
      <c r="M786" s="509"/>
      <c r="N786" s="509"/>
      <c r="O786" s="509"/>
      <c r="P786" s="509"/>
      <c r="Q786" s="509"/>
      <c r="R786" s="509"/>
      <c r="S786" s="509"/>
      <c r="T786" s="509"/>
      <c r="U786" s="509"/>
      <c r="V786" s="509"/>
      <c r="W786" s="509"/>
      <c r="X786" s="510"/>
      <c r="Y786" s="470">
        <v>2006</v>
      </c>
      <c r="Z786" s="471"/>
      <c r="AA786" s="471"/>
      <c r="AB786" s="669"/>
      <c r="AC786" s="514" t="s">
        <v>436</v>
      </c>
      <c r="AD786" s="515"/>
      <c r="AE786" s="515"/>
      <c r="AF786" s="515"/>
      <c r="AG786" s="516"/>
      <c r="AH786" s="508" t="s">
        <v>437</v>
      </c>
      <c r="AI786" s="509"/>
      <c r="AJ786" s="509"/>
      <c r="AK786" s="509"/>
      <c r="AL786" s="509"/>
      <c r="AM786" s="509"/>
      <c r="AN786" s="509"/>
      <c r="AO786" s="509"/>
      <c r="AP786" s="509"/>
      <c r="AQ786" s="509"/>
      <c r="AR786" s="509"/>
      <c r="AS786" s="509"/>
      <c r="AT786" s="510"/>
      <c r="AU786" s="470">
        <v>25</v>
      </c>
      <c r="AV786" s="471"/>
      <c r="AW786" s="471"/>
      <c r="AX786" s="472"/>
    </row>
    <row r="787" spans="1:50" ht="24.75" customHeight="1">
      <c r="A787" s="480"/>
      <c r="B787" s="481"/>
      <c r="C787" s="481"/>
      <c r="D787" s="481"/>
      <c r="E787" s="481"/>
      <c r="F787" s="482"/>
      <c r="G787" s="418" t="s">
        <v>436</v>
      </c>
      <c r="H787" s="419"/>
      <c r="I787" s="419"/>
      <c r="J787" s="419"/>
      <c r="K787" s="420"/>
      <c r="L787" s="412" t="s">
        <v>439</v>
      </c>
      <c r="M787" s="413"/>
      <c r="N787" s="413"/>
      <c r="O787" s="413"/>
      <c r="P787" s="413"/>
      <c r="Q787" s="413"/>
      <c r="R787" s="413"/>
      <c r="S787" s="413"/>
      <c r="T787" s="413"/>
      <c r="U787" s="413"/>
      <c r="V787" s="413"/>
      <c r="W787" s="413"/>
      <c r="X787" s="414"/>
      <c r="Y787" s="415">
        <v>95</v>
      </c>
      <c r="Z787" s="416"/>
      <c r="AA787" s="416"/>
      <c r="AB787" s="424"/>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4.75" customHeight="1">
      <c r="A788" s="480"/>
      <c r="B788" s="481"/>
      <c r="C788" s="481"/>
      <c r="D788" s="481"/>
      <c r="E788" s="481"/>
      <c r="F788" s="482"/>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24"/>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4.75" customHeight="1">
      <c r="A789" s="480"/>
      <c r="B789" s="481"/>
      <c r="C789" s="481"/>
      <c r="D789" s="481"/>
      <c r="E789" s="481"/>
      <c r="F789" s="482"/>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24"/>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4.75" customHeight="1">
      <c r="A790" s="480"/>
      <c r="B790" s="481"/>
      <c r="C790" s="481"/>
      <c r="D790" s="481"/>
      <c r="E790" s="481"/>
      <c r="F790" s="482"/>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24"/>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4.75" customHeight="1">
      <c r="A791" s="480"/>
      <c r="B791" s="481"/>
      <c r="C791" s="481"/>
      <c r="D791" s="481"/>
      <c r="E791" s="481"/>
      <c r="F791" s="482"/>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24"/>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4.75" customHeight="1">
      <c r="A792" s="480"/>
      <c r="B792" s="481"/>
      <c r="C792" s="481"/>
      <c r="D792" s="481"/>
      <c r="E792" s="481"/>
      <c r="F792" s="482"/>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24"/>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4.75" customHeight="1">
      <c r="A793" s="480"/>
      <c r="B793" s="481"/>
      <c r="C793" s="481"/>
      <c r="D793" s="481"/>
      <c r="E793" s="481"/>
      <c r="F793" s="482"/>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24"/>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4.75" customHeight="1">
      <c r="A794" s="480"/>
      <c r="B794" s="481"/>
      <c r="C794" s="481"/>
      <c r="D794" s="481"/>
      <c r="E794" s="481"/>
      <c r="F794" s="482"/>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24"/>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4.75" customHeight="1">
      <c r="A795" s="480"/>
      <c r="B795" s="481"/>
      <c r="C795" s="481"/>
      <c r="D795" s="481"/>
      <c r="E795" s="481"/>
      <c r="F795" s="482"/>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24"/>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customHeight="1">
      <c r="A796" s="480"/>
      <c r="B796" s="481"/>
      <c r="C796" s="481"/>
      <c r="D796" s="481"/>
      <c r="E796" s="481"/>
      <c r="F796" s="482"/>
      <c r="G796" s="690" t="s">
        <v>22</v>
      </c>
      <c r="H796" s="691"/>
      <c r="I796" s="691"/>
      <c r="J796" s="691"/>
      <c r="K796" s="691"/>
      <c r="L796" s="692"/>
      <c r="M796" s="693"/>
      <c r="N796" s="693"/>
      <c r="O796" s="693"/>
      <c r="P796" s="693"/>
      <c r="Q796" s="693"/>
      <c r="R796" s="693"/>
      <c r="S796" s="693"/>
      <c r="T796" s="693"/>
      <c r="U796" s="693"/>
      <c r="V796" s="693"/>
      <c r="W796" s="693"/>
      <c r="X796" s="694"/>
      <c r="Y796" s="695">
        <f>SUM(Y786:AB795)</f>
        <v>2101</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25</v>
      </c>
      <c r="AV796" s="696"/>
      <c r="AW796" s="696"/>
      <c r="AX796" s="698"/>
    </row>
    <row r="797" spans="1:50" ht="30" hidden="1" customHeight="1">
      <c r="A797" s="480"/>
      <c r="B797" s="481"/>
      <c r="C797" s="481"/>
      <c r="D797" s="481"/>
      <c r="E797" s="481"/>
      <c r="F797" s="482"/>
      <c r="G797" s="467"/>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57"/>
    </row>
    <row r="798" spans="1:50" ht="24.75" hidden="1" customHeight="1">
      <c r="A798" s="480"/>
      <c r="B798" s="481"/>
      <c r="C798" s="481"/>
      <c r="D798" s="481"/>
      <c r="E798" s="481"/>
      <c r="F798" s="482"/>
      <c r="G798" s="445" t="s">
        <v>19</v>
      </c>
      <c r="H798" s="512"/>
      <c r="I798" s="512"/>
      <c r="J798" s="512"/>
      <c r="K798" s="512"/>
      <c r="L798" s="511" t="s">
        <v>20</v>
      </c>
      <c r="M798" s="512"/>
      <c r="N798" s="512"/>
      <c r="O798" s="512"/>
      <c r="P798" s="512"/>
      <c r="Q798" s="512"/>
      <c r="R798" s="512"/>
      <c r="S798" s="512"/>
      <c r="T798" s="512"/>
      <c r="U798" s="512"/>
      <c r="V798" s="512"/>
      <c r="W798" s="512"/>
      <c r="X798" s="513"/>
      <c r="Y798" s="462" t="s">
        <v>21</v>
      </c>
      <c r="Z798" s="463"/>
      <c r="AA798" s="463"/>
      <c r="AB798" s="662"/>
      <c r="AC798" s="445" t="s">
        <v>19</v>
      </c>
      <c r="AD798" s="512"/>
      <c r="AE798" s="512"/>
      <c r="AF798" s="512"/>
      <c r="AG798" s="512"/>
      <c r="AH798" s="511" t="s">
        <v>20</v>
      </c>
      <c r="AI798" s="512"/>
      <c r="AJ798" s="512"/>
      <c r="AK798" s="512"/>
      <c r="AL798" s="512"/>
      <c r="AM798" s="512"/>
      <c r="AN798" s="512"/>
      <c r="AO798" s="512"/>
      <c r="AP798" s="512"/>
      <c r="AQ798" s="512"/>
      <c r="AR798" s="512"/>
      <c r="AS798" s="512"/>
      <c r="AT798" s="513"/>
      <c r="AU798" s="462" t="s">
        <v>21</v>
      </c>
      <c r="AV798" s="463"/>
      <c r="AW798" s="463"/>
      <c r="AX798" s="464"/>
    </row>
    <row r="799" spans="1:50" ht="24.75" hidden="1" customHeight="1">
      <c r="A799" s="480"/>
      <c r="B799" s="481"/>
      <c r="C799" s="481"/>
      <c r="D799" s="481"/>
      <c r="E799" s="481"/>
      <c r="F799" s="482"/>
      <c r="G799" s="514"/>
      <c r="H799" s="515"/>
      <c r="I799" s="515"/>
      <c r="J799" s="515"/>
      <c r="K799" s="516"/>
      <c r="L799" s="508"/>
      <c r="M799" s="509"/>
      <c r="N799" s="509"/>
      <c r="O799" s="509"/>
      <c r="P799" s="509"/>
      <c r="Q799" s="509"/>
      <c r="R799" s="509"/>
      <c r="S799" s="509"/>
      <c r="T799" s="509"/>
      <c r="U799" s="509"/>
      <c r="V799" s="509"/>
      <c r="W799" s="509"/>
      <c r="X799" s="510"/>
      <c r="Y799" s="470"/>
      <c r="Z799" s="471"/>
      <c r="AA799" s="471"/>
      <c r="AB799" s="669"/>
      <c r="AC799" s="514"/>
      <c r="AD799" s="515"/>
      <c r="AE799" s="515"/>
      <c r="AF799" s="515"/>
      <c r="AG799" s="516"/>
      <c r="AH799" s="508"/>
      <c r="AI799" s="509"/>
      <c r="AJ799" s="509"/>
      <c r="AK799" s="509"/>
      <c r="AL799" s="509"/>
      <c r="AM799" s="509"/>
      <c r="AN799" s="509"/>
      <c r="AO799" s="509"/>
      <c r="AP799" s="509"/>
      <c r="AQ799" s="509"/>
      <c r="AR799" s="509"/>
      <c r="AS799" s="509"/>
      <c r="AT799" s="510"/>
      <c r="AU799" s="470"/>
      <c r="AV799" s="471"/>
      <c r="AW799" s="471"/>
      <c r="AX799" s="472"/>
    </row>
    <row r="800" spans="1:50" ht="24.75" hidden="1" customHeight="1">
      <c r="A800" s="480"/>
      <c r="B800" s="481"/>
      <c r="C800" s="481"/>
      <c r="D800" s="481"/>
      <c r="E800" s="481"/>
      <c r="F800" s="482"/>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24"/>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4.75" hidden="1" customHeight="1">
      <c r="A801" s="480"/>
      <c r="B801" s="481"/>
      <c r="C801" s="481"/>
      <c r="D801" s="481"/>
      <c r="E801" s="481"/>
      <c r="F801" s="482"/>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24"/>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4.75" hidden="1" customHeight="1">
      <c r="A802" s="480"/>
      <c r="B802" s="481"/>
      <c r="C802" s="481"/>
      <c r="D802" s="481"/>
      <c r="E802" s="481"/>
      <c r="F802" s="482"/>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24"/>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4.75" hidden="1" customHeight="1">
      <c r="A803" s="480"/>
      <c r="B803" s="481"/>
      <c r="C803" s="481"/>
      <c r="D803" s="481"/>
      <c r="E803" s="481"/>
      <c r="F803" s="482"/>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24"/>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4.75" hidden="1" customHeight="1">
      <c r="A804" s="480"/>
      <c r="B804" s="481"/>
      <c r="C804" s="481"/>
      <c r="D804" s="481"/>
      <c r="E804" s="481"/>
      <c r="F804" s="482"/>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24"/>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4.75" hidden="1" customHeight="1">
      <c r="A805" s="480"/>
      <c r="B805" s="481"/>
      <c r="C805" s="481"/>
      <c r="D805" s="481"/>
      <c r="E805" s="481"/>
      <c r="F805" s="482"/>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24"/>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4.75" hidden="1" customHeight="1">
      <c r="A806" s="480"/>
      <c r="B806" s="481"/>
      <c r="C806" s="481"/>
      <c r="D806" s="481"/>
      <c r="E806" s="481"/>
      <c r="F806" s="482"/>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24"/>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4.75" hidden="1" customHeight="1">
      <c r="A807" s="480"/>
      <c r="B807" s="481"/>
      <c r="C807" s="481"/>
      <c r="D807" s="481"/>
      <c r="E807" s="481"/>
      <c r="F807" s="482"/>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24"/>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4.75" hidden="1" customHeight="1">
      <c r="A808" s="480"/>
      <c r="B808" s="481"/>
      <c r="C808" s="481"/>
      <c r="D808" s="481"/>
      <c r="E808" s="481"/>
      <c r="F808" s="482"/>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24"/>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hidden="1" customHeight="1">
      <c r="A809" s="480"/>
      <c r="B809" s="481"/>
      <c r="C809" s="481"/>
      <c r="D809" s="481"/>
      <c r="E809" s="481"/>
      <c r="F809" s="482"/>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c r="A810" s="788" t="s">
        <v>278</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464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1"/>
      <c r="B815" s="751"/>
      <c r="C815" s="751" t="s">
        <v>30</v>
      </c>
      <c r="D815" s="751"/>
      <c r="E815" s="751"/>
      <c r="F815" s="751"/>
      <c r="G815" s="751"/>
      <c r="H815" s="751"/>
      <c r="I815" s="751"/>
      <c r="J815" s="94" t="s">
        <v>385</v>
      </c>
      <c r="K815" s="201"/>
      <c r="L815" s="201"/>
      <c r="M815" s="201"/>
      <c r="N815" s="201"/>
      <c r="O815" s="201"/>
      <c r="P815" s="282" t="s">
        <v>350</v>
      </c>
      <c r="Q815" s="282"/>
      <c r="R815" s="282"/>
      <c r="S815" s="282"/>
      <c r="T815" s="282"/>
      <c r="U815" s="282"/>
      <c r="V815" s="282"/>
      <c r="W815" s="282"/>
      <c r="X815" s="282"/>
      <c r="Y815" s="218" t="s">
        <v>381</v>
      </c>
      <c r="Z815" s="217"/>
      <c r="AA815" s="217"/>
      <c r="AB815" s="217"/>
      <c r="AC815" s="94" t="s">
        <v>349</v>
      </c>
      <c r="AD815" s="94"/>
      <c r="AE815" s="94"/>
      <c r="AF815" s="94"/>
      <c r="AG815" s="94"/>
      <c r="AH815" s="218" t="s">
        <v>366</v>
      </c>
      <c r="AI815" s="751"/>
      <c r="AJ815" s="751"/>
      <c r="AK815" s="751"/>
      <c r="AL815" s="751" t="s">
        <v>23</v>
      </c>
      <c r="AM815" s="751"/>
      <c r="AN815" s="751"/>
      <c r="AO815" s="835"/>
      <c r="AP815" s="220" t="s">
        <v>386</v>
      </c>
      <c r="AQ815" s="220"/>
      <c r="AR815" s="220"/>
      <c r="AS815" s="220"/>
      <c r="AT815" s="220"/>
      <c r="AU815" s="220"/>
      <c r="AV815" s="220"/>
      <c r="AW815" s="220"/>
      <c r="AX815" s="220"/>
    </row>
    <row r="816" spans="1:50" ht="30" customHeight="1">
      <c r="A816" s="225">
        <v>1</v>
      </c>
      <c r="B816" s="225">
        <v>1</v>
      </c>
      <c r="C816" s="221" t="s">
        <v>455</v>
      </c>
      <c r="D816" s="203"/>
      <c r="E816" s="203"/>
      <c r="F816" s="203"/>
      <c r="G816" s="203"/>
      <c r="H816" s="203"/>
      <c r="I816" s="203"/>
      <c r="J816" s="204">
        <v>5430001048156</v>
      </c>
      <c r="K816" s="205"/>
      <c r="L816" s="205"/>
      <c r="M816" s="205"/>
      <c r="N816" s="205"/>
      <c r="O816" s="205"/>
      <c r="P816" s="222" t="s">
        <v>463</v>
      </c>
      <c r="Q816" s="206"/>
      <c r="R816" s="206"/>
      <c r="S816" s="206"/>
      <c r="T816" s="206"/>
      <c r="U816" s="206"/>
      <c r="V816" s="206"/>
      <c r="W816" s="206"/>
      <c r="X816" s="206"/>
      <c r="Y816" s="207">
        <v>204</v>
      </c>
      <c r="Z816" s="208"/>
      <c r="AA816" s="208"/>
      <c r="AB816" s="209"/>
      <c r="AC816" s="210" t="s">
        <v>372</v>
      </c>
      <c r="AD816" s="210"/>
      <c r="AE816" s="210"/>
      <c r="AF816" s="210"/>
      <c r="AG816" s="210"/>
      <c r="AH816" s="211">
        <v>30</v>
      </c>
      <c r="AI816" s="212"/>
      <c r="AJ816" s="212"/>
      <c r="AK816" s="212"/>
      <c r="AL816" s="213">
        <v>87.5</v>
      </c>
      <c r="AM816" s="214"/>
      <c r="AN816" s="214"/>
      <c r="AO816" s="215"/>
      <c r="AP816" s="216" t="s">
        <v>542</v>
      </c>
      <c r="AQ816" s="216"/>
      <c r="AR816" s="216"/>
      <c r="AS816" s="216"/>
      <c r="AT816" s="216"/>
      <c r="AU816" s="216"/>
      <c r="AV816" s="216"/>
      <c r="AW816" s="216"/>
      <c r="AX816" s="216"/>
    </row>
    <row r="817" spans="1:50" ht="30" customHeight="1">
      <c r="A817" s="225">
        <v>2</v>
      </c>
      <c r="B817" s="225">
        <v>1</v>
      </c>
      <c r="C817" s="221" t="s">
        <v>456</v>
      </c>
      <c r="D817" s="203"/>
      <c r="E817" s="203"/>
      <c r="F817" s="203"/>
      <c r="G817" s="203"/>
      <c r="H817" s="203"/>
      <c r="I817" s="203"/>
      <c r="J817" s="204">
        <v>5430001011683</v>
      </c>
      <c r="K817" s="205"/>
      <c r="L817" s="205"/>
      <c r="M817" s="205"/>
      <c r="N817" s="205"/>
      <c r="O817" s="205"/>
      <c r="P817" s="222" t="s">
        <v>460</v>
      </c>
      <c r="Q817" s="206"/>
      <c r="R817" s="206"/>
      <c r="S817" s="206"/>
      <c r="T817" s="206"/>
      <c r="U817" s="206"/>
      <c r="V817" s="206"/>
      <c r="W817" s="206"/>
      <c r="X817" s="206"/>
      <c r="Y817" s="207">
        <v>194</v>
      </c>
      <c r="Z817" s="208"/>
      <c r="AA817" s="208"/>
      <c r="AB817" s="209"/>
      <c r="AC817" s="210" t="s">
        <v>372</v>
      </c>
      <c r="AD817" s="210"/>
      <c r="AE817" s="210"/>
      <c r="AF817" s="210"/>
      <c r="AG817" s="210"/>
      <c r="AH817" s="211">
        <v>11</v>
      </c>
      <c r="AI817" s="212"/>
      <c r="AJ817" s="212"/>
      <c r="AK817" s="212"/>
      <c r="AL817" s="213">
        <v>87.9</v>
      </c>
      <c r="AM817" s="214"/>
      <c r="AN817" s="214"/>
      <c r="AO817" s="215"/>
      <c r="AP817" s="216" t="s">
        <v>542</v>
      </c>
      <c r="AQ817" s="216"/>
      <c r="AR817" s="216"/>
      <c r="AS817" s="216"/>
      <c r="AT817" s="216"/>
      <c r="AU817" s="216"/>
      <c r="AV817" s="216"/>
      <c r="AW817" s="216"/>
      <c r="AX817" s="216"/>
    </row>
    <row r="818" spans="1:50" ht="30" customHeight="1">
      <c r="A818" s="225">
        <v>3</v>
      </c>
      <c r="B818" s="225">
        <v>1</v>
      </c>
      <c r="C818" s="221" t="s">
        <v>457</v>
      </c>
      <c r="D818" s="203"/>
      <c r="E818" s="203"/>
      <c r="F818" s="203"/>
      <c r="G818" s="203"/>
      <c r="H818" s="203"/>
      <c r="I818" s="203"/>
      <c r="J818" s="204">
        <v>2460101001816</v>
      </c>
      <c r="K818" s="205"/>
      <c r="L818" s="205"/>
      <c r="M818" s="205"/>
      <c r="N818" s="205"/>
      <c r="O818" s="205"/>
      <c r="P818" s="206" t="s">
        <v>463</v>
      </c>
      <c r="Q818" s="206"/>
      <c r="R818" s="206"/>
      <c r="S818" s="206"/>
      <c r="T818" s="206"/>
      <c r="U818" s="206"/>
      <c r="V818" s="206"/>
      <c r="W818" s="206"/>
      <c r="X818" s="206"/>
      <c r="Y818" s="207">
        <v>150</v>
      </c>
      <c r="Z818" s="208"/>
      <c r="AA818" s="208"/>
      <c r="AB818" s="209"/>
      <c r="AC818" s="210" t="s">
        <v>372</v>
      </c>
      <c r="AD818" s="210"/>
      <c r="AE818" s="210"/>
      <c r="AF818" s="210"/>
      <c r="AG818" s="210"/>
      <c r="AH818" s="211">
        <v>13</v>
      </c>
      <c r="AI818" s="212"/>
      <c r="AJ818" s="212"/>
      <c r="AK818" s="212"/>
      <c r="AL818" s="213">
        <v>87.8</v>
      </c>
      <c r="AM818" s="214"/>
      <c r="AN818" s="214"/>
      <c r="AO818" s="215"/>
      <c r="AP818" s="216" t="s">
        <v>542</v>
      </c>
      <c r="AQ818" s="216"/>
      <c r="AR818" s="216"/>
      <c r="AS818" s="216"/>
      <c r="AT818" s="216"/>
      <c r="AU818" s="216"/>
      <c r="AV818" s="216"/>
      <c r="AW818" s="216"/>
      <c r="AX818" s="216"/>
    </row>
    <row r="819" spans="1:50" ht="30" customHeight="1">
      <c r="A819" s="225">
        <v>4</v>
      </c>
      <c r="B819" s="225">
        <v>1</v>
      </c>
      <c r="C819" s="221" t="s">
        <v>458</v>
      </c>
      <c r="D819" s="203"/>
      <c r="E819" s="203"/>
      <c r="F819" s="203"/>
      <c r="G819" s="203"/>
      <c r="H819" s="203"/>
      <c r="I819" s="203"/>
      <c r="J819" s="204">
        <v>6430001042496</v>
      </c>
      <c r="K819" s="205"/>
      <c r="L819" s="205"/>
      <c r="M819" s="205"/>
      <c r="N819" s="205"/>
      <c r="O819" s="205"/>
      <c r="P819" s="206" t="s">
        <v>463</v>
      </c>
      <c r="Q819" s="206"/>
      <c r="R819" s="206"/>
      <c r="S819" s="206"/>
      <c r="T819" s="206"/>
      <c r="U819" s="206"/>
      <c r="V819" s="206"/>
      <c r="W819" s="206"/>
      <c r="X819" s="206"/>
      <c r="Y819" s="207">
        <v>147</v>
      </c>
      <c r="Z819" s="208"/>
      <c r="AA819" s="208"/>
      <c r="AB819" s="209"/>
      <c r="AC819" s="210" t="s">
        <v>372</v>
      </c>
      <c r="AD819" s="210"/>
      <c r="AE819" s="210"/>
      <c r="AF819" s="210"/>
      <c r="AG819" s="210"/>
      <c r="AH819" s="211">
        <v>23</v>
      </c>
      <c r="AI819" s="212"/>
      <c r="AJ819" s="212"/>
      <c r="AK819" s="212"/>
      <c r="AL819" s="213">
        <v>86.9</v>
      </c>
      <c r="AM819" s="214"/>
      <c r="AN819" s="214"/>
      <c r="AO819" s="215"/>
      <c r="AP819" s="216" t="s">
        <v>542</v>
      </c>
      <c r="AQ819" s="216"/>
      <c r="AR819" s="216"/>
      <c r="AS819" s="216"/>
      <c r="AT819" s="216"/>
      <c r="AU819" s="216"/>
      <c r="AV819" s="216"/>
      <c r="AW819" s="216"/>
      <c r="AX819" s="216"/>
    </row>
    <row r="820" spans="1:50" ht="30" customHeight="1">
      <c r="A820" s="225">
        <v>5</v>
      </c>
      <c r="B820" s="225">
        <v>1</v>
      </c>
      <c r="C820" s="221" t="s">
        <v>459</v>
      </c>
      <c r="D820" s="203"/>
      <c r="E820" s="203"/>
      <c r="F820" s="203"/>
      <c r="G820" s="203"/>
      <c r="H820" s="203"/>
      <c r="I820" s="203"/>
      <c r="J820" s="204">
        <v>6430001057024</v>
      </c>
      <c r="K820" s="205"/>
      <c r="L820" s="205"/>
      <c r="M820" s="205"/>
      <c r="N820" s="205"/>
      <c r="O820" s="205"/>
      <c r="P820" s="222" t="s">
        <v>461</v>
      </c>
      <c r="Q820" s="206"/>
      <c r="R820" s="206"/>
      <c r="S820" s="206"/>
      <c r="T820" s="206"/>
      <c r="U820" s="206"/>
      <c r="V820" s="206"/>
      <c r="W820" s="206"/>
      <c r="X820" s="206"/>
      <c r="Y820" s="207">
        <v>140</v>
      </c>
      <c r="Z820" s="208"/>
      <c r="AA820" s="208"/>
      <c r="AB820" s="209"/>
      <c r="AC820" s="210" t="s">
        <v>372</v>
      </c>
      <c r="AD820" s="210"/>
      <c r="AE820" s="210"/>
      <c r="AF820" s="210"/>
      <c r="AG820" s="210"/>
      <c r="AH820" s="211">
        <v>5</v>
      </c>
      <c r="AI820" s="212"/>
      <c r="AJ820" s="212"/>
      <c r="AK820" s="212"/>
      <c r="AL820" s="213">
        <v>96.2</v>
      </c>
      <c r="AM820" s="214"/>
      <c r="AN820" s="214"/>
      <c r="AO820" s="215"/>
      <c r="AP820" s="216" t="s">
        <v>542</v>
      </c>
      <c r="AQ820" s="216"/>
      <c r="AR820" s="216"/>
      <c r="AS820" s="216"/>
      <c r="AT820" s="216"/>
      <c r="AU820" s="216"/>
      <c r="AV820" s="216"/>
      <c r="AW820" s="216"/>
      <c r="AX820" s="216"/>
    </row>
    <row r="821" spans="1:50" ht="30" customHeight="1">
      <c r="A821" s="225">
        <v>6</v>
      </c>
      <c r="B821" s="225">
        <v>1</v>
      </c>
      <c r="C821" s="226" t="s">
        <v>494</v>
      </c>
      <c r="D821" s="227"/>
      <c r="E821" s="227"/>
      <c r="F821" s="227"/>
      <c r="G821" s="227"/>
      <c r="H821" s="227"/>
      <c r="I821" s="228"/>
      <c r="J821" s="832">
        <v>1460001001165</v>
      </c>
      <c r="K821" s="833"/>
      <c r="L821" s="833"/>
      <c r="M821" s="833"/>
      <c r="N821" s="833"/>
      <c r="O821" s="834"/>
      <c r="P821" s="863" t="s">
        <v>495</v>
      </c>
      <c r="Q821" s="864"/>
      <c r="R821" s="864"/>
      <c r="S821" s="864"/>
      <c r="T821" s="864"/>
      <c r="U821" s="864"/>
      <c r="V821" s="864"/>
      <c r="W821" s="864"/>
      <c r="X821" s="865"/>
      <c r="Y821" s="207">
        <v>120</v>
      </c>
      <c r="Z821" s="208"/>
      <c r="AA821" s="208"/>
      <c r="AB821" s="209"/>
      <c r="AC821" s="210" t="s">
        <v>372</v>
      </c>
      <c r="AD821" s="210"/>
      <c r="AE821" s="210"/>
      <c r="AF821" s="210"/>
      <c r="AG821" s="210"/>
      <c r="AH821" s="700">
        <v>11</v>
      </c>
      <c r="AI821" s="701"/>
      <c r="AJ821" s="701"/>
      <c r="AK821" s="702"/>
      <c r="AL821" s="213">
        <v>93.3</v>
      </c>
      <c r="AM821" s="214"/>
      <c r="AN821" s="214"/>
      <c r="AO821" s="215"/>
      <c r="AP821" s="216" t="s">
        <v>542</v>
      </c>
      <c r="AQ821" s="216"/>
      <c r="AR821" s="216"/>
      <c r="AS821" s="216"/>
      <c r="AT821" s="216"/>
      <c r="AU821" s="216"/>
      <c r="AV821" s="216"/>
      <c r="AW821" s="216"/>
      <c r="AX821" s="216"/>
    </row>
    <row r="822" spans="1:50" ht="30" customHeight="1">
      <c r="A822" s="225">
        <v>7</v>
      </c>
      <c r="B822" s="225">
        <v>1</v>
      </c>
      <c r="C822" s="226" t="s">
        <v>496</v>
      </c>
      <c r="D822" s="227"/>
      <c r="E822" s="227"/>
      <c r="F822" s="227"/>
      <c r="G822" s="227"/>
      <c r="H822" s="227"/>
      <c r="I822" s="228"/>
      <c r="J822" s="832">
        <v>6430001048543</v>
      </c>
      <c r="K822" s="833"/>
      <c r="L822" s="833"/>
      <c r="M822" s="833"/>
      <c r="N822" s="833"/>
      <c r="O822" s="834"/>
      <c r="P822" s="863" t="s">
        <v>497</v>
      </c>
      <c r="Q822" s="864"/>
      <c r="R822" s="864"/>
      <c r="S822" s="864"/>
      <c r="T822" s="864"/>
      <c r="U822" s="864"/>
      <c r="V822" s="864"/>
      <c r="W822" s="864"/>
      <c r="X822" s="865"/>
      <c r="Y822" s="207">
        <v>81</v>
      </c>
      <c r="Z822" s="208"/>
      <c r="AA822" s="208"/>
      <c r="AB822" s="209"/>
      <c r="AC822" s="210" t="s">
        <v>372</v>
      </c>
      <c r="AD822" s="210"/>
      <c r="AE822" s="210"/>
      <c r="AF822" s="210"/>
      <c r="AG822" s="210"/>
      <c r="AH822" s="700">
        <v>11</v>
      </c>
      <c r="AI822" s="701"/>
      <c r="AJ822" s="701"/>
      <c r="AK822" s="702"/>
      <c r="AL822" s="213">
        <v>87.5</v>
      </c>
      <c r="AM822" s="214"/>
      <c r="AN822" s="214"/>
      <c r="AO822" s="215"/>
      <c r="AP822" s="216" t="s">
        <v>542</v>
      </c>
      <c r="AQ822" s="216"/>
      <c r="AR822" s="216"/>
      <c r="AS822" s="216"/>
      <c r="AT822" s="216"/>
      <c r="AU822" s="216"/>
      <c r="AV822" s="216"/>
      <c r="AW822" s="216"/>
      <c r="AX822" s="216"/>
    </row>
    <row r="823" spans="1:50" ht="30" customHeight="1">
      <c r="A823" s="225">
        <v>8</v>
      </c>
      <c r="B823" s="225">
        <v>1</v>
      </c>
      <c r="C823" s="226" t="s">
        <v>498</v>
      </c>
      <c r="D823" s="227"/>
      <c r="E823" s="227"/>
      <c r="F823" s="227"/>
      <c r="G823" s="227"/>
      <c r="H823" s="227"/>
      <c r="I823" s="228"/>
      <c r="J823" s="832" t="s">
        <v>542</v>
      </c>
      <c r="K823" s="833"/>
      <c r="L823" s="833"/>
      <c r="M823" s="833"/>
      <c r="N823" s="833"/>
      <c r="O823" s="834"/>
      <c r="P823" s="863" t="s">
        <v>497</v>
      </c>
      <c r="Q823" s="864"/>
      <c r="R823" s="864"/>
      <c r="S823" s="864"/>
      <c r="T823" s="864"/>
      <c r="U823" s="864"/>
      <c r="V823" s="864"/>
      <c r="W823" s="864"/>
      <c r="X823" s="865"/>
      <c r="Y823" s="207">
        <v>70</v>
      </c>
      <c r="Z823" s="208"/>
      <c r="AA823" s="208"/>
      <c r="AB823" s="209"/>
      <c r="AC823" s="210" t="s">
        <v>372</v>
      </c>
      <c r="AD823" s="210"/>
      <c r="AE823" s="210"/>
      <c r="AF823" s="210"/>
      <c r="AG823" s="210"/>
      <c r="AH823" s="700">
        <v>24</v>
      </c>
      <c r="AI823" s="701"/>
      <c r="AJ823" s="701"/>
      <c r="AK823" s="702"/>
      <c r="AL823" s="213">
        <v>88.9</v>
      </c>
      <c r="AM823" s="214"/>
      <c r="AN823" s="214"/>
      <c r="AO823" s="215"/>
      <c r="AP823" s="216" t="s">
        <v>542</v>
      </c>
      <c r="AQ823" s="216"/>
      <c r="AR823" s="216"/>
      <c r="AS823" s="216"/>
      <c r="AT823" s="216"/>
      <c r="AU823" s="216"/>
      <c r="AV823" s="216"/>
      <c r="AW823" s="216"/>
      <c r="AX823" s="216"/>
    </row>
    <row r="824" spans="1:50" ht="30" customHeight="1">
      <c r="A824" s="225">
        <v>9</v>
      </c>
      <c r="B824" s="225">
        <v>1</v>
      </c>
      <c r="C824" s="226" t="s">
        <v>500</v>
      </c>
      <c r="D824" s="227"/>
      <c r="E824" s="227"/>
      <c r="F824" s="227"/>
      <c r="G824" s="227"/>
      <c r="H824" s="227"/>
      <c r="I824" s="228"/>
      <c r="J824" s="832">
        <v>7460401000232</v>
      </c>
      <c r="K824" s="833"/>
      <c r="L824" s="833"/>
      <c r="M824" s="833"/>
      <c r="N824" s="833"/>
      <c r="O824" s="834"/>
      <c r="P824" s="863" t="s">
        <v>499</v>
      </c>
      <c r="Q824" s="864"/>
      <c r="R824" s="864"/>
      <c r="S824" s="864"/>
      <c r="T824" s="864"/>
      <c r="U824" s="864"/>
      <c r="V824" s="864"/>
      <c r="W824" s="864"/>
      <c r="X824" s="865"/>
      <c r="Y824" s="207">
        <v>67</v>
      </c>
      <c r="Z824" s="208"/>
      <c r="AA824" s="208"/>
      <c r="AB824" s="209"/>
      <c r="AC824" s="838" t="s">
        <v>462</v>
      </c>
      <c r="AD824" s="839"/>
      <c r="AE824" s="839"/>
      <c r="AF824" s="839"/>
      <c r="AG824" s="840"/>
      <c r="AH824" s="700">
        <v>10</v>
      </c>
      <c r="AI824" s="701"/>
      <c r="AJ824" s="701"/>
      <c r="AK824" s="702"/>
      <c r="AL824" s="213">
        <v>98.8</v>
      </c>
      <c r="AM824" s="214"/>
      <c r="AN824" s="214"/>
      <c r="AO824" s="215"/>
      <c r="AP824" s="216" t="s">
        <v>542</v>
      </c>
      <c r="AQ824" s="216"/>
      <c r="AR824" s="216"/>
      <c r="AS824" s="216"/>
      <c r="AT824" s="216"/>
      <c r="AU824" s="216"/>
      <c r="AV824" s="216"/>
      <c r="AW824" s="216"/>
      <c r="AX824" s="216"/>
    </row>
    <row r="825" spans="1:50" ht="30" customHeight="1">
      <c r="A825" s="225">
        <v>10</v>
      </c>
      <c r="B825" s="225">
        <v>1</v>
      </c>
      <c r="C825" s="221" t="s">
        <v>501</v>
      </c>
      <c r="D825" s="203"/>
      <c r="E825" s="203"/>
      <c r="F825" s="203"/>
      <c r="G825" s="203"/>
      <c r="H825" s="203"/>
      <c r="I825" s="203"/>
      <c r="J825" s="204">
        <v>2460001001809</v>
      </c>
      <c r="K825" s="205"/>
      <c r="L825" s="205"/>
      <c r="M825" s="205"/>
      <c r="N825" s="205"/>
      <c r="O825" s="205"/>
      <c r="P825" s="863" t="s">
        <v>499</v>
      </c>
      <c r="Q825" s="864"/>
      <c r="R825" s="864"/>
      <c r="S825" s="864"/>
      <c r="T825" s="864"/>
      <c r="U825" s="864"/>
      <c r="V825" s="864"/>
      <c r="W825" s="864"/>
      <c r="X825" s="865"/>
      <c r="Y825" s="207">
        <v>57</v>
      </c>
      <c r="Z825" s="208"/>
      <c r="AA825" s="208"/>
      <c r="AB825" s="209"/>
      <c r="AC825" s="210" t="s">
        <v>462</v>
      </c>
      <c r="AD825" s="210"/>
      <c r="AE825" s="210"/>
      <c r="AF825" s="210"/>
      <c r="AG825" s="210"/>
      <c r="AH825" s="211">
        <v>10</v>
      </c>
      <c r="AI825" s="212"/>
      <c r="AJ825" s="212"/>
      <c r="AK825" s="212"/>
      <c r="AL825" s="213">
        <v>96</v>
      </c>
      <c r="AM825" s="214"/>
      <c r="AN825" s="214"/>
      <c r="AO825" s="215"/>
      <c r="AP825" s="216" t="s">
        <v>542</v>
      </c>
      <c r="AQ825" s="216"/>
      <c r="AR825" s="216"/>
      <c r="AS825" s="216"/>
      <c r="AT825" s="216"/>
      <c r="AU825" s="216"/>
      <c r="AV825" s="216"/>
      <c r="AW825" s="216"/>
      <c r="AX825" s="216"/>
    </row>
    <row r="826" spans="1:50" ht="30" hidden="1" customHeight="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t="s">
        <v>462</v>
      </c>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t="s">
        <v>462</v>
      </c>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t="s">
        <v>462</v>
      </c>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t="s">
        <v>462</v>
      </c>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t="s">
        <v>462</v>
      </c>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t="s">
        <v>462</v>
      </c>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t="s">
        <v>462</v>
      </c>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t="s">
        <v>462</v>
      </c>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t="s">
        <v>462</v>
      </c>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t="s">
        <v>462</v>
      </c>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t="s">
        <v>462</v>
      </c>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t="s">
        <v>462</v>
      </c>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t="s">
        <v>462</v>
      </c>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t="s">
        <v>462</v>
      </c>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t="s">
        <v>462</v>
      </c>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t="s">
        <v>462</v>
      </c>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t="s">
        <v>462</v>
      </c>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t="s">
        <v>462</v>
      </c>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t="s">
        <v>462</v>
      </c>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t="s">
        <v>462</v>
      </c>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45" t="s">
        <v>465</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385</v>
      </c>
      <c r="K848" s="94"/>
      <c r="L848" s="94"/>
      <c r="M848" s="94"/>
      <c r="N848" s="94"/>
      <c r="O848" s="94"/>
      <c r="P848" s="218" t="s">
        <v>350</v>
      </c>
      <c r="Q848" s="218"/>
      <c r="R848" s="218"/>
      <c r="S848" s="218"/>
      <c r="T848" s="218"/>
      <c r="U848" s="218"/>
      <c r="V848" s="218"/>
      <c r="W848" s="218"/>
      <c r="X848" s="218"/>
      <c r="Y848" s="218" t="s">
        <v>381</v>
      </c>
      <c r="Z848" s="217"/>
      <c r="AA848" s="217"/>
      <c r="AB848" s="217"/>
      <c r="AC848" s="94" t="s">
        <v>349</v>
      </c>
      <c r="AD848" s="94"/>
      <c r="AE848" s="94"/>
      <c r="AF848" s="94"/>
      <c r="AG848" s="94"/>
      <c r="AH848" s="218" t="s">
        <v>366</v>
      </c>
      <c r="AI848" s="217"/>
      <c r="AJ848" s="217"/>
      <c r="AK848" s="217"/>
      <c r="AL848" s="217" t="s">
        <v>23</v>
      </c>
      <c r="AM848" s="217"/>
      <c r="AN848" s="217"/>
      <c r="AO848" s="219"/>
      <c r="AP848" s="220" t="s">
        <v>423</v>
      </c>
      <c r="AQ848" s="220"/>
      <c r="AR848" s="220"/>
      <c r="AS848" s="220"/>
      <c r="AT848" s="220"/>
      <c r="AU848" s="220"/>
      <c r="AV848" s="220"/>
      <c r="AW848" s="220"/>
      <c r="AX848" s="220"/>
    </row>
    <row r="849" spans="1:50" ht="30" customHeight="1">
      <c r="A849" s="225">
        <v>1</v>
      </c>
      <c r="B849" s="225">
        <v>1</v>
      </c>
      <c r="C849" s="221" t="s">
        <v>466</v>
      </c>
      <c r="D849" s="203"/>
      <c r="E849" s="203"/>
      <c r="F849" s="203"/>
      <c r="G849" s="203"/>
      <c r="H849" s="203"/>
      <c r="I849" s="203"/>
      <c r="J849" s="204">
        <v>1462501000142</v>
      </c>
      <c r="K849" s="205"/>
      <c r="L849" s="205"/>
      <c r="M849" s="205"/>
      <c r="N849" s="205"/>
      <c r="O849" s="205"/>
      <c r="P849" s="222" t="s">
        <v>467</v>
      </c>
      <c r="Q849" s="206"/>
      <c r="R849" s="206"/>
      <c r="S849" s="206"/>
      <c r="T849" s="206"/>
      <c r="U849" s="206"/>
      <c r="V849" s="206"/>
      <c r="W849" s="206"/>
      <c r="X849" s="206"/>
      <c r="Y849" s="207">
        <v>325</v>
      </c>
      <c r="Z849" s="208"/>
      <c r="AA849" s="208"/>
      <c r="AB849" s="209"/>
      <c r="AC849" s="210" t="s">
        <v>372</v>
      </c>
      <c r="AD849" s="210"/>
      <c r="AE849" s="210"/>
      <c r="AF849" s="210"/>
      <c r="AG849" s="210"/>
      <c r="AH849" s="211">
        <v>9</v>
      </c>
      <c r="AI849" s="212"/>
      <c r="AJ849" s="212"/>
      <c r="AK849" s="212"/>
      <c r="AL849" s="213">
        <v>93.9</v>
      </c>
      <c r="AM849" s="214"/>
      <c r="AN849" s="214"/>
      <c r="AO849" s="215"/>
      <c r="AP849" s="216" t="s">
        <v>542</v>
      </c>
      <c r="AQ849" s="216"/>
      <c r="AR849" s="216"/>
      <c r="AS849" s="216"/>
      <c r="AT849" s="216"/>
      <c r="AU849" s="216"/>
      <c r="AV849" s="216"/>
      <c r="AW849" s="216"/>
      <c r="AX849" s="216"/>
    </row>
    <row r="850" spans="1:50" ht="30" customHeight="1">
      <c r="A850" s="225">
        <v>2</v>
      </c>
      <c r="B850" s="225">
        <v>1</v>
      </c>
      <c r="C850" s="221" t="s">
        <v>502</v>
      </c>
      <c r="D850" s="203"/>
      <c r="E850" s="203"/>
      <c r="F850" s="203"/>
      <c r="G850" s="203"/>
      <c r="H850" s="203"/>
      <c r="I850" s="203"/>
      <c r="J850" s="204">
        <v>9430001051866</v>
      </c>
      <c r="K850" s="205"/>
      <c r="L850" s="205"/>
      <c r="M850" s="205"/>
      <c r="N850" s="205"/>
      <c r="O850" s="205"/>
      <c r="P850" s="222" t="s">
        <v>510</v>
      </c>
      <c r="Q850" s="206"/>
      <c r="R850" s="206"/>
      <c r="S850" s="206"/>
      <c r="T850" s="206"/>
      <c r="U850" s="206"/>
      <c r="V850" s="206"/>
      <c r="W850" s="206"/>
      <c r="X850" s="206"/>
      <c r="Y850" s="207">
        <v>139</v>
      </c>
      <c r="Z850" s="208"/>
      <c r="AA850" s="208"/>
      <c r="AB850" s="209"/>
      <c r="AC850" s="210" t="s">
        <v>372</v>
      </c>
      <c r="AD850" s="210"/>
      <c r="AE850" s="210"/>
      <c r="AF850" s="210"/>
      <c r="AG850" s="210"/>
      <c r="AH850" s="211">
        <v>5</v>
      </c>
      <c r="AI850" s="212"/>
      <c r="AJ850" s="212"/>
      <c r="AK850" s="212"/>
      <c r="AL850" s="213">
        <v>94.9</v>
      </c>
      <c r="AM850" s="214"/>
      <c r="AN850" s="214"/>
      <c r="AO850" s="215"/>
      <c r="AP850" s="216" t="s">
        <v>542</v>
      </c>
      <c r="AQ850" s="216"/>
      <c r="AR850" s="216"/>
      <c r="AS850" s="216"/>
      <c r="AT850" s="216"/>
      <c r="AU850" s="216"/>
      <c r="AV850" s="216"/>
      <c r="AW850" s="216"/>
      <c r="AX850" s="216"/>
    </row>
    <row r="851" spans="1:50" ht="30" customHeight="1">
      <c r="A851" s="225">
        <v>3</v>
      </c>
      <c r="B851" s="225">
        <v>1</v>
      </c>
      <c r="C851" s="221" t="s">
        <v>503</v>
      </c>
      <c r="D851" s="203"/>
      <c r="E851" s="203"/>
      <c r="F851" s="203"/>
      <c r="G851" s="203"/>
      <c r="H851" s="203"/>
      <c r="I851" s="203"/>
      <c r="J851" s="204">
        <v>1462501000150</v>
      </c>
      <c r="K851" s="205"/>
      <c r="L851" s="205"/>
      <c r="M851" s="205"/>
      <c r="N851" s="205"/>
      <c r="O851" s="205"/>
      <c r="P851" s="222" t="s">
        <v>511</v>
      </c>
      <c r="Q851" s="206"/>
      <c r="R851" s="206"/>
      <c r="S851" s="206"/>
      <c r="T851" s="206"/>
      <c r="U851" s="206"/>
      <c r="V851" s="206"/>
      <c r="W851" s="206"/>
      <c r="X851" s="206"/>
      <c r="Y851" s="207">
        <v>135</v>
      </c>
      <c r="Z851" s="208"/>
      <c r="AA851" s="208"/>
      <c r="AB851" s="209"/>
      <c r="AC851" s="210" t="s">
        <v>372</v>
      </c>
      <c r="AD851" s="210"/>
      <c r="AE851" s="210"/>
      <c r="AF851" s="210"/>
      <c r="AG851" s="210"/>
      <c r="AH851" s="211">
        <v>6</v>
      </c>
      <c r="AI851" s="212"/>
      <c r="AJ851" s="212"/>
      <c r="AK851" s="212"/>
      <c r="AL851" s="213">
        <v>95.3</v>
      </c>
      <c r="AM851" s="214"/>
      <c r="AN851" s="214"/>
      <c r="AO851" s="215"/>
      <c r="AP851" s="216" t="s">
        <v>542</v>
      </c>
      <c r="AQ851" s="216"/>
      <c r="AR851" s="216"/>
      <c r="AS851" s="216"/>
      <c r="AT851" s="216"/>
      <c r="AU851" s="216"/>
      <c r="AV851" s="216"/>
      <c r="AW851" s="216"/>
      <c r="AX851" s="216"/>
    </row>
    <row r="852" spans="1:50" ht="30" customHeight="1">
      <c r="A852" s="225">
        <v>4</v>
      </c>
      <c r="B852" s="225">
        <v>1</v>
      </c>
      <c r="C852" s="221" t="s">
        <v>504</v>
      </c>
      <c r="D852" s="203"/>
      <c r="E852" s="203"/>
      <c r="F852" s="203"/>
      <c r="G852" s="203"/>
      <c r="H852" s="203"/>
      <c r="I852" s="203"/>
      <c r="J852" s="204">
        <v>7430001048476</v>
      </c>
      <c r="K852" s="205"/>
      <c r="L852" s="205"/>
      <c r="M852" s="205"/>
      <c r="N852" s="205"/>
      <c r="O852" s="205"/>
      <c r="P852" s="222" t="s">
        <v>511</v>
      </c>
      <c r="Q852" s="206"/>
      <c r="R852" s="206"/>
      <c r="S852" s="206"/>
      <c r="T852" s="206"/>
      <c r="U852" s="206"/>
      <c r="V852" s="206"/>
      <c r="W852" s="206"/>
      <c r="X852" s="206"/>
      <c r="Y852" s="207">
        <v>100</v>
      </c>
      <c r="Z852" s="208"/>
      <c r="AA852" s="208"/>
      <c r="AB852" s="209"/>
      <c r="AC852" s="210" t="s">
        <v>372</v>
      </c>
      <c r="AD852" s="210"/>
      <c r="AE852" s="210"/>
      <c r="AF852" s="210"/>
      <c r="AG852" s="210"/>
      <c r="AH852" s="211">
        <v>15</v>
      </c>
      <c r="AI852" s="212"/>
      <c r="AJ852" s="212"/>
      <c r="AK852" s="212"/>
      <c r="AL852" s="213">
        <v>87.8</v>
      </c>
      <c r="AM852" s="214"/>
      <c r="AN852" s="214"/>
      <c r="AO852" s="215"/>
      <c r="AP852" s="216" t="s">
        <v>542</v>
      </c>
      <c r="AQ852" s="216"/>
      <c r="AR852" s="216"/>
      <c r="AS852" s="216"/>
      <c r="AT852" s="216"/>
      <c r="AU852" s="216"/>
      <c r="AV852" s="216"/>
      <c r="AW852" s="216"/>
      <c r="AX852" s="216"/>
    </row>
    <row r="853" spans="1:50" ht="30" customHeight="1">
      <c r="A853" s="225">
        <v>5</v>
      </c>
      <c r="B853" s="225">
        <v>1</v>
      </c>
      <c r="C853" s="221" t="s">
        <v>505</v>
      </c>
      <c r="D853" s="203"/>
      <c r="E853" s="203"/>
      <c r="F853" s="203"/>
      <c r="G853" s="203"/>
      <c r="H853" s="203"/>
      <c r="I853" s="203"/>
      <c r="J853" s="204">
        <v>1430001051741</v>
      </c>
      <c r="K853" s="205"/>
      <c r="L853" s="205"/>
      <c r="M853" s="205"/>
      <c r="N853" s="205"/>
      <c r="O853" s="205"/>
      <c r="P853" s="222" t="s">
        <v>510</v>
      </c>
      <c r="Q853" s="206"/>
      <c r="R853" s="206"/>
      <c r="S853" s="206"/>
      <c r="T853" s="206"/>
      <c r="U853" s="206"/>
      <c r="V853" s="206"/>
      <c r="W853" s="206"/>
      <c r="X853" s="206"/>
      <c r="Y853" s="207">
        <v>59</v>
      </c>
      <c r="Z853" s="208"/>
      <c r="AA853" s="208"/>
      <c r="AB853" s="209"/>
      <c r="AC853" s="210" t="s">
        <v>372</v>
      </c>
      <c r="AD853" s="210"/>
      <c r="AE853" s="210"/>
      <c r="AF853" s="210"/>
      <c r="AG853" s="210"/>
      <c r="AH853" s="211">
        <v>5</v>
      </c>
      <c r="AI853" s="212"/>
      <c r="AJ853" s="212"/>
      <c r="AK853" s="212"/>
      <c r="AL853" s="213">
        <v>95.9</v>
      </c>
      <c r="AM853" s="214"/>
      <c r="AN853" s="214"/>
      <c r="AO853" s="215"/>
      <c r="AP853" s="216" t="s">
        <v>542</v>
      </c>
      <c r="AQ853" s="216"/>
      <c r="AR853" s="216"/>
      <c r="AS853" s="216"/>
      <c r="AT853" s="216"/>
      <c r="AU853" s="216"/>
      <c r="AV853" s="216"/>
      <c r="AW853" s="216"/>
      <c r="AX853" s="216"/>
    </row>
    <row r="854" spans="1:50" ht="30" customHeight="1">
      <c r="A854" s="225">
        <v>6</v>
      </c>
      <c r="B854" s="225">
        <v>1</v>
      </c>
      <c r="C854" s="221" t="s">
        <v>506</v>
      </c>
      <c r="D854" s="203"/>
      <c r="E854" s="203"/>
      <c r="F854" s="203"/>
      <c r="G854" s="203"/>
      <c r="H854" s="203"/>
      <c r="I854" s="203"/>
      <c r="J854" s="204">
        <v>1430001046774</v>
      </c>
      <c r="K854" s="205"/>
      <c r="L854" s="205"/>
      <c r="M854" s="205"/>
      <c r="N854" s="205"/>
      <c r="O854" s="205"/>
      <c r="P854" s="222" t="s">
        <v>511</v>
      </c>
      <c r="Q854" s="206"/>
      <c r="R854" s="206"/>
      <c r="S854" s="206"/>
      <c r="T854" s="206"/>
      <c r="U854" s="206"/>
      <c r="V854" s="206"/>
      <c r="W854" s="206"/>
      <c r="X854" s="206"/>
      <c r="Y854" s="207">
        <v>48</v>
      </c>
      <c r="Z854" s="208"/>
      <c r="AA854" s="208"/>
      <c r="AB854" s="209"/>
      <c r="AC854" s="210" t="s">
        <v>372</v>
      </c>
      <c r="AD854" s="210"/>
      <c r="AE854" s="210"/>
      <c r="AF854" s="210"/>
      <c r="AG854" s="210"/>
      <c r="AH854" s="211">
        <v>9</v>
      </c>
      <c r="AI854" s="212"/>
      <c r="AJ854" s="212"/>
      <c r="AK854" s="212"/>
      <c r="AL854" s="213">
        <v>87.6</v>
      </c>
      <c r="AM854" s="214"/>
      <c r="AN854" s="214"/>
      <c r="AO854" s="215"/>
      <c r="AP854" s="216" t="s">
        <v>542</v>
      </c>
      <c r="AQ854" s="216"/>
      <c r="AR854" s="216"/>
      <c r="AS854" s="216"/>
      <c r="AT854" s="216"/>
      <c r="AU854" s="216"/>
      <c r="AV854" s="216"/>
      <c r="AW854" s="216"/>
      <c r="AX854" s="216"/>
    </row>
    <row r="855" spans="1:50" ht="30" customHeight="1">
      <c r="A855" s="225">
        <v>7</v>
      </c>
      <c r="B855" s="225">
        <v>1</v>
      </c>
      <c r="C855" s="221" t="s">
        <v>507</v>
      </c>
      <c r="D855" s="203"/>
      <c r="E855" s="203"/>
      <c r="F855" s="203"/>
      <c r="G855" s="203"/>
      <c r="H855" s="203"/>
      <c r="I855" s="203"/>
      <c r="J855" s="204">
        <v>6430001048543</v>
      </c>
      <c r="K855" s="205"/>
      <c r="L855" s="205"/>
      <c r="M855" s="205"/>
      <c r="N855" s="205"/>
      <c r="O855" s="205"/>
      <c r="P855" s="222" t="s">
        <v>511</v>
      </c>
      <c r="Q855" s="206"/>
      <c r="R855" s="206"/>
      <c r="S855" s="206"/>
      <c r="T855" s="206"/>
      <c r="U855" s="206"/>
      <c r="V855" s="206"/>
      <c r="W855" s="206"/>
      <c r="X855" s="206"/>
      <c r="Y855" s="207">
        <v>36</v>
      </c>
      <c r="Z855" s="208"/>
      <c r="AA855" s="208"/>
      <c r="AB855" s="209"/>
      <c r="AC855" s="210" t="s">
        <v>372</v>
      </c>
      <c r="AD855" s="210"/>
      <c r="AE855" s="210"/>
      <c r="AF855" s="210"/>
      <c r="AG855" s="210"/>
      <c r="AH855" s="211">
        <v>10</v>
      </c>
      <c r="AI855" s="212"/>
      <c r="AJ855" s="212"/>
      <c r="AK855" s="212"/>
      <c r="AL855" s="213">
        <v>87.7</v>
      </c>
      <c r="AM855" s="214"/>
      <c r="AN855" s="214"/>
      <c r="AO855" s="215"/>
      <c r="AP855" s="216" t="s">
        <v>542</v>
      </c>
      <c r="AQ855" s="216"/>
      <c r="AR855" s="216"/>
      <c r="AS855" s="216"/>
      <c r="AT855" s="216"/>
      <c r="AU855" s="216"/>
      <c r="AV855" s="216"/>
      <c r="AW855" s="216"/>
      <c r="AX855" s="216"/>
    </row>
    <row r="856" spans="1:50" ht="30" customHeight="1">
      <c r="A856" s="225">
        <v>8</v>
      </c>
      <c r="B856" s="225">
        <v>1</v>
      </c>
      <c r="C856" s="221" t="s">
        <v>508</v>
      </c>
      <c r="D856" s="203"/>
      <c r="E856" s="203"/>
      <c r="F856" s="203"/>
      <c r="G856" s="203"/>
      <c r="H856" s="203"/>
      <c r="I856" s="203"/>
      <c r="J856" s="204">
        <v>8430001048459</v>
      </c>
      <c r="K856" s="205"/>
      <c r="L856" s="205"/>
      <c r="M856" s="205"/>
      <c r="N856" s="205"/>
      <c r="O856" s="205"/>
      <c r="P856" s="222" t="s">
        <v>511</v>
      </c>
      <c r="Q856" s="206"/>
      <c r="R856" s="206"/>
      <c r="S856" s="206"/>
      <c r="T856" s="206"/>
      <c r="U856" s="206"/>
      <c r="V856" s="206"/>
      <c r="W856" s="206"/>
      <c r="X856" s="206"/>
      <c r="Y856" s="207">
        <v>17</v>
      </c>
      <c r="Z856" s="208"/>
      <c r="AA856" s="208"/>
      <c r="AB856" s="209"/>
      <c r="AC856" s="210" t="s">
        <v>372</v>
      </c>
      <c r="AD856" s="210"/>
      <c r="AE856" s="210"/>
      <c r="AF856" s="210"/>
      <c r="AG856" s="210"/>
      <c r="AH856" s="211">
        <v>10</v>
      </c>
      <c r="AI856" s="212"/>
      <c r="AJ856" s="212"/>
      <c r="AK856" s="212"/>
      <c r="AL856" s="213">
        <v>87.5</v>
      </c>
      <c r="AM856" s="214"/>
      <c r="AN856" s="214"/>
      <c r="AO856" s="215"/>
      <c r="AP856" s="216" t="s">
        <v>542</v>
      </c>
      <c r="AQ856" s="216"/>
      <c r="AR856" s="216"/>
      <c r="AS856" s="216"/>
      <c r="AT856" s="216"/>
      <c r="AU856" s="216"/>
      <c r="AV856" s="216"/>
      <c r="AW856" s="216"/>
      <c r="AX856" s="216"/>
    </row>
    <row r="857" spans="1:50" ht="30" customHeight="1">
      <c r="A857" s="225">
        <v>9</v>
      </c>
      <c r="B857" s="225">
        <v>1</v>
      </c>
      <c r="C857" s="221" t="s">
        <v>509</v>
      </c>
      <c r="D857" s="203"/>
      <c r="E857" s="203"/>
      <c r="F857" s="203"/>
      <c r="G857" s="203"/>
      <c r="H857" s="203"/>
      <c r="I857" s="203"/>
      <c r="J857" s="204">
        <v>5430001051705</v>
      </c>
      <c r="K857" s="205"/>
      <c r="L857" s="205"/>
      <c r="M857" s="205"/>
      <c r="N857" s="205"/>
      <c r="O857" s="205"/>
      <c r="P857" s="222" t="s">
        <v>510</v>
      </c>
      <c r="Q857" s="206"/>
      <c r="R857" s="206"/>
      <c r="S857" s="206"/>
      <c r="T857" s="206"/>
      <c r="U857" s="206"/>
      <c r="V857" s="206"/>
      <c r="W857" s="206"/>
      <c r="X857" s="206"/>
      <c r="Y857" s="207">
        <v>3</v>
      </c>
      <c r="Z857" s="208"/>
      <c r="AA857" s="208"/>
      <c r="AB857" s="209"/>
      <c r="AC857" s="210" t="s">
        <v>372</v>
      </c>
      <c r="AD857" s="210"/>
      <c r="AE857" s="210"/>
      <c r="AF857" s="210"/>
      <c r="AG857" s="210"/>
      <c r="AH857" s="211">
        <v>5</v>
      </c>
      <c r="AI857" s="212"/>
      <c r="AJ857" s="212"/>
      <c r="AK857" s="212"/>
      <c r="AL857" s="213">
        <v>95.3</v>
      </c>
      <c r="AM857" s="214"/>
      <c r="AN857" s="214"/>
      <c r="AO857" s="215"/>
      <c r="AP857" s="216" t="s">
        <v>542</v>
      </c>
      <c r="AQ857" s="216"/>
      <c r="AR857" s="216"/>
      <c r="AS857" s="216"/>
      <c r="AT857" s="216"/>
      <c r="AU857" s="216"/>
      <c r="AV857" s="216"/>
      <c r="AW857" s="216"/>
      <c r="AX857" s="216"/>
    </row>
    <row r="858" spans="1:50" ht="30" hidden="1" customHeight="1">
      <c r="A858" s="225">
        <v>10</v>
      </c>
      <c r="B858" s="225">
        <v>1</v>
      </c>
      <c r="C858" s="221"/>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45" t="s">
        <v>527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385</v>
      </c>
      <c r="K881" s="94"/>
      <c r="L881" s="94"/>
      <c r="M881" s="94"/>
      <c r="N881" s="94"/>
      <c r="O881" s="94"/>
      <c r="P881" s="218" t="s">
        <v>350</v>
      </c>
      <c r="Q881" s="218"/>
      <c r="R881" s="218"/>
      <c r="S881" s="218"/>
      <c r="T881" s="218"/>
      <c r="U881" s="218"/>
      <c r="V881" s="218"/>
      <c r="W881" s="218"/>
      <c r="X881" s="218"/>
      <c r="Y881" s="218" t="s">
        <v>381</v>
      </c>
      <c r="Z881" s="217"/>
      <c r="AA881" s="217"/>
      <c r="AB881" s="217"/>
      <c r="AC881" s="94" t="s">
        <v>349</v>
      </c>
      <c r="AD881" s="94"/>
      <c r="AE881" s="94"/>
      <c r="AF881" s="94"/>
      <c r="AG881" s="94"/>
      <c r="AH881" s="218" t="s">
        <v>366</v>
      </c>
      <c r="AI881" s="217"/>
      <c r="AJ881" s="217"/>
      <c r="AK881" s="217"/>
      <c r="AL881" s="217" t="s">
        <v>23</v>
      </c>
      <c r="AM881" s="217"/>
      <c r="AN881" s="217"/>
      <c r="AO881" s="219"/>
      <c r="AP881" s="220" t="s">
        <v>423</v>
      </c>
      <c r="AQ881" s="220"/>
      <c r="AR881" s="220"/>
      <c r="AS881" s="220"/>
      <c r="AT881" s="220"/>
      <c r="AU881" s="220"/>
      <c r="AV881" s="220"/>
      <c r="AW881" s="220"/>
      <c r="AX881" s="220"/>
    </row>
    <row r="882" spans="1:50" ht="30" customHeight="1">
      <c r="A882" s="225">
        <v>1</v>
      </c>
      <c r="B882" s="225">
        <v>1</v>
      </c>
      <c r="C882" s="221" t="s">
        <v>529</v>
      </c>
      <c r="D882" s="203"/>
      <c r="E882" s="203"/>
      <c r="F882" s="203"/>
      <c r="G882" s="203"/>
      <c r="H882" s="203"/>
      <c r="I882" s="203"/>
      <c r="J882" s="204">
        <v>7000020010006</v>
      </c>
      <c r="K882" s="205"/>
      <c r="L882" s="205"/>
      <c r="M882" s="205"/>
      <c r="N882" s="205"/>
      <c r="O882" s="205"/>
      <c r="P882" s="222" t="s">
        <v>530</v>
      </c>
      <c r="Q882" s="206"/>
      <c r="R882" s="206"/>
      <c r="S882" s="206"/>
      <c r="T882" s="206"/>
      <c r="U882" s="206"/>
      <c r="V882" s="206"/>
      <c r="W882" s="206"/>
      <c r="X882" s="206"/>
      <c r="Y882" s="207">
        <v>2006</v>
      </c>
      <c r="Z882" s="208"/>
      <c r="AA882" s="208"/>
      <c r="AB882" s="209"/>
      <c r="AC882" s="210" t="s">
        <v>523</v>
      </c>
      <c r="AD882" s="210"/>
      <c r="AE882" s="210"/>
      <c r="AF882" s="210"/>
      <c r="AG882" s="210"/>
      <c r="AH882" s="211" t="s">
        <v>524</v>
      </c>
      <c r="AI882" s="212"/>
      <c r="AJ882" s="212"/>
      <c r="AK882" s="212"/>
      <c r="AL882" s="213" t="s">
        <v>524</v>
      </c>
      <c r="AM882" s="214"/>
      <c r="AN882" s="214"/>
      <c r="AO882" s="215"/>
      <c r="AP882" s="216" t="s">
        <v>542</v>
      </c>
      <c r="AQ882" s="216"/>
      <c r="AR882" s="216"/>
      <c r="AS882" s="216"/>
      <c r="AT882" s="216"/>
      <c r="AU882" s="216"/>
      <c r="AV882" s="216"/>
      <c r="AW882" s="216"/>
      <c r="AX882" s="216"/>
    </row>
    <row r="883" spans="1:50" ht="30" customHeight="1">
      <c r="A883" s="225">
        <v>2</v>
      </c>
      <c r="B883" s="225">
        <v>1</v>
      </c>
      <c r="C883" s="221" t="s">
        <v>529</v>
      </c>
      <c r="D883" s="203"/>
      <c r="E883" s="203"/>
      <c r="F883" s="203"/>
      <c r="G883" s="203"/>
      <c r="H883" s="203"/>
      <c r="I883" s="203"/>
      <c r="J883" s="204">
        <v>7000020010006</v>
      </c>
      <c r="K883" s="205"/>
      <c r="L883" s="205"/>
      <c r="M883" s="205"/>
      <c r="N883" s="205"/>
      <c r="O883" s="205"/>
      <c r="P883" s="222" t="s">
        <v>531</v>
      </c>
      <c r="Q883" s="206"/>
      <c r="R883" s="206"/>
      <c r="S883" s="206"/>
      <c r="T883" s="206"/>
      <c r="U883" s="206"/>
      <c r="V883" s="206"/>
      <c r="W883" s="206"/>
      <c r="X883" s="206"/>
      <c r="Y883" s="207">
        <v>95</v>
      </c>
      <c r="Z883" s="208"/>
      <c r="AA883" s="208"/>
      <c r="AB883" s="209"/>
      <c r="AC883" s="210" t="s">
        <v>523</v>
      </c>
      <c r="AD883" s="210"/>
      <c r="AE883" s="210"/>
      <c r="AF883" s="210"/>
      <c r="AG883" s="210"/>
      <c r="AH883" s="211" t="s">
        <v>524</v>
      </c>
      <c r="AI883" s="212"/>
      <c r="AJ883" s="212"/>
      <c r="AK883" s="212"/>
      <c r="AL883" s="213" t="s">
        <v>524</v>
      </c>
      <c r="AM883" s="214"/>
      <c r="AN883" s="214"/>
      <c r="AO883" s="215"/>
      <c r="AP883" s="216" t="s">
        <v>542</v>
      </c>
      <c r="AQ883" s="216"/>
      <c r="AR883" s="216"/>
      <c r="AS883" s="216"/>
      <c r="AT883" s="216"/>
      <c r="AU883" s="216"/>
      <c r="AV883" s="216"/>
      <c r="AW883" s="216"/>
      <c r="AX883" s="216"/>
    </row>
    <row r="884" spans="1:50" ht="30" hidden="1" customHeight="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45" t="s">
        <v>528</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385</v>
      </c>
      <c r="K914" s="94"/>
      <c r="L914" s="94"/>
      <c r="M914" s="94"/>
      <c r="N914" s="94"/>
      <c r="O914" s="94"/>
      <c r="P914" s="218" t="s">
        <v>350</v>
      </c>
      <c r="Q914" s="218"/>
      <c r="R914" s="218"/>
      <c r="S914" s="218"/>
      <c r="T914" s="218"/>
      <c r="U914" s="218"/>
      <c r="V914" s="218"/>
      <c r="W914" s="218"/>
      <c r="X914" s="218"/>
      <c r="Y914" s="218" t="s">
        <v>381</v>
      </c>
      <c r="Z914" s="217"/>
      <c r="AA914" s="217"/>
      <c r="AB914" s="217"/>
      <c r="AC914" s="94" t="s">
        <v>349</v>
      </c>
      <c r="AD914" s="94"/>
      <c r="AE914" s="94"/>
      <c r="AF914" s="94"/>
      <c r="AG914" s="94"/>
      <c r="AH914" s="218" t="s">
        <v>366</v>
      </c>
      <c r="AI914" s="217"/>
      <c r="AJ914" s="217"/>
      <c r="AK914" s="217"/>
      <c r="AL914" s="217" t="s">
        <v>23</v>
      </c>
      <c r="AM914" s="217"/>
      <c r="AN914" s="217"/>
      <c r="AO914" s="219"/>
      <c r="AP914" s="220" t="s">
        <v>423</v>
      </c>
      <c r="AQ914" s="220"/>
      <c r="AR914" s="220"/>
      <c r="AS914" s="220"/>
      <c r="AT914" s="220"/>
      <c r="AU914" s="220"/>
      <c r="AV914" s="220"/>
      <c r="AW914" s="220"/>
      <c r="AX914" s="220"/>
    </row>
    <row r="915" spans="1:50" ht="30" customHeight="1">
      <c r="A915" s="225">
        <v>1</v>
      </c>
      <c r="B915" s="225">
        <v>1</v>
      </c>
      <c r="C915" s="221" t="s">
        <v>529</v>
      </c>
      <c r="D915" s="203"/>
      <c r="E915" s="203"/>
      <c r="F915" s="203"/>
      <c r="G915" s="203"/>
      <c r="H915" s="203"/>
      <c r="I915" s="203"/>
      <c r="J915" s="204">
        <v>7000020010006</v>
      </c>
      <c r="K915" s="205"/>
      <c r="L915" s="205"/>
      <c r="M915" s="205"/>
      <c r="N915" s="205"/>
      <c r="O915" s="205"/>
      <c r="P915" s="222" t="s">
        <v>532</v>
      </c>
      <c r="Q915" s="206"/>
      <c r="R915" s="206"/>
      <c r="S915" s="206"/>
      <c r="T915" s="206"/>
      <c r="U915" s="206"/>
      <c r="V915" s="206"/>
      <c r="W915" s="206"/>
      <c r="X915" s="206"/>
      <c r="Y915" s="207">
        <v>25</v>
      </c>
      <c r="Z915" s="208"/>
      <c r="AA915" s="208"/>
      <c r="AB915" s="209"/>
      <c r="AC915" s="210" t="s">
        <v>523</v>
      </c>
      <c r="AD915" s="210"/>
      <c r="AE915" s="210"/>
      <c r="AF915" s="210"/>
      <c r="AG915" s="210"/>
      <c r="AH915" s="211" t="s">
        <v>524</v>
      </c>
      <c r="AI915" s="212"/>
      <c r="AJ915" s="212"/>
      <c r="AK915" s="212"/>
      <c r="AL915" s="213" t="s">
        <v>524</v>
      </c>
      <c r="AM915" s="214"/>
      <c r="AN915" s="214"/>
      <c r="AO915" s="215"/>
      <c r="AP915" s="216" t="s">
        <v>542</v>
      </c>
      <c r="AQ915" s="216"/>
      <c r="AR915" s="216"/>
      <c r="AS915" s="216"/>
      <c r="AT915" s="216"/>
      <c r="AU915" s="216"/>
      <c r="AV915" s="216"/>
      <c r="AW915" s="216"/>
      <c r="AX915" s="216"/>
    </row>
    <row r="916" spans="1:50" ht="30" hidden="1" customHeight="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313</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385</v>
      </c>
      <c r="K947" s="94"/>
      <c r="L947" s="94"/>
      <c r="M947" s="94"/>
      <c r="N947" s="94"/>
      <c r="O947" s="94"/>
      <c r="P947" s="218" t="s">
        <v>350</v>
      </c>
      <c r="Q947" s="218"/>
      <c r="R947" s="218"/>
      <c r="S947" s="218"/>
      <c r="T947" s="218"/>
      <c r="U947" s="218"/>
      <c r="V947" s="218"/>
      <c r="W947" s="218"/>
      <c r="X947" s="218"/>
      <c r="Y947" s="218" t="s">
        <v>381</v>
      </c>
      <c r="Z947" s="217"/>
      <c r="AA947" s="217"/>
      <c r="AB947" s="217"/>
      <c r="AC947" s="94" t="s">
        <v>349</v>
      </c>
      <c r="AD947" s="94"/>
      <c r="AE947" s="94"/>
      <c r="AF947" s="94"/>
      <c r="AG947" s="94"/>
      <c r="AH947" s="218" t="s">
        <v>366</v>
      </c>
      <c r="AI947" s="217"/>
      <c r="AJ947" s="217"/>
      <c r="AK947" s="217"/>
      <c r="AL947" s="217" t="s">
        <v>23</v>
      </c>
      <c r="AM947" s="217"/>
      <c r="AN947" s="217"/>
      <c r="AO947" s="219"/>
      <c r="AP947" s="220" t="s">
        <v>423</v>
      </c>
      <c r="AQ947" s="220"/>
      <c r="AR947" s="220"/>
      <c r="AS947" s="220"/>
      <c r="AT947" s="220"/>
      <c r="AU947" s="220"/>
      <c r="AV947" s="220"/>
      <c r="AW947" s="220"/>
      <c r="AX947" s="220"/>
    </row>
    <row r="948" spans="1:50" ht="30" hidden="1" customHeight="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314</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385</v>
      </c>
      <c r="K980" s="94"/>
      <c r="L980" s="94"/>
      <c r="M980" s="94"/>
      <c r="N980" s="94"/>
      <c r="O980" s="94"/>
      <c r="P980" s="218" t="s">
        <v>350</v>
      </c>
      <c r="Q980" s="218"/>
      <c r="R980" s="218"/>
      <c r="S980" s="218"/>
      <c r="T980" s="218"/>
      <c r="U980" s="218"/>
      <c r="V980" s="218"/>
      <c r="W980" s="218"/>
      <c r="X980" s="218"/>
      <c r="Y980" s="218" t="s">
        <v>381</v>
      </c>
      <c r="Z980" s="217"/>
      <c r="AA980" s="217"/>
      <c r="AB980" s="217"/>
      <c r="AC980" s="94" t="s">
        <v>349</v>
      </c>
      <c r="AD980" s="94"/>
      <c r="AE980" s="94"/>
      <c r="AF980" s="94"/>
      <c r="AG980" s="94"/>
      <c r="AH980" s="218" t="s">
        <v>366</v>
      </c>
      <c r="AI980" s="217"/>
      <c r="AJ980" s="217"/>
      <c r="AK980" s="217"/>
      <c r="AL980" s="217" t="s">
        <v>23</v>
      </c>
      <c r="AM980" s="217"/>
      <c r="AN980" s="217"/>
      <c r="AO980" s="219"/>
      <c r="AP980" s="220" t="s">
        <v>423</v>
      </c>
      <c r="AQ980" s="220"/>
      <c r="AR980" s="220"/>
      <c r="AS980" s="220"/>
      <c r="AT980" s="220"/>
      <c r="AU980" s="220"/>
      <c r="AV980" s="220"/>
      <c r="AW980" s="220"/>
      <c r="AX980" s="220"/>
    </row>
    <row r="981" spans="1:50" ht="30" hidden="1" customHeight="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315</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385</v>
      </c>
      <c r="K1013" s="94"/>
      <c r="L1013" s="94"/>
      <c r="M1013" s="94"/>
      <c r="N1013" s="94"/>
      <c r="O1013" s="94"/>
      <c r="P1013" s="218" t="s">
        <v>350</v>
      </c>
      <c r="Q1013" s="218"/>
      <c r="R1013" s="218"/>
      <c r="S1013" s="218"/>
      <c r="T1013" s="218"/>
      <c r="U1013" s="218"/>
      <c r="V1013" s="218"/>
      <c r="W1013" s="218"/>
      <c r="X1013" s="218"/>
      <c r="Y1013" s="218" t="s">
        <v>381</v>
      </c>
      <c r="Z1013" s="217"/>
      <c r="AA1013" s="217"/>
      <c r="AB1013" s="217"/>
      <c r="AC1013" s="94" t="s">
        <v>349</v>
      </c>
      <c r="AD1013" s="94"/>
      <c r="AE1013" s="94"/>
      <c r="AF1013" s="94"/>
      <c r="AG1013" s="94"/>
      <c r="AH1013" s="218" t="s">
        <v>366</v>
      </c>
      <c r="AI1013" s="217"/>
      <c r="AJ1013" s="217"/>
      <c r="AK1013" s="217"/>
      <c r="AL1013" s="217" t="s">
        <v>23</v>
      </c>
      <c r="AM1013" s="217"/>
      <c r="AN1013" s="217"/>
      <c r="AO1013" s="219"/>
      <c r="AP1013" s="220" t="s">
        <v>423</v>
      </c>
      <c r="AQ1013" s="220"/>
      <c r="AR1013" s="220"/>
      <c r="AS1013" s="220"/>
      <c r="AT1013" s="220"/>
      <c r="AU1013" s="220"/>
      <c r="AV1013" s="220"/>
      <c r="AW1013" s="220"/>
      <c r="AX1013" s="220"/>
    </row>
    <row r="1014" spans="1:50" ht="30" hidden="1" customHeight="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316</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385</v>
      </c>
      <c r="K1046" s="94"/>
      <c r="L1046" s="94"/>
      <c r="M1046" s="94"/>
      <c r="N1046" s="94"/>
      <c r="O1046" s="94"/>
      <c r="P1046" s="218" t="s">
        <v>350</v>
      </c>
      <c r="Q1046" s="218"/>
      <c r="R1046" s="218"/>
      <c r="S1046" s="218"/>
      <c r="T1046" s="218"/>
      <c r="U1046" s="218"/>
      <c r="V1046" s="218"/>
      <c r="W1046" s="218"/>
      <c r="X1046" s="218"/>
      <c r="Y1046" s="218" t="s">
        <v>381</v>
      </c>
      <c r="Z1046" s="217"/>
      <c r="AA1046" s="217"/>
      <c r="AB1046" s="217"/>
      <c r="AC1046" s="94" t="s">
        <v>349</v>
      </c>
      <c r="AD1046" s="94"/>
      <c r="AE1046" s="94"/>
      <c r="AF1046" s="94"/>
      <c r="AG1046" s="94"/>
      <c r="AH1046" s="218" t="s">
        <v>366</v>
      </c>
      <c r="AI1046" s="217"/>
      <c r="AJ1046" s="217"/>
      <c r="AK1046" s="217"/>
      <c r="AL1046" s="217" t="s">
        <v>23</v>
      </c>
      <c r="AM1046" s="217"/>
      <c r="AN1046" s="217"/>
      <c r="AO1046" s="219"/>
      <c r="AP1046" s="220" t="s">
        <v>423</v>
      </c>
      <c r="AQ1046" s="220"/>
      <c r="AR1046" s="220"/>
      <c r="AS1046" s="220"/>
      <c r="AT1046" s="220"/>
      <c r="AU1046" s="220"/>
      <c r="AV1046" s="220"/>
      <c r="AW1046" s="220"/>
      <c r="AX1046" s="220"/>
    </row>
    <row r="1047" spans="1:50" ht="30" hidden="1" customHeight="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9" t="s">
        <v>422</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94" t="s">
        <v>377</v>
      </c>
      <c r="D1080" s="232"/>
      <c r="E1080" s="94" t="s">
        <v>376</v>
      </c>
      <c r="F1080" s="232"/>
      <c r="G1080" s="232"/>
      <c r="H1080" s="232"/>
      <c r="I1080" s="232"/>
      <c r="J1080" s="94" t="s">
        <v>385</v>
      </c>
      <c r="K1080" s="94"/>
      <c r="L1080" s="94"/>
      <c r="M1080" s="94"/>
      <c r="N1080" s="94"/>
      <c r="O1080" s="94"/>
      <c r="P1080" s="218" t="s">
        <v>31</v>
      </c>
      <c r="Q1080" s="218"/>
      <c r="R1080" s="218"/>
      <c r="S1080" s="218"/>
      <c r="T1080" s="218"/>
      <c r="U1080" s="218"/>
      <c r="V1080" s="218"/>
      <c r="W1080" s="218"/>
      <c r="X1080" s="218"/>
      <c r="Y1080" s="94" t="s">
        <v>388</v>
      </c>
      <c r="Z1080" s="232"/>
      <c r="AA1080" s="232"/>
      <c r="AB1080" s="232"/>
      <c r="AC1080" s="94" t="s">
        <v>349</v>
      </c>
      <c r="AD1080" s="94"/>
      <c r="AE1080" s="94"/>
      <c r="AF1080" s="94"/>
      <c r="AG1080" s="94"/>
      <c r="AH1080" s="218" t="s">
        <v>366</v>
      </c>
      <c r="AI1080" s="217"/>
      <c r="AJ1080" s="217"/>
      <c r="AK1080" s="217"/>
      <c r="AL1080" s="217" t="s">
        <v>23</v>
      </c>
      <c r="AM1080" s="217"/>
      <c r="AN1080" s="217"/>
      <c r="AO1080" s="233"/>
      <c r="AP1080" s="220" t="s">
        <v>424</v>
      </c>
      <c r="AQ1080" s="220"/>
      <c r="AR1080" s="220"/>
      <c r="AS1080" s="220"/>
      <c r="AT1080" s="220"/>
      <c r="AU1080" s="220"/>
      <c r="AV1080" s="220"/>
      <c r="AW1080" s="220"/>
      <c r="AX1080" s="220"/>
    </row>
    <row r="1081" spans="1:50" ht="30.75" customHeight="1">
      <c r="A1081" s="225">
        <v>1</v>
      </c>
      <c r="B1081" s="225">
        <v>1</v>
      </c>
      <c r="C1081" s="223"/>
      <c r="D1081" s="223"/>
      <c r="E1081" s="92" t="s">
        <v>542</v>
      </c>
      <c r="F1081" s="224"/>
      <c r="G1081" s="224"/>
      <c r="H1081" s="224"/>
      <c r="I1081" s="224"/>
      <c r="J1081" s="204" t="s">
        <v>542</v>
      </c>
      <c r="K1081" s="205"/>
      <c r="L1081" s="205"/>
      <c r="M1081" s="205"/>
      <c r="N1081" s="205"/>
      <c r="O1081" s="205"/>
      <c r="P1081" s="222" t="s">
        <v>542</v>
      </c>
      <c r="Q1081" s="206"/>
      <c r="R1081" s="206"/>
      <c r="S1081" s="206"/>
      <c r="T1081" s="206"/>
      <c r="U1081" s="206"/>
      <c r="V1081" s="206"/>
      <c r="W1081" s="206"/>
      <c r="X1081" s="206"/>
      <c r="Y1081" s="207" t="s">
        <v>542</v>
      </c>
      <c r="Z1081" s="208"/>
      <c r="AA1081" s="208"/>
      <c r="AB1081" s="209"/>
      <c r="AC1081" s="210" t="s">
        <v>542</v>
      </c>
      <c r="AD1081" s="210"/>
      <c r="AE1081" s="210"/>
      <c r="AF1081" s="210"/>
      <c r="AG1081" s="210"/>
      <c r="AH1081" s="211" t="s">
        <v>542</v>
      </c>
      <c r="AI1081" s="212"/>
      <c r="AJ1081" s="212"/>
      <c r="AK1081" s="212"/>
      <c r="AL1081" s="213" t="s">
        <v>542</v>
      </c>
      <c r="AM1081" s="214"/>
      <c r="AN1081" s="214"/>
      <c r="AO1081" s="215"/>
      <c r="AP1081" s="216" t="s">
        <v>542</v>
      </c>
      <c r="AQ1081" s="216"/>
      <c r="AR1081" s="216"/>
      <c r="AS1081" s="216"/>
      <c r="AT1081" s="216"/>
      <c r="AU1081" s="216"/>
      <c r="AV1081" s="216"/>
      <c r="AW1081" s="216"/>
      <c r="AX1081" s="216"/>
    </row>
    <row r="1082" spans="1:50" ht="30.75" hidden="1" customHeight="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73" priority="11189">
      <formula>IF(RIGHT(TEXT(P14,"0.#"),1)=".",FALSE,TRUE)</formula>
    </cfRule>
    <cfRule type="expression" dxfId="1972" priority="11190">
      <formula>IF(RIGHT(TEXT(P14,"0.#"),1)=".",TRUE,FALSE)</formula>
    </cfRule>
  </conditionalFormatting>
  <conditionalFormatting sqref="AE23">
    <cfRule type="expression" dxfId="1971" priority="11179">
      <formula>IF(RIGHT(TEXT(AE23,"0.#"),1)=".",FALSE,TRUE)</formula>
    </cfRule>
    <cfRule type="expression" dxfId="1970" priority="11180">
      <formula>IF(RIGHT(TEXT(AE23,"0.#"),1)=".",TRUE,FALSE)</formula>
    </cfRule>
  </conditionalFormatting>
  <conditionalFormatting sqref="L105">
    <cfRule type="expression" dxfId="1969" priority="11071">
      <formula>IF(RIGHT(TEXT(L105,"0.#"),1)=".",FALSE,TRUE)</formula>
    </cfRule>
    <cfRule type="expression" dxfId="1968" priority="11072">
      <formula>IF(RIGHT(TEXT(L105,"0.#"),1)=".",TRUE,FALSE)</formula>
    </cfRule>
  </conditionalFormatting>
  <conditionalFormatting sqref="L110">
    <cfRule type="expression" dxfId="1967" priority="11069">
      <formula>IF(RIGHT(TEXT(L110,"0.#"),1)=".",FALSE,TRUE)</formula>
    </cfRule>
    <cfRule type="expression" dxfId="1966" priority="11070">
      <formula>IF(RIGHT(TEXT(L110,"0.#"),1)=".",TRUE,FALSE)</formula>
    </cfRule>
  </conditionalFormatting>
  <conditionalFormatting sqref="R110">
    <cfRule type="expression" dxfId="1965" priority="11067">
      <formula>IF(RIGHT(TEXT(R110,"0.#"),1)=".",FALSE,TRUE)</formula>
    </cfRule>
    <cfRule type="expression" dxfId="1964" priority="11068">
      <formula>IF(RIGHT(TEXT(R110,"0.#"),1)=".",TRUE,FALSE)</formula>
    </cfRule>
  </conditionalFormatting>
  <conditionalFormatting sqref="P18:AX18">
    <cfRule type="expression" dxfId="1963" priority="11065">
      <formula>IF(RIGHT(TEXT(P18,"0.#"),1)=".",FALSE,TRUE)</formula>
    </cfRule>
    <cfRule type="expression" dxfId="1962" priority="11066">
      <formula>IF(RIGHT(TEXT(P18,"0.#"),1)=".",TRUE,FALSE)</formula>
    </cfRule>
  </conditionalFormatting>
  <conditionalFormatting sqref="Y761">
    <cfRule type="expression" dxfId="1961" priority="11061">
      <formula>IF(RIGHT(TEXT(Y761,"0.#"),1)=".",FALSE,TRUE)</formula>
    </cfRule>
    <cfRule type="expression" dxfId="1960" priority="11062">
      <formula>IF(RIGHT(TEXT(Y761,"0.#"),1)=".",TRUE,FALSE)</formula>
    </cfRule>
  </conditionalFormatting>
  <conditionalFormatting sqref="Y770">
    <cfRule type="expression" dxfId="1959" priority="11057">
      <formula>IF(RIGHT(TEXT(Y770,"0.#"),1)=".",FALSE,TRUE)</formula>
    </cfRule>
    <cfRule type="expression" dxfId="1958" priority="11058">
      <formula>IF(RIGHT(TEXT(Y770,"0.#"),1)=".",TRUE,FALSE)</formula>
    </cfRule>
  </conditionalFormatting>
  <conditionalFormatting sqref="Y801:Y808 Y799 Y788:Y795 Y786 Y775:Y782 Y773">
    <cfRule type="expression" dxfId="1957" priority="10839">
      <formula>IF(RIGHT(TEXT(Y773,"0.#"),1)=".",FALSE,TRUE)</formula>
    </cfRule>
    <cfRule type="expression" dxfId="1956" priority="10840">
      <formula>IF(RIGHT(TEXT(Y773,"0.#"),1)=".",TRUE,FALSE)</formula>
    </cfRule>
  </conditionalFormatting>
  <conditionalFormatting sqref="P16:AQ17 P15:AX15 P13:AX13">
    <cfRule type="expression" dxfId="1955" priority="10887">
      <formula>IF(RIGHT(TEXT(P13,"0.#"),1)=".",FALSE,TRUE)</formula>
    </cfRule>
    <cfRule type="expression" dxfId="1954" priority="10888">
      <formula>IF(RIGHT(TEXT(P13,"0.#"),1)=".",TRUE,FALSE)</formula>
    </cfRule>
  </conditionalFormatting>
  <conditionalFormatting sqref="P19:AJ19">
    <cfRule type="expression" dxfId="1953" priority="10885">
      <formula>IF(RIGHT(TEXT(P19,"0.#"),1)=".",FALSE,TRUE)</formula>
    </cfRule>
    <cfRule type="expression" dxfId="1952" priority="10886">
      <formula>IF(RIGHT(TEXT(P19,"0.#"),1)=".",TRUE,FALSE)</formula>
    </cfRule>
  </conditionalFormatting>
  <conditionalFormatting sqref="AE74 AQ74">
    <cfRule type="expression" dxfId="1951" priority="10877">
      <formula>IF(RIGHT(TEXT(AE74,"0.#"),1)=".",FALSE,TRUE)</formula>
    </cfRule>
    <cfRule type="expression" dxfId="1950" priority="10878">
      <formula>IF(RIGHT(TEXT(AE74,"0.#"),1)=".",TRUE,FALSE)</formula>
    </cfRule>
  </conditionalFormatting>
  <conditionalFormatting sqref="L106:L109 L104">
    <cfRule type="expression" dxfId="1949" priority="10871">
      <formula>IF(RIGHT(TEXT(L104,"0.#"),1)=".",FALSE,TRUE)</formula>
    </cfRule>
    <cfRule type="expression" dxfId="1948" priority="10872">
      <formula>IF(RIGHT(TEXT(L104,"0.#"),1)=".",TRUE,FALSE)</formula>
    </cfRule>
  </conditionalFormatting>
  <conditionalFormatting sqref="R104">
    <cfRule type="expression" dxfId="1947" priority="10867">
      <formula>IF(RIGHT(TEXT(R104,"0.#"),1)=".",FALSE,TRUE)</formula>
    </cfRule>
    <cfRule type="expression" dxfId="1946" priority="10868">
      <formula>IF(RIGHT(TEXT(R104,"0.#"),1)=".",TRUE,FALSE)</formula>
    </cfRule>
  </conditionalFormatting>
  <conditionalFormatting sqref="R105:R109">
    <cfRule type="expression" dxfId="1945" priority="10865">
      <formula>IF(RIGHT(TEXT(R105,"0.#"),1)=".",FALSE,TRUE)</formula>
    </cfRule>
    <cfRule type="expression" dxfId="1944" priority="10866">
      <formula>IF(RIGHT(TEXT(R105,"0.#"),1)=".",TRUE,FALSE)</formula>
    </cfRule>
  </conditionalFormatting>
  <conditionalFormatting sqref="Y762:Y769 Y760">
    <cfRule type="expression" dxfId="1943" priority="10863">
      <formula>IF(RIGHT(TEXT(Y760,"0.#"),1)=".",FALSE,TRUE)</formula>
    </cfRule>
    <cfRule type="expression" dxfId="1942" priority="10864">
      <formula>IF(RIGHT(TEXT(Y760,"0.#"),1)=".",TRUE,FALSE)</formula>
    </cfRule>
  </conditionalFormatting>
  <conditionalFormatting sqref="AU761">
    <cfRule type="expression" dxfId="1941" priority="10861">
      <formula>IF(RIGHT(TEXT(AU761,"0.#"),1)=".",FALSE,TRUE)</formula>
    </cfRule>
    <cfRule type="expression" dxfId="1940" priority="10862">
      <formula>IF(RIGHT(TEXT(AU761,"0.#"),1)=".",TRUE,FALSE)</formula>
    </cfRule>
  </conditionalFormatting>
  <conditionalFormatting sqref="AU770">
    <cfRule type="expression" dxfId="1939" priority="10859">
      <formula>IF(RIGHT(TEXT(AU770,"0.#"),1)=".",FALSE,TRUE)</formula>
    </cfRule>
    <cfRule type="expression" dxfId="1938" priority="10860">
      <formula>IF(RIGHT(TEXT(AU770,"0.#"),1)=".",TRUE,FALSE)</formula>
    </cfRule>
  </conditionalFormatting>
  <conditionalFormatting sqref="AU762:AU769 AU760">
    <cfRule type="expression" dxfId="1937" priority="10857">
      <formula>IF(RIGHT(TEXT(AU760,"0.#"),1)=".",FALSE,TRUE)</formula>
    </cfRule>
    <cfRule type="expression" dxfId="1936" priority="10858">
      <formula>IF(RIGHT(TEXT(AU760,"0.#"),1)=".",TRUE,FALSE)</formula>
    </cfRule>
  </conditionalFormatting>
  <conditionalFormatting sqref="Y800 Y787 Y774">
    <cfRule type="expression" dxfId="1935" priority="10843">
      <formula>IF(RIGHT(TEXT(Y774,"0.#"),1)=".",FALSE,TRUE)</formula>
    </cfRule>
    <cfRule type="expression" dxfId="1934" priority="10844">
      <formula>IF(RIGHT(TEXT(Y774,"0.#"),1)=".",TRUE,FALSE)</formula>
    </cfRule>
  </conditionalFormatting>
  <conditionalFormatting sqref="Y809 Y796 Y783">
    <cfRule type="expression" dxfId="1933" priority="10841">
      <formula>IF(RIGHT(TEXT(Y783,"0.#"),1)=".",FALSE,TRUE)</formula>
    </cfRule>
    <cfRule type="expression" dxfId="1932" priority="10842">
      <formula>IF(RIGHT(TEXT(Y783,"0.#"),1)=".",TRUE,FALSE)</formula>
    </cfRule>
  </conditionalFormatting>
  <conditionalFormatting sqref="AU800 AU787 AU774">
    <cfRule type="expression" dxfId="1931" priority="10837">
      <formula>IF(RIGHT(TEXT(AU774,"0.#"),1)=".",FALSE,TRUE)</formula>
    </cfRule>
    <cfRule type="expression" dxfId="1930" priority="10838">
      <formula>IF(RIGHT(TEXT(AU774,"0.#"),1)=".",TRUE,FALSE)</formula>
    </cfRule>
  </conditionalFormatting>
  <conditionalFormatting sqref="AU809 AU796 AU783">
    <cfRule type="expression" dxfId="1929" priority="10835">
      <formula>IF(RIGHT(TEXT(AU783,"0.#"),1)=".",FALSE,TRUE)</formula>
    </cfRule>
    <cfRule type="expression" dxfId="1928" priority="10836">
      <formula>IF(RIGHT(TEXT(AU783,"0.#"),1)=".",TRUE,FALSE)</formula>
    </cfRule>
  </conditionalFormatting>
  <conditionalFormatting sqref="AU801:AU808 AU799 AU788:AU795 AU786 AU775:AU782 AU773">
    <cfRule type="expression" dxfId="1927" priority="10833">
      <formula>IF(RIGHT(TEXT(AU773,"0.#"),1)=".",FALSE,TRUE)</formula>
    </cfRule>
    <cfRule type="expression" dxfId="1926" priority="10834">
      <formula>IF(RIGHT(TEXT(AU773,"0.#"),1)=".",TRUE,FALSE)</formula>
    </cfRule>
  </conditionalFormatting>
  <conditionalFormatting sqref="AM60">
    <cfRule type="expression" dxfId="1925" priority="10487">
      <formula>IF(RIGHT(TEXT(AM60,"0.#"),1)=".",FALSE,TRUE)</formula>
    </cfRule>
    <cfRule type="expression" dxfId="1924" priority="10488">
      <formula>IF(RIGHT(TEXT(AM60,"0.#"),1)=".",TRUE,FALSE)</formula>
    </cfRule>
  </conditionalFormatting>
  <conditionalFormatting sqref="AE40">
    <cfRule type="expression" dxfId="1923" priority="10555">
      <formula>IF(RIGHT(TEXT(AE40,"0.#"),1)=".",FALSE,TRUE)</formula>
    </cfRule>
    <cfRule type="expression" dxfId="1922" priority="10556">
      <formula>IF(RIGHT(TEXT(AE40,"0.#"),1)=".",TRUE,FALSE)</formula>
    </cfRule>
  </conditionalFormatting>
  <conditionalFormatting sqref="AI40">
    <cfRule type="expression" dxfId="1921" priority="10553">
      <formula>IF(RIGHT(TEXT(AI40,"0.#"),1)=".",FALSE,TRUE)</formula>
    </cfRule>
    <cfRule type="expression" dxfId="1920" priority="10554">
      <formula>IF(RIGHT(TEXT(AI40,"0.#"),1)=".",TRUE,FALSE)</formula>
    </cfRule>
  </conditionalFormatting>
  <conditionalFormatting sqref="AE24">
    <cfRule type="expression" dxfId="1919" priority="10647">
      <formula>IF(RIGHT(TEXT(AE24,"0.#"),1)=".",FALSE,TRUE)</formula>
    </cfRule>
    <cfRule type="expression" dxfId="1918" priority="10648">
      <formula>IF(RIGHT(TEXT(AE24,"0.#"),1)=".",TRUE,FALSE)</formula>
    </cfRule>
  </conditionalFormatting>
  <conditionalFormatting sqref="AE25 AI25 AM25">
    <cfRule type="expression" dxfId="1917" priority="10645">
      <formula>IF(RIGHT(TEXT(AE25,"0.#"),1)=".",FALSE,TRUE)</formula>
    </cfRule>
    <cfRule type="expression" dxfId="1916" priority="10646">
      <formula>IF(RIGHT(TEXT(AE25,"0.#"),1)=".",TRUE,FALSE)</formula>
    </cfRule>
  </conditionalFormatting>
  <conditionalFormatting sqref="AI24">
    <cfRule type="expression" dxfId="1915" priority="10641">
      <formula>IF(RIGHT(TEXT(AI24,"0.#"),1)=".",FALSE,TRUE)</formula>
    </cfRule>
    <cfRule type="expression" dxfId="1914" priority="10642">
      <formula>IF(RIGHT(TEXT(AI24,"0.#"),1)=".",TRUE,FALSE)</formula>
    </cfRule>
  </conditionalFormatting>
  <conditionalFormatting sqref="AI23">
    <cfRule type="expression" dxfId="1913" priority="10639">
      <formula>IF(RIGHT(TEXT(AI23,"0.#"),1)=".",FALSE,TRUE)</formula>
    </cfRule>
    <cfRule type="expression" dxfId="1912" priority="10640">
      <formula>IF(RIGHT(TEXT(AI23,"0.#"),1)=".",TRUE,FALSE)</formula>
    </cfRule>
  </conditionalFormatting>
  <conditionalFormatting sqref="AM23">
    <cfRule type="expression" dxfId="1911" priority="10637">
      <formula>IF(RIGHT(TEXT(AM23,"0.#"),1)=".",FALSE,TRUE)</formula>
    </cfRule>
    <cfRule type="expression" dxfId="1910" priority="10638">
      <formula>IF(RIGHT(TEXT(AM23,"0.#"),1)=".",TRUE,FALSE)</formula>
    </cfRule>
  </conditionalFormatting>
  <conditionalFormatting sqref="AM24">
    <cfRule type="expression" dxfId="1909" priority="10635">
      <formula>IF(RIGHT(TEXT(AM24,"0.#"),1)=".",FALSE,TRUE)</formula>
    </cfRule>
    <cfRule type="expression" dxfId="1908" priority="10636">
      <formula>IF(RIGHT(TEXT(AM24,"0.#"),1)=".",TRUE,FALSE)</formula>
    </cfRule>
  </conditionalFormatting>
  <conditionalFormatting sqref="AQ23:AQ25">
    <cfRule type="expression" dxfId="1907" priority="10627">
      <formula>IF(RIGHT(TEXT(AQ23,"0.#"),1)=".",FALSE,TRUE)</formula>
    </cfRule>
    <cfRule type="expression" dxfId="1906" priority="10628">
      <formula>IF(RIGHT(TEXT(AQ23,"0.#"),1)=".",TRUE,FALSE)</formula>
    </cfRule>
  </conditionalFormatting>
  <conditionalFormatting sqref="AU23:AU25">
    <cfRule type="expression" dxfId="1905" priority="10625">
      <formula>IF(RIGHT(TEXT(AU23,"0.#"),1)=".",FALSE,TRUE)</formula>
    </cfRule>
    <cfRule type="expression" dxfId="1904" priority="10626">
      <formula>IF(RIGHT(TEXT(AU23,"0.#"),1)=".",TRUE,FALSE)</formula>
    </cfRule>
  </conditionalFormatting>
  <conditionalFormatting sqref="AE28">
    <cfRule type="expression" dxfId="1903" priority="10619">
      <formula>IF(RIGHT(TEXT(AE28,"0.#"),1)=".",FALSE,TRUE)</formula>
    </cfRule>
    <cfRule type="expression" dxfId="1902" priority="10620">
      <formula>IF(RIGHT(TEXT(AE28,"0.#"),1)=".",TRUE,FALSE)</formula>
    </cfRule>
  </conditionalFormatting>
  <conditionalFormatting sqref="AE29">
    <cfRule type="expression" dxfId="1901" priority="10617">
      <formula>IF(RIGHT(TEXT(AE29,"0.#"),1)=".",FALSE,TRUE)</formula>
    </cfRule>
    <cfRule type="expression" dxfId="1900" priority="10618">
      <formula>IF(RIGHT(TEXT(AE29,"0.#"),1)=".",TRUE,FALSE)</formula>
    </cfRule>
  </conditionalFormatting>
  <conditionalFormatting sqref="AE30">
    <cfRule type="expression" dxfId="1899" priority="10615">
      <formula>IF(RIGHT(TEXT(AE30,"0.#"),1)=".",FALSE,TRUE)</formula>
    </cfRule>
    <cfRule type="expression" dxfId="1898" priority="10616">
      <formula>IF(RIGHT(TEXT(AE30,"0.#"),1)=".",TRUE,FALSE)</formula>
    </cfRule>
  </conditionalFormatting>
  <conditionalFormatting sqref="AI30">
    <cfRule type="expression" dxfId="1897" priority="10613">
      <formula>IF(RIGHT(TEXT(AI30,"0.#"),1)=".",FALSE,TRUE)</formula>
    </cfRule>
    <cfRule type="expression" dxfId="1896" priority="10614">
      <formula>IF(RIGHT(TEXT(AI30,"0.#"),1)=".",TRUE,FALSE)</formula>
    </cfRule>
  </conditionalFormatting>
  <conditionalFormatting sqref="AI29">
    <cfRule type="expression" dxfId="1895" priority="10611">
      <formula>IF(RIGHT(TEXT(AI29,"0.#"),1)=".",FALSE,TRUE)</formula>
    </cfRule>
    <cfRule type="expression" dxfId="1894" priority="10612">
      <formula>IF(RIGHT(TEXT(AI29,"0.#"),1)=".",TRUE,FALSE)</formula>
    </cfRule>
  </conditionalFormatting>
  <conditionalFormatting sqref="AI28">
    <cfRule type="expression" dxfId="1893" priority="10609">
      <formula>IF(RIGHT(TEXT(AI28,"0.#"),1)=".",FALSE,TRUE)</formula>
    </cfRule>
    <cfRule type="expression" dxfId="1892" priority="10610">
      <formula>IF(RIGHT(TEXT(AI28,"0.#"),1)=".",TRUE,FALSE)</formula>
    </cfRule>
  </conditionalFormatting>
  <conditionalFormatting sqref="AM28">
    <cfRule type="expression" dxfId="1891" priority="10607">
      <formula>IF(RIGHT(TEXT(AM28,"0.#"),1)=".",FALSE,TRUE)</formula>
    </cfRule>
    <cfRule type="expression" dxfId="1890" priority="10608">
      <formula>IF(RIGHT(TEXT(AM28,"0.#"),1)=".",TRUE,FALSE)</formula>
    </cfRule>
  </conditionalFormatting>
  <conditionalFormatting sqref="AM29">
    <cfRule type="expression" dxfId="1889" priority="10605">
      <formula>IF(RIGHT(TEXT(AM29,"0.#"),1)=".",FALSE,TRUE)</formula>
    </cfRule>
    <cfRule type="expression" dxfId="1888" priority="10606">
      <formula>IF(RIGHT(TEXT(AM29,"0.#"),1)=".",TRUE,FALSE)</formula>
    </cfRule>
  </conditionalFormatting>
  <conditionalFormatting sqref="AM30">
    <cfRule type="expression" dxfId="1887" priority="10603">
      <formula>IF(RIGHT(TEXT(AM30,"0.#"),1)=".",FALSE,TRUE)</formula>
    </cfRule>
    <cfRule type="expression" dxfId="1886" priority="10604">
      <formula>IF(RIGHT(TEXT(AM30,"0.#"),1)=".",TRUE,FALSE)</formula>
    </cfRule>
  </conditionalFormatting>
  <conditionalFormatting sqref="AE33">
    <cfRule type="expression" dxfId="1885" priority="10589">
      <formula>IF(RIGHT(TEXT(AE33,"0.#"),1)=".",FALSE,TRUE)</formula>
    </cfRule>
    <cfRule type="expression" dxfId="1884" priority="10590">
      <formula>IF(RIGHT(TEXT(AE33,"0.#"),1)=".",TRUE,FALSE)</formula>
    </cfRule>
  </conditionalFormatting>
  <conditionalFormatting sqref="AE34">
    <cfRule type="expression" dxfId="1883" priority="10587">
      <formula>IF(RIGHT(TEXT(AE34,"0.#"),1)=".",FALSE,TRUE)</formula>
    </cfRule>
    <cfRule type="expression" dxfId="1882" priority="10588">
      <formula>IF(RIGHT(TEXT(AE34,"0.#"),1)=".",TRUE,FALSE)</formula>
    </cfRule>
  </conditionalFormatting>
  <conditionalFormatting sqref="AE35">
    <cfRule type="expression" dxfId="1881" priority="10585">
      <formula>IF(RIGHT(TEXT(AE35,"0.#"),1)=".",FALSE,TRUE)</formula>
    </cfRule>
    <cfRule type="expression" dxfId="1880" priority="10586">
      <formula>IF(RIGHT(TEXT(AE35,"0.#"),1)=".",TRUE,FALSE)</formula>
    </cfRule>
  </conditionalFormatting>
  <conditionalFormatting sqref="AI35">
    <cfRule type="expression" dxfId="1879" priority="10583">
      <formula>IF(RIGHT(TEXT(AI35,"0.#"),1)=".",FALSE,TRUE)</formula>
    </cfRule>
    <cfRule type="expression" dxfId="1878" priority="10584">
      <formula>IF(RIGHT(TEXT(AI35,"0.#"),1)=".",TRUE,FALSE)</formula>
    </cfRule>
  </conditionalFormatting>
  <conditionalFormatting sqref="AI34">
    <cfRule type="expression" dxfId="1877" priority="10581">
      <formula>IF(RIGHT(TEXT(AI34,"0.#"),1)=".",FALSE,TRUE)</formula>
    </cfRule>
    <cfRule type="expression" dxfId="1876" priority="10582">
      <formula>IF(RIGHT(TEXT(AI34,"0.#"),1)=".",TRUE,FALSE)</formula>
    </cfRule>
  </conditionalFormatting>
  <conditionalFormatting sqref="AI33">
    <cfRule type="expression" dxfId="1875" priority="10579">
      <formula>IF(RIGHT(TEXT(AI33,"0.#"),1)=".",FALSE,TRUE)</formula>
    </cfRule>
    <cfRule type="expression" dxfId="1874" priority="10580">
      <formula>IF(RIGHT(TEXT(AI33,"0.#"),1)=".",TRUE,FALSE)</formula>
    </cfRule>
  </conditionalFormatting>
  <conditionalFormatting sqref="AM33">
    <cfRule type="expression" dxfId="1873" priority="10577">
      <formula>IF(RIGHT(TEXT(AM33,"0.#"),1)=".",FALSE,TRUE)</formula>
    </cfRule>
    <cfRule type="expression" dxfId="1872" priority="10578">
      <formula>IF(RIGHT(TEXT(AM33,"0.#"),1)=".",TRUE,FALSE)</formula>
    </cfRule>
  </conditionalFormatting>
  <conditionalFormatting sqref="AM34">
    <cfRule type="expression" dxfId="1871" priority="10575">
      <formula>IF(RIGHT(TEXT(AM34,"0.#"),1)=".",FALSE,TRUE)</formula>
    </cfRule>
    <cfRule type="expression" dxfId="1870" priority="10576">
      <formula>IF(RIGHT(TEXT(AM34,"0.#"),1)=".",TRUE,FALSE)</formula>
    </cfRule>
  </conditionalFormatting>
  <conditionalFormatting sqref="AM35">
    <cfRule type="expression" dxfId="1869" priority="10573">
      <formula>IF(RIGHT(TEXT(AM35,"0.#"),1)=".",FALSE,TRUE)</formula>
    </cfRule>
    <cfRule type="expression" dxfId="1868" priority="10574">
      <formula>IF(RIGHT(TEXT(AM35,"0.#"),1)=".",TRUE,FALSE)</formula>
    </cfRule>
  </conditionalFormatting>
  <conditionalFormatting sqref="AE38">
    <cfRule type="expression" dxfId="1867" priority="10559">
      <formula>IF(RIGHT(TEXT(AE38,"0.#"),1)=".",FALSE,TRUE)</formula>
    </cfRule>
    <cfRule type="expression" dxfId="1866" priority="10560">
      <formula>IF(RIGHT(TEXT(AE38,"0.#"),1)=".",TRUE,FALSE)</formula>
    </cfRule>
  </conditionalFormatting>
  <conditionalFormatting sqref="AE39">
    <cfRule type="expression" dxfId="1865" priority="10557">
      <formula>IF(RIGHT(TEXT(AE39,"0.#"),1)=".",FALSE,TRUE)</formula>
    </cfRule>
    <cfRule type="expression" dxfId="1864" priority="10558">
      <formula>IF(RIGHT(TEXT(AE39,"0.#"),1)=".",TRUE,FALSE)</formula>
    </cfRule>
  </conditionalFormatting>
  <conditionalFormatting sqref="AI39">
    <cfRule type="expression" dxfId="1863" priority="10551">
      <formula>IF(RIGHT(TEXT(AI39,"0.#"),1)=".",FALSE,TRUE)</formula>
    </cfRule>
    <cfRule type="expression" dxfId="1862" priority="10552">
      <formula>IF(RIGHT(TEXT(AI39,"0.#"),1)=".",TRUE,FALSE)</formula>
    </cfRule>
  </conditionalFormatting>
  <conditionalFormatting sqref="AI38">
    <cfRule type="expression" dxfId="1861" priority="10549">
      <formula>IF(RIGHT(TEXT(AI38,"0.#"),1)=".",FALSE,TRUE)</formula>
    </cfRule>
    <cfRule type="expression" dxfId="1860" priority="10550">
      <formula>IF(RIGHT(TEXT(AI38,"0.#"),1)=".",TRUE,FALSE)</formula>
    </cfRule>
  </conditionalFormatting>
  <conditionalFormatting sqref="AM38">
    <cfRule type="expression" dxfId="1859" priority="10547">
      <formula>IF(RIGHT(TEXT(AM38,"0.#"),1)=".",FALSE,TRUE)</formula>
    </cfRule>
    <cfRule type="expression" dxfId="1858" priority="10548">
      <formula>IF(RIGHT(TEXT(AM38,"0.#"),1)=".",TRUE,FALSE)</formula>
    </cfRule>
  </conditionalFormatting>
  <conditionalFormatting sqref="AM39">
    <cfRule type="expression" dxfId="1857" priority="10545">
      <formula>IF(RIGHT(TEXT(AM39,"0.#"),1)=".",FALSE,TRUE)</formula>
    </cfRule>
    <cfRule type="expression" dxfId="1856" priority="10546">
      <formula>IF(RIGHT(TEXT(AM39,"0.#"),1)=".",TRUE,FALSE)</formula>
    </cfRule>
  </conditionalFormatting>
  <conditionalFormatting sqref="AM40">
    <cfRule type="expression" dxfId="1855" priority="10543">
      <formula>IF(RIGHT(TEXT(AM40,"0.#"),1)=".",FALSE,TRUE)</formula>
    </cfRule>
    <cfRule type="expression" dxfId="1854" priority="10544">
      <formula>IF(RIGHT(TEXT(AM40,"0.#"),1)=".",TRUE,FALSE)</formula>
    </cfRule>
  </conditionalFormatting>
  <conditionalFormatting sqref="AE43">
    <cfRule type="expression" dxfId="1853" priority="10529">
      <formula>IF(RIGHT(TEXT(AE43,"0.#"),1)=".",FALSE,TRUE)</formula>
    </cfRule>
    <cfRule type="expression" dxfId="1852" priority="10530">
      <formula>IF(RIGHT(TEXT(AE43,"0.#"),1)=".",TRUE,FALSE)</formula>
    </cfRule>
  </conditionalFormatting>
  <conditionalFormatting sqref="AE44">
    <cfRule type="expression" dxfId="1851" priority="10527">
      <formula>IF(RIGHT(TEXT(AE44,"0.#"),1)=".",FALSE,TRUE)</formula>
    </cfRule>
    <cfRule type="expression" dxfId="1850" priority="10528">
      <formula>IF(RIGHT(TEXT(AE44,"0.#"),1)=".",TRUE,FALSE)</formula>
    </cfRule>
  </conditionalFormatting>
  <conditionalFormatting sqref="AE45">
    <cfRule type="expression" dxfId="1849" priority="10525">
      <formula>IF(RIGHT(TEXT(AE45,"0.#"),1)=".",FALSE,TRUE)</formula>
    </cfRule>
    <cfRule type="expression" dxfId="1848" priority="10526">
      <formula>IF(RIGHT(TEXT(AE45,"0.#"),1)=".",TRUE,FALSE)</formula>
    </cfRule>
  </conditionalFormatting>
  <conditionalFormatting sqref="AI45">
    <cfRule type="expression" dxfId="1847" priority="10523">
      <formula>IF(RIGHT(TEXT(AI45,"0.#"),1)=".",FALSE,TRUE)</formula>
    </cfRule>
    <cfRule type="expression" dxfId="1846" priority="10524">
      <formula>IF(RIGHT(TEXT(AI45,"0.#"),1)=".",TRUE,FALSE)</formula>
    </cfRule>
  </conditionalFormatting>
  <conditionalFormatting sqref="AI44">
    <cfRule type="expression" dxfId="1845" priority="10521">
      <formula>IF(RIGHT(TEXT(AI44,"0.#"),1)=".",FALSE,TRUE)</formula>
    </cfRule>
    <cfRule type="expression" dxfId="1844" priority="10522">
      <formula>IF(RIGHT(TEXT(AI44,"0.#"),1)=".",TRUE,FALSE)</formula>
    </cfRule>
  </conditionalFormatting>
  <conditionalFormatting sqref="AI43">
    <cfRule type="expression" dxfId="1843" priority="10519">
      <formula>IF(RIGHT(TEXT(AI43,"0.#"),1)=".",FALSE,TRUE)</formula>
    </cfRule>
    <cfRule type="expression" dxfId="1842" priority="10520">
      <formula>IF(RIGHT(TEXT(AI43,"0.#"),1)=".",TRUE,FALSE)</formula>
    </cfRule>
  </conditionalFormatting>
  <conditionalFormatting sqref="AM43">
    <cfRule type="expression" dxfId="1841" priority="10517">
      <formula>IF(RIGHT(TEXT(AM43,"0.#"),1)=".",FALSE,TRUE)</formula>
    </cfRule>
    <cfRule type="expression" dxfId="1840" priority="10518">
      <formula>IF(RIGHT(TEXT(AM43,"0.#"),1)=".",TRUE,FALSE)</formula>
    </cfRule>
  </conditionalFormatting>
  <conditionalFormatting sqref="AM44">
    <cfRule type="expression" dxfId="1839" priority="10515">
      <formula>IF(RIGHT(TEXT(AM44,"0.#"),1)=".",FALSE,TRUE)</formula>
    </cfRule>
    <cfRule type="expression" dxfId="1838" priority="10516">
      <formula>IF(RIGHT(TEXT(AM44,"0.#"),1)=".",TRUE,FALSE)</formula>
    </cfRule>
  </conditionalFormatting>
  <conditionalFormatting sqref="AM45">
    <cfRule type="expression" dxfId="1837" priority="10513">
      <formula>IF(RIGHT(TEXT(AM45,"0.#"),1)=".",FALSE,TRUE)</formula>
    </cfRule>
    <cfRule type="expression" dxfId="1836" priority="10514">
      <formula>IF(RIGHT(TEXT(AM45,"0.#"),1)=".",TRUE,FALSE)</formula>
    </cfRule>
  </conditionalFormatting>
  <conditionalFormatting sqref="AE60">
    <cfRule type="expression" dxfId="1835" priority="10499">
      <formula>IF(RIGHT(TEXT(AE60,"0.#"),1)=".",FALSE,TRUE)</formula>
    </cfRule>
    <cfRule type="expression" dxfId="1834" priority="10500">
      <formula>IF(RIGHT(TEXT(AE60,"0.#"),1)=".",TRUE,FALSE)</formula>
    </cfRule>
  </conditionalFormatting>
  <conditionalFormatting sqref="AE61">
    <cfRule type="expression" dxfId="1833" priority="10497">
      <formula>IF(RIGHT(TEXT(AE61,"0.#"),1)=".",FALSE,TRUE)</formula>
    </cfRule>
    <cfRule type="expression" dxfId="1832" priority="10498">
      <formula>IF(RIGHT(TEXT(AE61,"0.#"),1)=".",TRUE,FALSE)</formula>
    </cfRule>
  </conditionalFormatting>
  <conditionalFormatting sqref="AE62">
    <cfRule type="expression" dxfId="1831" priority="10495">
      <formula>IF(RIGHT(TEXT(AE62,"0.#"),1)=".",FALSE,TRUE)</formula>
    </cfRule>
    <cfRule type="expression" dxfId="1830" priority="10496">
      <formula>IF(RIGHT(TEXT(AE62,"0.#"),1)=".",TRUE,FALSE)</formula>
    </cfRule>
  </conditionalFormatting>
  <conditionalFormatting sqref="AI62">
    <cfRule type="expression" dxfId="1829" priority="10493">
      <formula>IF(RIGHT(TEXT(AI62,"0.#"),1)=".",FALSE,TRUE)</formula>
    </cfRule>
    <cfRule type="expression" dxfId="1828" priority="10494">
      <formula>IF(RIGHT(TEXT(AI62,"0.#"),1)=".",TRUE,FALSE)</formula>
    </cfRule>
  </conditionalFormatting>
  <conditionalFormatting sqref="AI61">
    <cfRule type="expression" dxfId="1827" priority="10491">
      <formula>IF(RIGHT(TEXT(AI61,"0.#"),1)=".",FALSE,TRUE)</formula>
    </cfRule>
    <cfRule type="expression" dxfId="1826" priority="10492">
      <formula>IF(RIGHT(TEXT(AI61,"0.#"),1)=".",TRUE,FALSE)</formula>
    </cfRule>
  </conditionalFormatting>
  <conditionalFormatting sqref="AI60">
    <cfRule type="expression" dxfId="1825" priority="10489">
      <formula>IF(RIGHT(TEXT(AI60,"0.#"),1)=".",FALSE,TRUE)</formula>
    </cfRule>
    <cfRule type="expression" dxfId="1824" priority="10490">
      <formula>IF(RIGHT(TEXT(AI60,"0.#"),1)=".",TRUE,FALSE)</formula>
    </cfRule>
  </conditionalFormatting>
  <conditionalFormatting sqref="AM61">
    <cfRule type="expression" dxfId="1823" priority="10485">
      <formula>IF(RIGHT(TEXT(AM61,"0.#"),1)=".",FALSE,TRUE)</formula>
    </cfRule>
    <cfRule type="expression" dxfId="1822" priority="10486">
      <formula>IF(RIGHT(TEXT(AM61,"0.#"),1)=".",TRUE,FALSE)</formula>
    </cfRule>
  </conditionalFormatting>
  <conditionalFormatting sqref="AM62">
    <cfRule type="expression" dxfId="1821" priority="10483">
      <formula>IF(RIGHT(TEXT(AM62,"0.#"),1)=".",FALSE,TRUE)</formula>
    </cfRule>
    <cfRule type="expression" dxfId="1820" priority="10484">
      <formula>IF(RIGHT(TEXT(AM62,"0.#"),1)=".",TRUE,FALSE)</formula>
    </cfRule>
  </conditionalFormatting>
  <conditionalFormatting sqref="AE65">
    <cfRule type="expression" dxfId="1819" priority="10469">
      <formula>IF(RIGHT(TEXT(AE65,"0.#"),1)=".",FALSE,TRUE)</formula>
    </cfRule>
    <cfRule type="expression" dxfId="1818" priority="10470">
      <formula>IF(RIGHT(TEXT(AE65,"0.#"),1)=".",TRUE,FALSE)</formula>
    </cfRule>
  </conditionalFormatting>
  <conditionalFormatting sqref="AE66">
    <cfRule type="expression" dxfId="1817" priority="10467">
      <formula>IF(RIGHT(TEXT(AE66,"0.#"),1)=".",FALSE,TRUE)</formula>
    </cfRule>
    <cfRule type="expression" dxfId="1816" priority="10468">
      <formula>IF(RIGHT(TEXT(AE66,"0.#"),1)=".",TRUE,FALSE)</formula>
    </cfRule>
  </conditionalFormatting>
  <conditionalFormatting sqref="AE67">
    <cfRule type="expression" dxfId="1815" priority="10465">
      <formula>IF(RIGHT(TEXT(AE67,"0.#"),1)=".",FALSE,TRUE)</formula>
    </cfRule>
    <cfRule type="expression" dxfId="1814" priority="10466">
      <formula>IF(RIGHT(TEXT(AE67,"0.#"),1)=".",TRUE,FALSE)</formula>
    </cfRule>
  </conditionalFormatting>
  <conditionalFormatting sqref="AI67">
    <cfRule type="expression" dxfId="1813" priority="10463">
      <formula>IF(RIGHT(TEXT(AI67,"0.#"),1)=".",FALSE,TRUE)</formula>
    </cfRule>
    <cfRule type="expression" dxfId="1812" priority="10464">
      <formula>IF(RIGHT(TEXT(AI67,"0.#"),1)=".",TRUE,FALSE)</formula>
    </cfRule>
  </conditionalFormatting>
  <conditionalFormatting sqref="AI66">
    <cfRule type="expression" dxfId="1811" priority="10461">
      <formula>IF(RIGHT(TEXT(AI66,"0.#"),1)=".",FALSE,TRUE)</formula>
    </cfRule>
    <cfRule type="expression" dxfId="1810" priority="10462">
      <formula>IF(RIGHT(TEXT(AI66,"0.#"),1)=".",TRUE,FALSE)</formula>
    </cfRule>
  </conditionalFormatting>
  <conditionalFormatting sqref="AI65">
    <cfRule type="expression" dxfId="1809" priority="10459">
      <formula>IF(RIGHT(TEXT(AI65,"0.#"),1)=".",FALSE,TRUE)</formula>
    </cfRule>
    <cfRule type="expression" dxfId="1808" priority="10460">
      <formula>IF(RIGHT(TEXT(AI65,"0.#"),1)=".",TRUE,FALSE)</formula>
    </cfRule>
  </conditionalFormatting>
  <conditionalFormatting sqref="AM65">
    <cfRule type="expression" dxfId="1807" priority="10457">
      <formula>IF(RIGHT(TEXT(AM65,"0.#"),1)=".",FALSE,TRUE)</formula>
    </cfRule>
    <cfRule type="expression" dxfId="1806" priority="10458">
      <formula>IF(RIGHT(TEXT(AM65,"0.#"),1)=".",TRUE,FALSE)</formula>
    </cfRule>
  </conditionalFormatting>
  <conditionalFormatting sqref="AM66">
    <cfRule type="expression" dxfId="1805" priority="10455">
      <formula>IF(RIGHT(TEXT(AM66,"0.#"),1)=".",FALSE,TRUE)</formula>
    </cfRule>
    <cfRule type="expression" dxfId="1804" priority="10456">
      <formula>IF(RIGHT(TEXT(AM66,"0.#"),1)=".",TRUE,FALSE)</formula>
    </cfRule>
  </conditionalFormatting>
  <conditionalFormatting sqref="AM67">
    <cfRule type="expression" dxfId="1803" priority="10453">
      <formula>IF(RIGHT(TEXT(AM67,"0.#"),1)=".",FALSE,TRUE)</formula>
    </cfRule>
    <cfRule type="expression" dxfId="1802" priority="10454">
      <formula>IF(RIGHT(TEXT(AM67,"0.#"),1)=".",TRUE,FALSE)</formula>
    </cfRule>
  </conditionalFormatting>
  <conditionalFormatting sqref="AE70">
    <cfRule type="expression" dxfId="1801" priority="10439">
      <formula>IF(RIGHT(TEXT(AE70,"0.#"),1)=".",FALSE,TRUE)</formula>
    </cfRule>
    <cfRule type="expression" dxfId="1800" priority="10440">
      <formula>IF(RIGHT(TEXT(AE70,"0.#"),1)=".",TRUE,FALSE)</formula>
    </cfRule>
  </conditionalFormatting>
  <conditionalFormatting sqref="AE71">
    <cfRule type="expression" dxfId="1799" priority="10437">
      <formula>IF(RIGHT(TEXT(AE71,"0.#"),1)=".",FALSE,TRUE)</formula>
    </cfRule>
    <cfRule type="expression" dxfId="1798" priority="10438">
      <formula>IF(RIGHT(TEXT(AE71,"0.#"),1)=".",TRUE,FALSE)</formula>
    </cfRule>
  </conditionalFormatting>
  <conditionalFormatting sqref="AE72">
    <cfRule type="expression" dxfId="1797" priority="10435">
      <formula>IF(RIGHT(TEXT(AE72,"0.#"),1)=".",FALSE,TRUE)</formula>
    </cfRule>
    <cfRule type="expression" dxfId="1796" priority="10436">
      <formula>IF(RIGHT(TEXT(AE72,"0.#"),1)=".",TRUE,FALSE)</formula>
    </cfRule>
  </conditionalFormatting>
  <conditionalFormatting sqref="AI72">
    <cfRule type="expression" dxfId="1795" priority="10433">
      <formula>IF(RIGHT(TEXT(AI72,"0.#"),1)=".",FALSE,TRUE)</formula>
    </cfRule>
    <cfRule type="expression" dxfId="1794" priority="10434">
      <formula>IF(RIGHT(TEXT(AI72,"0.#"),1)=".",TRUE,FALSE)</formula>
    </cfRule>
  </conditionalFormatting>
  <conditionalFormatting sqref="AI71">
    <cfRule type="expression" dxfId="1793" priority="10431">
      <formula>IF(RIGHT(TEXT(AI71,"0.#"),1)=".",FALSE,TRUE)</formula>
    </cfRule>
    <cfRule type="expression" dxfId="1792" priority="10432">
      <formula>IF(RIGHT(TEXT(AI71,"0.#"),1)=".",TRUE,FALSE)</formula>
    </cfRule>
  </conditionalFormatting>
  <conditionalFormatting sqref="AI70">
    <cfRule type="expression" dxfId="1791" priority="10429">
      <formula>IF(RIGHT(TEXT(AI70,"0.#"),1)=".",FALSE,TRUE)</formula>
    </cfRule>
    <cfRule type="expression" dxfId="1790" priority="10430">
      <formula>IF(RIGHT(TEXT(AI70,"0.#"),1)=".",TRUE,FALSE)</formula>
    </cfRule>
  </conditionalFormatting>
  <conditionalFormatting sqref="AM70">
    <cfRule type="expression" dxfId="1789" priority="10427">
      <formula>IF(RIGHT(TEXT(AM70,"0.#"),1)=".",FALSE,TRUE)</formula>
    </cfRule>
    <cfRule type="expression" dxfId="1788" priority="10428">
      <formula>IF(RIGHT(TEXT(AM70,"0.#"),1)=".",TRUE,FALSE)</formula>
    </cfRule>
  </conditionalFormatting>
  <conditionalFormatting sqref="AM71">
    <cfRule type="expression" dxfId="1787" priority="10425">
      <formula>IF(RIGHT(TEXT(AM71,"0.#"),1)=".",FALSE,TRUE)</formula>
    </cfRule>
    <cfRule type="expression" dxfId="1786" priority="10426">
      <formula>IF(RIGHT(TEXT(AM71,"0.#"),1)=".",TRUE,FALSE)</formula>
    </cfRule>
  </conditionalFormatting>
  <conditionalFormatting sqref="AM72">
    <cfRule type="expression" dxfId="1785" priority="10423">
      <formula>IF(RIGHT(TEXT(AM72,"0.#"),1)=".",FALSE,TRUE)</formula>
    </cfRule>
    <cfRule type="expression" dxfId="1784" priority="10424">
      <formula>IF(RIGHT(TEXT(AM72,"0.#"),1)=".",TRUE,FALSE)</formula>
    </cfRule>
  </conditionalFormatting>
  <conditionalFormatting sqref="AI74">
    <cfRule type="expression" dxfId="1783" priority="10409">
      <formula>IF(RIGHT(TEXT(AI74,"0.#"),1)=".",FALSE,TRUE)</formula>
    </cfRule>
    <cfRule type="expression" dxfId="1782" priority="10410">
      <formula>IF(RIGHT(TEXT(AI74,"0.#"),1)=".",TRUE,FALSE)</formula>
    </cfRule>
  </conditionalFormatting>
  <conditionalFormatting sqref="AM74">
    <cfRule type="expression" dxfId="1781" priority="10407">
      <formula>IF(RIGHT(TEXT(AM74,"0.#"),1)=".",FALSE,TRUE)</formula>
    </cfRule>
    <cfRule type="expression" dxfId="1780" priority="10408">
      <formula>IF(RIGHT(TEXT(AM74,"0.#"),1)=".",TRUE,FALSE)</formula>
    </cfRule>
  </conditionalFormatting>
  <conditionalFormatting sqref="AE75">
    <cfRule type="expression" dxfId="1779" priority="10405">
      <formula>IF(RIGHT(TEXT(AE75,"0.#"),1)=".",FALSE,TRUE)</formula>
    </cfRule>
    <cfRule type="expression" dxfId="1778" priority="10406">
      <formula>IF(RIGHT(TEXT(AE75,"0.#"),1)=".",TRUE,FALSE)</formula>
    </cfRule>
  </conditionalFormatting>
  <conditionalFormatting sqref="AI75">
    <cfRule type="expression" dxfId="1777" priority="10403">
      <formula>IF(RIGHT(TEXT(AI75,"0.#"),1)=".",FALSE,TRUE)</formula>
    </cfRule>
    <cfRule type="expression" dxfId="1776" priority="10404">
      <formula>IF(RIGHT(TEXT(AI75,"0.#"),1)=".",TRUE,FALSE)</formula>
    </cfRule>
  </conditionalFormatting>
  <conditionalFormatting sqref="AM75">
    <cfRule type="expression" dxfId="1775" priority="10401">
      <formula>IF(RIGHT(TEXT(AM75,"0.#"),1)=".",FALSE,TRUE)</formula>
    </cfRule>
    <cfRule type="expression" dxfId="1774" priority="10402">
      <formula>IF(RIGHT(TEXT(AM75,"0.#"),1)=".",TRUE,FALSE)</formula>
    </cfRule>
  </conditionalFormatting>
  <conditionalFormatting sqref="AQ75">
    <cfRule type="expression" dxfId="1773" priority="10399">
      <formula>IF(RIGHT(TEXT(AQ75,"0.#"),1)=".",FALSE,TRUE)</formula>
    </cfRule>
    <cfRule type="expression" dxfId="1772" priority="10400">
      <formula>IF(RIGHT(TEXT(AQ75,"0.#"),1)=".",TRUE,FALSE)</formula>
    </cfRule>
  </conditionalFormatting>
  <conditionalFormatting sqref="AE77">
    <cfRule type="expression" dxfId="1771" priority="10397">
      <formula>IF(RIGHT(TEXT(AE77,"0.#"),1)=".",FALSE,TRUE)</formula>
    </cfRule>
    <cfRule type="expression" dxfId="1770" priority="10398">
      <formula>IF(RIGHT(TEXT(AE77,"0.#"),1)=".",TRUE,FALSE)</formula>
    </cfRule>
  </conditionalFormatting>
  <conditionalFormatting sqref="AI77">
    <cfRule type="expression" dxfId="1769" priority="10395">
      <formula>IF(RIGHT(TEXT(AI77,"0.#"),1)=".",FALSE,TRUE)</formula>
    </cfRule>
    <cfRule type="expression" dxfId="1768" priority="10396">
      <formula>IF(RIGHT(TEXT(AI77,"0.#"),1)=".",TRUE,FALSE)</formula>
    </cfRule>
  </conditionalFormatting>
  <conditionalFormatting sqref="AM77">
    <cfRule type="expression" dxfId="1767" priority="10393">
      <formula>IF(RIGHT(TEXT(AM77,"0.#"),1)=".",FALSE,TRUE)</formula>
    </cfRule>
    <cfRule type="expression" dxfId="1766" priority="10394">
      <formula>IF(RIGHT(TEXT(AM77,"0.#"),1)=".",TRUE,FALSE)</formula>
    </cfRule>
  </conditionalFormatting>
  <conditionalFormatting sqref="AE78">
    <cfRule type="expression" dxfId="1765" priority="10391">
      <formula>IF(RIGHT(TEXT(AE78,"0.#"),1)=".",FALSE,TRUE)</formula>
    </cfRule>
    <cfRule type="expression" dxfId="1764" priority="10392">
      <formula>IF(RIGHT(TEXT(AE78,"0.#"),1)=".",TRUE,FALSE)</formula>
    </cfRule>
  </conditionalFormatting>
  <conditionalFormatting sqref="AI78">
    <cfRule type="expression" dxfId="1763" priority="10389">
      <formula>IF(RIGHT(TEXT(AI78,"0.#"),1)=".",FALSE,TRUE)</formula>
    </cfRule>
    <cfRule type="expression" dxfId="1762" priority="10390">
      <formula>IF(RIGHT(TEXT(AI78,"0.#"),1)=".",TRUE,FALSE)</formula>
    </cfRule>
  </conditionalFormatting>
  <conditionalFormatting sqref="AM78">
    <cfRule type="expression" dxfId="1761" priority="10387">
      <formula>IF(RIGHT(TEXT(AM78,"0.#"),1)=".",FALSE,TRUE)</formula>
    </cfRule>
    <cfRule type="expression" dxfId="1760" priority="10388">
      <formula>IF(RIGHT(TEXT(AM78,"0.#"),1)=".",TRUE,FALSE)</formula>
    </cfRule>
  </conditionalFormatting>
  <conditionalFormatting sqref="AE80">
    <cfRule type="expression" dxfId="1759" priority="10383">
      <formula>IF(RIGHT(TEXT(AE80,"0.#"),1)=".",FALSE,TRUE)</formula>
    </cfRule>
    <cfRule type="expression" dxfId="1758" priority="10384">
      <formula>IF(RIGHT(TEXT(AE80,"0.#"),1)=".",TRUE,FALSE)</formula>
    </cfRule>
  </conditionalFormatting>
  <conditionalFormatting sqref="AI80">
    <cfRule type="expression" dxfId="1757" priority="10381">
      <formula>IF(RIGHT(TEXT(AI80,"0.#"),1)=".",FALSE,TRUE)</formula>
    </cfRule>
    <cfRule type="expression" dxfId="1756" priority="10382">
      <formula>IF(RIGHT(TEXT(AI80,"0.#"),1)=".",TRUE,FALSE)</formula>
    </cfRule>
  </conditionalFormatting>
  <conditionalFormatting sqref="AM80">
    <cfRule type="expression" dxfId="1755" priority="10379">
      <formula>IF(RIGHT(TEXT(AM80,"0.#"),1)=".",FALSE,TRUE)</formula>
    </cfRule>
    <cfRule type="expression" dxfId="1754" priority="10380">
      <formula>IF(RIGHT(TEXT(AM80,"0.#"),1)=".",TRUE,FALSE)</formula>
    </cfRule>
  </conditionalFormatting>
  <conditionalFormatting sqref="AE81">
    <cfRule type="expression" dxfId="1753" priority="10377">
      <formula>IF(RIGHT(TEXT(AE81,"0.#"),1)=".",FALSE,TRUE)</formula>
    </cfRule>
    <cfRule type="expression" dxfId="1752" priority="10378">
      <formula>IF(RIGHT(TEXT(AE81,"0.#"),1)=".",TRUE,FALSE)</formula>
    </cfRule>
  </conditionalFormatting>
  <conditionalFormatting sqref="AI81">
    <cfRule type="expression" dxfId="1751" priority="10375">
      <formula>IF(RIGHT(TEXT(AI81,"0.#"),1)=".",FALSE,TRUE)</formula>
    </cfRule>
    <cfRule type="expression" dxfId="1750" priority="10376">
      <formula>IF(RIGHT(TEXT(AI81,"0.#"),1)=".",TRUE,FALSE)</formula>
    </cfRule>
  </conditionalFormatting>
  <conditionalFormatting sqref="AM81">
    <cfRule type="expression" dxfId="1749" priority="10373">
      <formula>IF(RIGHT(TEXT(AM81,"0.#"),1)=".",FALSE,TRUE)</formula>
    </cfRule>
    <cfRule type="expression" dxfId="1748" priority="10374">
      <formula>IF(RIGHT(TEXT(AM81,"0.#"),1)=".",TRUE,FALSE)</formula>
    </cfRule>
  </conditionalFormatting>
  <conditionalFormatting sqref="AE83">
    <cfRule type="expression" dxfId="1747" priority="10369">
      <formula>IF(RIGHT(TEXT(AE83,"0.#"),1)=".",FALSE,TRUE)</formula>
    </cfRule>
    <cfRule type="expression" dxfId="1746" priority="10370">
      <formula>IF(RIGHT(TEXT(AE83,"0.#"),1)=".",TRUE,FALSE)</formula>
    </cfRule>
  </conditionalFormatting>
  <conditionalFormatting sqref="AI83">
    <cfRule type="expression" dxfId="1745" priority="10367">
      <formula>IF(RIGHT(TEXT(AI83,"0.#"),1)=".",FALSE,TRUE)</formula>
    </cfRule>
    <cfRule type="expression" dxfId="1744" priority="10368">
      <formula>IF(RIGHT(TEXT(AI83,"0.#"),1)=".",TRUE,FALSE)</formula>
    </cfRule>
  </conditionalFormatting>
  <conditionalFormatting sqref="AM83">
    <cfRule type="expression" dxfId="1743" priority="10365">
      <formula>IF(RIGHT(TEXT(AM83,"0.#"),1)=".",FALSE,TRUE)</formula>
    </cfRule>
    <cfRule type="expression" dxfId="1742" priority="10366">
      <formula>IF(RIGHT(TEXT(AM83,"0.#"),1)=".",TRUE,FALSE)</formula>
    </cfRule>
  </conditionalFormatting>
  <conditionalFormatting sqref="AE84">
    <cfRule type="expression" dxfId="1741" priority="10363">
      <formula>IF(RIGHT(TEXT(AE84,"0.#"),1)=".",FALSE,TRUE)</formula>
    </cfRule>
    <cfRule type="expression" dxfId="1740" priority="10364">
      <formula>IF(RIGHT(TEXT(AE84,"0.#"),1)=".",TRUE,FALSE)</formula>
    </cfRule>
  </conditionalFormatting>
  <conditionalFormatting sqref="AI84">
    <cfRule type="expression" dxfId="1739" priority="10361">
      <formula>IF(RIGHT(TEXT(AI84,"0.#"),1)=".",FALSE,TRUE)</formula>
    </cfRule>
    <cfRule type="expression" dxfId="1738" priority="10362">
      <formula>IF(RIGHT(TEXT(AI84,"0.#"),1)=".",TRUE,FALSE)</formula>
    </cfRule>
  </conditionalFormatting>
  <conditionalFormatting sqref="AM84">
    <cfRule type="expression" dxfId="1737" priority="10359">
      <formula>IF(RIGHT(TEXT(AM84,"0.#"),1)=".",FALSE,TRUE)</formula>
    </cfRule>
    <cfRule type="expression" dxfId="1736" priority="10360">
      <formula>IF(RIGHT(TEXT(AM84,"0.#"),1)=".",TRUE,FALSE)</formula>
    </cfRule>
  </conditionalFormatting>
  <conditionalFormatting sqref="AE86">
    <cfRule type="expression" dxfId="1735" priority="10355">
      <formula>IF(RIGHT(TEXT(AE86,"0.#"),1)=".",FALSE,TRUE)</formula>
    </cfRule>
    <cfRule type="expression" dxfId="1734" priority="10356">
      <formula>IF(RIGHT(TEXT(AE86,"0.#"),1)=".",TRUE,FALSE)</formula>
    </cfRule>
  </conditionalFormatting>
  <conditionalFormatting sqref="AI86">
    <cfRule type="expression" dxfId="1733" priority="10353">
      <formula>IF(RIGHT(TEXT(AI86,"0.#"),1)=".",FALSE,TRUE)</formula>
    </cfRule>
    <cfRule type="expression" dxfId="1732" priority="10354">
      <formula>IF(RIGHT(TEXT(AI86,"0.#"),1)=".",TRUE,FALSE)</formula>
    </cfRule>
  </conditionalFormatting>
  <conditionalFormatting sqref="AM86">
    <cfRule type="expression" dxfId="1731" priority="10351">
      <formula>IF(RIGHT(TEXT(AM86,"0.#"),1)=".",FALSE,TRUE)</formula>
    </cfRule>
    <cfRule type="expression" dxfId="1730" priority="10352">
      <formula>IF(RIGHT(TEXT(AM86,"0.#"),1)=".",TRUE,FALSE)</formula>
    </cfRule>
  </conditionalFormatting>
  <conditionalFormatting sqref="AE87">
    <cfRule type="expression" dxfId="1729" priority="10349">
      <formula>IF(RIGHT(TEXT(AE87,"0.#"),1)=".",FALSE,TRUE)</formula>
    </cfRule>
    <cfRule type="expression" dxfId="1728" priority="10350">
      <formula>IF(RIGHT(TEXT(AE87,"0.#"),1)=".",TRUE,FALSE)</formula>
    </cfRule>
  </conditionalFormatting>
  <conditionalFormatting sqref="AI87">
    <cfRule type="expression" dxfId="1727" priority="10347">
      <formula>IF(RIGHT(TEXT(AI87,"0.#"),1)=".",FALSE,TRUE)</formula>
    </cfRule>
    <cfRule type="expression" dxfId="1726" priority="10348">
      <formula>IF(RIGHT(TEXT(AI87,"0.#"),1)=".",TRUE,FALSE)</formula>
    </cfRule>
  </conditionalFormatting>
  <conditionalFormatting sqref="AM87">
    <cfRule type="expression" dxfId="1725" priority="10345">
      <formula>IF(RIGHT(TEXT(AM87,"0.#"),1)=".",FALSE,TRUE)</formula>
    </cfRule>
    <cfRule type="expression" dxfId="1724" priority="10346">
      <formula>IF(RIGHT(TEXT(AM87,"0.#"),1)=".",TRUE,FALSE)</formula>
    </cfRule>
  </conditionalFormatting>
  <conditionalFormatting sqref="AE89 AQ89 AI89 AM89">
    <cfRule type="expression" dxfId="1723" priority="10341">
      <formula>IF(RIGHT(TEXT(AE89,"0.#"),1)=".",FALSE,TRUE)</formula>
    </cfRule>
    <cfRule type="expression" dxfId="1722" priority="10342">
      <formula>IF(RIGHT(TEXT(AE89,"0.#"),1)=".",TRUE,FALSE)</formula>
    </cfRule>
  </conditionalFormatting>
  <conditionalFormatting sqref="AE90 AI90 AM90">
    <cfRule type="expression" dxfId="1721" priority="10335">
      <formula>IF(RIGHT(TEXT(AE90,"0.#"),1)=".",FALSE,TRUE)</formula>
    </cfRule>
    <cfRule type="expression" dxfId="1720" priority="10336">
      <formula>IF(RIGHT(TEXT(AE90,"0.#"),1)=".",TRUE,FALSE)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110" max="49" man="1"/>
    <brk id="464" max="49" man="1"/>
    <brk id="711" max="49" man="1"/>
    <brk id="757" max="49" man="1"/>
    <brk id="81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351</v>
      </c>
      <c r="AI1" s="46" t="s">
        <v>361</v>
      </c>
      <c r="AK1" s="46" t="s">
        <v>369</v>
      </c>
    </row>
    <row r="2" spans="1:37" ht="13.5" customHeight="1">
      <c r="A2" s="14" t="s">
        <v>211</v>
      </c>
      <c r="B2" s="15"/>
      <c r="C2" s="13" t="str">
        <f>IF(B2="","",A2)</f>
        <v/>
      </c>
      <c r="D2" s="13" t="str">
        <f>IF(C2="","",IF(D1&lt;&gt;"",CONCATENATE(D1,"、",C2),C2))</f>
        <v/>
      </c>
      <c r="F2" s="12" t="s">
        <v>197</v>
      </c>
      <c r="G2" s="17" t="s">
        <v>470</v>
      </c>
      <c r="H2" s="13" t="str">
        <f>IF(G2="","",F2)</f>
        <v>一般会計</v>
      </c>
      <c r="I2" s="13" t="str">
        <f>IF(H2="","",IF(I1&lt;&gt;"",CONCATENATE(I1,"、",H2),H2))</f>
        <v>一般会計</v>
      </c>
      <c r="K2" s="14" t="s">
        <v>230</v>
      </c>
      <c r="L2" s="15"/>
      <c r="M2" s="13" t="str">
        <f>IF(L2="","",K2)</f>
        <v/>
      </c>
      <c r="N2" s="13" t="str">
        <f>IF(M2="","",IF(N1&lt;&gt;"",CONCATENATE(N1,"、",M2),M2))</f>
        <v/>
      </c>
      <c r="O2" s="13"/>
      <c r="P2" s="12" t="s">
        <v>199</v>
      </c>
      <c r="Q2" s="17" t="s">
        <v>470</v>
      </c>
      <c r="R2" s="13" t="str">
        <f>IF(Q2="","",P2)</f>
        <v>直接実施</v>
      </c>
      <c r="S2" s="13" t="str">
        <f>IF(R2="","",IF(S1&lt;&gt;"",CONCATENATE(S1,"、",R2),R2))</f>
        <v>直接実施</v>
      </c>
      <c r="T2" s="13"/>
      <c r="U2" s="32" t="s">
        <v>317</v>
      </c>
      <c r="W2" s="32" t="s">
        <v>309</v>
      </c>
      <c r="Y2" s="32" t="s">
        <v>77</v>
      </c>
      <c r="Z2" s="30"/>
      <c r="AA2" s="32" t="s">
        <v>78</v>
      </c>
      <c r="AB2" s="31"/>
      <c r="AC2" s="33" t="s">
        <v>263</v>
      </c>
      <c r="AD2" s="28"/>
      <c r="AE2" s="36" t="s">
        <v>303</v>
      </c>
      <c r="AF2" s="30"/>
      <c r="AG2" s="46" t="s">
        <v>412</v>
      </c>
      <c r="AI2" s="46" t="s">
        <v>360</v>
      </c>
      <c r="AK2" s="46" t="s">
        <v>370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372</v>
      </c>
      <c r="AI3" s="46" t="s">
        <v>362</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470</v>
      </c>
      <c r="R4" s="13" t="str">
        <f t="shared" si="3"/>
        <v>補助</v>
      </c>
      <c r="S4" s="13" t="str">
        <f t="shared" si="4"/>
        <v>直接実施、補助</v>
      </c>
      <c r="T4" s="13"/>
      <c r="U4" s="32" t="s">
        <v>390</v>
      </c>
      <c r="W4" s="32" t="s">
        <v>281</v>
      </c>
      <c r="Y4" s="32" t="s">
        <v>81</v>
      </c>
      <c r="Z4" s="30"/>
      <c r="AA4" s="32" t="s">
        <v>82</v>
      </c>
      <c r="AB4" s="31"/>
      <c r="AC4" s="32" t="s">
        <v>265</v>
      </c>
      <c r="AD4" s="28"/>
      <c r="AE4" s="36" t="s">
        <v>305</v>
      </c>
      <c r="AF4" s="30"/>
      <c r="AG4" s="49" t="s">
        <v>380</v>
      </c>
      <c r="AI4" s="46" t="s">
        <v>417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直接実施、補助</v>
      </c>
      <c r="T5" s="13"/>
      <c r="W5" s="32" t="s">
        <v>415</v>
      </c>
      <c r="Y5" s="32" t="s">
        <v>83</v>
      </c>
      <c r="Z5" s="30"/>
      <c r="AA5" s="32" t="s">
        <v>84</v>
      </c>
      <c r="AB5" s="31"/>
      <c r="AC5" s="32" t="s">
        <v>308</v>
      </c>
      <c r="AD5" s="31"/>
      <c r="AE5" s="36" t="s">
        <v>306</v>
      </c>
      <c r="AF5" s="30"/>
      <c r="AG5" s="49" t="s">
        <v>373</v>
      </c>
      <c r="AI5" s="49" t="s">
        <v>418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470</v>
      </c>
      <c r="M6" s="13" t="str">
        <f t="shared" si="2"/>
        <v>公共事業</v>
      </c>
      <c r="N6" s="13" t="str">
        <f t="shared" si="6"/>
        <v>公共事業</v>
      </c>
      <c r="O6" s="13"/>
      <c r="P6" s="12" t="s">
        <v>203</v>
      </c>
      <c r="Q6" s="17"/>
      <c r="R6" s="13" t="str">
        <f t="shared" si="3"/>
        <v/>
      </c>
      <c r="S6" s="13" t="str">
        <f t="shared" si="4"/>
        <v>直接実施、補助</v>
      </c>
      <c r="T6" s="13"/>
      <c r="W6" s="32" t="s">
        <v>282</v>
      </c>
      <c r="Y6" s="32" t="s">
        <v>85</v>
      </c>
      <c r="Z6" s="30"/>
      <c r="AA6" s="32" t="s">
        <v>86</v>
      </c>
      <c r="AB6" s="31"/>
      <c r="AC6" s="32" t="s">
        <v>266</v>
      </c>
      <c r="AD6" s="31"/>
      <c r="AE6" s="36" t="s">
        <v>307</v>
      </c>
      <c r="AF6" s="30"/>
      <c r="AG6" s="49" t="s">
        <v>374</v>
      </c>
      <c r="AI6" s="46" t="s">
        <v>421</v>
      </c>
      <c r="AK6" s="46" t="str">
        <f t="shared" si="7"/>
        <v>E</v>
      </c>
    </row>
    <row r="7" spans="1:37" ht="13.5" customHeight="1">
      <c r="A7" s="14" t="s">
        <v>216</v>
      </c>
      <c r="B7" s="15"/>
      <c r="C7" s="13" t="str">
        <f t="shared" si="0"/>
        <v/>
      </c>
      <c r="D7" s="13" t="str">
        <f t="shared" si="8"/>
        <v/>
      </c>
      <c r="F7" s="18" t="s">
        <v>391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直接実施、補助</v>
      </c>
      <c r="T7" s="13"/>
      <c r="U7" s="48"/>
      <c r="W7" s="32" t="s">
        <v>283</v>
      </c>
      <c r="Y7" s="32" t="s">
        <v>87</v>
      </c>
      <c r="Z7" s="30"/>
      <c r="AA7" s="32" t="s">
        <v>88</v>
      </c>
      <c r="AB7" s="31"/>
      <c r="AC7" s="31"/>
      <c r="AD7" s="31"/>
      <c r="AE7" s="31"/>
      <c r="AF7" s="30"/>
      <c r="AG7" s="49" t="s">
        <v>375</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直接実施、補助</v>
      </c>
      <c r="T8" s="13"/>
      <c r="W8" s="32" t="s">
        <v>284</v>
      </c>
      <c r="Y8" s="32" t="s">
        <v>89</v>
      </c>
      <c r="Z8" s="30"/>
      <c r="AA8" s="32" t="s">
        <v>90</v>
      </c>
      <c r="AB8" s="31"/>
      <c r="AC8" s="31"/>
      <c r="AD8" s="31"/>
      <c r="AE8" s="31"/>
      <c r="AF8" s="30"/>
      <c r="AG8" s="49" t="s">
        <v>387</v>
      </c>
      <c r="AK8" s="46" t="str">
        <f t="shared" si="7"/>
        <v>G</v>
      </c>
    </row>
    <row r="9" spans="1:37" ht="13.5" customHeight="1">
      <c r="A9" s="14" t="s">
        <v>218</v>
      </c>
      <c r="B9" s="15"/>
      <c r="C9" s="13" t="str">
        <f t="shared" si="0"/>
        <v/>
      </c>
      <c r="D9" s="13" t="str">
        <f t="shared" si="8"/>
        <v/>
      </c>
      <c r="F9" s="18" t="s">
        <v>392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416</v>
      </c>
      <c r="B10" s="15"/>
      <c r="C10" s="13" t="str">
        <f t="shared" si="0"/>
        <v/>
      </c>
      <c r="D10" s="13" t="str">
        <f t="shared" si="8"/>
        <v/>
      </c>
      <c r="F10" s="18" t="s">
        <v>244</v>
      </c>
      <c r="G10" s="17"/>
      <c r="H10" s="13" t="str">
        <f t="shared" si="1"/>
        <v/>
      </c>
      <c r="I10" s="13" t="str">
        <f t="shared" si="5"/>
        <v>一般会計</v>
      </c>
      <c r="K10" s="14" t="s">
        <v>425</v>
      </c>
      <c r="L10" s="15"/>
      <c r="M10" s="13" t="str">
        <f t="shared" si="2"/>
        <v/>
      </c>
      <c r="N10" s="13" t="str">
        <f t="shared" si="6"/>
        <v>公共事業</v>
      </c>
      <c r="O10" s="13"/>
      <c r="P10" s="13" t="str">
        <f>S8</f>
        <v>直接実施、補助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
      </c>
      <c r="F20" s="18" t="s">
        <v>401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371</v>
      </c>
    </row>
    <row r="29" spans="1:37" ht="13.5" customHeight="1">
      <c r="A29" s="13"/>
      <c r="B29" s="13"/>
      <c r="F29" s="18" t="s">
        <v>393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399</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400</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2016-07-05T05:36:57Z</cp:lastPrinted>
  <dcterms:created xsi:type="dcterms:W3CDTF">2012-03-13T00:50:25Z</dcterms:created>
  <dcterms:modified xsi:type="dcterms:W3CDTF">2016-07-05T05:37:28Z</dcterms:modified>
</cp:coreProperties>
</file>