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89" i="3" l="1"/>
  <c r="AI89" i="3"/>
  <c r="AE89"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<sst xmlns="http://schemas.openxmlformats.org/spreadsheetml/2006/main" count="2728" uniqueCount="576">
  <si>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</si>
  <si>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</si>
  <si>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</si>
  <si>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</si>
  <si>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</si>
  <si>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</si>
  <si>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</si>
  <si>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</si>
  <si>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</si>
  <si>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</si>
  <si>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</si>
  <si>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</si>
  <si>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</si>
  <si>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</si>
  <si>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</si>
  <si>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</si>
  <si>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</si>
  <si>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</si>
  <si>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</si>
  <si>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</si>
  <si>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</si>
  <si>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</si>
  <si>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</si>
  <si>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</si>
  <si>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</si>
  <si>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</si>
  <si>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</si>
  <si>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</si>
  <si>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</si>
  <si>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</si>
  <si>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</si>
  <si>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</si>
  <si>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</si>
  <si>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</si>
  <si>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</si>
  <si>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</si>
  <si>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</si>
  <si>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</si>
  <si>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</si>
  <si>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</si>
  <si>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</si>
  <si>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</si>
  <si>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</si>
  <si>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</si>
  <si>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</si>
  <si>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</si>
  <si>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</si>
  <si>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</si>
  <si>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</si>
  <si>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</si>
  <si>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</si>
  <si>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</si>
  <si>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</si>
  <si>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</si>
  <si>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</si>
  <si>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</si>
  <si>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</si>
  <si>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</si>
  <si>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</si>
  <si>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</si>
  <si>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</si>
  <si>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</si>
  <si>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</si>
  <si>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</si>
  <si>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</si>
  <si>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</si>
  <si>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</si>
  <si>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</si>
  <si>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</si>
  <si>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</si>
  <si>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</si>
  <si>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</si>
  <si>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</si>
  <si>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</si>
  <si>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</si>
  <si>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</si>
  <si>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</si>
  <si>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</si>
  <si>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</si>
  <si>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</si>
  <si>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</si>
  <si>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</si>
  <si>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</si>
  <si>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</si>
  <si>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</si>
  <si>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</si>
  <si>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</si>
  <si>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</si>
  <si>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</si>
  <si>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</si>
  <si>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</si>
  <si>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</si>
  <si>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</si>
  <si>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</si>
  <si>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</si>
  <si>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</si>
  <si>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</si>
  <si>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</si>
  <si>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</si>
  <si>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</si>
  <si>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</si>
  <si>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</si>
  <si>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</si>
  <si>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</si>
  <si>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</si>
  <si>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</si>
  <si>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</si>
  <si>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</si>
  <si>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</si>
  <si>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</si>
  <si>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</si>
  <si>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</si>
  <si>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</si>
  <si>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</si>
  <si>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</si>
  <si>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</si>
  <si>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</si>
  <si>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</si>
  <si>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</si>
  <si>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</si>
  <si>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</si>
  <si>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</si>
  <si>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</si>
  <si>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</si>
  <si>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</si>
  <si>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</si>
  <si>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</si>
  <si>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</si>
  <si>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</si>
  <si>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</si>
  <si>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</si>
  <si>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</si>
  <si>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</si>
  <si>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</si>
  <si>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</si>
  <si>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</si>
  <si>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</si>
  <si>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</si>
  <si>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</si>
  <si>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</si>
  <si>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</si>
  <si>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</si>
  <si>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</si>
  <si>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</si>
  <si>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</si>
  <si>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</si>
  <si>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</si>
  <si>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</si>
  <si>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</si>
  <si>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</si>
  <si>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</si>
  <si>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</si>
  <si>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</si>
  <si>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</si>
  <si>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</si>
  <si>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</si>
  <si>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</si>
  <si>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</si>
  <si>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</si>
  <si>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</si>
  <si>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</si>
  <si>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</si>
  <si>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</si>
  <si>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</si>
  <si>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</si>
  <si>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</si>
  <si>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</si>
  <si>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</si>
  <si>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</si>
  <si>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</si>
  <si>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</si>
  <si>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</si>
  <si>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</si>
  <si>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</si>
  <si>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</si>
  <si>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</si>
  <si>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</si>
  <si>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</si>
  <si>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</si>
  <si>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</si>
  <si>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</si>
  <si>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</si>
  <si>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</si>
  <si>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</si>
  <si>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</si>
  <si>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</si>
  <si>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</si>
  <si>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</si>
  <si>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</si>
  <si>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</si>
  <si>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</si>
  <si>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</si>
  <si>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</si>
  <si>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</si>
  <si>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</si>
  <si>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</si>
  <si>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</si>
  <si>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</si>
  <si>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</si>
  <si>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</si>
  <si>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</si>
  <si>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</si>
  <si>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</si>
  <si>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</si>
  <si>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</si>
  <si>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</si>
  <si>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</si>
  <si>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</si>
  <si>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</si>
  <si>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</si>
  <si>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</si>
  <si>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</si>
  <si>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</si>
  <si>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</si>
  <si>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</si>
  <si>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</si>
  <si>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</si>
  <si>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</si>
  <si>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</si>
  <si>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</si>
  <si>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</si>
  <si>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</si>
  <si>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</si>
  <si>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</si>
  <si>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</si>
  <si>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</si>
  <si>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</si>
  <si>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</si>
  <si>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</si>
  <si>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</si>
  <si>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</si>
  <si>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</si>
  <si>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</si>
  <si>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</si>
  <si>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</si>
  <si>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</si>
  <si>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</si>
  <si>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</si>
  <si>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</si>
  <si>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</si>
  <si>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</si>
  <si>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</si>
  <si>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</si>
  <si>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</si>
  <si>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</si>
  <si>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</si>
  <si>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</si>
  <si>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</si>
  <si>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</si>
  <si>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</si>
  <si>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</si>
  <si>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</si>
  <si>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</si>
  <si>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</si>
  <si>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</si>
  <si>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</si>
  <si>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</si>
  <si>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</si>
  <si>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</si>
  <si>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</si>
  <si>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</si>
  <si>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</si>
  <si>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</si>
  <si>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</si>
  <si>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</si>
  <si>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</si>
  <si>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</si>
  <si>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</si>
  <si>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</si>
  <si>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</si>
  <si>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</si>
  <si>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</si>
  <si>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</si>
  <si>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</si>
  <si>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</si>
  <si>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</si>
  <si>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</si>
  <si>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</si>
  <si>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</si>
  <si>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</si>
  <si>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</si>
  <si>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</si>
  <si>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</si>
  <si>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</si>
  <si>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</si>
  <si>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</si>
  <si>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</si>
  <si>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</si>
  <si>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</si>
  <si>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</si>
  <si>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</si>
  <si>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</si>
  <si>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</si>
  <si>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</si>
  <si>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</si>
  <si>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</si>
  <si>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</si>
  <si>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</si>
  <si>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</si>
  <si>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</si>
  <si>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</si>
  <si>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</si>
  <si>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</si>
  <si>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</si>
  <si>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</si>
  <si>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</si>
  <si>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</si>
  <si>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</si>
  <si>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</si>
  <si>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</si>
  <si>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</si>
  <si>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</si>
  <si>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</si>
  <si>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</si>
  <si>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</si>
  <si>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</si>
  <si>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</si>
  <si>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</si>
  <si>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</si>
  <si>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</si>
  <si>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</si>
  <si>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</si>
  <si>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</si>
  <si>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</si>
  <si>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</si>
  <si>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</si>
  <si>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</si>
  <si>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</si>
  <si>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</si>
  <si>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</si>
  <si>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</si>
  <si>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</si>
  <si>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</si>
  <si>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</si>
  <si>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</si>
  <si>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</si>
  <si>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</si>
  <si>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</si>
  <si>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</si>
  <si>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</si>
  <si>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</si>
  <si>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</si>
  <si>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</si>
  <si>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</si>
  <si>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</si>
  <si>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</si>
  <si>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</si>
  <si>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</si>
  <si>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</si>
  <si>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</si>
  <si>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</si>
  <si>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</si>
  <si>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</si>
  <si>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</si>
  <si>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</si>
  <si>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</si>
  <si>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</si>
  <si>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</si>
  <si>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</si>
  <si>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</si>
  <si>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</si>
  <si>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</si>
  <si>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</si>
  <si>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</si>
  <si>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</si>
  <si>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</si>
  <si>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</si>
  <si>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</si>
  <si>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</si>
  <si>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</si>
  <si>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</si>
  <si>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</si>
  <si>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</si>
  <si>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</si>
  <si>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</si>
  <si>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</si>
  <si>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</si>
  <si>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</si>
  <si>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</si>
  <si>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</si>
  <si>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</si>
  <si>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</si>
  <si>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</si>
  <si>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</si>
  <si>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</si>
  <si>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</si>
  <si>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</si>
  <si>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</si>
  <si>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</si>
  <si>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</si>
  <si>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</si>
  <si>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</si>
  <si>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</si>
  <si>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</si>
  <si>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</si>
  <si>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</si>
  <si>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</si>
  <si>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</si>
  <si>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</si>
  <si>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</si>
  <si>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</si>
  <si>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</si>
  <si>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</si>
  <si>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</si>
  <si>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</si>
  <si>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</si>
  <si>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</si>
  <si>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</si>
  <si>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</si>
  <si>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</si>
  <si>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</si>
  <si>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</si>
  <si>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</si>
  <si>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</si>
  <si>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</si>
  <si>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</si>
  <si>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</si>
  <si>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</si>
  <si>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</si>
  <si>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</si>
  <si>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</si>
  <si>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</si>
  <si>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</si>
  <si>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</si>
  <si>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</si>
  <si>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</si>
  <si>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</si>
  <si>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</si>
  <si>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</si>
  <si>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</si>
  <si>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</si>
  <si>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</si>
  <si>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</si>
  <si>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</si>
  <si>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</si>
  <si>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</si>
  <si>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</si>
  <si>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</si>
  <si>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</si>
  <si>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</si>
  <si>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</si>
  <si>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</si>
  <si>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</si>
  <si>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</si>
  <si>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</si>
  <si>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</si>
  <si>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</si>
  <si>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</si>
  <si>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</si>
  <si>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</si>
  <si>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</si>
  <si>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</si>
  <si>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</si>
  <si>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</si>
  <si>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</si>
  <si>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</si>
  <si>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</si>
  <si>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</si>
  <si>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</si>
  <si>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</si>
  <si>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</si>
  <si>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</si>
  <si>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</si>
  <si>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</si>
  <si>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</si>
  <si>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</si>
  <si>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</si>
  <si>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</si>
  <si>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</si>
  <si>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</si>
  <si>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</si>
  <si>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</si>
  <si>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</si>
  <si>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</si>
  <si>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</si>
  <si>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</si>
  <si>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</si>
  <si>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</si>
  <si>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</si>
  <si>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</si>
  <si>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</si>
  <si>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</si>
  <si>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</si>
  <si>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</si>
  <si>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</si>
  <si>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</si>
  <si>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</si>
  <si>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</si>
  <si>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</si>
  <si>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</si>
  <si>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</si>
  <si>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</si>
  <si>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</si>
  <si>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</si>
  <si>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</si>
  <si>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</si>
  <si>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</si>
  <si>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</si>
  <si>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</si>
  <si>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</si>
  <si>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</si>
  <si>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</si>
  <si>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</si>
  <si>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</si>
  <si>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</si>
  <si>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</si>
  <si>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</si>
  <si>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</si>
  <si>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</si>
  <si>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</si>
  <si>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</si>
  <si>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</si>
  <si>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</si>
  <si>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</si>
  <si>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</si>
  <si>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</si>
  <si>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</si>
  <si>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</si>
  <si>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</si>
  <si>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5"/>
  </si>
  <si>
    <t>水管理・国土保全局</t>
    <rPh sb="0" eb="1">
      <t>ミズ</t>
    </rPh>
    <rPh sb="1" eb="3">
      <t>カンリ</t>
    </rPh>
    <rPh sb="4" eb="6">
      <t>コクド</t>
    </rPh>
    <rPh sb="6" eb="9">
      <t>ホゼンキョク</t>
    </rPh>
    <phoneticPr fontId="5"/>
  </si>
  <si>
    <t>河川環境課</t>
    <rPh sb="0" eb="2">
      <t>カセン</t>
    </rPh>
    <rPh sb="2" eb="5">
      <t>カンキョウカ</t>
    </rPh>
    <phoneticPr fontId="5"/>
  </si>
  <si>
    <t>課長　小俣　篤</t>
    <rPh sb="0" eb="2">
      <t>カチョウ</t>
    </rPh>
    <rPh sb="3" eb="5">
      <t>オマタ</t>
    </rPh>
    <rPh sb="6" eb="7">
      <t>アツシ</t>
    </rPh>
    <phoneticPr fontId="5"/>
  </si>
  <si>
    <t>○</t>
  </si>
  <si>
    <t>河川法施行令第10条</t>
    <rPh sb="0" eb="3">
      <t>カセンホウ</t>
    </rPh>
    <rPh sb="3" eb="6">
      <t>セコウレイ</t>
    </rPh>
    <rPh sb="6" eb="7">
      <t>ダイ</t>
    </rPh>
    <rPh sb="9" eb="10">
      <t>ジョウ</t>
    </rPh>
    <phoneticPr fontId="5"/>
  </si>
  <si>
    <t>地盤沈下防止等対策要綱</t>
    <rPh sb="0" eb="2">
      <t>ジバン</t>
    </rPh>
    <rPh sb="2" eb="4">
      <t>チンカ</t>
    </rPh>
    <rPh sb="4" eb="6">
      <t>ボウシ</t>
    </rPh>
    <rPh sb="6" eb="7">
      <t>トウ</t>
    </rPh>
    <rPh sb="7" eb="9">
      <t>タイサク</t>
    </rPh>
    <rPh sb="9" eb="11">
      <t>ヨウコウ</t>
    </rPh>
    <phoneticPr fontId="5"/>
  </si>
  <si>
    <t>本事業は地盤沈下、水質悪化等の地下水障害を防止し、地下水を適正に管理･利用していくことを目的とするものである。</t>
    <phoneticPr fontId="5"/>
  </si>
  <si>
    <t>全国の一級河川沿川の地下水調査を昭和49年より実施するとともに、河川水と一体となった地下水の挙動を把握し、適正な管理手法や地下水観測所及び観測項目の重点化の可能性についての検討を行う。
検討成果は、河川における流水の正常な機能の維持に資する基本データや、各地域で策定されている地盤沈下防止等対策要綱の地下水採取に係る目標量などの検証に活用していく。なお、地下水調査の結果については国土交通省のホームページにおいて公表している。</t>
    <phoneticPr fontId="5"/>
  </si>
  <si>
    <t>-</t>
    <phoneticPr fontId="5"/>
  </si>
  <si>
    <t>億m3</t>
    <rPh sb="0" eb="1">
      <t>オク</t>
    </rPh>
    <phoneticPr fontId="5"/>
  </si>
  <si>
    <t>要綱の対象地域ごとに定められている地下水採取の年間目標量7.59億m3に対して、採取量を目標量以下に抑制する。</t>
    <phoneticPr fontId="5"/>
  </si>
  <si>
    <t>採取量が目標量以下に抑制された場合の達成割合を100％とし、要綱の各対象地域の面積を考慮して、全体の達成割合を指標とする。</t>
    <phoneticPr fontId="5"/>
  </si>
  <si>
    <t>調査結果の公表</t>
    <rPh sb="0" eb="2">
      <t>チョウサ</t>
    </rPh>
    <rPh sb="2" eb="4">
      <t>ケッカ</t>
    </rPh>
    <rPh sb="5" eb="7">
      <t>コウヒョウ</t>
    </rPh>
    <phoneticPr fontId="5"/>
  </si>
  <si>
    <t>測定箇所数</t>
    <rPh sb="0" eb="2">
      <t>ソクテイ</t>
    </rPh>
    <rPh sb="2" eb="4">
      <t>カショ</t>
    </rPh>
    <rPh sb="4" eb="5">
      <t>スウ</t>
    </rPh>
    <phoneticPr fontId="5"/>
  </si>
  <si>
    <t>執行額／業務数（１業務）　　　　　　　　　　　　　　</t>
    <rPh sb="0" eb="2">
      <t>シッコウ</t>
    </rPh>
    <rPh sb="2" eb="3">
      <t>ガク</t>
    </rPh>
    <rPh sb="4" eb="6">
      <t>ギョウム</t>
    </rPh>
    <rPh sb="6" eb="7">
      <t>スウ</t>
    </rPh>
    <rPh sb="9" eb="11">
      <t>ギョウム</t>
    </rPh>
    <phoneticPr fontId="5"/>
  </si>
  <si>
    <t>‐</t>
  </si>
  <si>
    <t>無</t>
  </si>
  <si>
    <t>職員旅費</t>
    <rPh sb="0" eb="2">
      <t>ショクイン</t>
    </rPh>
    <rPh sb="2" eb="4">
      <t>リョヒ</t>
    </rPh>
    <phoneticPr fontId="5"/>
  </si>
  <si>
    <t>水資源対策調査費</t>
    <rPh sb="0" eb="3">
      <t>ミズシゲン</t>
    </rPh>
    <rPh sb="3" eb="5">
      <t>タイサク</t>
    </rPh>
    <rPh sb="5" eb="8">
      <t>チョウサヒ</t>
    </rPh>
    <phoneticPr fontId="5"/>
  </si>
  <si>
    <t>　管理手法の検討や観測値の分析評価を行い、地下水観測所や観測項目の重点化の可能性について検討し、可能な限りコスト縮減に努める。</t>
    <phoneticPr fontId="5"/>
  </si>
  <si>
    <t>調査費</t>
    <rPh sb="0" eb="3">
      <t>チョウサヒ</t>
    </rPh>
    <phoneticPr fontId="5"/>
  </si>
  <si>
    <t>平成27年度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</si>
  <si>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A.国際航業（株）</t>
    <rPh sb="2" eb="4">
      <t>コクサイ</t>
    </rPh>
    <rPh sb="4" eb="6">
      <t>コウギョウ</t>
    </rPh>
    <rPh sb="6" eb="9">
      <t>カブ</t>
    </rPh>
    <phoneticPr fontId="5"/>
  </si>
  <si>
    <t>B.建設技術研究所</t>
    <rPh sb="2" eb="4">
      <t>ケンセツ</t>
    </rPh>
    <rPh sb="4" eb="6">
      <t>ギジュツ</t>
    </rPh>
    <rPh sb="6" eb="9">
      <t>ケンキュウジョ</t>
    </rPh>
    <phoneticPr fontId="5"/>
  </si>
  <si>
    <t>平成27年度　地下水マネジメント手引き検討業務</t>
    <rPh sb="0" eb="2">
      <t>ヘイセイ</t>
    </rPh>
    <rPh sb="4" eb="6">
      <t>ネンド</t>
    </rPh>
    <rPh sb="7" eb="10">
      <t>チカスイ</t>
    </rPh>
    <rPh sb="16" eb="18">
      <t>テビ</t>
    </rPh>
    <rPh sb="19" eb="21">
      <t>ケントウ</t>
    </rPh>
    <rPh sb="21" eb="23">
      <t>ギョウム</t>
    </rPh>
    <phoneticPr fontId="5"/>
  </si>
  <si>
    <t>地下水は有効な水資源として広く利用されており、適切な保全・利用を推進することは国民的ニーズの高い事業である。</t>
    <phoneticPr fontId="5"/>
  </si>
  <si>
    <t>河川水と一体となった地下水の挙動として、一級河川沿川を対象に検討を進めており、国が実施すべき事業である。</t>
    <phoneticPr fontId="5"/>
  </si>
  <si>
    <t>継続して取水量の実態調査や取り組みを行うことで、地下水の適正な管理がなされ、地盤沈下は沈静化に向かっており、適切である。</t>
    <phoneticPr fontId="5"/>
  </si>
  <si>
    <t>河川水と一体となった地下水挙動の把握について、進捗が図られている。</t>
    <phoneticPr fontId="5"/>
  </si>
  <si>
    <t>地下水観測所及び観測項目の重点化程度を示している。</t>
    <rPh sb="16" eb="18">
      <t>テイド</t>
    </rPh>
    <rPh sb="19" eb="20">
      <t>シメ</t>
    </rPh>
    <phoneticPr fontId="5"/>
  </si>
  <si>
    <t>地下水管理手法の検討成果等を踏まえて、地下水保全利用に向けた検討を進めている。</t>
    <phoneticPr fontId="5"/>
  </si>
  <si>
    <t>業務発注において、競争性の高い総合評価落札方式及び企画競争により相手方を決定しており、妥当である。</t>
    <phoneticPr fontId="5"/>
  </si>
  <si>
    <t>　業務発注については、総合評価落札方式及び企画競争により競争性・透明性を高めた契約手続きにより行っている。
　また、本事業は、河川における流水の正常な機能の維持に資する基本データや、地盤沈下防止等対策要綱の地下水採取に係る目標量などの検証に活用するために、河川水と一体となった地下水の挙動把握、管理手法の検討を行うものであり、地下水の状況を把握するための調査・検討は継続的に実施することが必要である。また、観測地点の重点化に努めている（H20：801箇所 → H27：565箇所）。</t>
    <rPh sb="1" eb="3">
      <t>ギョウム</t>
    </rPh>
    <rPh sb="3" eb="5">
      <t>ハッチュウ</t>
    </rPh>
    <phoneticPr fontId="5"/>
  </si>
  <si>
    <t>支出先の選定が妥当であり、費目・使途が事業目的に即し、真に必要なものに限定していることから、コスト等の水準は妥当である。</t>
    <phoneticPr fontId="5"/>
  </si>
  <si>
    <t>河川水と一体となった地下水挙動の把握及び地下水の適正な管理・利用のために支出している。</t>
    <phoneticPr fontId="5"/>
  </si>
  <si>
    <t>地下水位の管理、地下水の適切な利用と保全を図るための手法の確立についても検討しており、更なるコスト縮減に努めている。</t>
    <phoneticPr fontId="5"/>
  </si>
  <si>
    <t>国際航業(株)</t>
    <rPh sb="0" eb="2">
      <t>コクサイ</t>
    </rPh>
    <rPh sb="2" eb="4">
      <t>コウギョウ</t>
    </rPh>
    <rPh sb="4" eb="7">
      <t>カブ</t>
    </rPh>
    <phoneticPr fontId="5"/>
  </si>
  <si>
    <t>地盤沈下と地下水関連データの整理・分析及び地下水管理手法検討</t>
    <rPh sb="0" eb="2">
      <t>ジバン</t>
    </rPh>
    <rPh sb="2" eb="4">
      <t>チンカ</t>
    </rPh>
    <rPh sb="5" eb="8">
      <t>チカスイ</t>
    </rPh>
    <rPh sb="8" eb="10">
      <t>カンレン</t>
    </rPh>
    <rPh sb="14" eb="16">
      <t>セイリ</t>
    </rPh>
    <rPh sb="17" eb="19">
      <t>ブンセキ</t>
    </rPh>
    <rPh sb="19" eb="20">
      <t>オヨ</t>
    </rPh>
    <rPh sb="21" eb="24">
      <t>チカスイ</t>
    </rPh>
    <rPh sb="24" eb="26">
      <t>カンリ</t>
    </rPh>
    <rPh sb="26" eb="28">
      <t>シュホウ</t>
    </rPh>
    <rPh sb="28" eb="30">
      <t>ケントウ</t>
    </rPh>
    <phoneticPr fontId="5"/>
  </si>
  <si>
    <t>(株)建設技術研究所</t>
    <rPh sb="0" eb="3">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</si>
  <si>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</si>
  <si>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随意契約
（企画競争）</t>
  </si>
  <si>
    <t>-</t>
    <phoneticPr fontId="5"/>
  </si>
  <si>
    <t>執行額（百万円）/観測箇所数</t>
    <rPh sb="0" eb="2">
      <t>シッコウ</t>
    </rPh>
    <rPh sb="2" eb="3">
      <t>ガク</t>
    </rPh>
    <rPh sb="4" eb="6">
      <t>ヒャクマン</t>
    </rPh>
    <rPh sb="6" eb="7">
      <t>エン</t>
    </rPh>
    <rPh sb="9" eb="11">
      <t>カンソク</t>
    </rPh>
    <rPh sb="11" eb="13">
      <t>カショ</t>
    </rPh>
    <rPh sb="13" eb="14">
      <t>スウ</t>
    </rPh>
    <phoneticPr fontId="5"/>
  </si>
  <si>
    <t>7.6/582</t>
    <phoneticPr fontId="5"/>
  </si>
  <si>
    <t>5.9/563</t>
    <phoneticPr fontId="5"/>
  </si>
  <si>
    <t>千円</t>
    <rPh sb="0" eb="2">
      <t>センエン</t>
    </rPh>
    <phoneticPr fontId="5"/>
  </si>
  <si>
    <t>7.8/565</t>
    <phoneticPr fontId="5"/>
  </si>
  <si>
    <t>-</t>
    <phoneticPr fontId="5"/>
  </si>
  <si>
    <t>※百万円未満を四捨五入しているため、「予算額・執行額」欄と差異が生じている。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サイ</t>
    </rPh>
    <rPh sb="32" eb="33">
      <t>ショウ</t>
    </rPh>
    <phoneticPr fontId="5"/>
  </si>
  <si>
    <t>-</t>
  </si>
  <si>
    <t>-</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</si>
  <si>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</si>
  <si>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</si>
  <si>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</si>
  <si>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参　地盤沈下を抑制するための地下水採取目標量の達成割合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</si>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</sst>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44823</xdr:colOff>
      <xdr:row>21</xdr:row>
      <xdr:rowOff>224118</xdr:rowOff>
    </xdr:from>
    <xdr:to>
      <xdr:col>37</xdr:col>
      <xdr:colOff>165987</xdr:colOff>
      <xdr:row>23</xdr:row>
      <xdr:rowOff>30816</xdr:rowOff>
    </xdr:to>
    <xdr:sp macro="" textlink="">
      <xdr:nvSpPr>
        <xdr:cNvPr id="5" name="テキスト ボックス 4"/>
        <xdr:cNvSpPr txBox="1"/>
      </xdr:nvSpPr>
      <xdr:spPr>
        <a:xfrm>
          <a:off x="6902823" y="9043147"/>
          <a:ext cx="726282"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44823</xdr:colOff>
      <xdr:row>23</xdr:row>
      <xdr:rowOff>268080</xdr:rowOff>
    </xdr:from>
    <xdr:to>
      <xdr:col>37</xdr:col>
      <xdr:colOff>165987</xdr:colOff>
      <xdr:row>72</xdr:row>
      <xdr:rowOff>30816</xdr:rowOff>
    </xdr:to>
    <xdr:sp macro="" textlink="">
      <xdr:nvSpPr>
        <xdr:cNvPr id="7" name="テキスト ボックス 6"/>
        <xdr:cNvSpPr txBox="1"/>
      </xdr:nvSpPr>
      <xdr:spPr>
        <a:xfrm>
          <a:off x="6770938" y="9602580"/>
          <a:ext cx="714645" cy="334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37496</xdr:colOff>
      <xdr:row>21</xdr:row>
      <xdr:rowOff>224118</xdr:rowOff>
    </xdr:from>
    <xdr:to>
      <xdr:col>41</xdr:col>
      <xdr:colOff>158660</xdr:colOff>
      <xdr:row>23</xdr:row>
      <xdr:rowOff>30816</xdr:rowOff>
    </xdr:to>
    <xdr:sp macro="" textlink="">
      <xdr:nvSpPr>
        <xdr:cNvPr id="8" name="テキスト ボックス 7"/>
        <xdr:cNvSpPr txBox="1"/>
      </xdr:nvSpPr>
      <xdr:spPr>
        <a:xfrm>
          <a:off x="7554919" y="9031080"/>
          <a:ext cx="714645" cy="334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37496</xdr:colOff>
      <xdr:row>23</xdr:row>
      <xdr:rowOff>268080</xdr:rowOff>
    </xdr:from>
    <xdr:to>
      <xdr:col>41</xdr:col>
      <xdr:colOff>158660</xdr:colOff>
      <xdr:row>72</xdr:row>
      <xdr:rowOff>30816</xdr:rowOff>
    </xdr:to>
    <xdr:sp macro="" textlink="">
      <xdr:nvSpPr>
        <xdr:cNvPr id="10" name="テキスト ボックス 9"/>
        <xdr:cNvSpPr txBox="1"/>
      </xdr:nvSpPr>
      <xdr:spPr>
        <a:xfrm>
          <a:off x="7554919" y="9602580"/>
          <a:ext cx="714645" cy="334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10</xdr:col>
      <xdr:colOff>54429</xdr:colOff>
      <xdr:row>733</xdr:row>
      <xdr:rowOff>80121</xdr:rowOff>
    </xdr:from>
    <xdr:to>
      <xdr:col>27</xdr:col>
      <xdr:colOff>79331</xdr:colOff>
      <xdr:row>735</xdr:row>
      <xdr:rowOff>277188</xdr:rowOff>
    </xdr:to>
    <xdr:sp macro="" textlink="">
      <xdr:nvSpPr>
        <xdr:cNvPr id="11" name="テキスト ボックス 10"/>
        <xdr:cNvSpPr txBox="1">
          <a:spLocks/>
        </xdr:cNvSpPr>
      </xdr:nvSpPr>
      <xdr:spPr>
        <a:xfrm>
          <a:off x="2095500" y="39119014"/>
          <a:ext cx="3494724" cy="904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Ａ</a:t>
          </a:r>
          <a:r>
            <a:rPr kumimoji="1" lang="en-US" altLang="ja-JP" sz="1600">
              <a:latin typeface="+mn-ea"/>
              <a:ea typeface="+mn-ea"/>
            </a:rPr>
            <a:t>. </a:t>
          </a:r>
          <a:r>
            <a:rPr kumimoji="1" lang="ja-JP" altLang="en-US" sz="1600">
              <a:latin typeface="+mn-ea"/>
              <a:ea typeface="+mn-ea"/>
            </a:rPr>
            <a:t>国際航業（株）</a:t>
          </a:r>
          <a:endParaRPr kumimoji="1" lang="en-US" altLang="ja-JP" sz="1600">
            <a:latin typeface="+mn-ea"/>
            <a:ea typeface="+mn-ea"/>
          </a:endParaRPr>
        </a:p>
        <a:p>
          <a:pPr algn="ctr">
            <a:lnSpc>
              <a:spcPts val="1800"/>
            </a:lnSpc>
          </a:pPr>
          <a:r>
            <a:rPr kumimoji="1" lang="en-US" altLang="ja-JP" sz="1600">
              <a:latin typeface="+mn-ea"/>
              <a:ea typeface="+mn-ea"/>
            </a:rPr>
            <a:t>3</a:t>
          </a:r>
          <a:r>
            <a:rPr kumimoji="1" lang="ja-JP" altLang="en-US" sz="1600">
              <a:latin typeface="+mn-ea"/>
              <a:ea typeface="+mn-ea"/>
            </a:rPr>
            <a:t>百万円</a:t>
          </a:r>
        </a:p>
      </xdr:txBody>
    </xdr:sp>
    <xdr:clientData/>
  </xdr:twoCellAnchor>
  <xdr:twoCellAnchor>
    <xdr:from>
      <xdr:col>10</xdr:col>
      <xdr:colOff>87976</xdr:colOff>
      <xdr:row>719</xdr:row>
      <xdr:rowOff>340179</xdr:rowOff>
    </xdr:from>
    <xdr:to>
      <xdr:col>27</xdr:col>
      <xdr:colOff>58366</xdr:colOff>
      <xdr:row>722</xdr:row>
      <xdr:rowOff>197945</xdr:rowOff>
    </xdr:to>
    <xdr:sp macro="" textlink="">
      <xdr:nvSpPr>
        <xdr:cNvPr id="12" name="テキスト ボックス 11"/>
        <xdr:cNvSpPr txBox="1">
          <a:spLocks noChangeAspect="1"/>
        </xdr:cNvSpPr>
      </xdr:nvSpPr>
      <xdr:spPr>
        <a:xfrm>
          <a:off x="2129047" y="32276143"/>
          <a:ext cx="3440212" cy="919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solidFill>
                <a:schemeClr val="tx1"/>
              </a:solidFill>
              <a:latin typeface="+mn-ea"/>
              <a:ea typeface="+mn-ea"/>
            </a:rPr>
            <a:t>国土交通省</a:t>
          </a:r>
          <a:endParaRPr kumimoji="1" lang="en-US" altLang="ja-JP" sz="1600">
            <a:solidFill>
              <a:schemeClr val="tx1"/>
            </a:solidFill>
            <a:latin typeface="+mn-ea"/>
            <a:ea typeface="+mn-ea"/>
          </a:endParaRPr>
        </a:p>
        <a:p>
          <a:pPr algn="ctr">
            <a:lnSpc>
              <a:spcPts val="1900"/>
            </a:lnSpc>
          </a:pPr>
          <a:r>
            <a:rPr kumimoji="1" lang="en-US" altLang="ja-JP" sz="1600">
              <a:solidFill>
                <a:schemeClr val="tx1"/>
              </a:solidFill>
              <a:latin typeface="+mn-ea"/>
              <a:ea typeface="+mn-ea"/>
            </a:rPr>
            <a:t>8</a:t>
          </a:r>
          <a:r>
            <a:rPr kumimoji="1" lang="ja-JP" altLang="en-US" sz="1600">
              <a:solidFill>
                <a:schemeClr val="tx1"/>
              </a:solidFill>
              <a:latin typeface="+mn-ea"/>
              <a:ea typeface="+mn-ea"/>
            </a:rPr>
            <a:t>百万円</a:t>
          </a:r>
        </a:p>
      </xdr:txBody>
    </xdr:sp>
    <xdr:clientData/>
  </xdr:twoCellAnchor>
  <xdr:twoCellAnchor>
    <xdr:from>
      <xdr:col>10</xdr:col>
      <xdr:colOff>90218</xdr:colOff>
      <xdr:row>722</xdr:row>
      <xdr:rowOff>276405</xdr:rowOff>
    </xdr:from>
    <xdr:to>
      <xdr:col>27</xdr:col>
      <xdr:colOff>60608</xdr:colOff>
      <xdr:row>725</xdr:row>
      <xdr:rowOff>54161</xdr:rowOff>
    </xdr:to>
    <xdr:sp macro="" textlink="">
      <xdr:nvSpPr>
        <xdr:cNvPr id="13" name="大かっこ 12"/>
        <xdr:cNvSpPr>
          <a:spLocks noChangeAspect="1"/>
        </xdr:cNvSpPr>
      </xdr:nvSpPr>
      <xdr:spPr>
        <a:xfrm>
          <a:off x="2131289" y="33273726"/>
          <a:ext cx="3440212" cy="839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地下水管理に関する企画･立案･情報の収集等</a:t>
          </a:r>
        </a:p>
      </xdr:txBody>
    </xdr:sp>
    <xdr:clientData/>
  </xdr:twoCellAnchor>
  <xdr:twoCellAnchor>
    <xdr:from>
      <xdr:col>31</xdr:col>
      <xdr:colOff>187698</xdr:colOff>
      <xdr:row>724</xdr:row>
      <xdr:rowOff>244930</xdr:rowOff>
    </xdr:from>
    <xdr:to>
      <xdr:col>48</xdr:col>
      <xdr:colOff>203155</xdr:colOff>
      <xdr:row>727</xdr:row>
      <xdr:rowOff>101333</xdr:rowOff>
    </xdr:to>
    <xdr:sp macro="" textlink="">
      <xdr:nvSpPr>
        <xdr:cNvPr id="14" name="テキスト ボックス 13"/>
        <xdr:cNvSpPr txBox="1">
          <a:spLocks/>
        </xdr:cNvSpPr>
      </xdr:nvSpPr>
      <xdr:spPr>
        <a:xfrm>
          <a:off x="6515019" y="36099751"/>
          <a:ext cx="3485279" cy="9177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n-ea"/>
              <a:ea typeface="+mn-ea"/>
            </a:rPr>
            <a:t>職員旅費</a:t>
          </a:r>
          <a:endParaRPr kumimoji="1" lang="en-US" altLang="ja-JP" sz="1600">
            <a:latin typeface="+mn-ea"/>
            <a:ea typeface="+mn-ea"/>
          </a:endParaRPr>
        </a:p>
        <a:p>
          <a:pPr algn="ctr">
            <a:lnSpc>
              <a:spcPts val="1800"/>
            </a:lnSpc>
          </a:pPr>
          <a:r>
            <a:rPr kumimoji="1" lang="en-US" altLang="ja-JP" sz="1600">
              <a:latin typeface="+mn-ea"/>
              <a:ea typeface="+mn-ea"/>
            </a:rPr>
            <a:t>0.04</a:t>
          </a:r>
          <a:r>
            <a:rPr kumimoji="1" lang="ja-JP" altLang="en-US" sz="1600">
              <a:latin typeface="+mn-ea"/>
              <a:ea typeface="+mn-ea"/>
            </a:rPr>
            <a:t>百万円</a:t>
          </a:r>
        </a:p>
      </xdr:txBody>
    </xdr:sp>
    <xdr:clientData/>
  </xdr:twoCellAnchor>
  <xdr:twoCellAnchor>
    <xdr:from>
      <xdr:col>10</xdr:col>
      <xdr:colOff>74196</xdr:colOff>
      <xdr:row>732</xdr:row>
      <xdr:rowOff>59537</xdr:rowOff>
    </xdr:from>
    <xdr:to>
      <xdr:col>27</xdr:col>
      <xdr:colOff>96913</xdr:colOff>
      <xdr:row>733</xdr:row>
      <xdr:rowOff>123779</xdr:rowOff>
    </xdr:to>
    <xdr:sp macro="" textlink="">
      <xdr:nvSpPr>
        <xdr:cNvPr id="15" name="テキスト ボックス 14"/>
        <xdr:cNvSpPr txBox="1"/>
      </xdr:nvSpPr>
      <xdr:spPr>
        <a:xfrm>
          <a:off x="2115267" y="38744644"/>
          <a:ext cx="3492539" cy="41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一般競争（総合評価）</a:t>
          </a:r>
          <a:r>
            <a:rPr kumimoji="1" lang="en-US" altLang="ja-JP" sz="1600"/>
            <a:t>】</a:t>
          </a:r>
          <a:endParaRPr kumimoji="1" lang="ja-JP" altLang="en-US" sz="1600"/>
        </a:p>
      </xdr:txBody>
    </xdr:sp>
    <xdr:clientData/>
  </xdr:twoCellAnchor>
  <xdr:twoCellAnchor>
    <xdr:from>
      <xdr:col>18</xdr:col>
      <xdr:colOff>195358</xdr:colOff>
      <xdr:row>725</xdr:row>
      <xdr:rowOff>68036</xdr:rowOff>
    </xdr:from>
    <xdr:to>
      <xdr:col>18</xdr:col>
      <xdr:colOff>195358</xdr:colOff>
      <xdr:row>731</xdr:row>
      <xdr:rowOff>272143</xdr:rowOff>
    </xdr:to>
    <xdr:cxnSp macro="">
      <xdr:nvCxnSpPr>
        <xdr:cNvPr id="16" name="直線矢印コネクタ 15"/>
        <xdr:cNvCxnSpPr/>
      </xdr:nvCxnSpPr>
      <xdr:spPr>
        <a:xfrm>
          <a:off x="3869287" y="36276643"/>
          <a:ext cx="0" cy="23268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76611</xdr:colOff>
      <xdr:row>736</xdr:row>
      <xdr:rowOff>58692</xdr:rowOff>
    </xdr:from>
    <xdr:to>
      <xdr:col>27</xdr:col>
      <xdr:colOff>47001</xdr:colOff>
      <xdr:row>738</xdr:row>
      <xdr:rowOff>190234</xdr:rowOff>
    </xdr:to>
    <xdr:sp macro="" textlink="">
      <xdr:nvSpPr>
        <xdr:cNvPr id="17" name="大かっこ 16"/>
        <xdr:cNvSpPr>
          <a:spLocks noChangeAspect="1"/>
        </xdr:cNvSpPr>
      </xdr:nvSpPr>
      <xdr:spPr>
        <a:xfrm>
          <a:off x="2117682" y="40158942"/>
          <a:ext cx="3440212" cy="83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地盤沈下と地下水関連データの整理・分析及び地下水管理手法検討</a:t>
          </a:r>
        </a:p>
      </xdr:txBody>
    </xdr:sp>
    <xdr:clientData/>
  </xdr:twoCellAnchor>
  <xdr:twoCellAnchor>
    <xdr:from>
      <xdr:col>19</xdr:col>
      <xdr:colOff>13607</xdr:colOff>
      <xdr:row>725</xdr:row>
      <xdr:rowOff>340179</xdr:rowOff>
    </xdr:from>
    <xdr:to>
      <xdr:col>31</xdr:col>
      <xdr:colOff>187698</xdr:colOff>
      <xdr:row>725</xdr:row>
      <xdr:rowOff>350025</xdr:rowOff>
    </xdr:to>
    <xdr:cxnSp macro="">
      <xdr:nvCxnSpPr>
        <xdr:cNvPr id="18" name="直線矢印コネクタ 17"/>
        <xdr:cNvCxnSpPr>
          <a:endCxn id="14" idx="1"/>
        </xdr:cNvCxnSpPr>
      </xdr:nvCxnSpPr>
      <xdr:spPr>
        <a:xfrm>
          <a:off x="3891643" y="36548786"/>
          <a:ext cx="2623376" cy="98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13607</xdr:colOff>
      <xdr:row>730</xdr:row>
      <xdr:rowOff>0</xdr:rowOff>
    </xdr:from>
    <xdr:to>
      <xdr:col>39</xdr:col>
      <xdr:colOff>13607</xdr:colOff>
      <xdr:row>730</xdr:row>
      <xdr:rowOff>15321</xdr:rowOff>
    </xdr:to>
    <xdr:cxnSp macro="">
      <xdr:nvCxnSpPr>
        <xdr:cNvPr id="22" name="直線矢印コネクタ 21"/>
        <xdr:cNvCxnSpPr/>
      </xdr:nvCxnSpPr>
      <xdr:spPr>
        <a:xfrm>
          <a:off x="3846019" y="37864676"/>
          <a:ext cx="4034117" cy="1532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xdr:colOff>
      <xdr:row>733</xdr:row>
      <xdr:rowOff>80121</xdr:rowOff>
    </xdr:from>
    <xdr:to>
      <xdr:col>48</xdr:col>
      <xdr:colOff>38509</xdr:colOff>
      <xdr:row>735</xdr:row>
      <xdr:rowOff>277188</xdr:rowOff>
    </xdr:to>
    <xdr:sp macro="" textlink="">
      <xdr:nvSpPr>
        <xdr:cNvPr id="23" name="テキスト ボックス 22"/>
        <xdr:cNvSpPr txBox="1">
          <a:spLocks/>
        </xdr:cNvSpPr>
      </xdr:nvSpPr>
      <xdr:spPr>
        <a:xfrm>
          <a:off x="6340928" y="39119014"/>
          <a:ext cx="3494724" cy="904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n-ea"/>
              <a:ea typeface="+mn-ea"/>
            </a:rPr>
            <a:t>B. (</a:t>
          </a:r>
          <a:r>
            <a:rPr kumimoji="1" lang="ja-JP" altLang="en-US" sz="1600">
              <a:latin typeface="+mn-ea"/>
              <a:ea typeface="+mn-ea"/>
            </a:rPr>
            <a:t>株</a:t>
          </a:r>
          <a:r>
            <a:rPr kumimoji="1" lang="en-US" altLang="ja-JP" sz="1600">
              <a:latin typeface="+mn-ea"/>
              <a:ea typeface="+mn-ea"/>
            </a:rPr>
            <a:t>)</a:t>
          </a:r>
          <a:r>
            <a:rPr kumimoji="1" lang="ja-JP" altLang="en-US" sz="1600">
              <a:latin typeface="+mn-ea"/>
              <a:ea typeface="+mn-ea"/>
            </a:rPr>
            <a:t>建設技術研究所</a:t>
          </a:r>
          <a:endParaRPr kumimoji="1" lang="en-US" altLang="ja-JP" sz="1600">
            <a:latin typeface="+mn-ea"/>
            <a:ea typeface="+mn-ea"/>
          </a:endParaRPr>
        </a:p>
        <a:p>
          <a:pPr algn="ctr">
            <a:lnSpc>
              <a:spcPts val="1800"/>
            </a:lnSpc>
          </a:pPr>
          <a:r>
            <a:rPr kumimoji="1" lang="en-US" altLang="ja-JP" sz="1600">
              <a:latin typeface="+mn-ea"/>
              <a:ea typeface="+mn-ea"/>
            </a:rPr>
            <a:t>5</a:t>
          </a:r>
          <a:r>
            <a:rPr kumimoji="1" lang="ja-JP" altLang="en-US" sz="1600">
              <a:latin typeface="+mn-ea"/>
              <a:ea typeface="+mn-ea"/>
            </a:rPr>
            <a:t>百万円</a:t>
          </a:r>
        </a:p>
      </xdr:txBody>
    </xdr:sp>
    <xdr:clientData/>
  </xdr:twoCellAnchor>
  <xdr:twoCellAnchor>
    <xdr:from>
      <xdr:col>31</xdr:col>
      <xdr:colOff>33374</xdr:colOff>
      <xdr:row>732</xdr:row>
      <xdr:rowOff>59537</xdr:rowOff>
    </xdr:from>
    <xdr:to>
      <xdr:col>48</xdr:col>
      <xdr:colOff>56091</xdr:colOff>
      <xdr:row>733</xdr:row>
      <xdr:rowOff>123779</xdr:rowOff>
    </xdr:to>
    <xdr:sp macro="" textlink="">
      <xdr:nvSpPr>
        <xdr:cNvPr id="24" name="テキスト ボックス 23"/>
        <xdr:cNvSpPr txBox="1"/>
      </xdr:nvSpPr>
      <xdr:spPr>
        <a:xfrm>
          <a:off x="6360695" y="38744644"/>
          <a:ext cx="3492539" cy="41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600"/>
            <a:t>【</a:t>
          </a:r>
          <a:r>
            <a:rPr kumimoji="1" lang="ja-JP" altLang="en-US" sz="1600"/>
            <a:t>企画競争</a:t>
          </a:r>
          <a:r>
            <a:rPr kumimoji="1" lang="en-US" altLang="ja-JP" sz="1600"/>
            <a:t>】</a:t>
          </a:r>
          <a:endParaRPr kumimoji="1" lang="ja-JP" altLang="en-US" sz="1600"/>
        </a:p>
      </xdr:txBody>
    </xdr:sp>
    <xdr:clientData/>
  </xdr:twoCellAnchor>
  <xdr:twoCellAnchor>
    <xdr:from>
      <xdr:col>31</xdr:col>
      <xdr:colOff>35789</xdr:colOff>
      <xdr:row>736</xdr:row>
      <xdr:rowOff>58692</xdr:rowOff>
    </xdr:from>
    <xdr:to>
      <xdr:col>48</xdr:col>
      <xdr:colOff>6179</xdr:colOff>
      <xdr:row>738</xdr:row>
      <xdr:rowOff>190234</xdr:rowOff>
    </xdr:to>
    <xdr:sp macro="" textlink="">
      <xdr:nvSpPr>
        <xdr:cNvPr id="25" name="大かっこ 24"/>
        <xdr:cNvSpPr>
          <a:spLocks noChangeAspect="1"/>
        </xdr:cNvSpPr>
      </xdr:nvSpPr>
      <xdr:spPr>
        <a:xfrm>
          <a:off x="6363110" y="40158942"/>
          <a:ext cx="3440212" cy="83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800"/>
            </a:lnSpc>
          </a:pPr>
          <a:r>
            <a:rPr kumimoji="1" lang="ja-JP" altLang="en-US" sz="1600"/>
            <a:t>持続可能な地下水の保全と利用に関する検討</a:t>
          </a:r>
        </a:p>
      </xdr:txBody>
    </xdr:sp>
    <xdr:clientData/>
  </xdr:twoCellAnchor>
  <xdr:twoCellAnchor>
    <xdr:from>
      <xdr:col>38</xdr:col>
      <xdr:colOff>190500</xdr:colOff>
      <xdr:row>730</xdr:row>
      <xdr:rowOff>9525</xdr:rowOff>
    </xdr:from>
    <xdr:to>
      <xdr:col>38</xdr:col>
      <xdr:colOff>190500</xdr:colOff>
      <xdr:row>731</xdr:row>
      <xdr:rowOff>333375</xdr:rowOff>
    </xdr:to>
    <xdr:cxnSp macro="">
      <xdr:nvCxnSpPr>
        <xdr:cNvPr id="28" name="直線矢印コネクタ 27"/>
        <xdr:cNvCxnSpPr/>
      </xdr:nvCxnSpPr>
      <xdr:spPr>
        <a:xfrm>
          <a:off x="7791450" y="37842825"/>
          <a:ext cx="0" cy="676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47625</xdr:colOff>
      <xdr:row>114</xdr:row>
      <xdr:rowOff>95250</xdr:rowOff>
    </xdr:from>
    <xdr:to>
      <xdr:col>37</xdr:col>
      <xdr:colOff>166689</xdr:colOff>
      <xdr:row>114</xdr:row>
      <xdr:rowOff>428625</xdr:rowOff>
    </xdr:to>
    <xdr:sp macro="" textlink="">
      <xdr:nvSpPr>
        <xdr:cNvPr id="27" name="テキスト ボックス 26"/>
        <xdr:cNvSpPr txBox="1"/>
      </xdr:nvSpPr>
      <xdr:spPr>
        <a:xfrm>
          <a:off x="6848475" y="19040475"/>
          <a:ext cx="71913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47625</xdr:colOff>
      <xdr:row>114</xdr:row>
      <xdr:rowOff>107156</xdr:rowOff>
    </xdr:from>
    <xdr:to>
      <xdr:col>41</xdr:col>
      <xdr:colOff>166689</xdr:colOff>
      <xdr:row>114</xdr:row>
      <xdr:rowOff>440531</xdr:rowOff>
    </xdr:to>
    <xdr:sp macro="" textlink="">
      <xdr:nvSpPr>
        <xdr:cNvPr id="29" name="テキスト ボックス 28"/>
        <xdr:cNvSpPr txBox="1"/>
      </xdr:nvSpPr>
      <xdr:spPr>
        <a:xfrm>
          <a:off x="7648575" y="19052381"/>
          <a:ext cx="71913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47625</xdr:colOff>
      <xdr:row>115</xdr:row>
      <xdr:rowOff>142875</xdr:rowOff>
    </xdr:from>
    <xdr:to>
      <xdr:col>37</xdr:col>
      <xdr:colOff>166689</xdr:colOff>
      <xdr:row>115</xdr:row>
      <xdr:rowOff>476250</xdr:rowOff>
    </xdr:to>
    <xdr:sp macro="" textlink="">
      <xdr:nvSpPr>
        <xdr:cNvPr id="30" name="テキスト ボックス 29"/>
        <xdr:cNvSpPr txBox="1"/>
      </xdr:nvSpPr>
      <xdr:spPr>
        <a:xfrm>
          <a:off x="6848475" y="19592925"/>
          <a:ext cx="71913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59531</xdr:colOff>
      <xdr:row>115</xdr:row>
      <xdr:rowOff>154781</xdr:rowOff>
    </xdr:from>
    <xdr:to>
      <xdr:col>41</xdr:col>
      <xdr:colOff>178595</xdr:colOff>
      <xdr:row>115</xdr:row>
      <xdr:rowOff>488156</xdr:rowOff>
    </xdr:to>
    <xdr:sp macro="" textlink="">
      <xdr:nvSpPr>
        <xdr:cNvPr id="31" name="テキスト ボックス 30"/>
        <xdr:cNvSpPr txBox="1"/>
      </xdr:nvSpPr>
      <xdr:spPr>
        <a:xfrm>
          <a:off x="7660481" y="19604831"/>
          <a:ext cx="71913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Q1113" sqref="Q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3" t="s">
        <v>487</v>
      </c>
      <c r="AR2" s="363"/>
      <c r="AS2" s="52" t="str">
        <f>IF(OR(AQ2="　", AQ2=""), "", "-")</f>
        <v/>
      </c>
      <c r="AT2" s="364">
        <v>49</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1" t="s">
        <v>29</v>
      </c>
      <c r="B4" s="702"/>
      <c r="C4" s="702"/>
      <c r="D4" s="702"/>
      <c r="E4" s="702"/>
      <c r="F4" s="702"/>
      <c r="G4" s="677" t="s">
        <v>519</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76</v>
      </c>
      <c r="B5" s="688"/>
      <c r="C5" s="688"/>
      <c r="D5" s="688"/>
      <c r="E5" s="688"/>
      <c r="F5" s="689"/>
      <c r="G5" s="520" t="s">
        <v>158</v>
      </c>
      <c r="H5" s="521"/>
      <c r="I5" s="521"/>
      <c r="J5" s="521"/>
      <c r="K5" s="521"/>
      <c r="L5" s="521"/>
      <c r="M5" s="522" t="s">
        <v>75</v>
      </c>
      <c r="N5" s="523"/>
      <c r="O5" s="523"/>
      <c r="P5" s="523"/>
      <c r="Q5" s="523"/>
      <c r="R5" s="524"/>
      <c r="S5" s="525" t="s">
        <v>140</v>
      </c>
      <c r="T5" s="521"/>
      <c r="U5" s="521"/>
      <c r="V5" s="521"/>
      <c r="W5" s="521"/>
      <c r="X5" s="526"/>
      <c r="Y5" s="693" t="s">
        <v>3</v>
      </c>
      <c r="Z5" s="694"/>
      <c r="AA5" s="694"/>
      <c r="AB5" s="694"/>
      <c r="AC5" s="694"/>
      <c r="AD5" s="695"/>
      <c r="AE5" s="696" t="s">
        <v>521</v>
      </c>
      <c r="AF5" s="696"/>
      <c r="AG5" s="696"/>
      <c r="AH5" s="696"/>
      <c r="AI5" s="696"/>
      <c r="AJ5" s="696"/>
      <c r="AK5" s="696"/>
      <c r="AL5" s="696"/>
      <c r="AM5" s="696"/>
      <c r="AN5" s="696"/>
      <c r="AO5" s="696"/>
      <c r="AP5" s="697"/>
      <c r="AQ5" s="698" t="s">
        <v>522</v>
      </c>
      <c r="AR5" s="699"/>
      <c r="AS5" s="699"/>
      <c r="AT5" s="699"/>
      <c r="AU5" s="699"/>
      <c r="AV5" s="699"/>
      <c r="AW5" s="699"/>
      <c r="AX5" s="700"/>
    </row>
    <row r="6" spans="1:50" ht="39" customHeight="1" x14ac:dyDescent="0.15">
      <c r="A6" s="703" t="s">
        <v>4</v>
      </c>
      <c r="B6" s="704"/>
      <c r="C6" s="704"/>
      <c r="D6" s="704"/>
      <c r="E6" s="704"/>
      <c r="F6" s="70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524</v>
      </c>
      <c r="H7" s="808"/>
      <c r="I7" s="808"/>
      <c r="J7" s="808"/>
      <c r="K7" s="808"/>
      <c r="L7" s="808"/>
      <c r="M7" s="808"/>
      <c r="N7" s="808"/>
      <c r="O7" s="808"/>
      <c r="P7" s="808"/>
      <c r="Q7" s="808"/>
      <c r="R7" s="808"/>
      <c r="S7" s="808"/>
      <c r="T7" s="808"/>
      <c r="U7" s="808"/>
      <c r="V7" s="808"/>
      <c r="W7" s="808"/>
      <c r="X7" s="809"/>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4" t="s">
        <v>414</v>
      </c>
      <c r="B8" s="805"/>
      <c r="C8" s="805"/>
      <c r="D8" s="805"/>
      <c r="E8" s="805"/>
      <c r="F8" s="806"/>
      <c r="G8" s="95" t="str">
        <f>入力規則等!A26</f>
        <v>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6" t="s">
        <v>34</v>
      </c>
      <c r="B10" s="667"/>
      <c r="C10" s="667"/>
      <c r="D10" s="667"/>
      <c r="E10" s="667"/>
      <c r="F10" s="667"/>
      <c r="G10" s="668" t="s">
        <v>527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66" t="s">
        <v>6</v>
      </c>
      <c r="B11" s="667"/>
      <c r="C11" s="667"/>
      <c r="D11" s="667"/>
      <c r="E11" s="667"/>
      <c r="F11" s="716"/>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636" t="s">
        <v>26</v>
      </c>
      <c r="B12" s="637"/>
      <c r="C12" s="637"/>
      <c r="D12" s="637"/>
      <c r="E12" s="637"/>
      <c r="F12" s="638"/>
      <c r="G12" s="674"/>
      <c r="H12" s="675"/>
      <c r="I12" s="675"/>
      <c r="J12" s="675"/>
      <c r="K12" s="675"/>
      <c r="L12" s="675"/>
      <c r="M12" s="675"/>
      <c r="N12" s="675"/>
      <c r="O12" s="67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8</v>
      </c>
      <c r="Q13" s="220"/>
      <c r="R13" s="220"/>
      <c r="S13" s="220"/>
      <c r="T13" s="220"/>
      <c r="U13" s="220"/>
      <c r="V13" s="221"/>
      <c r="W13" s="219">
        <v>8</v>
      </c>
      <c r="X13" s="220"/>
      <c r="Y13" s="220"/>
      <c r="Z13" s="220"/>
      <c r="AA13" s="220"/>
      <c r="AB13" s="220"/>
      <c r="AC13" s="221"/>
      <c r="AD13" s="219">
        <v>8</v>
      </c>
      <c r="AE13" s="220"/>
      <c r="AF13" s="220"/>
      <c r="AG13" s="220"/>
      <c r="AH13" s="220"/>
      <c r="AI13" s="220"/>
      <c r="AJ13" s="221"/>
      <c r="AK13" s="219">
        <v>8</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35" t="s">
        <v>9</v>
      </c>
      <c r="J14" s="577"/>
      <c r="K14" s="577"/>
      <c r="L14" s="577"/>
      <c r="M14" s="577"/>
      <c r="N14" s="577"/>
      <c r="O14" s="578"/>
      <c r="P14" s="219" t="s">
        <v>528</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528</v>
      </c>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5" t="s">
        <v>58</v>
      </c>
      <c r="J15" s="536"/>
      <c r="K15" s="536"/>
      <c r="L15" s="536"/>
      <c r="M15" s="536"/>
      <c r="N15" s="536"/>
      <c r="O15" s="537"/>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528</v>
      </c>
      <c r="AL15" s="220"/>
      <c r="AM15" s="220"/>
      <c r="AN15" s="220"/>
      <c r="AO15" s="220"/>
      <c r="AP15" s="220"/>
      <c r="AQ15" s="221"/>
      <c r="AR15" s="219"/>
      <c r="AS15" s="220"/>
      <c r="AT15" s="220"/>
      <c r="AU15" s="220"/>
      <c r="AV15" s="220"/>
      <c r="AW15" s="220"/>
      <c r="AX15" s="576"/>
    </row>
    <row r="16" spans="1:50" ht="21" customHeight="1" x14ac:dyDescent="0.15">
      <c r="A16" s="639"/>
      <c r="B16" s="640"/>
      <c r="C16" s="640"/>
      <c r="D16" s="640"/>
      <c r="E16" s="640"/>
      <c r="F16" s="641"/>
      <c r="G16" s="646"/>
      <c r="H16" s="647"/>
      <c r="I16" s="535" t="s">
        <v>59</v>
      </c>
      <c r="J16" s="536"/>
      <c r="K16" s="536"/>
      <c r="L16" s="536"/>
      <c r="M16" s="536"/>
      <c r="N16" s="536"/>
      <c r="O16" s="537"/>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71"/>
      <c r="AS16" s="672"/>
      <c r="AT16" s="672"/>
      <c r="AU16" s="672"/>
      <c r="AV16" s="672"/>
      <c r="AW16" s="672"/>
      <c r="AX16" s="673"/>
    </row>
    <row r="17" spans="1:50" ht="24.75" customHeight="1" x14ac:dyDescent="0.15">
      <c r="A17" s="639"/>
      <c r="B17" s="640"/>
      <c r="C17" s="640"/>
      <c r="D17" s="640"/>
      <c r="E17" s="640"/>
      <c r="F17" s="641"/>
      <c r="G17" s="646"/>
      <c r="H17" s="647"/>
      <c r="I17" s="535" t="s">
        <v>57</v>
      </c>
      <c r="J17" s="577"/>
      <c r="K17" s="577"/>
      <c r="L17" s="577"/>
      <c r="M17" s="577"/>
      <c r="N17" s="577"/>
      <c r="O17" s="578"/>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t="s">
        <v>528</v>
      </c>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1" t="s">
        <v>22</v>
      </c>
      <c r="J18" s="712"/>
      <c r="K18" s="712"/>
      <c r="L18" s="712"/>
      <c r="M18" s="712"/>
      <c r="N18" s="712"/>
      <c r="O18" s="713"/>
      <c r="P18" s="514">
        <f>SUM(P13:V17)</f>
        <v>8</v>
      </c>
      <c r="Q18" s="515"/>
      <c r="R18" s="515"/>
      <c r="S18" s="515"/>
      <c r="T18" s="515"/>
      <c r="U18" s="515"/>
      <c r="V18" s="516"/>
      <c r="W18" s="514">
        <f>SUM(W13:AC17)</f>
        <v>8</v>
      </c>
      <c r="X18" s="515"/>
      <c r="Y18" s="515"/>
      <c r="Z18" s="515"/>
      <c r="AA18" s="515"/>
      <c r="AB18" s="515"/>
      <c r="AC18" s="516"/>
      <c r="AD18" s="514">
        <f>SUM(AD13:AJ17)</f>
        <v>8</v>
      </c>
      <c r="AE18" s="515"/>
      <c r="AF18" s="515"/>
      <c r="AG18" s="515"/>
      <c r="AH18" s="515"/>
      <c r="AI18" s="515"/>
      <c r="AJ18" s="516"/>
      <c r="AK18" s="514">
        <f>SUM(AK13:AQ17)</f>
        <v>8</v>
      </c>
      <c r="AL18" s="515"/>
      <c r="AM18" s="515"/>
      <c r="AN18" s="515"/>
      <c r="AO18" s="515"/>
      <c r="AP18" s="515"/>
      <c r="AQ18" s="516"/>
      <c r="AR18" s="514">
        <f>SUM(AR13:AX17)</f>
        <v>0</v>
      </c>
      <c r="AS18" s="515"/>
      <c r="AT18" s="515"/>
      <c r="AU18" s="515"/>
      <c r="AV18" s="515"/>
      <c r="AW18" s="515"/>
      <c r="AX18" s="517"/>
    </row>
    <row r="19" spans="1:50" ht="24.75" customHeight="1" x14ac:dyDescent="0.15">
      <c r="A19" s="639"/>
      <c r="B19" s="640"/>
      <c r="C19" s="640"/>
      <c r="D19" s="640"/>
      <c r="E19" s="640"/>
      <c r="F19" s="641"/>
      <c r="G19" s="511" t="s">
        <v>10</v>
      </c>
      <c r="H19" s="512"/>
      <c r="I19" s="512"/>
      <c r="J19" s="512"/>
      <c r="K19" s="512"/>
      <c r="L19" s="512"/>
      <c r="M19" s="512"/>
      <c r="N19" s="512"/>
      <c r="O19" s="512"/>
      <c r="P19" s="219">
        <v>8</v>
      </c>
      <c r="Q19" s="220"/>
      <c r="R19" s="220"/>
      <c r="S19" s="220"/>
      <c r="T19" s="220"/>
      <c r="U19" s="220"/>
      <c r="V19" s="221"/>
      <c r="W19" s="219">
        <v>6</v>
      </c>
      <c r="X19" s="220"/>
      <c r="Y19" s="220"/>
      <c r="Z19" s="220"/>
      <c r="AA19" s="220"/>
      <c r="AB19" s="220"/>
      <c r="AC19" s="221"/>
      <c r="AD19" s="219">
        <v>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2"/>
      <c r="G20" s="511" t="s">
        <v>11</v>
      </c>
      <c r="H20" s="512"/>
      <c r="I20" s="512"/>
      <c r="J20" s="512"/>
      <c r="K20" s="512"/>
      <c r="L20" s="512"/>
      <c r="M20" s="512"/>
      <c r="N20" s="512"/>
      <c r="O20" s="512"/>
      <c r="P20" s="519">
        <f>IF(P18=0, "-", P19/P18)</f>
        <v>1</v>
      </c>
      <c r="Q20" s="519"/>
      <c r="R20" s="519"/>
      <c r="S20" s="519"/>
      <c r="T20" s="519"/>
      <c r="U20" s="519"/>
      <c r="V20" s="519"/>
      <c r="W20" s="519">
        <f>IF(W18=0, "-", W19/W18)</f>
        <v>0.75</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0"/>
      <c r="AR20" s="710"/>
      <c r="AS20" s="710"/>
      <c r="AT20" s="710"/>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v>31</v>
      </c>
      <c r="AV22" s="336"/>
      <c r="AW22" s="365" t="s">
        <v>313</v>
      </c>
      <c r="AX22" s="366"/>
    </row>
    <row r="23" spans="1:50" ht="28.5" customHeight="1" x14ac:dyDescent="0.15">
      <c r="A23" s="490"/>
      <c r="B23" s="488"/>
      <c r="C23" s="488"/>
      <c r="D23" s="488"/>
      <c r="E23" s="488"/>
      <c r="F23" s="489"/>
      <c r="G23" s="463" t="s">
        <v>530</v>
      </c>
      <c r="H23" s="464"/>
      <c r="I23" s="464"/>
      <c r="J23" s="464"/>
      <c r="K23" s="464"/>
      <c r="L23" s="464"/>
      <c r="M23" s="464"/>
      <c r="N23" s="464"/>
      <c r="O23" s="465"/>
      <c r="P23" s="102" t="s">
        <v>531</v>
      </c>
      <c r="Q23" s="102"/>
      <c r="R23" s="102"/>
      <c r="S23" s="102"/>
      <c r="T23" s="102"/>
      <c r="U23" s="102"/>
      <c r="V23" s="102"/>
      <c r="W23" s="102"/>
      <c r="X23" s="131"/>
      <c r="Y23" s="213" t="s">
        <v>14</v>
      </c>
      <c r="Z23" s="472"/>
      <c r="AA23" s="473"/>
      <c r="AB23" s="484" t="s">
        <v>529</v>
      </c>
      <c r="AC23" s="484"/>
      <c r="AD23" s="484"/>
      <c r="AE23" s="316">
        <v>7.8</v>
      </c>
      <c r="AF23" s="317"/>
      <c r="AG23" s="317"/>
      <c r="AH23" s="317"/>
      <c r="AI23" s="316"/>
      <c r="AJ23" s="317"/>
      <c r="AK23" s="317"/>
      <c r="AL23" s="317"/>
      <c r="AM23" s="316"/>
      <c r="AN23" s="317"/>
      <c r="AO23" s="317"/>
      <c r="AP23" s="317"/>
      <c r="AQ23" s="91"/>
      <c r="AR23" s="92"/>
      <c r="AS23" s="92"/>
      <c r="AT23" s="93"/>
      <c r="AU23" s="317"/>
      <c r="AV23" s="317"/>
      <c r="AW23" s="317"/>
      <c r="AX23" s="319"/>
    </row>
    <row r="24" spans="1:50" ht="28.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84" t="s">
        <v>529</v>
      </c>
      <c r="AC24" s="484"/>
      <c r="AD24" s="484"/>
      <c r="AE24" s="316">
        <v>7.6</v>
      </c>
      <c r="AF24" s="317"/>
      <c r="AG24" s="317"/>
      <c r="AH24" s="317"/>
      <c r="AI24" s="316">
        <v>7.6</v>
      </c>
      <c r="AJ24" s="317"/>
      <c r="AK24" s="317"/>
      <c r="AL24" s="317"/>
      <c r="AM24" s="316">
        <v>7.6</v>
      </c>
      <c r="AN24" s="317"/>
      <c r="AO24" s="317"/>
      <c r="AP24" s="317"/>
      <c r="AQ24" s="91"/>
      <c r="AR24" s="92"/>
      <c r="AS24" s="92"/>
      <c r="AT24" s="93"/>
      <c r="AU24" s="317">
        <v>7.6</v>
      </c>
      <c r="AV24" s="317"/>
      <c r="AW24" s="317"/>
      <c r="AX24" s="319"/>
    </row>
    <row r="25" spans="1:50" ht="28.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93</v>
      </c>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488</v>
      </c>
      <c r="B46" s="819"/>
      <c r="C46" s="819"/>
      <c r="D46" s="819"/>
      <c r="E46" s="819"/>
      <c r="F46" s="82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1"/>
      <c r="B48" s="822"/>
      <c r="C48" s="822"/>
      <c r="D48" s="822"/>
      <c r="E48" s="822"/>
      <c r="F48" s="823"/>
      <c r="G48" s="77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4" t="s">
        <v>516</v>
      </c>
      <c r="B51" s="875"/>
      <c r="C51" s="875"/>
      <c r="D51" s="875"/>
      <c r="E51" s="872" t="s">
        <v>509</v>
      </c>
      <c r="F51" s="873"/>
      <c r="G51" s="59" t="s">
        <v>387</v>
      </c>
      <c r="H51" s="802"/>
      <c r="I51" s="398"/>
      <c r="J51" s="398"/>
      <c r="K51" s="398"/>
      <c r="L51" s="398"/>
      <c r="M51" s="398"/>
      <c r="N51" s="398"/>
      <c r="O51" s="80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7" t="s">
        <v>277</v>
      </c>
      <c r="B53" s="826" t="s">
        <v>274</v>
      </c>
      <c r="C53" s="458"/>
      <c r="D53" s="458"/>
      <c r="E53" s="458"/>
      <c r="F53" s="459"/>
      <c r="G53" s="800" t="s">
        <v>268</v>
      </c>
      <c r="H53" s="800"/>
      <c r="I53" s="800"/>
      <c r="J53" s="800"/>
      <c r="K53" s="800"/>
      <c r="L53" s="800"/>
      <c r="M53" s="800"/>
      <c r="N53" s="800"/>
      <c r="O53" s="800"/>
      <c r="P53" s="800"/>
      <c r="Q53" s="800"/>
      <c r="R53" s="800"/>
      <c r="S53" s="800"/>
      <c r="T53" s="800"/>
      <c r="U53" s="800"/>
      <c r="V53" s="800"/>
      <c r="W53" s="800"/>
      <c r="X53" s="800"/>
      <c r="Y53" s="800"/>
      <c r="Z53" s="800"/>
      <c r="AA53" s="801"/>
      <c r="AB53" s="831" t="s">
        <v>383</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2"/>
    </row>
    <row r="54" spans="1:50" ht="18.75" hidden="1" customHeight="1" x14ac:dyDescent="0.15">
      <c r="A54" s="497"/>
      <c r="B54" s="82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5"/>
      <c r="R60" s="795"/>
      <c r="S60" s="795"/>
      <c r="T60" s="795"/>
      <c r="U60" s="795"/>
      <c r="V60" s="795"/>
      <c r="W60" s="795"/>
      <c r="X60" s="796"/>
      <c r="Y60" s="726" t="s">
        <v>69</v>
      </c>
      <c r="Z60" s="727"/>
      <c r="AA60" s="728"/>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7"/>
      <c r="Q61" s="797"/>
      <c r="R61" s="797"/>
      <c r="S61" s="797"/>
      <c r="T61" s="797"/>
      <c r="U61" s="797"/>
      <c r="V61" s="797"/>
      <c r="W61" s="797"/>
      <c r="X61" s="798"/>
      <c r="Y61" s="709"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9"/>
      <c r="Y62" s="70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5"/>
      <c r="R65" s="795"/>
      <c r="S65" s="795"/>
      <c r="T65" s="795"/>
      <c r="U65" s="795"/>
      <c r="V65" s="795"/>
      <c r="W65" s="795"/>
      <c r="X65" s="796"/>
      <c r="Y65" s="726" t="s">
        <v>69</v>
      </c>
      <c r="Z65" s="727"/>
      <c r="AA65" s="728"/>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7"/>
      <c r="Q66" s="797"/>
      <c r="R66" s="797"/>
      <c r="S66" s="797"/>
      <c r="T66" s="797"/>
      <c r="U66" s="797"/>
      <c r="V66" s="797"/>
      <c r="W66" s="797"/>
      <c r="X66" s="798"/>
      <c r="Y66" s="709"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9"/>
      <c r="Y67" s="70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5"/>
      <c r="R70" s="795"/>
      <c r="S70" s="795"/>
      <c r="T70" s="795"/>
      <c r="U70" s="795"/>
      <c r="V70" s="795"/>
      <c r="W70" s="795"/>
      <c r="X70" s="796"/>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7"/>
      <c r="Q71" s="797"/>
      <c r="R71" s="797"/>
      <c r="S71" s="797"/>
      <c r="T71" s="797"/>
      <c r="U71" s="797"/>
      <c r="V71" s="797"/>
      <c r="W71" s="797"/>
      <c r="X71" s="798"/>
      <c r="Y71" s="709" t="s">
        <v>61</v>
      </c>
      <c r="Z71" s="434"/>
      <c r="AA71" s="435"/>
      <c r="AB71" s="792"/>
      <c r="AC71" s="793"/>
      <c r="AD71" s="79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9"/>
      <c r="C72" s="829"/>
      <c r="D72" s="829"/>
      <c r="E72" s="829"/>
      <c r="F72" s="830"/>
      <c r="G72" s="474"/>
      <c r="H72" s="154"/>
      <c r="I72" s="154"/>
      <c r="J72" s="154"/>
      <c r="K72" s="154"/>
      <c r="L72" s="154"/>
      <c r="M72" s="154"/>
      <c r="N72" s="154"/>
      <c r="O72" s="475"/>
      <c r="P72" s="824"/>
      <c r="Q72" s="824"/>
      <c r="R72" s="824"/>
      <c r="S72" s="824"/>
      <c r="T72" s="824"/>
      <c r="U72" s="824"/>
      <c r="V72" s="824"/>
      <c r="W72" s="824"/>
      <c r="X72" s="82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532</v>
      </c>
      <c r="H74" s="102"/>
      <c r="I74" s="102"/>
      <c r="J74" s="102"/>
      <c r="K74" s="102"/>
      <c r="L74" s="102"/>
      <c r="M74" s="102"/>
      <c r="N74" s="102"/>
      <c r="O74" s="102"/>
      <c r="P74" s="102"/>
      <c r="Q74" s="102"/>
      <c r="R74" s="102"/>
      <c r="S74" s="102"/>
      <c r="T74" s="102"/>
      <c r="U74" s="102"/>
      <c r="V74" s="102"/>
      <c r="W74" s="102"/>
      <c r="X74" s="131"/>
      <c r="Y74" s="828" t="s">
        <v>62</v>
      </c>
      <c r="Z74" s="694"/>
      <c r="AA74" s="695"/>
      <c r="AB74" s="484" t="s">
        <v>533</v>
      </c>
      <c r="AC74" s="484"/>
      <c r="AD74" s="484"/>
      <c r="AE74" s="298">
        <v>582</v>
      </c>
      <c r="AF74" s="298"/>
      <c r="AG74" s="298"/>
      <c r="AH74" s="298"/>
      <c r="AI74" s="298">
        <v>563</v>
      </c>
      <c r="AJ74" s="298"/>
      <c r="AK74" s="298"/>
      <c r="AL74" s="298"/>
      <c r="AM74" s="298">
        <v>565</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528</v>
      </c>
      <c r="AC75" s="484"/>
      <c r="AD75" s="484"/>
      <c r="AE75" s="298" t="s">
        <v>528</v>
      </c>
      <c r="AF75" s="298"/>
      <c r="AG75" s="298"/>
      <c r="AH75" s="298"/>
      <c r="AI75" s="298" t="s">
        <v>528</v>
      </c>
      <c r="AJ75" s="298"/>
      <c r="AK75" s="298"/>
      <c r="AL75" s="298"/>
      <c r="AM75" s="298" t="s">
        <v>528</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565</v>
      </c>
      <c r="AC89" s="250"/>
      <c r="AD89" s="251"/>
      <c r="AE89" s="298">
        <f>ROUND(P19/AE74*1000,1)</f>
        <v>13.7</v>
      </c>
      <c r="AF89" s="298"/>
      <c r="AG89" s="298"/>
      <c r="AH89" s="298"/>
      <c r="AI89" s="298">
        <f>ROUND(W19/AI74*1000,1)</f>
        <v>10.7</v>
      </c>
      <c r="AJ89" s="298"/>
      <c r="AK89" s="298"/>
      <c r="AL89" s="298"/>
      <c r="AM89" s="298">
        <f>ROUND(AD19/AM74*1000,1)</f>
        <v>14.2</v>
      </c>
      <c r="AN89" s="298"/>
      <c r="AO89" s="298"/>
      <c r="AP89" s="298"/>
      <c r="AQ89" s="316" t="s">
        <v>567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562</v>
      </c>
      <c r="AC90" s="217"/>
      <c r="AD90" s="218"/>
      <c r="AE90" s="255" t="s">
        <v>563</v>
      </c>
      <c r="AF90" s="255"/>
      <c r="AG90" s="255"/>
      <c r="AH90" s="255"/>
      <c r="AI90" s="255" t="s">
        <v>564</v>
      </c>
      <c r="AJ90" s="255"/>
      <c r="AK90" s="255"/>
      <c r="AL90" s="255"/>
      <c r="AM90" s="255" t="s">
        <v>566</v>
      </c>
      <c r="AN90" s="255"/>
      <c r="AO90" s="255"/>
      <c r="AP90" s="255"/>
      <c r="AQ90" s="255" t="s">
        <v>567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537</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81" t="s">
        <v>568</v>
      </c>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402"/>
      <c r="B105" s="403"/>
      <c r="C105" s="235" t="s">
        <v>538</v>
      </c>
      <c r="D105" s="236"/>
      <c r="E105" s="236"/>
      <c r="F105" s="236"/>
      <c r="G105" s="236"/>
      <c r="H105" s="236"/>
      <c r="I105" s="236"/>
      <c r="J105" s="236"/>
      <c r="K105" s="237"/>
      <c r="L105" s="219">
        <v>8</v>
      </c>
      <c r="M105" s="220"/>
      <c r="N105" s="220"/>
      <c r="O105" s="220"/>
      <c r="P105" s="220"/>
      <c r="Q105" s="221"/>
      <c r="R105" s="219">
        <v>8</v>
      </c>
      <c r="S105" s="220"/>
      <c r="T105" s="220"/>
      <c r="U105" s="220"/>
      <c r="V105" s="220"/>
      <c r="W105" s="221"/>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404"/>
      <c r="B110" s="405"/>
      <c r="C110" s="222" t="s">
        <v>22</v>
      </c>
      <c r="D110" s="223"/>
      <c r="E110" s="223"/>
      <c r="F110" s="223"/>
      <c r="G110" s="223"/>
      <c r="H110" s="223"/>
      <c r="I110" s="223"/>
      <c r="J110" s="223"/>
      <c r="K110" s="224"/>
      <c r="L110" s="813">
        <f>SUM(L104:Q109)</f>
        <v>8.1</v>
      </c>
      <c r="M110" s="814"/>
      <c r="N110" s="814"/>
      <c r="O110" s="814"/>
      <c r="P110" s="814"/>
      <c r="Q110" s="815"/>
      <c r="R110" s="813">
        <f>SUM(R104:W109)</f>
        <v>8.1</v>
      </c>
      <c r="S110" s="814"/>
      <c r="T110" s="814"/>
      <c r="U110" s="814"/>
      <c r="V110" s="814"/>
      <c r="W110" s="815"/>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73" t="s">
        <v>391</v>
      </c>
      <c r="B111" s="162"/>
      <c r="C111" s="161" t="s">
        <v>388</v>
      </c>
      <c r="D111" s="162"/>
      <c r="E111" s="257" t="s">
        <v>429</v>
      </c>
      <c r="F111" s="258"/>
      <c r="G111" s="259" t="s">
        <v>571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575</v>
      </c>
      <c r="AC115" s="90"/>
      <c r="AD115" s="90"/>
      <c r="AE115" s="191">
        <v>93</v>
      </c>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575</v>
      </c>
      <c r="AC116" s="140"/>
      <c r="AD116" s="140"/>
      <c r="AE116" s="191">
        <v>100</v>
      </c>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6" t="s">
        <v>402</v>
      </c>
      <c r="H233" s="208"/>
      <c r="I233" s="208"/>
      <c r="J233" s="208"/>
      <c r="K233" s="208"/>
      <c r="L233" s="208"/>
      <c r="M233" s="208"/>
      <c r="N233" s="208"/>
      <c r="O233" s="208"/>
      <c r="P233" s="208"/>
      <c r="Q233" s="208"/>
      <c r="R233" s="208"/>
      <c r="S233" s="208"/>
      <c r="T233" s="208"/>
      <c r="U233" s="208"/>
      <c r="V233" s="208"/>
      <c r="W233" s="208"/>
      <c r="X233" s="857"/>
      <c r="Y233" s="858"/>
      <c r="Z233" s="859"/>
      <c r="AA233" s="860"/>
      <c r="AB233" s="864" t="s">
        <v>12</v>
      </c>
      <c r="AC233" s="208"/>
      <c r="AD233" s="857"/>
      <c r="AE233" s="865" t="s">
        <v>372</v>
      </c>
      <c r="AF233" s="865"/>
      <c r="AG233" s="865"/>
      <c r="AH233" s="865"/>
      <c r="AI233" s="865" t="s">
        <v>373</v>
      </c>
      <c r="AJ233" s="865"/>
      <c r="AK233" s="865"/>
      <c r="AL233" s="865"/>
      <c r="AM233" s="865" t="s">
        <v>374</v>
      </c>
      <c r="AN233" s="865"/>
      <c r="AO233" s="865"/>
      <c r="AP233" s="864"/>
      <c r="AQ233" s="864" t="s">
        <v>370</v>
      </c>
      <c r="AR233" s="208"/>
      <c r="AS233" s="208"/>
      <c r="AT233" s="85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1"/>
      <c r="Z234" s="862"/>
      <c r="AA234" s="863"/>
      <c r="AB234" s="186"/>
      <c r="AC234" s="181"/>
      <c r="AD234" s="182"/>
      <c r="AE234" s="866"/>
      <c r="AF234" s="866"/>
      <c r="AG234" s="866"/>
      <c r="AH234" s="866"/>
      <c r="AI234" s="866"/>
      <c r="AJ234" s="866"/>
      <c r="AK234" s="866"/>
      <c r="AL234" s="866"/>
      <c r="AM234" s="866"/>
      <c r="AN234" s="866"/>
      <c r="AO234" s="866"/>
      <c r="AP234" s="186"/>
      <c r="AQ234" s="867"/>
      <c r="AR234" s="868"/>
      <c r="AS234" s="181" t="s">
        <v>371</v>
      </c>
      <c r="AT234" s="182"/>
      <c r="AU234" s="868"/>
      <c r="AV234" s="86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9" t="s">
        <v>403</v>
      </c>
      <c r="Z235" s="870"/>
      <c r="AA235" s="871"/>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5"/>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4"/>
    </row>
    <row r="237" spans="1:50" ht="18.75" hidden="1" customHeight="1" x14ac:dyDescent="0.15">
      <c r="A237" s="174"/>
      <c r="B237" s="164"/>
      <c r="C237" s="163"/>
      <c r="D237" s="164"/>
      <c r="E237" s="163"/>
      <c r="F237" s="177"/>
      <c r="G237" s="856" t="s">
        <v>402</v>
      </c>
      <c r="H237" s="208"/>
      <c r="I237" s="208"/>
      <c r="J237" s="208"/>
      <c r="K237" s="208"/>
      <c r="L237" s="208"/>
      <c r="M237" s="208"/>
      <c r="N237" s="208"/>
      <c r="O237" s="208"/>
      <c r="P237" s="208"/>
      <c r="Q237" s="208"/>
      <c r="R237" s="208"/>
      <c r="S237" s="208"/>
      <c r="T237" s="208"/>
      <c r="U237" s="208"/>
      <c r="V237" s="208"/>
      <c r="W237" s="208"/>
      <c r="X237" s="857"/>
      <c r="Y237" s="858"/>
      <c r="Z237" s="859"/>
      <c r="AA237" s="860"/>
      <c r="AB237" s="864" t="s">
        <v>12</v>
      </c>
      <c r="AC237" s="208"/>
      <c r="AD237" s="857"/>
      <c r="AE237" s="865" t="s">
        <v>372</v>
      </c>
      <c r="AF237" s="865"/>
      <c r="AG237" s="865"/>
      <c r="AH237" s="865"/>
      <c r="AI237" s="865" t="s">
        <v>373</v>
      </c>
      <c r="AJ237" s="865"/>
      <c r="AK237" s="865"/>
      <c r="AL237" s="865"/>
      <c r="AM237" s="865" t="s">
        <v>374</v>
      </c>
      <c r="AN237" s="865"/>
      <c r="AO237" s="865"/>
      <c r="AP237" s="864"/>
      <c r="AQ237" s="864" t="s">
        <v>370</v>
      </c>
      <c r="AR237" s="208"/>
      <c r="AS237" s="208"/>
      <c r="AT237" s="85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1"/>
      <c r="Z238" s="862"/>
      <c r="AA238" s="863"/>
      <c r="AB238" s="186"/>
      <c r="AC238" s="181"/>
      <c r="AD238" s="182"/>
      <c r="AE238" s="866"/>
      <c r="AF238" s="866"/>
      <c r="AG238" s="866"/>
      <c r="AH238" s="866"/>
      <c r="AI238" s="866"/>
      <c r="AJ238" s="866"/>
      <c r="AK238" s="866"/>
      <c r="AL238" s="866"/>
      <c r="AM238" s="866"/>
      <c r="AN238" s="866"/>
      <c r="AO238" s="866"/>
      <c r="AP238" s="186"/>
      <c r="AQ238" s="867"/>
      <c r="AR238" s="868"/>
      <c r="AS238" s="181" t="s">
        <v>371</v>
      </c>
      <c r="AT238" s="182"/>
      <c r="AU238" s="868"/>
      <c r="AV238" s="86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9" t="s">
        <v>403</v>
      </c>
      <c r="Z239" s="870"/>
      <c r="AA239" s="871"/>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5"/>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4"/>
    </row>
    <row r="241" spans="1:50" ht="18.75" hidden="1" customHeight="1" x14ac:dyDescent="0.15">
      <c r="A241" s="174"/>
      <c r="B241" s="164"/>
      <c r="C241" s="163"/>
      <c r="D241" s="164"/>
      <c r="E241" s="163"/>
      <c r="F241" s="177"/>
      <c r="G241" s="856" t="s">
        <v>402</v>
      </c>
      <c r="H241" s="208"/>
      <c r="I241" s="208"/>
      <c r="J241" s="208"/>
      <c r="K241" s="208"/>
      <c r="L241" s="208"/>
      <c r="M241" s="208"/>
      <c r="N241" s="208"/>
      <c r="O241" s="208"/>
      <c r="P241" s="208"/>
      <c r="Q241" s="208"/>
      <c r="R241" s="208"/>
      <c r="S241" s="208"/>
      <c r="T241" s="208"/>
      <c r="U241" s="208"/>
      <c r="V241" s="208"/>
      <c r="W241" s="208"/>
      <c r="X241" s="857"/>
      <c r="Y241" s="858"/>
      <c r="Z241" s="859"/>
      <c r="AA241" s="860"/>
      <c r="AB241" s="864" t="s">
        <v>12</v>
      </c>
      <c r="AC241" s="208"/>
      <c r="AD241" s="857"/>
      <c r="AE241" s="865" t="s">
        <v>372</v>
      </c>
      <c r="AF241" s="865"/>
      <c r="AG241" s="865"/>
      <c r="AH241" s="865"/>
      <c r="AI241" s="865" t="s">
        <v>373</v>
      </c>
      <c r="AJ241" s="865"/>
      <c r="AK241" s="865"/>
      <c r="AL241" s="865"/>
      <c r="AM241" s="865" t="s">
        <v>374</v>
      </c>
      <c r="AN241" s="865"/>
      <c r="AO241" s="865"/>
      <c r="AP241" s="864"/>
      <c r="AQ241" s="864" t="s">
        <v>370</v>
      </c>
      <c r="AR241" s="208"/>
      <c r="AS241" s="208"/>
      <c r="AT241" s="85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1"/>
      <c r="Z242" s="862"/>
      <c r="AA242" s="863"/>
      <c r="AB242" s="186"/>
      <c r="AC242" s="181"/>
      <c r="AD242" s="182"/>
      <c r="AE242" s="866"/>
      <c r="AF242" s="866"/>
      <c r="AG242" s="866"/>
      <c r="AH242" s="866"/>
      <c r="AI242" s="866"/>
      <c r="AJ242" s="866"/>
      <c r="AK242" s="866"/>
      <c r="AL242" s="866"/>
      <c r="AM242" s="866"/>
      <c r="AN242" s="866"/>
      <c r="AO242" s="866"/>
      <c r="AP242" s="186"/>
      <c r="AQ242" s="867"/>
      <c r="AR242" s="868"/>
      <c r="AS242" s="181" t="s">
        <v>371</v>
      </c>
      <c r="AT242" s="182"/>
      <c r="AU242" s="868"/>
      <c r="AV242" s="86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9" t="s">
        <v>403</v>
      </c>
      <c r="Z243" s="870"/>
      <c r="AA243" s="871"/>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5"/>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1"/>
      <c r="Z245" s="862"/>
      <c r="AA245" s="86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1"/>
      <c r="Z246" s="862"/>
      <c r="AA246" s="863"/>
      <c r="AB246" s="186"/>
      <c r="AC246" s="181"/>
      <c r="AD246" s="182"/>
      <c r="AE246" s="866"/>
      <c r="AF246" s="866"/>
      <c r="AG246" s="866"/>
      <c r="AH246" s="866"/>
      <c r="AI246" s="866"/>
      <c r="AJ246" s="866"/>
      <c r="AK246" s="866"/>
      <c r="AL246" s="866"/>
      <c r="AM246" s="866"/>
      <c r="AN246" s="866"/>
      <c r="AO246" s="866"/>
      <c r="AP246" s="186"/>
      <c r="AQ246" s="867"/>
      <c r="AR246" s="868"/>
      <c r="AS246" s="181" t="s">
        <v>371</v>
      </c>
      <c r="AT246" s="182"/>
      <c r="AU246" s="868"/>
      <c r="AV246" s="86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9" t="s">
        <v>403</v>
      </c>
      <c r="Z247" s="870"/>
      <c r="AA247" s="871"/>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5"/>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4"/>
    </row>
    <row r="249" spans="1:50" ht="18.75" hidden="1" customHeight="1" x14ac:dyDescent="0.15">
      <c r="A249" s="174"/>
      <c r="B249" s="164"/>
      <c r="C249" s="163"/>
      <c r="D249" s="164"/>
      <c r="E249" s="163"/>
      <c r="F249" s="177"/>
      <c r="G249" s="856" t="s">
        <v>402</v>
      </c>
      <c r="H249" s="208"/>
      <c r="I249" s="208"/>
      <c r="J249" s="208"/>
      <c r="K249" s="208"/>
      <c r="L249" s="208"/>
      <c r="M249" s="208"/>
      <c r="N249" s="208"/>
      <c r="O249" s="208"/>
      <c r="P249" s="208"/>
      <c r="Q249" s="208"/>
      <c r="R249" s="208"/>
      <c r="S249" s="208"/>
      <c r="T249" s="208"/>
      <c r="U249" s="208"/>
      <c r="V249" s="208"/>
      <c r="W249" s="208"/>
      <c r="X249" s="857"/>
      <c r="Y249" s="858"/>
      <c r="Z249" s="859"/>
      <c r="AA249" s="860"/>
      <c r="AB249" s="864" t="s">
        <v>12</v>
      </c>
      <c r="AC249" s="208"/>
      <c r="AD249" s="857"/>
      <c r="AE249" s="865" t="s">
        <v>372</v>
      </c>
      <c r="AF249" s="865"/>
      <c r="AG249" s="865"/>
      <c r="AH249" s="865"/>
      <c r="AI249" s="865" t="s">
        <v>373</v>
      </c>
      <c r="AJ249" s="865"/>
      <c r="AK249" s="865"/>
      <c r="AL249" s="865"/>
      <c r="AM249" s="865" t="s">
        <v>374</v>
      </c>
      <c r="AN249" s="865"/>
      <c r="AO249" s="865"/>
      <c r="AP249" s="864"/>
      <c r="AQ249" s="864" t="s">
        <v>370</v>
      </c>
      <c r="AR249" s="208"/>
      <c r="AS249" s="208"/>
      <c r="AT249" s="85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1"/>
      <c r="Z250" s="862"/>
      <c r="AA250" s="863"/>
      <c r="AB250" s="186"/>
      <c r="AC250" s="181"/>
      <c r="AD250" s="182"/>
      <c r="AE250" s="866"/>
      <c r="AF250" s="866"/>
      <c r="AG250" s="866"/>
      <c r="AH250" s="866"/>
      <c r="AI250" s="866"/>
      <c r="AJ250" s="866"/>
      <c r="AK250" s="866"/>
      <c r="AL250" s="866"/>
      <c r="AM250" s="866"/>
      <c r="AN250" s="866"/>
      <c r="AO250" s="866"/>
      <c r="AP250" s="186"/>
      <c r="AQ250" s="867"/>
      <c r="AR250" s="868"/>
      <c r="AS250" s="181" t="s">
        <v>371</v>
      </c>
      <c r="AT250" s="182"/>
      <c r="AU250" s="868"/>
      <c r="AV250" s="86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9" t="s">
        <v>403</v>
      </c>
      <c r="Z251" s="870"/>
      <c r="AA251" s="871"/>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5"/>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6" t="s">
        <v>402</v>
      </c>
      <c r="H353" s="208"/>
      <c r="I353" s="208"/>
      <c r="J353" s="208"/>
      <c r="K353" s="208"/>
      <c r="L353" s="208"/>
      <c r="M353" s="208"/>
      <c r="N353" s="208"/>
      <c r="O353" s="208"/>
      <c r="P353" s="208"/>
      <c r="Q353" s="208"/>
      <c r="R353" s="208"/>
      <c r="S353" s="208"/>
      <c r="T353" s="208"/>
      <c r="U353" s="208"/>
      <c r="V353" s="208"/>
      <c r="W353" s="208"/>
      <c r="X353" s="857"/>
      <c r="Y353" s="858"/>
      <c r="Z353" s="859"/>
      <c r="AA353" s="860"/>
      <c r="AB353" s="864" t="s">
        <v>12</v>
      </c>
      <c r="AC353" s="208"/>
      <c r="AD353" s="857"/>
      <c r="AE353" s="865" t="s">
        <v>372</v>
      </c>
      <c r="AF353" s="865"/>
      <c r="AG353" s="865"/>
      <c r="AH353" s="865"/>
      <c r="AI353" s="865" t="s">
        <v>373</v>
      </c>
      <c r="AJ353" s="865"/>
      <c r="AK353" s="865"/>
      <c r="AL353" s="865"/>
      <c r="AM353" s="865" t="s">
        <v>374</v>
      </c>
      <c r="AN353" s="865"/>
      <c r="AO353" s="865"/>
      <c r="AP353" s="864"/>
      <c r="AQ353" s="864" t="s">
        <v>370</v>
      </c>
      <c r="AR353" s="208"/>
      <c r="AS353" s="208"/>
      <c r="AT353" s="85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1"/>
      <c r="Z354" s="862"/>
      <c r="AA354" s="863"/>
      <c r="AB354" s="186"/>
      <c r="AC354" s="181"/>
      <c r="AD354" s="182"/>
      <c r="AE354" s="866"/>
      <c r="AF354" s="866"/>
      <c r="AG354" s="866"/>
      <c r="AH354" s="866"/>
      <c r="AI354" s="866"/>
      <c r="AJ354" s="866"/>
      <c r="AK354" s="866"/>
      <c r="AL354" s="866"/>
      <c r="AM354" s="866"/>
      <c r="AN354" s="866"/>
      <c r="AO354" s="866"/>
      <c r="AP354" s="186"/>
      <c r="AQ354" s="867"/>
      <c r="AR354" s="868"/>
      <c r="AS354" s="181" t="s">
        <v>371</v>
      </c>
      <c r="AT354" s="182"/>
      <c r="AU354" s="868"/>
      <c r="AV354" s="86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9" t="s">
        <v>403</v>
      </c>
      <c r="Z355" s="870"/>
      <c r="AA355" s="871"/>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5"/>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4"/>
    </row>
    <row r="357" spans="1:50" ht="18.75" hidden="1" customHeight="1" x14ac:dyDescent="0.15">
      <c r="A357" s="174"/>
      <c r="B357" s="164"/>
      <c r="C357" s="163"/>
      <c r="D357" s="164"/>
      <c r="E357" s="163"/>
      <c r="F357" s="177"/>
      <c r="G357" s="856" t="s">
        <v>402</v>
      </c>
      <c r="H357" s="208"/>
      <c r="I357" s="208"/>
      <c r="J357" s="208"/>
      <c r="K357" s="208"/>
      <c r="L357" s="208"/>
      <c r="M357" s="208"/>
      <c r="N357" s="208"/>
      <c r="O357" s="208"/>
      <c r="P357" s="208"/>
      <c r="Q357" s="208"/>
      <c r="R357" s="208"/>
      <c r="S357" s="208"/>
      <c r="T357" s="208"/>
      <c r="U357" s="208"/>
      <c r="V357" s="208"/>
      <c r="W357" s="208"/>
      <c r="X357" s="857"/>
      <c r="Y357" s="858"/>
      <c r="Z357" s="859"/>
      <c r="AA357" s="860"/>
      <c r="AB357" s="864" t="s">
        <v>12</v>
      </c>
      <c r="AC357" s="208"/>
      <c r="AD357" s="857"/>
      <c r="AE357" s="865" t="s">
        <v>372</v>
      </c>
      <c r="AF357" s="865"/>
      <c r="AG357" s="865"/>
      <c r="AH357" s="865"/>
      <c r="AI357" s="865" t="s">
        <v>373</v>
      </c>
      <c r="AJ357" s="865"/>
      <c r="AK357" s="865"/>
      <c r="AL357" s="865"/>
      <c r="AM357" s="865" t="s">
        <v>374</v>
      </c>
      <c r="AN357" s="865"/>
      <c r="AO357" s="865"/>
      <c r="AP357" s="864"/>
      <c r="AQ357" s="864" t="s">
        <v>370</v>
      </c>
      <c r="AR357" s="208"/>
      <c r="AS357" s="208"/>
      <c r="AT357" s="85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1"/>
      <c r="Z358" s="862"/>
      <c r="AA358" s="863"/>
      <c r="AB358" s="186"/>
      <c r="AC358" s="181"/>
      <c r="AD358" s="182"/>
      <c r="AE358" s="866"/>
      <c r="AF358" s="866"/>
      <c r="AG358" s="866"/>
      <c r="AH358" s="866"/>
      <c r="AI358" s="866"/>
      <c r="AJ358" s="866"/>
      <c r="AK358" s="866"/>
      <c r="AL358" s="866"/>
      <c r="AM358" s="866"/>
      <c r="AN358" s="866"/>
      <c r="AO358" s="866"/>
      <c r="AP358" s="186"/>
      <c r="AQ358" s="867"/>
      <c r="AR358" s="868"/>
      <c r="AS358" s="181" t="s">
        <v>371</v>
      </c>
      <c r="AT358" s="182"/>
      <c r="AU358" s="868"/>
      <c r="AV358" s="86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9" t="s">
        <v>403</v>
      </c>
      <c r="Z359" s="870"/>
      <c r="AA359" s="871"/>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5"/>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4"/>
    </row>
    <row r="361" spans="1:50" ht="18.75" hidden="1" customHeight="1" x14ac:dyDescent="0.15">
      <c r="A361" s="174"/>
      <c r="B361" s="164"/>
      <c r="C361" s="163"/>
      <c r="D361" s="164"/>
      <c r="E361" s="163"/>
      <c r="F361" s="177"/>
      <c r="G361" s="856" t="s">
        <v>402</v>
      </c>
      <c r="H361" s="208"/>
      <c r="I361" s="208"/>
      <c r="J361" s="208"/>
      <c r="K361" s="208"/>
      <c r="L361" s="208"/>
      <c r="M361" s="208"/>
      <c r="N361" s="208"/>
      <c r="O361" s="208"/>
      <c r="P361" s="208"/>
      <c r="Q361" s="208"/>
      <c r="R361" s="208"/>
      <c r="S361" s="208"/>
      <c r="T361" s="208"/>
      <c r="U361" s="208"/>
      <c r="V361" s="208"/>
      <c r="W361" s="208"/>
      <c r="X361" s="857"/>
      <c r="Y361" s="858"/>
      <c r="Z361" s="859"/>
      <c r="AA361" s="860"/>
      <c r="AB361" s="864" t="s">
        <v>12</v>
      </c>
      <c r="AC361" s="208"/>
      <c r="AD361" s="857"/>
      <c r="AE361" s="865" t="s">
        <v>372</v>
      </c>
      <c r="AF361" s="865"/>
      <c r="AG361" s="865"/>
      <c r="AH361" s="865"/>
      <c r="AI361" s="865" t="s">
        <v>373</v>
      </c>
      <c r="AJ361" s="865"/>
      <c r="AK361" s="865"/>
      <c r="AL361" s="865"/>
      <c r="AM361" s="865" t="s">
        <v>374</v>
      </c>
      <c r="AN361" s="865"/>
      <c r="AO361" s="865"/>
      <c r="AP361" s="864"/>
      <c r="AQ361" s="864" t="s">
        <v>370</v>
      </c>
      <c r="AR361" s="208"/>
      <c r="AS361" s="208"/>
      <c r="AT361" s="85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1"/>
      <c r="Z362" s="862"/>
      <c r="AA362" s="863"/>
      <c r="AB362" s="186"/>
      <c r="AC362" s="181"/>
      <c r="AD362" s="182"/>
      <c r="AE362" s="866"/>
      <c r="AF362" s="866"/>
      <c r="AG362" s="866"/>
      <c r="AH362" s="866"/>
      <c r="AI362" s="866"/>
      <c r="AJ362" s="866"/>
      <c r="AK362" s="866"/>
      <c r="AL362" s="866"/>
      <c r="AM362" s="866"/>
      <c r="AN362" s="866"/>
      <c r="AO362" s="866"/>
      <c r="AP362" s="186"/>
      <c r="AQ362" s="867"/>
      <c r="AR362" s="868"/>
      <c r="AS362" s="181" t="s">
        <v>371</v>
      </c>
      <c r="AT362" s="182"/>
      <c r="AU362" s="868"/>
      <c r="AV362" s="86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9" t="s">
        <v>403</v>
      </c>
      <c r="Z363" s="870"/>
      <c r="AA363" s="871"/>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5"/>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4"/>
    </row>
    <row r="365" spans="1:50" ht="18.75" hidden="1" customHeight="1" x14ac:dyDescent="0.15">
      <c r="A365" s="174"/>
      <c r="B365" s="164"/>
      <c r="C365" s="163"/>
      <c r="D365" s="164"/>
      <c r="E365" s="163"/>
      <c r="F365" s="177"/>
      <c r="G365" s="856" t="s">
        <v>402</v>
      </c>
      <c r="H365" s="208"/>
      <c r="I365" s="208"/>
      <c r="J365" s="208"/>
      <c r="K365" s="208"/>
      <c r="L365" s="208"/>
      <c r="M365" s="208"/>
      <c r="N365" s="208"/>
      <c r="O365" s="208"/>
      <c r="P365" s="208"/>
      <c r="Q365" s="208"/>
      <c r="R365" s="208"/>
      <c r="S365" s="208"/>
      <c r="T365" s="208"/>
      <c r="U365" s="208"/>
      <c r="V365" s="208"/>
      <c r="W365" s="208"/>
      <c r="X365" s="857"/>
      <c r="Y365" s="858"/>
      <c r="Z365" s="859"/>
      <c r="AA365" s="860"/>
      <c r="AB365" s="864" t="s">
        <v>12</v>
      </c>
      <c r="AC365" s="208"/>
      <c r="AD365" s="857"/>
      <c r="AE365" s="865" t="s">
        <v>372</v>
      </c>
      <c r="AF365" s="865"/>
      <c r="AG365" s="865"/>
      <c r="AH365" s="865"/>
      <c r="AI365" s="865" t="s">
        <v>373</v>
      </c>
      <c r="AJ365" s="865"/>
      <c r="AK365" s="865"/>
      <c r="AL365" s="865"/>
      <c r="AM365" s="865" t="s">
        <v>374</v>
      </c>
      <c r="AN365" s="865"/>
      <c r="AO365" s="865"/>
      <c r="AP365" s="864"/>
      <c r="AQ365" s="864" t="s">
        <v>370</v>
      </c>
      <c r="AR365" s="208"/>
      <c r="AS365" s="208"/>
      <c r="AT365" s="85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1"/>
      <c r="Z366" s="862"/>
      <c r="AA366" s="863"/>
      <c r="AB366" s="186"/>
      <c r="AC366" s="181"/>
      <c r="AD366" s="182"/>
      <c r="AE366" s="866"/>
      <c r="AF366" s="866"/>
      <c r="AG366" s="866"/>
      <c r="AH366" s="866"/>
      <c r="AI366" s="866"/>
      <c r="AJ366" s="866"/>
      <c r="AK366" s="866"/>
      <c r="AL366" s="866"/>
      <c r="AM366" s="866"/>
      <c r="AN366" s="866"/>
      <c r="AO366" s="866"/>
      <c r="AP366" s="186"/>
      <c r="AQ366" s="867"/>
      <c r="AR366" s="868"/>
      <c r="AS366" s="181" t="s">
        <v>371</v>
      </c>
      <c r="AT366" s="182"/>
      <c r="AU366" s="868"/>
      <c r="AV366" s="86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9" t="s">
        <v>403</v>
      </c>
      <c r="Z367" s="870"/>
      <c r="AA367" s="871"/>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5"/>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4"/>
    </row>
    <row r="369" spans="1:50" ht="18.75" hidden="1" customHeight="1" x14ac:dyDescent="0.15">
      <c r="A369" s="174"/>
      <c r="B369" s="164"/>
      <c r="C369" s="163"/>
      <c r="D369" s="164"/>
      <c r="E369" s="163"/>
      <c r="F369" s="177"/>
      <c r="G369" s="856" t="s">
        <v>402</v>
      </c>
      <c r="H369" s="208"/>
      <c r="I369" s="208"/>
      <c r="J369" s="208"/>
      <c r="K369" s="208"/>
      <c r="L369" s="208"/>
      <c r="M369" s="208"/>
      <c r="N369" s="208"/>
      <c r="O369" s="208"/>
      <c r="P369" s="208"/>
      <c r="Q369" s="208"/>
      <c r="R369" s="208"/>
      <c r="S369" s="208"/>
      <c r="T369" s="208"/>
      <c r="U369" s="208"/>
      <c r="V369" s="208"/>
      <c r="W369" s="208"/>
      <c r="X369" s="857"/>
      <c r="Y369" s="858"/>
      <c r="Z369" s="859"/>
      <c r="AA369" s="860"/>
      <c r="AB369" s="864" t="s">
        <v>12</v>
      </c>
      <c r="AC369" s="208"/>
      <c r="AD369" s="857"/>
      <c r="AE369" s="865" t="s">
        <v>372</v>
      </c>
      <c r="AF369" s="865"/>
      <c r="AG369" s="865"/>
      <c r="AH369" s="865"/>
      <c r="AI369" s="865" t="s">
        <v>373</v>
      </c>
      <c r="AJ369" s="865"/>
      <c r="AK369" s="865"/>
      <c r="AL369" s="865"/>
      <c r="AM369" s="865" t="s">
        <v>374</v>
      </c>
      <c r="AN369" s="865"/>
      <c r="AO369" s="865"/>
      <c r="AP369" s="864"/>
      <c r="AQ369" s="864" t="s">
        <v>370</v>
      </c>
      <c r="AR369" s="208"/>
      <c r="AS369" s="208"/>
      <c r="AT369" s="85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1"/>
      <c r="Z370" s="862"/>
      <c r="AA370" s="863"/>
      <c r="AB370" s="186"/>
      <c r="AC370" s="181"/>
      <c r="AD370" s="182"/>
      <c r="AE370" s="866"/>
      <c r="AF370" s="866"/>
      <c r="AG370" s="866"/>
      <c r="AH370" s="866"/>
      <c r="AI370" s="866"/>
      <c r="AJ370" s="866"/>
      <c r="AK370" s="866"/>
      <c r="AL370" s="866"/>
      <c r="AM370" s="866"/>
      <c r="AN370" s="866"/>
      <c r="AO370" s="866"/>
      <c r="AP370" s="186"/>
      <c r="AQ370" s="867"/>
      <c r="AR370" s="868"/>
      <c r="AS370" s="181" t="s">
        <v>371</v>
      </c>
      <c r="AT370" s="182"/>
      <c r="AU370" s="868"/>
      <c r="AV370" s="86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9" t="s">
        <v>403</v>
      </c>
      <c r="Z371" s="870"/>
      <c r="AA371" s="871"/>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5"/>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9.5" customHeight="1" x14ac:dyDescent="0.15">
      <c r="A683" s="505" t="s">
        <v>269</v>
      </c>
      <c r="B683" s="506"/>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5" t="s">
        <v>523</v>
      </c>
      <c r="AE683" s="846"/>
      <c r="AF683" s="846"/>
      <c r="AG683" s="842" t="s">
        <v>545</v>
      </c>
      <c r="AH683" s="843"/>
      <c r="AI683" s="843"/>
      <c r="AJ683" s="843"/>
      <c r="AK683" s="843"/>
      <c r="AL683" s="843"/>
      <c r="AM683" s="843"/>
      <c r="AN683" s="843"/>
      <c r="AO683" s="843"/>
      <c r="AP683" s="843"/>
      <c r="AQ683" s="843"/>
      <c r="AR683" s="843"/>
      <c r="AS683" s="843"/>
      <c r="AT683" s="843"/>
      <c r="AU683" s="843"/>
      <c r="AV683" s="843"/>
      <c r="AW683" s="843"/>
      <c r="AX683" s="844"/>
    </row>
    <row r="684" spans="1:50" ht="45.75"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523</v>
      </c>
      <c r="AE684" s="580"/>
      <c r="AF684" s="580"/>
      <c r="AG684" s="581" t="s">
        <v>546</v>
      </c>
      <c r="AH684" s="624"/>
      <c r="AI684" s="624"/>
      <c r="AJ684" s="624"/>
      <c r="AK684" s="624"/>
      <c r="AL684" s="624"/>
      <c r="AM684" s="624"/>
      <c r="AN684" s="624"/>
      <c r="AO684" s="624"/>
      <c r="AP684" s="624"/>
      <c r="AQ684" s="624"/>
      <c r="AR684" s="624"/>
      <c r="AS684" s="624"/>
      <c r="AT684" s="624"/>
      <c r="AU684" s="624"/>
      <c r="AV684" s="624"/>
      <c r="AW684" s="624"/>
      <c r="AX684" s="705"/>
    </row>
    <row r="685" spans="1:50" ht="44.25"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535</v>
      </c>
      <c r="AE685" s="590"/>
      <c r="AF685" s="590"/>
      <c r="AG685" s="661" t="s">
        <v>547</v>
      </c>
      <c r="AH685" s="133"/>
      <c r="AI685" s="133"/>
      <c r="AJ685" s="133"/>
      <c r="AK685" s="133"/>
      <c r="AL685" s="133"/>
      <c r="AM685" s="133"/>
      <c r="AN685" s="133"/>
      <c r="AO685" s="133"/>
      <c r="AP685" s="133"/>
      <c r="AQ685" s="133"/>
      <c r="AR685" s="133"/>
      <c r="AS685" s="133"/>
      <c r="AT685" s="133"/>
      <c r="AU685" s="133"/>
      <c r="AV685" s="133"/>
      <c r="AW685" s="133"/>
      <c r="AX685" s="662"/>
    </row>
    <row r="686" spans="1:50" ht="19.350000000000001" customHeight="1" x14ac:dyDescent="0.15">
      <c r="A686" s="562" t="s">
        <v>44</v>
      </c>
      <c r="B686" s="742"/>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0" t="s">
        <v>523</v>
      </c>
      <c r="AE686" s="791"/>
      <c r="AF686" s="791"/>
      <c r="AG686" s="101" t="s">
        <v>551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7"/>
      <c r="B687" s="743"/>
      <c r="C687" s="555"/>
      <c r="D687" s="556"/>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536</v>
      </c>
      <c r="AE687" s="580"/>
      <c r="AF687" s="717"/>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7"/>
      <c r="B688" s="743"/>
      <c r="C688" s="557"/>
      <c r="D688" s="558"/>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536</v>
      </c>
      <c r="AE688" s="588"/>
      <c r="AF688" s="588"/>
      <c r="AG688" s="661"/>
      <c r="AH688" s="133"/>
      <c r="AI688" s="133"/>
      <c r="AJ688" s="133"/>
      <c r="AK688" s="133"/>
      <c r="AL688" s="133"/>
      <c r="AM688" s="133"/>
      <c r="AN688" s="133"/>
      <c r="AO688" s="133"/>
      <c r="AP688" s="133"/>
      <c r="AQ688" s="133"/>
      <c r="AR688" s="133"/>
      <c r="AS688" s="133"/>
      <c r="AT688" s="133"/>
      <c r="AU688" s="133"/>
      <c r="AV688" s="133"/>
      <c r="AW688" s="133"/>
      <c r="AX688" s="662"/>
    </row>
    <row r="689" spans="1:64" ht="19.350000000000001" customHeight="1" x14ac:dyDescent="0.15">
      <c r="A689" s="627"/>
      <c r="B689" s="628"/>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4" t="s">
        <v>535</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45" customHeight="1" x14ac:dyDescent="0.15">
      <c r="A690" s="627"/>
      <c r="B690" s="628"/>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523</v>
      </c>
      <c r="AE690" s="580"/>
      <c r="AF690" s="580"/>
      <c r="AG690" s="581" t="s">
        <v>553</v>
      </c>
      <c r="AH690" s="624"/>
      <c r="AI690" s="624"/>
      <c r="AJ690" s="624"/>
      <c r="AK690" s="624"/>
      <c r="AL690" s="624"/>
      <c r="AM690" s="624"/>
      <c r="AN690" s="624"/>
      <c r="AO690" s="624"/>
      <c r="AP690" s="624"/>
      <c r="AQ690" s="624"/>
      <c r="AR690" s="624"/>
      <c r="AS690" s="624"/>
      <c r="AT690" s="624"/>
      <c r="AU690" s="624"/>
      <c r="AV690" s="624"/>
      <c r="AW690" s="624"/>
      <c r="AX690" s="705"/>
    </row>
    <row r="691" spans="1:64" ht="18.75" customHeight="1" x14ac:dyDescent="0.15">
      <c r="A691" s="627"/>
      <c r="B691" s="628"/>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535</v>
      </c>
      <c r="AE691" s="580"/>
      <c r="AF691" s="580"/>
      <c r="AG691" s="581"/>
      <c r="AH691" s="624"/>
      <c r="AI691" s="624"/>
      <c r="AJ691" s="624"/>
      <c r="AK691" s="624"/>
      <c r="AL691" s="624"/>
      <c r="AM691" s="624"/>
      <c r="AN691" s="624"/>
      <c r="AO691" s="624"/>
      <c r="AP691" s="624"/>
      <c r="AQ691" s="624"/>
      <c r="AR691" s="624"/>
      <c r="AS691" s="624"/>
      <c r="AT691" s="624"/>
      <c r="AU691" s="624"/>
      <c r="AV691" s="624"/>
      <c r="AW691" s="624"/>
      <c r="AX691" s="705"/>
    </row>
    <row r="692" spans="1:64" ht="31.5" customHeight="1" x14ac:dyDescent="0.15">
      <c r="A692" s="627"/>
      <c r="B692" s="628"/>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523</v>
      </c>
      <c r="AE692" s="580"/>
      <c r="AF692" s="580"/>
      <c r="AG692" s="581" t="s">
        <v>554</v>
      </c>
      <c r="AH692" s="624"/>
      <c r="AI692" s="624"/>
      <c r="AJ692" s="624"/>
      <c r="AK692" s="624"/>
      <c r="AL692" s="624"/>
      <c r="AM692" s="624"/>
      <c r="AN692" s="624"/>
      <c r="AO692" s="624"/>
      <c r="AP692" s="624"/>
      <c r="AQ692" s="624"/>
      <c r="AR692" s="624"/>
      <c r="AS692" s="624"/>
      <c r="AT692" s="624"/>
      <c r="AU692" s="624"/>
      <c r="AV692" s="624"/>
      <c r="AW692" s="624"/>
      <c r="AX692" s="705"/>
    </row>
    <row r="693" spans="1:64" ht="19.350000000000001" customHeight="1" x14ac:dyDescent="0.15">
      <c r="A693" s="627"/>
      <c r="B693" s="628"/>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9" t="s">
        <v>535</v>
      </c>
      <c r="AE693" s="590"/>
      <c r="AF693" s="590"/>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8.25" customHeight="1" x14ac:dyDescent="0.15">
      <c r="A694" s="629"/>
      <c r="B694" s="630"/>
      <c r="C694" s="744" t="s">
        <v>503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7" t="s">
        <v>523</v>
      </c>
      <c r="AE694" s="548"/>
      <c r="AF694" s="549"/>
      <c r="AG694" s="568" t="s">
        <v>555</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0.5" customHeight="1" x14ac:dyDescent="0.15">
      <c r="A695" s="562" t="s">
        <v>45</v>
      </c>
      <c r="B695" s="626"/>
      <c r="C695" s="631" t="s">
        <v>504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4" t="s">
        <v>523</v>
      </c>
      <c r="AE695" s="585"/>
      <c r="AF695" s="586"/>
      <c r="AG695" s="502" t="s">
        <v>548</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535</v>
      </c>
      <c r="AE696" s="732"/>
      <c r="AF696" s="732"/>
      <c r="AG696" s="603"/>
      <c r="AH696" s="582"/>
      <c r="AI696" s="582"/>
      <c r="AJ696" s="582"/>
      <c r="AK696" s="582"/>
      <c r="AL696" s="582"/>
      <c r="AM696" s="582"/>
      <c r="AN696" s="582"/>
      <c r="AO696" s="582"/>
      <c r="AP696" s="582"/>
      <c r="AQ696" s="582"/>
      <c r="AR696" s="582"/>
      <c r="AS696" s="582"/>
      <c r="AT696" s="582"/>
      <c r="AU696" s="582"/>
      <c r="AV696" s="582"/>
      <c r="AW696" s="582"/>
      <c r="AX696" s="583"/>
    </row>
    <row r="697" spans="1:64" ht="21" customHeight="1" x14ac:dyDescent="0.15">
      <c r="A697" s="627"/>
      <c r="B697" s="628"/>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523</v>
      </c>
      <c r="AE697" s="580"/>
      <c r="AF697" s="580"/>
      <c r="AG697" s="581" t="s">
        <v>549</v>
      </c>
      <c r="AH697" s="582"/>
      <c r="AI697" s="582"/>
      <c r="AJ697" s="582"/>
      <c r="AK697" s="582"/>
      <c r="AL697" s="582"/>
      <c r="AM697" s="582"/>
      <c r="AN697" s="582"/>
      <c r="AO697" s="582"/>
      <c r="AP697" s="582"/>
      <c r="AQ697" s="582"/>
      <c r="AR697" s="582"/>
      <c r="AS697" s="582"/>
      <c r="AT697" s="582"/>
      <c r="AU697" s="582"/>
      <c r="AV697" s="582"/>
      <c r="AW697" s="582"/>
      <c r="AX697" s="583"/>
    </row>
    <row r="698" spans="1:64" ht="33.75" customHeight="1" x14ac:dyDescent="0.15">
      <c r="A698" s="629"/>
      <c r="B698" s="630"/>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523</v>
      </c>
      <c r="AE698" s="580"/>
      <c r="AF698" s="580"/>
      <c r="AG698" s="104" t="s">
        <v>550</v>
      </c>
      <c r="AH698" s="775"/>
      <c r="AI698" s="775"/>
      <c r="AJ698" s="775"/>
      <c r="AK698" s="775"/>
      <c r="AL698" s="775"/>
      <c r="AM698" s="775"/>
      <c r="AN698" s="775"/>
      <c r="AO698" s="775"/>
      <c r="AP698" s="775"/>
      <c r="AQ698" s="775"/>
      <c r="AR698" s="775"/>
      <c r="AS698" s="775"/>
      <c r="AT698" s="775"/>
      <c r="AU698" s="775"/>
      <c r="AV698" s="775"/>
      <c r="AW698" s="775"/>
      <c r="AX698" s="776"/>
    </row>
    <row r="699" spans="1:64" ht="33.6" customHeight="1" x14ac:dyDescent="0.15">
      <c r="A699" s="617" t="s">
        <v>65</v>
      </c>
      <c r="B699" s="618"/>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4" t="s">
        <v>535</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0" t="s">
        <v>70</v>
      </c>
      <c r="D700" s="601"/>
      <c r="E700" s="601"/>
      <c r="F700" s="601"/>
      <c r="G700" s="601"/>
      <c r="H700" s="601"/>
      <c r="I700" s="601"/>
      <c r="J700" s="601"/>
      <c r="K700" s="601"/>
      <c r="L700" s="601"/>
      <c r="M700" s="601"/>
      <c r="N700" s="601"/>
      <c r="O700" s="602"/>
      <c r="P700" s="615" t="s">
        <v>0</v>
      </c>
      <c r="Q700" s="615"/>
      <c r="R700" s="615"/>
      <c r="S700" s="616"/>
      <c r="T700" s="771" t="s">
        <v>29</v>
      </c>
      <c r="U700" s="615"/>
      <c r="V700" s="615"/>
      <c r="W700" s="615"/>
      <c r="X700" s="615"/>
      <c r="Y700" s="615"/>
      <c r="Z700" s="615"/>
      <c r="AA700" s="615"/>
      <c r="AB700" s="615"/>
      <c r="AC700" s="615"/>
      <c r="AD700" s="615"/>
      <c r="AE700" s="615"/>
      <c r="AF700" s="772"/>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50"/>
      <c r="D701" s="751"/>
      <c r="E701" s="751"/>
      <c r="F701" s="751"/>
      <c r="G701" s="751"/>
      <c r="H701" s="751"/>
      <c r="I701" s="751"/>
      <c r="J701" s="751"/>
      <c r="K701" s="751"/>
      <c r="L701" s="751"/>
      <c r="M701" s="751"/>
      <c r="N701" s="751"/>
      <c r="O701" s="752"/>
      <c r="P701" s="571"/>
      <c r="Q701" s="571"/>
      <c r="R701" s="571"/>
      <c r="S701" s="572"/>
      <c r="T701" s="623"/>
      <c r="U701" s="624"/>
      <c r="V701" s="624"/>
      <c r="W701" s="624"/>
      <c r="X701" s="624"/>
      <c r="Y701" s="624"/>
      <c r="Z701" s="624"/>
      <c r="AA701" s="624"/>
      <c r="AB701" s="624"/>
      <c r="AC701" s="624"/>
      <c r="AD701" s="624"/>
      <c r="AE701" s="624"/>
      <c r="AF701" s="625"/>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50"/>
      <c r="D702" s="751"/>
      <c r="E702" s="751"/>
      <c r="F702" s="751"/>
      <c r="G702" s="751"/>
      <c r="H702" s="751"/>
      <c r="I702" s="751"/>
      <c r="J702" s="751"/>
      <c r="K702" s="751"/>
      <c r="L702" s="751"/>
      <c r="M702" s="751"/>
      <c r="N702" s="751"/>
      <c r="O702" s="752"/>
      <c r="P702" s="571"/>
      <c r="Q702" s="571"/>
      <c r="R702" s="571"/>
      <c r="S702" s="572"/>
      <c r="T702" s="623"/>
      <c r="U702" s="624"/>
      <c r="V702" s="624"/>
      <c r="W702" s="624"/>
      <c r="X702" s="624"/>
      <c r="Y702" s="624"/>
      <c r="Z702" s="624"/>
      <c r="AA702" s="624"/>
      <c r="AB702" s="624"/>
      <c r="AC702" s="624"/>
      <c r="AD702" s="624"/>
      <c r="AE702" s="624"/>
      <c r="AF702" s="625"/>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50"/>
      <c r="D703" s="751"/>
      <c r="E703" s="751"/>
      <c r="F703" s="751"/>
      <c r="G703" s="751"/>
      <c r="H703" s="751"/>
      <c r="I703" s="751"/>
      <c r="J703" s="751"/>
      <c r="K703" s="751"/>
      <c r="L703" s="751"/>
      <c r="M703" s="751"/>
      <c r="N703" s="751"/>
      <c r="O703" s="752"/>
      <c r="P703" s="571"/>
      <c r="Q703" s="571"/>
      <c r="R703" s="571"/>
      <c r="S703" s="572"/>
      <c r="T703" s="623"/>
      <c r="U703" s="624"/>
      <c r="V703" s="624"/>
      <c r="W703" s="624"/>
      <c r="X703" s="624"/>
      <c r="Y703" s="624"/>
      <c r="Z703" s="624"/>
      <c r="AA703" s="624"/>
      <c r="AB703" s="624"/>
      <c r="AC703" s="624"/>
      <c r="AD703" s="624"/>
      <c r="AE703" s="624"/>
      <c r="AF703" s="625"/>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50"/>
      <c r="D704" s="751"/>
      <c r="E704" s="751"/>
      <c r="F704" s="751"/>
      <c r="G704" s="751"/>
      <c r="H704" s="751"/>
      <c r="I704" s="751"/>
      <c r="J704" s="751"/>
      <c r="K704" s="751"/>
      <c r="L704" s="751"/>
      <c r="M704" s="751"/>
      <c r="N704" s="751"/>
      <c r="O704" s="752"/>
      <c r="P704" s="571"/>
      <c r="Q704" s="571"/>
      <c r="R704" s="571"/>
      <c r="S704" s="572"/>
      <c r="T704" s="623"/>
      <c r="U704" s="624"/>
      <c r="V704" s="624"/>
      <c r="W704" s="624"/>
      <c r="X704" s="624"/>
      <c r="Y704" s="624"/>
      <c r="Z704" s="624"/>
      <c r="AA704" s="624"/>
      <c r="AB704" s="624"/>
      <c r="AC704" s="624"/>
      <c r="AD704" s="624"/>
      <c r="AE704" s="624"/>
      <c r="AF704" s="625"/>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6"/>
      <c r="D705" s="757"/>
      <c r="E705" s="757"/>
      <c r="F705" s="757"/>
      <c r="G705" s="757"/>
      <c r="H705" s="757"/>
      <c r="I705" s="757"/>
      <c r="J705" s="757"/>
      <c r="K705" s="757"/>
      <c r="L705" s="757"/>
      <c r="M705" s="757"/>
      <c r="N705" s="757"/>
      <c r="O705" s="758"/>
      <c r="P705" s="769"/>
      <c r="Q705" s="769"/>
      <c r="R705" s="769"/>
      <c r="S705" s="770"/>
      <c r="T705" s="773"/>
      <c r="U705" s="569"/>
      <c r="V705" s="569"/>
      <c r="W705" s="569"/>
      <c r="X705" s="569"/>
      <c r="Y705" s="569"/>
      <c r="Z705" s="569"/>
      <c r="AA705" s="569"/>
      <c r="AB705" s="569"/>
      <c r="AC705" s="569"/>
      <c r="AD705" s="569"/>
      <c r="AE705" s="569"/>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3"/>
      <c r="E706" s="753"/>
      <c r="F706" s="754"/>
      <c r="G706" s="767" t="s">
        <v>552</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4"/>
      <c r="B707" s="565"/>
      <c r="C707" s="762" t="s">
        <v>64</v>
      </c>
      <c r="D707" s="763"/>
      <c r="E707" s="763"/>
      <c r="F707" s="764"/>
      <c r="G707" s="765" t="s">
        <v>539</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8"/>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9"/>
      <c r="B711" s="560"/>
      <c r="C711" s="560"/>
      <c r="D711" s="560"/>
      <c r="E711" s="561"/>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9"/>
      <c r="B713" s="720"/>
      <c r="C713" s="720"/>
      <c r="D713" s="720"/>
      <c r="E713" s="721"/>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6" t="s">
        <v>464</v>
      </c>
      <c r="B717" s="300"/>
      <c r="C717" s="300"/>
      <c r="D717" s="300"/>
      <c r="E717" s="300"/>
      <c r="F717" s="300"/>
      <c r="G717" s="722">
        <v>197</v>
      </c>
      <c r="H717" s="722"/>
      <c r="I717" s="722"/>
      <c r="J717" s="722"/>
      <c r="K717" s="722"/>
      <c r="L717" s="722"/>
      <c r="M717" s="722"/>
      <c r="N717" s="722"/>
      <c r="O717" s="722"/>
      <c r="P717" s="722"/>
      <c r="Q717" s="300" t="s">
        <v>376</v>
      </c>
      <c r="R717" s="300"/>
      <c r="S717" s="300"/>
      <c r="T717" s="300"/>
      <c r="U717" s="300"/>
      <c r="V717" s="300"/>
      <c r="W717" s="722">
        <v>166</v>
      </c>
      <c r="X717" s="722"/>
      <c r="Y717" s="722"/>
      <c r="Z717" s="722"/>
      <c r="AA717" s="722"/>
      <c r="AB717" s="722"/>
      <c r="AC717" s="722"/>
      <c r="AD717" s="722"/>
      <c r="AE717" s="722"/>
      <c r="AF717" s="722"/>
      <c r="AG717" s="300" t="s">
        <v>377</v>
      </c>
      <c r="AH717" s="300"/>
      <c r="AI717" s="300"/>
      <c r="AJ717" s="300"/>
      <c r="AK717" s="300"/>
      <c r="AL717" s="300"/>
      <c r="AM717" s="722">
        <v>183</v>
      </c>
      <c r="AN717" s="722"/>
      <c r="AO717" s="722"/>
      <c r="AP717" s="722"/>
      <c r="AQ717" s="722"/>
      <c r="AR717" s="722"/>
      <c r="AS717" s="722"/>
      <c r="AT717" s="722"/>
      <c r="AU717" s="722"/>
      <c r="AV717" s="722"/>
      <c r="AW717" s="60"/>
      <c r="AX717" s="61"/>
    </row>
    <row r="718" spans="1:50" ht="19.899999999999999" customHeight="1" thickBot="1" x14ac:dyDescent="0.2">
      <c r="A718" s="718" t="s">
        <v>378</v>
      </c>
      <c r="B718" s="660"/>
      <c r="C718" s="660"/>
      <c r="D718" s="660"/>
      <c r="E718" s="660"/>
      <c r="F718" s="660"/>
      <c r="G718" s="780">
        <v>41</v>
      </c>
      <c r="H718" s="780"/>
      <c r="I718" s="780"/>
      <c r="J718" s="780"/>
      <c r="K718" s="780"/>
      <c r="L718" s="780"/>
      <c r="M718" s="780"/>
      <c r="N718" s="780"/>
      <c r="O718" s="780"/>
      <c r="P718" s="780"/>
      <c r="Q718" s="660" t="s">
        <v>379</v>
      </c>
      <c r="R718" s="660"/>
      <c r="S718" s="660"/>
      <c r="T718" s="660"/>
      <c r="U718" s="660"/>
      <c r="V718" s="660"/>
      <c r="W718" s="659">
        <v>38</v>
      </c>
      <c r="X718" s="659"/>
      <c r="Y718" s="659"/>
      <c r="Z718" s="659"/>
      <c r="AA718" s="659"/>
      <c r="AB718" s="659"/>
      <c r="AC718" s="659"/>
      <c r="AD718" s="659"/>
      <c r="AE718" s="659"/>
      <c r="AF718" s="659"/>
      <c r="AG718" s="660" t="s">
        <v>380</v>
      </c>
      <c r="AH718" s="660"/>
      <c r="AI718" s="660"/>
      <c r="AJ718" s="660"/>
      <c r="AK718" s="660"/>
      <c r="AL718" s="660"/>
      <c r="AM718" s="755">
        <v>40</v>
      </c>
      <c r="AN718" s="755"/>
      <c r="AO718" s="755"/>
      <c r="AP718" s="755"/>
      <c r="AQ718" s="755"/>
      <c r="AR718" s="755"/>
      <c r="AS718" s="755"/>
      <c r="AT718" s="755"/>
      <c r="AU718" s="755"/>
      <c r="AV718" s="755"/>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thickBot="1" x14ac:dyDescent="0.2">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7"/>
      <c r="B760" s="736"/>
      <c r="C760" s="736"/>
      <c r="D760" s="736"/>
      <c r="E760" s="736"/>
      <c r="F760" s="737"/>
      <c r="G760" s="290" t="s">
        <v>540</v>
      </c>
      <c r="H760" s="291"/>
      <c r="I760" s="291"/>
      <c r="J760" s="291"/>
      <c r="K760" s="292"/>
      <c r="L760" s="293" t="s">
        <v>541</v>
      </c>
      <c r="M760" s="294"/>
      <c r="N760" s="294"/>
      <c r="O760" s="294"/>
      <c r="P760" s="294"/>
      <c r="Q760" s="294"/>
      <c r="R760" s="294"/>
      <c r="S760" s="294"/>
      <c r="T760" s="294"/>
      <c r="U760" s="294"/>
      <c r="V760" s="294"/>
      <c r="W760" s="294"/>
      <c r="X760" s="295"/>
      <c r="Y760" s="455">
        <v>3</v>
      </c>
      <c r="Z760" s="456"/>
      <c r="AA760" s="456"/>
      <c r="AB760" s="538"/>
      <c r="AC760" s="290" t="s">
        <v>540</v>
      </c>
      <c r="AD760" s="291"/>
      <c r="AE760" s="291"/>
      <c r="AF760" s="291"/>
      <c r="AG760" s="292"/>
      <c r="AH760" s="293" t="s">
        <v>544</v>
      </c>
      <c r="AI760" s="294"/>
      <c r="AJ760" s="294"/>
      <c r="AK760" s="294"/>
      <c r="AL760" s="294"/>
      <c r="AM760" s="294"/>
      <c r="AN760" s="294"/>
      <c r="AO760" s="294"/>
      <c r="AP760" s="294"/>
      <c r="AQ760" s="294"/>
      <c r="AR760" s="294"/>
      <c r="AS760" s="294"/>
      <c r="AT760" s="295"/>
      <c r="AU760" s="455">
        <v>5</v>
      </c>
      <c r="AV760" s="456"/>
      <c r="AW760" s="456"/>
      <c r="AX760" s="457"/>
    </row>
    <row r="761" spans="1:50" ht="24.75" customHeight="1" x14ac:dyDescent="0.15">
      <c r="A761" s="567"/>
      <c r="B761" s="736"/>
      <c r="C761" s="736"/>
      <c r="D761" s="736"/>
      <c r="E761" s="736"/>
      <c r="F761" s="73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7"/>
      <c r="B762" s="736"/>
      <c r="C762" s="736"/>
      <c r="D762" s="736"/>
      <c r="E762" s="736"/>
      <c r="F762" s="73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36"/>
      <c r="C763" s="736"/>
      <c r="D763" s="736"/>
      <c r="E763" s="736"/>
      <c r="F763" s="73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v>
      </c>
      <c r="AV770" s="382"/>
      <c r="AW770" s="382"/>
      <c r="AX770" s="384"/>
    </row>
    <row r="771" spans="1:50" ht="30" hidden="1" customHeight="1" x14ac:dyDescent="0.15">
      <c r="A771" s="567"/>
      <c r="B771" s="736"/>
      <c r="C771" s="736"/>
      <c r="D771" s="736"/>
      <c r="E771" s="736"/>
      <c r="F771" s="737"/>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7"/>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7"/>
      <c r="B773" s="736"/>
      <c r="C773" s="736"/>
      <c r="D773" s="736"/>
      <c r="E773" s="736"/>
      <c r="F773" s="737"/>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8"/>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7"/>
      <c r="B774" s="736"/>
      <c r="C774" s="736"/>
      <c r="D774" s="736"/>
      <c r="E774" s="736"/>
      <c r="F774" s="73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6"/>
      <c r="C775" s="736"/>
      <c r="D775" s="736"/>
      <c r="E775" s="736"/>
      <c r="F775" s="73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6"/>
      <c r="C776" s="736"/>
      <c r="D776" s="736"/>
      <c r="E776" s="736"/>
      <c r="F776" s="73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6"/>
      <c r="C777" s="736"/>
      <c r="D777" s="736"/>
      <c r="E777" s="736"/>
      <c r="F777" s="73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6"/>
      <c r="C784" s="736"/>
      <c r="D784" s="736"/>
      <c r="E784" s="736"/>
      <c r="F784" s="737"/>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7"/>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7"/>
      <c r="B786" s="736"/>
      <c r="C786" s="736"/>
      <c r="D786" s="736"/>
      <c r="E786" s="736"/>
      <c r="F786" s="737"/>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7"/>
      <c r="B787" s="736"/>
      <c r="C787" s="736"/>
      <c r="D787" s="736"/>
      <c r="E787" s="736"/>
      <c r="F787" s="73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6"/>
      <c r="C788" s="736"/>
      <c r="D788" s="736"/>
      <c r="E788" s="736"/>
      <c r="F788" s="73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6"/>
      <c r="C789" s="736"/>
      <c r="D789" s="736"/>
      <c r="E789" s="736"/>
      <c r="F789" s="73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6"/>
      <c r="C797" s="736"/>
      <c r="D797" s="736"/>
      <c r="E797" s="736"/>
      <c r="F797" s="737"/>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7"/>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7"/>
      <c r="B799" s="736"/>
      <c r="C799" s="736"/>
      <c r="D799" s="736"/>
      <c r="E799" s="736"/>
      <c r="F799" s="737"/>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7"/>
      <c r="B800" s="736"/>
      <c r="C800" s="736"/>
      <c r="D800" s="736"/>
      <c r="E800" s="736"/>
      <c r="F800" s="73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6"/>
      <c r="C801" s="736"/>
      <c r="D801" s="736"/>
      <c r="E801" s="736"/>
      <c r="F801" s="73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6"/>
      <c r="C802" s="736"/>
      <c r="D802" s="736"/>
      <c r="E802" s="736"/>
      <c r="F802" s="73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556</v>
      </c>
      <c r="D816" s="385"/>
      <c r="E816" s="385"/>
      <c r="F816" s="385"/>
      <c r="G816" s="385"/>
      <c r="H816" s="385"/>
      <c r="I816" s="385"/>
      <c r="J816" s="167">
        <v>9010001008669</v>
      </c>
      <c r="K816" s="168"/>
      <c r="L816" s="168"/>
      <c r="M816" s="168"/>
      <c r="N816" s="168"/>
      <c r="O816" s="168"/>
      <c r="P816" s="156" t="s">
        <v>557</v>
      </c>
      <c r="Q816" s="157"/>
      <c r="R816" s="157"/>
      <c r="S816" s="157"/>
      <c r="T816" s="157"/>
      <c r="U816" s="157"/>
      <c r="V816" s="157"/>
      <c r="W816" s="157"/>
      <c r="X816" s="157"/>
      <c r="Y816" s="158">
        <v>3</v>
      </c>
      <c r="Z816" s="159"/>
      <c r="AA816" s="159"/>
      <c r="AB816" s="160"/>
      <c r="AC816" s="273" t="s">
        <v>422</v>
      </c>
      <c r="AD816" s="273"/>
      <c r="AE816" s="273"/>
      <c r="AF816" s="273"/>
      <c r="AG816" s="273"/>
      <c r="AH816" s="274">
        <v>2</v>
      </c>
      <c r="AI816" s="275"/>
      <c r="AJ816" s="275"/>
      <c r="AK816" s="275"/>
      <c r="AL816" s="276">
        <v>36</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558</v>
      </c>
      <c r="D849" s="385"/>
      <c r="E849" s="385"/>
      <c r="F849" s="385"/>
      <c r="G849" s="385"/>
      <c r="H849" s="385"/>
      <c r="I849" s="385"/>
      <c r="J849" s="167">
        <v>7010001042703</v>
      </c>
      <c r="K849" s="168"/>
      <c r="L849" s="168"/>
      <c r="M849" s="168"/>
      <c r="N849" s="168"/>
      <c r="O849" s="168"/>
      <c r="P849" s="156" t="s">
        <v>559</v>
      </c>
      <c r="Q849" s="157"/>
      <c r="R849" s="157"/>
      <c r="S849" s="157"/>
      <c r="T849" s="157"/>
      <c r="U849" s="157"/>
      <c r="V849" s="157"/>
      <c r="W849" s="157"/>
      <c r="X849" s="157"/>
      <c r="Y849" s="158">
        <v>5</v>
      </c>
      <c r="Z849" s="159"/>
      <c r="AA849" s="159"/>
      <c r="AB849" s="160"/>
      <c r="AC849" s="273" t="s">
        <v>560</v>
      </c>
      <c r="AD849" s="273"/>
      <c r="AE849" s="273"/>
      <c r="AF849" s="273"/>
      <c r="AG849" s="273"/>
      <c r="AH849" s="274">
        <v>4</v>
      </c>
      <c r="AI849" s="275"/>
      <c r="AJ849" s="275"/>
      <c r="AK849" s="275"/>
      <c r="AL849" s="276" t="s">
        <v>561</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1" t="s">
        <v>512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7"/>
      <c r="E1080" s="183" t="s">
        <v>426</v>
      </c>
      <c r="F1080" s="847"/>
      <c r="G1080" s="847"/>
      <c r="H1080" s="847"/>
      <c r="I1080" s="847"/>
      <c r="J1080" s="183" t="s">
        <v>465</v>
      </c>
      <c r="K1080" s="183"/>
      <c r="L1080" s="183"/>
      <c r="M1080" s="183"/>
      <c r="N1080" s="183"/>
      <c r="O1080" s="183"/>
      <c r="P1080" s="287" t="s">
        <v>31</v>
      </c>
      <c r="Q1080" s="287"/>
      <c r="R1080" s="287"/>
      <c r="S1080" s="287"/>
      <c r="T1080" s="287"/>
      <c r="U1080" s="287"/>
      <c r="V1080" s="287"/>
      <c r="W1080" s="287"/>
      <c r="X1080" s="287"/>
      <c r="Y1080" s="183" t="s">
        <v>468</v>
      </c>
      <c r="Z1080" s="847"/>
      <c r="AA1080" s="847"/>
      <c r="AB1080" s="847"/>
      <c r="AC1080" s="183" t="s">
        <v>399</v>
      </c>
      <c r="AD1080" s="183"/>
      <c r="AE1080" s="183"/>
      <c r="AF1080" s="183"/>
      <c r="AG1080" s="183"/>
      <c r="AH1080" s="287" t="s">
        <v>416</v>
      </c>
      <c r="AI1080" s="296"/>
      <c r="AJ1080" s="296"/>
      <c r="AK1080" s="296"/>
      <c r="AL1080" s="296" t="s">
        <v>23</v>
      </c>
      <c r="AM1080" s="296"/>
      <c r="AN1080" s="296"/>
      <c r="AO1080" s="848"/>
      <c r="AP1080" s="387" t="s">
        <v>514</v>
      </c>
      <c r="AQ1080" s="387"/>
      <c r="AR1080" s="387"/>
      <c r="AS1080" s="387"/>
      <c r="AT1080" s="387"/>
      <c r="AU1080" s="387"/>
      <c r="AV1080" s="387"/>
      <c r="AW1080" s="387"/>
      <c r="AX1080" s="387"/>
    </row>
    <row r="1081" spans="1:50" ht="30.75" customHeight="1" x14ac:dyDescent="0.15">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AR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6:R109">
    <cfRule type="expression" dxfId="2665" priority="10877">
      <formula>IF(RIGHT(TEXT(R106,"0.#"),1)=".",FALSE,TRUE)</formula>
    </cfRule>
    <cfRule type="expression" dxfId="2664" priority="10878">
      <formula>IF(RIGHT(TEXT(R106,"0.#"),1)=".",TRUE,FALSE)</formula>
    </cfRule>
  </conditionalFormatting>
  <conditionalFormatting sqref="Y762:Y769 Y760">
    <cfRule type="expression" dxfId="2663" priority="10875">
      <formula>IF(RIGHT(TEXT(Y760,"0.#"),1)=".",FALSE,TRUE)</formula>
    </cfRule>
    <cfRule type="expression" dxfId="2662" priority="10876">
      <formula>IF(RIGHT(TEXT(Y760,"0.#"),1)=".",TRUE,FALSE)</formula>
    </cfRule>
  </conditionalFormatting>
  <conditionalFormatting sqref="AU761">
    <cfRule type="expression" dxfId="2661" priority="10873">
      <formula>IF(RIGHT(TEXT(AU761,"0.#"),1)=".",FALSE,TRUE)</formula>
    </cfRule>
    <cfRule type="expression" dxfId="2660" priority="10874">
      <formula>IF(RIGHT(TEXT(AU761,"0.#"),1)=".",TRUE,FALSE)</formula>
    </cfRule>
  </conditionalFormatting>
  <conditionalFormatting sqref="AU770">
    <cfRule type="expression" dxfId="2659" priority="10871">
      <formula>IF(RIGHT(TEXT(AU770,"0.#"),1)=".",FALSE,TRUE)</formula>
    </cfRule>
    <cfRule type="expression" dxfId="2658" priority="10872">
      <formula>IF(RIGHT(TEXT(AU770,"0.#"),1)=".",TRUE,FALSE)</formula>
    </cfRule>
  </conditionalFormatting>
  <conditionalFormatting sqref="AU762:AU769 AU760">
    <cfRule type="expression" dxfId="2657" priority="10869">
      <formula>IF(RIGHT(TEXT(AU760,"0.#"),1)=".",FALSE,TRUE)</formula>
    </cfRule>
    <cfRule type="expression" dxfId="2656" priority="10870">
      <formula>IF(RIGHT(TEXT(AU760,"0.#"),1)=".",TRUE,FALSE)</formula>
    </cfRule>
  </conditionalFormatting>
  <conditionalFormatting sqref="Y800 Y787 Y774">
    <cfRule type="expression" dxfId="2655" priority="10855">
      <formula>IF(RIGHT(TEXT(Y774,"0.#"),1)=".",FALSE,TRUE)</formula>
    </cfRule>
    <cfRule type="expression" dxfId="2654" priority="10856">
      <formula>IF(RIGHT(TEXT(Y774,"0.#"),1)=".",TRUE,FALSE)</formula>
    </cfRule>
  </conditionalFormatting>
  <conditionalFormatting sqref="Y809 Y796 Y783">
    <cfRule type="expression" dxfId="2653" priority="10853">
      <formula>IF(RIGHT(TEXT(Y783,"0.#"),1)=".",FALSE,TRUE)</formula>
    </cfRule>
    <cfRule type="expression" dxfId="2652" priority="10854">
      <formula>IF(RIGHT(TEXT(Y783,"0.#"),1)=".",TRUE,FALSE)</formula>
    </cfRule>
  </conditionalFormatting>
  <conditionalFormatting sqref="AU800 AU787 AU774">
    <cfRule type="expression" dxfId="2651" priority="10849">
      <formula>IF(RIGHT(TEXT(AU774,"0.#"),1)=".",FALSE,TRUE)</formula>
    </cfRule>
    <cfRule type="expression" dxfId="2650" priority="10850">
      <formula>IF(RIGHT(TEXT(AU774,"0.#"),1)=".",TRUE,FALSE)</formula>
    </cfRule>
  </conditionalFormatting>
  <conditionalFormatting sqref="AU809 AU796 AU783">
    <cfRule type="expression" dxfId="2649" priority="10847">
      <formula>IF(RIGHT(TEXT(AU783,"0.#"),1)=".",FALSE,TRUE)</formula>
    </cfRule>
    <cfRule type="expression" dxfId="2648" priority="10848">
      <formula>IF(RIGHT(TEXT(AU783,"0.#"),1)=".",TRUE,FALSE)</formula>
    </cfRule>
  </conditionalFormatting>
  <conditionalFormatting sqref="AU801:AU808 AU799 AU788:AU795 AU786 AU775:AU782 AU773">
    <cfRule type="expression" dxfId="2647" priority="10845">
      <formula>IF(RIGHT(TEXT(AU773,"0.#"),1)=".",FALSE,TRUE)</formula>
    </cfRule>
    <cfRule type="expression" dxfId="2646" priority="10846">
      <formula>IF(RIGHT(TEXT(AU773,"0.#"),1)=".",TRUE,FALSE)</formula>
    </cfRule>
  </conditionalFormatting>
  <conditionalFormatting sqref="AM60">
    <cfRule type="expression" dxfId="2645" priority="10499">
      <formula>IF(RIGHT(TEXT(AM60,"0.#"),1)=".",FALSE,TRUE)</formula>
    </cfRule>
    <cfRule type="expression" dxfId="2644" priority="10500">
      <formula>IF(RIGHT(TEXT(AM60,"0.#"),1)=".",TRUE,FALSE)</formula>
    </cfRule>
  </conditionalFormatting>
  <conditionalFormatting sqref="AE40">
    <cfRule type="expression" dxfId="2643" priority="10567">
      <formula>IF(RIGHT(TEXT(AE40,"0.#"),1)=".",FALSE,TRUE)</formula>
    </cfRule>
    <cfRule type="expression" dxfId="2642" priority="10568">
      <formula>IF(RIGHT(TEXT(AE40,"0.#"),1)=".",TRUE,FALSE)</formula>
    </cfRule>
  </conditionalFormatting>
  <conditionalFormatting sqref="AI40">
    <cfRule type="expression" dxfId="2641" priority="10565">
      <formula>IF(RIGHT(TEXT(AI40,"0.#"),1)=".",FALSE,TRUE)</formula>
    </cfRule>
    <cfRule type="expression" dxfId="2640" priority="10566">
      <formula>IF(RIGHT(TEXT(AI40,"0.#"),1)=".",TRUE,FALSE)</formula>
    </cfRule>
  </conditionalFormatting>
  <conditionalFormatting sqref="AM25">
    <cfRule type="expression" dxfId="2639" priority="10645">
      <formula>IF(RIGHT(TEXT(AM25,"0.#"),1)=".",FALSE,TRUE)</formula>
    </cfRule>
    <cfRule type="expression" dxfId="2638" priority="10646">
      <formula>IF(RIGHT(TEXT(AM25,"0.#"),1)=".",TRUE,FALSE)</formula>
    </cfRule>
  </conditionalFormatting>
  <conditionalFormatting sqref="AE24">
    <cfRule type="expression" dxfId="2637" priority="10659">
      <formula>IF(RIGHT(TEXT(AE24,"0.#"),1)=".",FALSE,TRUE)</formula>
    </cfRule>
    <cfRule type="expression" dxfId="2636" priority="10660">
      <formula>IF(RIGHT(TEXT(AE24,"0.#"),1)=".",TRUE,FALSE)</formula>
    </cfRule>
  </conditionalFormatting>
  <conditionalFormatting sqref="AE25">
    <cfRule type="expression" dxfId="2635" priority="10657">
      <formula>IF(RIGHT(TEXT(AE25,"0.#"),1)=".",FALSE,TRUE)</formula>
    </cfRule>
    <cfRule type="expression" dxfId="2634" priority="10658">
      <formula>IF(RIGHT(TEXT(AE25,"0.#"),1)=".",TRUE,FALSE)</formula>
    </cfRule>
  </conditionalFormatting>
  <conditionalFormatting sqref="AI25">
    <cfRule type="expression" dxfId="2633" priority="10655">
      <formula>IF(RIGHT(TEXT(AI25,"0.#"),1)=".",FALSE,TRUE)</formula>
    </cfRule>
    <cfRule type="expression" dxfId="2632" priority="10656">
      <formula>IF(RIGHT(TEXT(AI25,"0.#"),1)=".",TRUE,FALSE)</formula>
    </cfRule>
  </conditionalFormatting>
  <conditionalFormatting sqref="AI24">
    <cfRule type="expression" dxfId="2631" priority="10653">
      <formula>IF(RIGHT(TEXT(AI24,"0.#"),1)=".",FALSE,TRUE)</formula>
    </cfRule>
    <cfRule type="expression" dxfId="2630" priority="10654">
      <formula>IF(RIGHT(TEXT(AI24,"0.#"),1)=".",TRUE,FALSE)</formula>
    </cfRule>
  </conditionalFormatting>
  <conditionalFormatting sqref="AI23">
    <cfRule type="expression" dxfId="2629" priority="10651">
      <formula>IF(RIGHT(TEXT(AI23,"0.#"),1)=".",FALSE,TRUE)</formula>
    </cfRule>
    <cfRule type="expression" dxfId="2628" priority="10652">
      <formula>IF(RIGHT(TEXT(AI23,"0.#"),1)=".",TRUE,FALSE)</formula>
    </cfRule>
  </conditionalFormatting>
  <conditionalFormatting sqref="AM23">
    <cfRule type="expression" dxfId="2627" priority="10649">
      <formula>IF(RIGHT(TEXT(AM23,"0.#"),1)=".",FALSE,TRUE)</formula>
    </cfRule>
    <cfRule type="expression" dxfId="2626" priority="10650">
      <formula>IF(RIGHT(TEXT(AM23,"0.#"),1)=".",TRUE,FALSE)</formula>
    </cfRule>
  </conditionalFormatting>
  <conditionalFormatting sqref="AM24">
    <cfRule type="expression" dxfId="2625" priority="10647">
      <formula>IF(RIGHT(TEXT(AM24,"0.#"),1)=".",FALSE,TRUE)</formula>
    </cfRule>
    <cfRule type="expression" dxfId="2624" priority="10648">
      <formula>IF(RIGHT(TEXT(AM24,"0.#"),1)=".",TRUE,FALSE)</formula>
    </cfRule>
  </conditionalFormatting>
  <conditionalFormatting sqref="AQ23:AQ25">
    <cfRule type="expression" dxfId="2623" priority="10639">
      <formula>IF(RIGHT(TEXT(AQ23,"0.#"),1)=".",FALSE,TRUE)</formula>
    </cfRule>
    <cfRule type="expression" dxfId="2622" priority="10640">
      <formula>IF(RIGHT(TEXT(AQ23,"0.#"),1)=".",TRUE,FALSE)</formula>
    </cfRule>
  </conditionalFormatting>
  <conditionalFormatting sqref="AU23:AU25">
    <cfRule type="expression" dxfId="2621" priority="10637">
      <formula>IF(RIGHT(TEXT(AU23,"0.#"),1)=".",FALSE,TRUE)</formula>
    </cfRule>
    <cfRule type="expression" dxfId="2620" priority="10638">
      <formula>IF(RIGHT(TEXT(AU23,"0.#"),1)=".",TRUE,FALSE)</formula>
    </cfRule>
  </conditionalFormatting>
  <conditionalFormatting sqref="AE28">
    <cfRule type="expression" dxfId="2619" priority="10631">
      <formula>IF(RIGHT(TEXT(AE28,"0.#"),1)=".",FALSE,TRUE)</formula>
    </cfRule>
    <cfRule type="expression" dxfId="2618" priority="10632">
      <formula>IF(RIGHT(TEXT(AE28,"0.#"),1)=".",TRUE,FALSE)</formula>
    </cfRule>
  </conditionalFormatting>
  <conditionalFormatting sqref="AE29">
    <cfRule type="expression" dxfId="2617" priority="10629">
      <formula>IF(RIGHT(TEXT(AE29,"0.#"),1)=".",FALSE,TRUE)</formula>
    </cfRule>
    <cfRule type="expression" dxfId="2616" priority="10630">
      <formula>IF(RIGHT(TEXT(AE29,"0.#"),1)=".",TRUE,FALSE)</formula>
    </cfRule>
  </conditionalFormatting>
  <conditionalFormatting sqref="AE30">
    <cfRule type="expression" dxfId="2615" priority="10627">
      <formula>IF(RIGHT(TEXT(AE30,"0.#"),1)=".",FALSE,TRUE)</formula>
    </cfRule>
    <cfRule type="expression" dxfId="2614" priority="10628">
      <formula>IF(RIGHT(TEXT(AE30,"0.#"),1)=".",TRUE,FALSE)</formula>
    </cfRule>
  </conditionalFormatting>
  <conditionalFormatting sqref="AI30">
    <cfRule type="expression" dxfId="2613" priority="10625">
      <formula>IF(RIGHT(TEXT(AI30,"0.#"),1)=".",FALSE,TRUE)</formula>
    </cfRule>
    <cfRule type="expression" dxfId="2612" priority="10626">
      <formula>IF(RIGHT(TEXT(AI30,"0.#"),1)=".",TRUE,FALSE)</formula>
    </cfRule>
  </conditionalFormatting>
  <conditionalFormatting sqref="AI29">
    <cfRule type="expression" dxfId="2611" priority="10623">
      <formula>IF(RIGHT(TEXT(AI29,"0.#"),1)=".",FALSE,TRUE)</formula>
    </cfRule>
    <cfRule type="expression" dxfId="2610" priority="10624">
      <formula>IF(RIGHT(TEXT(AI29,"0.#"),1)=".",TRUE,FALSE)</formula>
    </cfRule>
  </conditionalFormatting>
  <conditionalFormatting sqref="AI28">
    <cfRule type="expression" dxfId="2609" priority="10621">
      <formula>IF(RIGHT(TEXT(AI28,"0.#"),1)=".",FALSE,TRUE)</formula>
    </cfRule>
    <cfRule type="expression" dxfId="2608" priority="10622">
      <formula>IF(RIGHT(TEXT(AI28,"0.#"),1)=".",TRUE,FALSE)</formula>
    </cfRule>
  </conditionalFormatting>
  <conditionalFormatting sqref="AM28">
    <cfRule type="expression" dxfId="2607" priority="10619">
      <formula>IF(RIGHT(TEXT(AM28,"0.#"),1)=".",FALSE,TRUE)</formula>
    </cfRule>
    <cfRule type="expression" dxfId="2606" priority="10620">
      <formula>IF(RIGHT(TEXT(AM28,"0.#"),1)=".",TRUE,FALSE)</formula>
    </cfRule>
  </conditionalFormatting>
  <conditionalFormatting sqref="AM29">
    <cfRule type="expression" dxfId="2605" priority="10617">
      <formula>IF(RIGHT(TEXT(AM29,"0.#"),1)=".",FALSE,TRUE)</formula>
    </cfRule>
    <cfRule type="expression" dxfId="2604" priority="10618">
      <formula>IF(RIGHT(TEXT(AM29,"0.#"),1)=".",TRUE,FALSE)</formula>
    </cfRule>
  </conditionalFormatting>
  <conditionalFormatting sqref="AM30">
    <cfRule type="expression" dxfId="2603" priority="10615">
      <formula>IF(RIGHT(TEXT(AM30,"0.#"),1)=".",FALSE,TRUE)</formula>
    </cfRule>
    <cfRule type="expression" dxfId="2602" priority="10616">
      <formula>IF(RIGHT(TEXT(AM30,"0.#"),1)=".",TRUE,FALSE)</formula>
    </cfRule>
  </conditionalFormatting>
  <conditionalFormatting sqref="AE33">
    <cfRule type="expression" dxfId="2601" priority="10601">
      <formula>IF(RIGHT(TEXT(AE33,"0.#"),1)=".",FALSE,TRUE)</formula>
    </cfRule>
    <cfRule type="expression" dxfId="2600" priority="10602">
      <formula>IF(RIGHT(TEXT(AE33,"0.#"),1)=".",TRUE,FALSE)</formula>
    </cfRule>
  </conditionalFormatting>
  <conditionalFormatting sqref="AE34">
    <cfRule type="expression" dxfId="2599" priority="10599">
      <formula>IF(RIGHT(TEXT(AE34,"0.#"),1)=".",FALSE,TRUE)</formula>
    </cfRule>
    <cfRule type="expression" dxfId="2598" priority="10600">
      <formula>IF(RIGHT(TEXT(AE34,"0.#"),1)=".",TRUE,FALSE)</formula>
    </cfRule>
  </conditionalFormatting>
  <conditionalFormatting sqref="AE35">
    <cfRule type="expression" dxfId="2597" priority="10597">
      <formula>IF(RIGHT(TEXT(AE35,"0.#"),1)=".",FALSE,TRUE)</formula>
    </cfRule>
    <cfRule type="expression" dxfId="2596" priority="10598">
      <formula>IF(RIGHT(TEXT(AE35,"0.#"),1)=".",TRUE,FALSE)</formula>
    </cfRule>
  </conditionalFormatting>
  <conditionalFormatting sqref="AI35">
    <cfRule type="expression" dxfId="2595" priority="10595">
      <formula>IF(RIGHT(TEXT(AI35,"0.#"),1)=".",FALSE,TRUE)</formula>
    </cfRule>
    <cfRule type="expression" dxfId="2594" priority="10596">
      <formula>IF(RIGHT(TEXT(AI35,"0.#"),1)=".",TRUE,FALSE)</formula>
    </cfRule>
  </conditionalFormatting>
  <conditionalFormatting sqref="AI34">
    <cfRule type="expression" dxfId="2593" priority="10593">
      <formula>IF(RIGHT(TEXT(AI34,"0.#"),1)=".",FALSE,TRUE)</formula>
    </cfRule>
    <cfRule type="expression" dxfId="2592" priority="10594">
      <formula>IF(RIGHT(TEXT(AI34,"0.#"),1)=".",TRUE,FALSE)</formula>
    </cfRule>
  </conditionalFormatting>
  <conditionalFormatting sqref="AI33">
    <cfRule type="expression" dxfId="2591" priority="10591">
      <formula>IF(RIGHT(TEXT(AI33,"0.#"),1)=".",FALSE,TRUE)</formula>
    </cfRule>
    <cfRule type="expression" dxfId="2590" priority="10592">
      <formula>IF(RIGHT(TEXT(AI33,"0.#"),1)=".",TRUE,FALSE)</formula>
    </cfRule>
  </conditionalFormatting>
  <conditionalFormatting sqref="AM33">
    <cfRule type="expression" dxfId="2589" priority="10589">
      <formula>IF(RIGHT(TEXT(AM33,"0.#"),1)=".",FALSE,TRUE)</formula>
    </cfRule>
    <cfRule type="expression" dxfId="2588" priority="10590">
      <formula>IF(RIGHT(TEXT(AM33,"0.#"),1)=".",TRUE,FALSE)</formula>
    </cfRule>
  </conditionalFormatting>
  <conditionalFormatting sqref="AM34">
    <cfRule type="expression" dxfId="2587" priority="10587">
      <formula>IF(RIGHT(TEXT(AM34,"0.#"),1)=".",FALSE,TRUE)</formula>
    </cfRule>
    <cfRule type="expression" dxfId="2586" priority="10588">
      <formula>IF(RIGHT(TEXT(AM34,"0.#"),1)=".",TRUE,FALSE)</formula>
    </cfRule>
  </conditionalFormatting>
  <conditionalFormatting sqref="AM35">
    <cfRule type="expression" dxfId="2585" priority="10585">
      <formula>IF(RIGHT(TEXT(AM35,"0.#"),1)=".",FALSE,TRUE)</formula>
    </cfRule>
    <cfRule type="expression" dxfId="2584" priority="10586">
      <formula>IF(RIGHT(TEXT(AM35,"0.#"),1)=".",TRUE,FALSE)</formula>
    </cfRule>
  </conditionalFormatting>
  <conditionalFormatting sqref="AE38">
    <cfRule type="expression" dxfId="2583" priority="10571">
      <formula>IF(RIGHT(TEXT(AE38,"0.#"),1)=".",FALSE,TRUE)</formula>
    </cfRule>
    <cfRule type="expression" dxfId="2582" priority="10572">
      <formula>IF(RIGHT(TEXT(AE38,"0.#"),1)=".",TRUE,FALSE)</formula>
    </cfRule>
  </conditionalFormatting>
  <conditionalFormatting sqref="AE39">
    <cfRule type="expression" dxfId="2581" priority="10569">
      <formula>IF(RIGHT(TEXT(AE39,"0.#"),1)=".",FALSE,TRUE)</formula>
    </cfRule>
    <cfRule type="expression" dxfId="2580" priority="10570">
      <formula>IF(RIGHT(TEXT(AE39,"0.#"),1)=".",TRUE,FALSE)</formula>
    </cfRule>
  </conditionalFormatting>
  <conditionalFormatting sqref="AI39">
    <cfRule type="expression" dxfId="2579" priority="10563">
      <formula>IF(RIGHT(TEXT(AI39,"0.#"),1)=".",FALSE,TRUE)</formula>
    </cfRule>
    <cfRule type="expression" dxfId="2578" priority="10564">
      <formula>IF(RIGHT(TEXT(AI39,"0.#"),1)=".",TRUE,FALSE)</formula>
    </cfRule>
  </conditionalFormatting>
  <conditionalFormatting sqref="AI38">
    <cfRule type="expression" dxfId="2577" priority="10561">
      <formula>IF(RIGHT(TEXT(AI38,"0.#"),1)=".",FALSE,TRUE)</formula>
    </cfRule>
    <cfRule type="expression" dxfId="2576" priority="10562">
      <formula>IF(RIGHT(TEXT(AI38,"0.#"),1)=".",TRUE,FALSE)</formula>
    </cfRule>
  </conditionalFormatting>
  <conditionalFormatting sqref="AM38">
    <cfRule type="expression" dxfId="2575" priority="10559">
      <formula>IF(RIGHT(TEXT(AM38,"0.#"),1)=".",FALSE,TRUE)</formula>
    </cfRule>
    <cfRule type="expression" dxfId="2574" priority="10560">
      <formula>IF(RIGHT(TEXT(AM38,"0.#"),1)=".",TRUE,FALSE)</formula>
    </cfRule>
  </conditionalFormatting>
  <conditionalFormatting sqref="AM39">
    <cfRule type="expression" dxfId="2573" priority="10557">
      <formula>IF(RIGHT(TEXT(AM39,"0.#"),1)=".",FALSE,TRUE)</formula>
    </cfRule>
    <cfRule type="expression" dxfId="2572" priority="10558">
      <formula>IF(RIGHT(TEXT(AM39,"0.#"),1)=".",TRUE,FALSE)</formula>
    </cfRule>
  </conditionalFormatting>
  <conditionalFormatting sqref="AM40">
    <cfRule type="expression" dxfId="2571" priority="10555">
      <formula>IF(RIGHT(TEXT(AM40,"0.#"),1)=".",FALSE,TRUE)</formula>
    </cfRule>
    <cfRule type="expression" dxfId="2570" priority="10556">
      <formula>IF(RIGHT(TEXT(AM40,"0.#"),1)=".",TRUE,FALSE)</formula>
    </cfRule>
  </conditionalFormatting>
  <conditionalFormatting sqref="AE43">
    <cfRule type="expression" dxfId="2569" priority="10541">
      <formula>IF(RIGHT(TEXT(AE43,"0.#"),1)=".",FALSE,TRUE)</formula>
    </cfRule>
    <cfRule type="expression" dxfId="2568" priority="10542">
      <formula>IF(RIGHT(TEXT(AE43,"0.#"),1)=".",TRUE,FALSE)</formula>
    </cfRule>
  </conditionalFormatting>
  <conditionalFormatting sqref="AE44">
    <cfRule type="expression" dxfId="2567" priority="10539">
      <formula>IF(RIGHT(TEXT(AE44,"0.#"),1)=".",FALSE,TRUE)</formula>
    </cfRule>
    <cfRule type="expression" dxfId="2566" priority="10540">
      <formula>IF(RIGHT(TEXT(AE44,"0.#"),1)=".",TRUE,FALSE)</formula>
    </cfRule>
  </conditionalFormatting>
  <conditionalFormatting sqref="AE45">
    <cfRule type="expression" dxfId="2565" priority="10537">
      <formula>IF(RIGHT(TEXT(AE45,"0.#"),1)=".",FALSE,TRUE)</formula>
    </cfRule>
    <cfRule type="expression" dxfId="2564" priority="10538">
      <formula>IF(RIGHT(TEXT(AE45,"0.#"),1)=".",TRUE,FALSE)</formula>
    </cfRule>
  </conditionalFormatting>
  <conditionalFormatting sqref="AI45">
    <cfRule type="expression" dxfId="2563" priority="10535">
      <formula>IF(RIGHT(TEXT(AI45,"0.#"),1)=".",FALSE,TRUE)</formula>
    </cfRule>
    <cfRule type="expression" dxfId="2562" priority="10536">
      <formula>IF(RIGHT(TEXT(AI45,"0.#"),1)=".",TRUE,FALSE)</formula>
    </cfRule>
  </conditionalFormatting>
  <conditionalFormatting sqref="AI44">
    <cfRule type="expression" dxfId="2561" priority="10533">
      <formula>IF(RIGHT(TEXT(AI44,"0.#"),1)=".",FALSE,TRUE)</formula>
    </cfRule>
    <cfRule type="expression" dxfId="2560" priority="10534">
      <formula>IF(RIGHT(TEXT(AI44,"0.#"),1)=".",TRUE,FALSE)</formula>
    </cfRule>
  </conditionalFormatting>
  <conditionalFormatting sqref="AI43">
    <cfRule type="expression" dxfId="2559" priority="10531">
      <formula>IF(RIGHT(TEXT(AI43,"0.#"),1)=".",FALSE,TRUE)</formula>
    </cfRule>
    <cfRule type="expression" dxfId="2558" priority="10532">
      <formula>IF(RIGHT(TEXT(AI43,"0.#"),1)=".",TRUE,FALSE)</formula>
    </cfRule>
  </conditionalFormatting>
  <conditionalFormatting sqref="AM43">
    <cfRule type="expression" dxfId="2557" priority="10529">
      <formula>IF(RIGHT(TEXT(AM43,"0.#"),1)=".",FALSE,TRUE)</formula>
    </cfRule>
    <cfRule type="expression" dxfId="2556" priority="10530">
      <formula>IF(RIGHT(TEXT(AM43,"0.#"),1)=".",TRUE,FALSE)</formula>
    </cfRule>
  </conditionalFormatting>
  <conditionalFormatting sqref="AM44">
    <cfRule type="expression" dxfId="2555" priority="10527">
      <formula>IF(RIGHT(TEXT(AM44,"0.#"),1)=".",FALSE,TRUE)</formula>
    </cfRule>
    <cfRule type="expression" dxfId="2554" priority="10528">
      <formula>IF(RIGHT(TEXT(AM44,"0.#"),1)=".",TRUE,FALSE)</formula>
    </cfRule>
  </conditionalFormatting>
  <conditionalFormatting sqref="AM45">
    <cfRule type="expression" dxfId="2553" priority="10525">
      <formula>IF(RIGHT(TEXT(AM45,"0.#"),1)=".",FALSE,TRUE)</formula>
    </cfRule>
    <cfRule type="expression" dxfId="2552" priority="10526">
      <formula>IF(RIGHT(TEXT(AM45,"0.#"),1)=".",TRUE,FALSE)</formula>
    </cfRule>
  </conditionalFormatting>
  <conditionalFormatting sqref="AE60">
    <cfRule type="expression" dxfId="2551" priority="10511">
      <formula>IF(RIGHT(TEXT(AE60,"0.#"),1)=".",FALSE,TRUE)</formula>
    </cfRule>
    <cfRule type="expression" dxfId="2550" priority="10512">
      <formula>IF(RIGHT(TEXT(AE60,"0.#"),1)=".",TRUE,FALSE)</formula>
    </cfRule>
  </conditionalFormatting>
  <conditionalFormatting sqref="AE61">
    <cfRule type="expression" dxfId="2549" priority="10509">
      <formula>IF(RIGHT(TEXT(AE61,"0.#"),1)=".",FALSE,TRUE)</formula>
    </cfRule>
    <cfRule type="expression" dxfId="2548" priority="10510">
      <formula>IF(RIGHT(TEXT(AE61,"0.#"),1)=".",TRUE,FALSE)</formula>
    </cfRule>
  </conditionalFormatting>
  <conditionalFormatting sqref="AE62">
    <cfRule type="expression" dxfId="2547" priority="10507">
      <formula>IF(RIGHT(TEXT(AE62,"0.#"),1)=".",FALSE,TRUE)</formula>
    </cfRule>
    <cfRule type="expression" dxfId="2546" priority="10508">
      <formula>IF(RIGHT(TEXT(AE62,"0.#"),1)=".",TRUE,FALSE)</formula>
    </cfRule>
  </conditionalFormatting>
  <conditionalFormatting sqref="AI62">
    <cfRule type="expression" dxfId="2545" priority="10505">
      <formula>IF(RIGHT(TEXT(AI62,"0.#"),1)=".",FALSE,TRUE)</formula>
    </cfRule>
    <cfRule type="expression" dxfId="2544" priority="10506">
      <formula>IF(RIGHT(TEXT(AI62,"0.#"),1)=".",TRUE,FALSE)</formula>
    </cfRule>
  </conditionalFormatting>
  <conditionalFormatting sqref="AI61">
    <cfRule type="expression" dxfId="2543" priority="10503">
      <formula>IF(RIGHT(TEXT(AI61,"0.#"),1)=".",FALSE,TRUE)</formula>
    </cfRule>
    <cfRule type="expression" dxfId="2542" priority="10504">
      <formula>IF(RIGHT(TEXT(AI61,"0.#"),1)=".",TRUE,FALSE)</formula>
    </cfRule>
  </conditionalFormatting>
  <conditionalFormatting sqref="AI60">
    <cfRule type="expression" dxfId="2541" priority="10501">
      <formula>IF(RIGHT(TEXT(AI60,"0.#"),1)=".",FALSE,TRUE)</formula>
    </cfRule>
    <cfRule type="expression" dxfId="2540" priority="10502">
      <formula>IF(RIGHT(TEXT(AI60,"0.#"),1)=".",TRUE,FALSE)</formula>
    </cfRule>
  </conditionalFormatting>
  <conditionalFormatting sqref="AM61">
    <cfRule type="expression" dxfId="2539" priority="10497">
      <formula>IF(RIGHT(TEXT(AM61,"0.#"),1)=".",FALSE,TRUE)</formula>
    </cfRule>
    <cfRule type="expression" dxfId="2538" priority="10498">
      <formula>IF(RIGHT(TEXT(AM61,"0.#"),1)=".",TRUE,FALSE)</formula>
    </cfRule>
  </conditionalFormatting>
  <conditionalFormatting sqref="AM62">
    <cfRule type="expression" dxfId="2537" priority="10495">
      <formula>IF(RIGHT(TEXT(AM62,"0.#"),1)=".",FALSE,TRUE)</formula>
    </cfRule>
    <cfRule type="expression" dxfId="2536" priority="10496">
      <formula>IF(RIGHT(TEXT(AM62,"0.#"),1)=".",TRUE,FALSE)</formula>
    </cfRule>
  </conditionalFormatting>
  <conditionalFormatting sqref="AE65">
    <cfRule type="expression" dxfId="2535" priority="10481">
      <formula>IF(RIGHT(TEXT(AE65,"0.#"),1)=".",FALSE,TRUE)</formula>
    </cfRule>
    <cfRule type="expression" dxfId="2534" priority="10482">
      <formula>IF(RIGHT(TEXT(AE65,"0.#"),1)=".",TRUE,FALSE)</formula>
    </cfRule>
  </conditionalFormatting>
  <conditionalFormatting sqref="AE66">
    <cfRule type="expression" dxfId="2533" priority="10479">
      <formula>IF(RIGHT(TEXT(AE66,"0.#"),1)=".",FALSE,TRUE)</formula>
    </cfRule>
    <cfRule type="expression" dxfId="2532" priority="10480">
      <formula>IF(RIGHT(TEXT(AE66,"0.#"),1)=".",TRUE,FALSE)</formula>
    </cfRule>
  </conditionalFormatting>
  <conditionalFormatting sqref="AE67">
    <cfRule type="expression" dxfId="2531" priority="10477">
      <formula>IF(RIGHT(TEXT(AE67,"0.#"),1)=".",FALSE,TRUE)</formula>
    </cfRule>
    <cfRule type="expression" dxfId="2530" priority="10478">
      <formula>IF(RIGHT(TEXT(AE67,"0.#"),1)=".",TRUE,FALSE)</formula>
    </cfRule>
  </conditionalFormatting>
  <conditionalFormatting sqref="AI67">
    <cfRule type="expression" dxfId="2529" priority="10475">
      <formula>IF(RIGHT(TEXT(AI67,"0.#"),1)=".",FALSE,TRUE)</formula>
    </cfRule>
    <cfRule type="expression" dxfId="2528" priority="10476">
      <formula>IF(RIGHT(TEXT(AI67,"0.#"),1)=".",TRUE,FALSE)</formula>
    </cfRule>
  </conditionalFormatting>
  <conditionalFormatting sqref="AI66">
    <cfRule type="expression" dxfId="2527" priority="10473">
      <formula>IF(RIGHT(TEXT(AI66,"0.#"),1)=".",FALSE,TRUE)</formula>
    </cfRule>
    <cfRule type="expression" dxfId="2526" priority="10474">
      <formula>IF(RIGHT(TEXT(AI66,"0.#"),1)=".",TRUE,FALSE)</formula>
    </cfRule>
  </conditionalFormatting>
  <conditionalFormatting sqref="AI65">
    <cfRule type="expression" dxfId="2525" priority="10471">
      <formula>IF(RIGHT(TEXT(AI65,"0.#"),1)=".",FALSE,TRUE)</formula>
    </cfRule>
    <cfRule type="expression" dxfId="2524" priority="10472">
      <formula>IF(RIGHT(TEXT(AI65,"0.#"),1)=".",TRUE,FALSE)</formula>
    </cfRule>
  </conditionalFormatting>
  <conditionalFormatting sqref="AM65">
    <cfRule type="expression" dxfId="2523" priority="10469">
      <formula>IF(RIGHT(TEXT(AM65,"0.#"),1)=".",FALSE,TRUE)</formula>
    </cfRule>
    <cfRule type="expression" dxfId="2522" priority="10470">
      <formula>IF(RIGHT(TEXT(AM65,"0.#"),1)=".",TRUE,FALSE)</formula>
    </cfRule>
  </conditionalFormatting>
  <conditionalFormatting sqref="AM66">
    <cfRule type="expression" dxfId="2521" priority="10467">
      <formula>IF(RIGHT(TEXT(AM66,"0.#"),1)=".",FALSE,TRUE)</formula>
    </cfRule>
    <cfRule type="expression" dxfId="2520" priority="10468">
      <formula>IF(RIGHT(TEXT(AM66,"0.#"),1)=".",TRUE,FALSE)</formula>
    </cfRule>
  </conditionalFormatting>
  <conditionalFormatting sqref="AM67">
    <cfRule type="expression" dxfId="2519" priority="10465">
      <formula>IF(RIGHT(TEXT(AM67,"0.#"),1)=".",FALSE,TRUE)</formula>
    </cfRule>
    <cfRule type="expression" dxfId="2518" priority="10466">
      <formula>IF(RIGHT(TEXT(AM67,"0.#"),1)=".",TRUE,FALSE)</formula>
    </cfRule>
  </conditionalFormatting>
  <conditionalFormatting sqref="AE70">
    <cfRule type="expression" dxfId="2517" priority="10451">
      <formula>IF(RIGHT(TEXT(AE70,"0.#"),1)=".",FALSE,TRUE)</formula>
    </cfRule>
    <cfRule type="expression" dxfId="2516" priority="10452">
      <formula>IF(RIGHT(TEXT(AE70,"0.#"),1)=".",TRUE,FALSE)</formula>
    </cfRule>
  </conditionalFormatting>
  <conditionalFormatting sqref="AE71">
    <cfRule type="expression" dxfId="2515" priority="10449">
      <formula>IF(RIGHT(TEXT(AE71,"0.#"),1)=".",FALSE,TRUE)</formula>
    </cfRule>
    <cfRule type="expression" dxfId="2514" priority="10450">
      <formula>IF(RIGHT(TEXT(AE71,"0.#"),1)=".",TRUE,FALSE)</formula>
    </cfRule>
  </conditionalFormatting>
  <conditionalFormatting sqref="AE72">
    <cfRule type="expression" dxfId="2513" priority="10447">
      <formula>IF(RIGHT(TEXT(AE72,"0.#"),1)=".",FALSE,TRUE)</formula>
    </cfRule>
    <cfRule type="expression" dxfId="2512" priority="10448">
      <formula>IF(RIGHT(TEXT(AE72,"0.#"),1)=".",TRUE,FALSE)</formula>
    </cfRule>
  </conditionalFormatting>
  <conditionalFormatting sqref="AI72">
    <cfRule type="expression" dxfId="2511" priority="10445">
      <formula>IF(RIGHT(TEXT(AI72,"0.#"),1)=".",FALSE,TRUE)</formula>
    </cfRule>
    <cfRule type="expression" dxfId="2510" priority="10446">
      <formula>IF(RIGHT(TEXT(AI72,"0.#"),1)=".",TRUE,FALSE)</formula>
    </cfRule>
  </conditionalFormatting>
  <conditionalFormatting sqref="AI71">
    <cfRule type="expression" dxfId="2509" priority="10443">
      <formula>IF(RIGHT(TEXT(AI71,"0.#"),1)=".",FALSE,TRUE)</formula>
    </cfRule>
    <cfRule type="expression" dxfId="2508" priority="10444">
      <formula>IF(RIGHT(TEXT(AI71,"0.#"),1)=".",TRUE,FALSE)</formula>
    </cfRule>
  </conditionalFormatting>
  <conditionalFormatting sqref="AI70">
    <cfRule type="expression" dxfId="2507" priority="10441">
      <formula>IF(RIGHT(TEXT(AI70,"0.#"),1)=".",FALSE,TRUE)</formula>
    </cfRule>
    <cfRule type="expression" dxfId="2506" priority="10442">
      <formula>IF(RIGHT(TEXT(AI70,"0.#"),1)=".",TRUE,FALSE)</formula>
    </cfRule>
  </conditionalFormatting>
  <conditionalFormatting sqref="AM70">
    <cfRule type="expression" dxfId="2505" priority="10439">
      <formula>IF(RIGHT(TEXT(AM70,"0.#"),1)=".",FALSE,TRUE)</formula>
    </cfRule>
    <cfRule type="expression" dxfId="2504" priority="10440">
      <formula>IF(RIGHT(TEXT(AM70,"0.#"),1)=".",TRUE,FALSE)</formula>
    </cfRule>
  </conditionalFormatting>
  <conditionalFormatting sqref="AM71">
    <cfRule type="expression" dxfId="2503" priority="10437">
      <formula>IF(RIGHT(TEXT(AM71,"0.#"),1)=".",FALSE,TRUE)</formula>
    </cfRule>
    <cfRule type="expression" dxfId="2502" priority="10438">
      <formula>IF(RIGHT(TEXT(AM71,"0.#"),1)=".",TRUE,FALSE)</formula>
    </cfRule>
  </conditionalFormatting>
  <conditionalFormatting sqref="AM72">
    <cfRule type="expression" dxfId="2501" priority="10435">
      <formula>IF(RIGHT(TEXT(AM72,"0.#"),1)=".",FALSE,TRUE)</formula>
    </cfRule>
    <cfRule type="expression" dxfId="2500" priority="10436">
      <formula>IF(RIGHT(TEXT(AM72,"0.#"),1)=".",TRUE,FALSE)</formula>
    </cfRule>
  </conditionalFormatting>
  <conditionalFormatting sqref="AI74">
    <cfRule type="expression" dxfId="2499" priority="10421">
      <formula>IF(RIGHT(TEXT(AI74,"0.#"),1)=".",FALSE,TRUE)</formula>
    </cfRule>
    <cfRule type="expression" dxfId="2498" priority="10422">
      <formula>IF(RIGHT(TEXT(AI74,"0.#"),1)=".",TRUE,FALSE)</formula>
    </cfRule>
  </conditionalFormatting>
  <conditionalFormatting sqref="AM74">
    <cfRule type="expression" dxfId="2497" priority="10419">
      <formula>IF(RIGHT(TEXT(AM74,"0.#"),1)=".",FALSE,TRUE)</formula>
    </cfRule>
    <cfRule type="expression" dxfId="2496" priority="10420">
      <formula>IF(RIGHT(TEXT(AM74,"0.#"),1)=".",TRUE,FALSE)</formula>
    </cfRule>
  </conditionalFormatting>
  <conditionalFormatting sqref="AE75">
    <cfRule type="expression" dxfId="2495" priority="10417">
      <formula>IF(RIGHT(TEXT(AE75,"0.#"),1)=".",FALSE,TRUE)</formula>
    </cfRule>
    <cfRule type="expression" dxfId="2494" priority="10418">
      <formula>IF(RIGHT(TEXT(AE75,"0.#"),1)=".",TRUE,FALSE)</formula>
    </cfRule>
  </conditionalFormatting>
  <conditionalFormatting sqref="AI75">
    <cfRule type="expression" dxfId="2493" priority="10415">
      <formula>IF(RIGHT(TEXT(AI75,"0.#"),1)=".",FALSE,TRUE)</formula>
    </cfRule>
    <cfRule type="expression" dxfId="2492" priority="10416">
      <formula>IF(RIGHT(TEXT(AI75,"0.#"),1)=".",TRUE,FALSE)</formula>
    </cfRule>
  </conditionalFormatting>
  <conditionalFormatting sqref="AM75">
    <cfRule type="expression" dxfId="2491" priority="10413">
      <formula>IF(RIGHT(TEXT(AM75,"0.#"),1)=".",FALSE,TRUE)</formula>
    </cfRule>
    <cfRule type="expression" dxfId="2490" priority="10414">
      <formula>IF(RIGHT(TEXT(AM75,"0.#"),1)=".",TRUE,FALSE)</formula>
    </cfRule>
  </conditionalFormatting>
  <conditionalFormatting sqref="AQ75">
    <cfRule type="expression" dxfId="2489" priority="10411">
      <formula>IF(RIGHT(TEXT(AQ75,"0.#"),1)=".",FALSE,TRUE)</formula>
    </cfRule>
    <cfRule type="expression" dxfId="2488" priority="10412">
      <formula>IF(RIGHT(TEXT(AQ75,"0.#"),1)=".",TRUE,FALSE)</formula>
    </cfRule>
  </conditionalFormatting>
  <conditionalFormatting sqref="AE77">
    <cfRule type="expression" dxfId="2487" priority="10409">
      <formula>IF(RIGHT(TEXT(AE77,"0.#"),1)=".",FALSE,TRUE)</formula>
    </cfRule>
    <cfRule type="expression" dxfId="2486" priority="10410">
      <formula>IF(RIGHT(TEXT(AE77,"0.#"),1)=".",TRUE,FALSE)</formula>
    </cfRule>
  </conditionalFormatting>
  <conditionalFormatting sqref="AI77">
    <cfRule type="expression" dxfId="2485" priority="10407">
      <formula>IF(RIGHT(TEXT(AI77,"0.#"),1)=".",FALSE,TRUE)</formula>
    </cfRule>
    <cfRule type="expression" dxfId="2484" priority="10408">
      <formula>IF(RIGHT(TEXT(AI77,"0.#"),1)=".",TRUE,FALSE)</formula>
    </cfRule>
  </conditionalFormatting>
  <conditionalFormatting sqref="AM77">
    <cfRule type="expression" dxfId="2483" priority="10405">
      <formula>IF(RIGHT(TEXT(AM77,"0.#"),1)=".",FALSE,TRUE)</formula>
    </cfRule>
    <cfRule type="expression" dxfId="2482" priority="10406">
      <formula>IF(RIGHT(TEXT(AM77,"0.#"),1)=".",TRUE,FALSE)</formula>
    </cfRule>
  </conditionalFormatting>
  <conditionalFormatting sqref="AE78">
    <cfRule type="expression" dxfId="2481" priority="10403">
      <formula>IF(RIGHT(TEXT(AE78,"0.#"),1)=".",FALSE,TRUE)</formula>
    </cfRule>
    <cfRule type="expression" dxfId="2480" priority="10404">
      <formula>IF(RIGHT(TEXT(AE78,"0.#"),1)=".",TRUE,FALSE)</formula>
    </cfRule>
  </conditionalFormatting>
  <conditionalFormatting sqref="AI78">
    <cfRule type="expression" dxfId="2479" priority="10401">
      <formula>IF(RIGHT(TEXT(AI78,"0.#"),1)=".",FALSE,TRUE)</formula>
    </cfRule>
    <cfRule type="expression" dxfId="2478" priority="10402">
      <formula>IF(RIGHT(TEXT(AI78,"0.#"),1)=".",TRUE,FALSE)</formula>
    </cfRule>
  </conditionalFormatting>
  <conditionalFormatting sqref="AM78">
    <cfRule type="expression" dxfId="2477" priority="10399">
      <formula>IF(RIGHT(TEXT(AM78,"0.#"),1)=".",FALSE,TRUE)</formula>
    </cfRule>
    <cfRule type="expression" dxfId="2476" priority="10400">
      <formula>IF(RIGHT(TEXT(AM78,"0.#"),1)=".",TRUE,FALSE)</formula>
    </cfRule>
  </conditionalFormatting>
  <conditionalFormatting sqref="AE80">
    <cfRule type="expression" dxfId="2475" priority="10395">
      <formula>IF(RIGHT(TEXT(AE80,"0.#"),1)=".",FALSE,TRUE)</formula>
    </cfRule>
    <cfRule type="expression" dxfId="2474" priority="10396">
      <formula>IF(RIGHT(TEXT(AE80,"0.#"),1)=".",TRUE,FALSE)</formula>
    </cfRule>
  </conditionalFormatting>
  <conditionalFormatting sqref="AI80">
    <cfRule type="expression" dxfId="2473" priority="10393">
      <formula>IF(RIGHT(TEXT(AI80,"0.#"),1)=".",FALSE,TRUE)</formula>
    </cfRule>
    <cfRule type="expression" dxfId="2472" priority="10394">
      <formula>IF(RIGHT(TEXT(AI80,"0.#"),1)=".",TRUE,FALSE)</formula>
    </cfRule>
  </conditionalFormatting>
  <conditionalFormatting sqref="AM80">
    <cfRule type="expression" dxfId="2471" priority="10391">
      <formula>IF(RIGHT(TEXT(AM80,"0.#"),1)=".",FALSE,TRUE)</formula>
    </cfRule>
    <cfRule type="expression" dxfId="2470" priority="10392">
      <formula>IF(RIGHT(TEXT(AM80,"0.#"),1)=".",TRUE,FALSE)</formula>
    </cfRule>
  </conditionalFormatting>
  <conditionalFormatting sqref="AE81">
    <cfRule type="expression" dxfId="2469" priority="10389">
      <formula>IF(RIGHT(TEXT(AE81,"0.#"),1)=".",FALSE,TRUE)</formula>
    </cfRule>
    <cfRule type="expression" dxfId="2468" priority="10390">
      <formula>IF(RIGHT(TEXT(AE81,"0.#"),1)=".",TRUE,FALSE)</formula>
    </cfRule>
  </conditionalFormatting>
  <conditionalFormatting sqref="AI81">
    <cfRule type="expression" dxfId="2467" priority="10387">
      <formula>IF(RIGHT(TEXT(AI81,"0.#"),1)=".",FALSE,TRUE)</formula>
    </cfRule>
    <cfRule type="expression" dxfId="2466" priority="10388">
      <formula>IF(RIGHT(TEXT(AI81,"0.#"),1)=".",TRUE,FALSE)</formula>
    </cfRule>
  </conditionalFormatting>
  <conditionalFormatting sqref="AM81">
    <cfRule type="expression" dxfId="2465" priority="10385">
      <formula>IF(RIGHT(TEXT(AM81,"0.#"),1)=".",FALSE,TRUE)</formula>
    </cfRule>
    <cfRule type="expression" dxfId="2464" priority="10386">
      <formula>IF(RIGHT(TEXT(AM81,"0.#"),1)=".",TRUE,FALSE)</formula>
    </cfRule>
  </conditionalFormatting>
  <conditionalFormatting sqref="AE83">
    <cfRule type="expression" dxfId="2463" priority="10381">
      <formula>IF(RIGHT(TEXT(AE83,"0.#"),1)=".",FALSE,TRUE)</formula>
    </cfRule>
    <cfRule type="expression" dxfId="2462" priority="10382">
      <formula>IF(RIGHT(TEXT(AE83,"0.#"),1)=".",TRUE,FALSE)</formula>
    </cfRule>
  </conditionalFormatting>
  <conditionalFormatting sqref="AI83">
    <cfRule type="expression" dxfId="2461" priority="10379">
      <formula>IF(RIGHT(TEXT(AI83,"0.#"),1)=".",FALSE,TRUE)</formula>
    </cfRule>
    <cfRule type="expression" dxfId="2460" priority="10380">
      <formula>IF(RIGHT(TEXT(AI83,"0.#"),1)=".",TRUE,FALSE)</formula>
    </cfRule>
  </conditionalFormatting>
  <conditionalFormatting sqref="AM83">
    <cfRule type="expression" dxfId="2459" priority="10377">
      <formula>IF(RIGHT(TEXT(AM83,"0.#"),1)=".",FALSE,TRUE)</formula>
    </cfRule>
    <cfRule type="expression" dxfId="2458" priority="10378">
      <formula>IF(RIGHT(TEXT(AM83,"0.#"),1)=".",TRUE,FALSE)</formula>
    </cfRule>
  </conditionalFormatting>
  <conditionalFormatting sqref="AE84">
    <cfRule type="expression" dxfId="2457" priority="10375">
      <formula>IF(RIGHT(TEXT(AE84,"0.#"),1)=".",FALSE,TRUE)</formula>
    </cfRule>
    <cfRule type="expression" dxfId="2456" priority="10376">
      <formula>IF(RIGHT(TEXT(AE84,"0.#"),1)=".",TRUE,FALSE)</formula>
    </cfRule>
  </conditionalFormatting>
  <conditionalFormatting sqref="AI84">
    <cfRule type="expression" dxfId="2455" priority="10373">
      <formula>IF(RIGHT(TEXT(AI84,"0.#"),1)=".",FALSE,TRUE)</formula>
    </cfRule>
    <cfRule type="expression" dxfId="2454" priority="10374">
      <formula>IF(RIGHT(TEXT(AI84,"0.#"),1)=".",TRUE,FALSE)</formula>
    </cfRule>
  </conditionalFormatting>
  <conditionalFormatting sqref="AM84">
    <cfRule type="expression" dxfId="2453" priority="10371">
      <formula>IF(RIGHT(TEXT(AM84,"0.#"),1)=".",FALSE,TRUE)</formula>
    </cfRule>
    <cfRule type="expression" dxfId="2452" priority="10372">
      <formula>IF(RIGHT(TEXT(AM84,"0.#"),1)=".",TRUE,FALSE)</formula>
    </cfRule>
  </conditionalFormatting>
  <conditionalFormatting sqref="AE86">
    <cfRule type="expression" dxfId="2451" priority="10367">
      <formula>IF(RIGHT(TEXT(AE86,"0.#"),1)=".",FALSE,TRUE)</formula>
    </cfRule>
    <cfRule type="expression" dxfId="2450" priority="10368">
      <formula>IF(RIGHT(TEXT(AE86,"0.#"),1)=".",TRUE,FALSE)</formula>
    </cfRule>
  </conditionalFormatting>
  <conditionalFormatting sqref="AI86">
    <cfRule type="expression" dxfId="2449" priority="10365">
      <formula>IF(RIGHT(TEXT(AI86,"0.#"),1)=".",FALSE,TRUE)</formula>
    </cfRule>
    <cfRule type="expression" dxfId="2448" priority="10366">
      <formula>IF(RIGHT(TEXT(AI86,"0.#"),1)=".",TRUE,FALSE)</formula>
    </cfRule>
  </conditionalFormatting>
  <conditionalFormatting sqref="AM86">
    <cfRule type="expression" dxfId="2447" priority="10363">
      <formula>IF(RIGHT(TEXT(AM86,"0.#"),1)=".",FALSE,TRUE)</formula>
    </cfRule>
    <cfRule type="expression" dxfId="2446" priority="10364">
      <formula>IF(RIGHT(TEXT(AM86,"0.#"),1)=".",TRUE,FALSE)</formula>
    </cfRule>
  </conditionalFormatting>
  <conditionalFormatting sqref="AE87">
    <cfRule type="expression" dxfId="2445" priority="10361">
      <formula>IF(RIGHT(TEXT(AE87,"0.#"),1)=".",FALSE,TRUE)</formula>
    </cfRule>
    <cfRule type="expression" dxfId="2444" priority="10362">
      <formula>IF(RIGHT(TEXT(AE87,"0.#"),1)=".",TRUE,FALSE)</formula>
    </cfRule>
  </conditionalFormatting>
  <conditionalFormatting sqref="AI87">
    <cfRule type="expression" dxfId="2443" priority="10359">
      <formula>IF(RIGHT(TEXT(AI87,"0.#"),1)=".",FALSE,TRUE)</formula>
    </cfRule>
    <cfRule type="expression" dxfId="2442" priority="10360">
      <formula>IF(RIGHT(TEXT(AI87,"0.#"),1)=".",TRUE,FALSE)</formula>
    </cfRule>
  </conditionalFormatting>
  <conditionalFormatting sqref="AM87">
    <cfRule type="expression" dxfId="2441" priority="10357">
      <formula>IF(RIGHT(TEXT(AM87,"0.#"),1)=".",FALSE,TRUE)</formula>
    </cfRule>
    <cfRule type="expression" dxfId="2440" priority="10358">
      <formula>IF(RIGHT(TEXT(AM87,"0.#"),1)=".",TRUE,FALSE)</formula>
    </cfRule>
  </conditionalFormatting>
  <conditionalFormatting sqref="AE89 AQ89">
    <cfRule type="expression" dxfId="2439" priority="10353">
      <formula>IF(RIGHT(TEXT(AE89,"0.#"),1)=".",FALSE,TRUE)</formula>
    </cfRule>
    <cfRule type="expression" dxfId="2438" priority="10354">
      <formula>IF(RIGHT(TEXT(AE89,"0.#"),1)=".",TRUE,FALSE)</formula>
    </cfRule>
  </conditionalFormatting>
  <conditionalFormatting sqref="AI89">
    <cfRule type="expression" dxfId="2437" priority="10351">
      <formula>IF(RIGHT(TEXT(AI89,"0.#"),1)=".",FALSE,TRUE)</formula>
    </cfRule>
    <cfRule type="expression" dxfId="2436" priority="10352">
      <formula>IF(RIGHT(TEXT(AI89,"0.#"),1)=".",TRUE,FALSE)</formula>
    </cfRule>
  </conditionalFormatting>
  <conditionalFormatting sqref="AM89">
    <cfRule type="expression" dxfId="2435" priority="10349">
      <formula>IF(RIGHT(TEXT(AM89,"0.#"),1)=".",FALSE,TRUE)</formula>
    </cfRule>
    <cfRule type="expression" dxfId="2434" priority="10350">
      <formula>IF(RIGHT(TEXT(AM89,"0.#"),1)=".",TRUE,FALSE)</formula>
    </cfRule>
  </conditionalFormatting>
  <conditionalFormatting sqref="AE90 AM90">
    <cfRule type="expression" dxfId="2433" priority="10347">
      <formula>IF(RIGHT(TEXT(AE90,"0.#"),1)=".",FALSE,TRUE)</formula>
    </cfRule>
    <cfRule type="expression" dxfId="2432" priority="10348">
      <formula>IF(RIGHT(TEXT(AE90,"0.#"),1)=".",TRUE,FALSE)</formula>
    </cfRule>
  </conditionalFormatting>
  <conditionalFormatting sqref="AI90">
    <cfRule type="expression" dxfId="2431" priority="10345">
      <formula>IF(RIGHT(TEXT(AI90,"0.#"),1)=".",FALSE,TRUE)</formula>
    </cfRule>
    <cfRule type="expression" dxfId="2430" priority="10346">
      <formula>IF(RIGHT(TEXT(AI90,"0.#"),1)=".",TRUE,FALSE)</formula>
    </cfRule>
  </conditionalFormatting>
  <conditionalFormatting sqref="AQ90">
    <cfRule type="expression" dxfId="2429" priority="10341">
      <formula>IF(RIGHT(TEXT(AQ90,"0.#"),1)=".",FALSE,TRUE)</formula>
    </cfRule>
    <cfRule type="expression" dxfId="2428" priority="10342">
      <formula>IF(RIGHT(TEXT(AQ90,"0.#"),1)=".",TRUE,FALSE)</formula>
    </cfRule>
  </conditionalFormatting>
  <conditionalFormatting sqref="AE92 AQ92">
    <cfRule type="expression" dxfId="2427" priority="10339">
      <formula>IF(RIGHT(TEXT(AE92,"0.#"),1)=".",FALSE,TRUE)</formula>
    </cfRule>
    <cfRule type="expression" dxfId="2426" priority="10340">
      <formula>IF(RIGHT(TEXT(AE92,"0.#"),1)=".",TRUE,FALSE)</formula>
    </cfRule>
  </conditionalFormatting>
  <conditionalFormatting sqref="AI92">
    <cfRule type="expression" dxfId="2425" priority="10337">
      <formula>IF(RIGHT(TEXT(AI92,"0.#"),1)=".",FALSE,TRUE)</formula>
    </cfRule>
    <cfRule type="expression" dxfId="2424" priority="10338">
      <formula>IF(RIGHT(TEXT(AI92,"0.#"),1)=".",TRUE,FALSE)</formula>
    </cfRule>
  </conditionalFormatting>
  <conditionalFormatting sqref="AM92">
    <cfRule type="expression" dxfId="2423" priority="10335">
      <formula>IF(RIGHT(TEXT(AM92,"0.#"),1)=".",FALSE,TRUE)</formula>
    </cfRule>
    <cfRule type="expression" dxfId="2422" priority="10336">
      <formula>IF(RIGHT(TEXT(AM92,"0.#"),1)=".",TRUE,FALSE)</formula>
    </cfRule>
  </conditionalFormatting>
  <conditionalFormatting sqref="AQ93">
    <cfRule type="expression" dxfId="2421" priority="10327">
      <formula>IF(RIGHT(TEXT(AQ93,"0.#"),1)=".",FALSE,TRUE)</formula>
    </cfRule>
    <cfRule type="expression" dxfId="2420" priority="10328">
      <formula>IF(RIGHT(TEXT(AQ93,"0.#"),1)=".",TRUE,FALSE)</formula>
    </cfRule>
  </conditionalFormatting>
  <conditionalFormatting sqref="AE95 AQ95">
    <cfRule type="expression" dxfId="2419" priority="10325">
      <formula>IF(RIGHT(TEXT(AE95,"0.#"),1)=".",FALSE,TRUE)</formula>
    </cfRule>
    <cfRule type="expression" dxfId="2418" priority="10326">
      <formula>IF(RIGHT(TEXT(AE95,"0.#"),1)=".",TRUE,FALSE)</formula>
    </cfRule>
  </conditionalFormatting>
  <conditionalFormatting sqref="AI95">
    <cfRule type="expression" dxfId="2417" priority="10323">
      <formula>IF(RIGHT(TEXT(AI95,"0.#"),1)=".",FALSE,TRUE)</formula>
    </cfRule>
    <cfRule type="expression" dxfId="2416" priority="10324">
      <formula>IF(RIGHT(TEXT(AI95,"0.#"),1)=".",TRUE,FALSE)</formula>
    </cfRule>
  </conditionalFormatting>
  <conditionalFormatting sqref="AM95">
    <cfRule type="expression" dxfId="2415" priority="10321">
      <formula>IF(RIGHT(TEXT(AM95,"0.#"),1)=".",FALSE,TRUE)</formula>
    </cfRule>
    <cfRule type="expression" dxfId="2414" priority="10322">
      <formula>IF(RIGHT(TEXT(AM95,"0.#"),1)=".",TRUE,FALSE)</formula>
    </cfRule>
  </conditionalFormatting>
  <conditionalFormatting sqref="AQ96">
    <cfRule type="expression" dxfId="2413" priority="10313">
      <formula>IF(RIGHT(TEXT(AQ96,"0.#"),1)=".",FALSE,TRUE)</formula>
    </cfRule>
    <cfRule type="expression" dxfId="2412" priority="10314">
      <formula>IF(RIGHT(TEXT(AQ96,"0.#"),1)=".",TRUE,FALSE)</formula>
    </cfRule>
  </conditionalFormatting>
  <conditionalFormatting sqref="AE98 AQ98">
    <cfRule type="expression" dxfId="2411" priority="10311">
      <formula>IF(RIGHT(TEXT(AE98,"0.#"),1)=".",FALSE,TRUE)</formula>
    </cfRule>
    <cfRule type="expression" dxfId="2410" priority="10312">
      <formula>IF(RIGHT(TEXT(AE98,"0.#"),1)=".",TRUE,FALSE)</formula>
    </cfRule>
  </conditionalFormatting>
  <conditionalFormatting sqref="AI98">
    <cfRule type="expression" dxfId="2409" priority="10309">
      <formula>IF(RIGHT(TEXT(AI98,"0.#"),1)=".",FALSE,TRUE)</formula>
    </cfRule>
    <cfRule type="expression" dxfId="2408" priority="10310">
      <formula>IF(RIGHT(TEXT(AI98,"0.#"),1)=".",TRUE,FALSE)</formula>
    </cfRule>
  </conditionalFormatting>
  <conditionalFormatting sqref="AM98">
    <cfRule type="expression" dxfId="2407" priority="10307">
      <formula>IF(RIGHT(TEXT(AM98,"0.#"),1)=".",FALSE,TRUE)</formula>
    </cfRule>
    <cfRule type="expression" dxfId="2406" priority="10308">
      <formula>IF(RIGHT(TEXT(AM98,"0.#"),1)=".",TRUE,FALSE)</formula>
    </cfRule>
  </conditionalFormatting>
  <conditionalFormatting sqref="AQ99">
    <cfRule type="expression" dxfId="2405" priority="10299">
      <formula>IF(RIGHT(TEXT(AQ99,"0.#"),1)=".",FALSE,TRUE)</formula>
    </cfRule>
    <cfRule type="expression" dxfId="2404" priority="10300">
      <formula>IF(RIGHT(TEXT(AQ99,"0.#"),1)=".",TRUE,FALSE)</formula>
    </cfRule>
  </conditionalFormatting>
  <conditionalFormatting sqref="AE101 AQ101">
    <cfRule type="expression" dxfId="2403" priority="10297">
      <formula>IF(RIGHT(TEXT(AE101,"0.#"),1)=".",FALSE,TRUE)</formula>
    </cfRule>
    <cfRule type="expression" dxfId="2402" priority="10298">
      <formula>IF(RIGHT(TEXT(AE101,"0.#"),1)=".",TRUE,FALSE)</formula>
    </cfRule>
  </conditionalFormatting>
  <conditionalFormatting sqref="AI101">
    <cfRule type="expression" dxfId="2401" priority="10295">
      <formula>IF(RIGHT(TEXT(AI101,"0.#"),1)=".",FALSE,TRUE)</formula>
    </cfRule>
    <cfRule type="expression" dxfId="2400" priority="10296">
      <formula>IF(RIGHT(TEXT(AI101,"0.#"),1)=".",TRUE,FALSE)</formula>
    </cfRule>
  </conditionalFormatting>
  <conditionalFormatting sqref="AM101">
    <cfRule type="expression" dxfId="2399" priority="10293">
      <formula>IF(RIGHT(TEXT(AM101,"0.#"),1)=".",FALSE,TRUE)</formula>
    </cfRule>
    <cfRule type="expression" dxfId="2398" priority="10294">
      <formula>IF(RIGHT(TEXT(AM101,"0.#"),1)=".",TRUE,FALSE)</formula>
    </cfRule>
  </conditionalFormatting>
  <conditionalFormatting sqref="AQ102">
    <cfRule type="expression" dxfId="2397" priority="10285">
      <formula>IF(RIGHT(TEXT(AQ102,"0.#"),1)=".",FALSE,TRUE)</formula>
    </cfRule>
    <cfRule type="expression" dxfId="2396" priority="10286">
      <formula>IF(RIGHT(TEXT(AQ102,"0.#"),1)=".",TRUE,FALSE)</formula>
    </cfRule>
  </conditionalFormatting>
  <conditionalFormatting sqref="AE48">
    <cfRule type="expression" dxfId="2395" priority="10283">
      <formula>IF(RIGHT(TEXT(AE48,"0.#"),1)=".",FALSE,TRUE)</formula>
    </cfRule>
    <cfRule type="expression" dxfId="2394" priority="10284">
      <formula>IF(RIGHT(TEXT(AE48,"0.#"),1)=".",TRUE,FALSE)</formula>
    </cfRule>
  </conditionalFormatting>
  <conditionalFormatting sqref="AE49">
    <cfRule type="expression" dxfId="2393" priority="10281">
      <formula>IF(RIGHT(TEXT(AE49,"0.#"),1)=".",FALSE,TRUE)</formula>
    </cfRule>
    <cfRule type="expression" dxfId="2392" priority="10282">
      <formula>IF(RIGHT(TEXT(AE49,"0.#"),1)=".",TRUE,FALSE)</formula>
    </cfRule>
  </conditionalFormatting>
  <conditionalFormatting sqref="AE50">
    <cfRule type="expression" dxfId="2391" priority="10279">
      <formula>IF(RIGHT(TEXT(AE50,"0.#"),1)=".",FALSE,TRUE)</formula>
    </cfRule>
    <cfRule type="expression" dxfId="2390" priority="10280">
      <formula>IF(RIGHT(TEXT(AE50,"0.#"),1)=".",TRUE,FALSE)</formula>
    </cfRule>
  </conditionalFormatting>
  <conditionalFormatting sqref="AI50">
    <cfRule type="expression" dxfId="2389" priority="10277">
      <formula>IF(RIGHT(TEXT(AI50,"0.#"),1)=".",FALSE,TRUE)</formula>
    </cfRule>
    <cfRule type="expression" dxfId="2388" priority="10278">
      <formula>IF(RIGHT(TEXT(AI50,"0.#"),1)=".",TRUE,FALSE)</formula>
    </cfRule>
  </conditionalFormatting>
  <conditionalFormatting sqref="AI49">
    <cfRule type="expression" dxfId="2387" priority="10275">
      <formula>IF(RIGHT(TEXT(AI49,"0.#"),1)=".",FALSE,TRUE)</formula>
    </cfRule>
    <cfRule type="expression" dxfId="2386" priority="10276">
      <formula>IF(RIGHT(TEXT(AI49,"0.#"),1)=".",TRUE,FALSE)</formula>
    </cfRule>
  </conditionalFormatting>
  <conditionalFormatting sqref="AI48">
    <cfRule type="expression" dxfId="2385" priority="10273">
      <formula>IF(RIGHT(TEXT(AI48,"0.#"),1)=".",FALSE,TRUE)</formula>
    </cfRule>
    <cfRule type="expression" dxfId="2384" priority="10274">
      <formula>IF(RIGHT(TEXT(AI48,"0.#"),1)=".",TRUE,FALSE)</formula>
    </cfRule>
  </conditionalFormatting>
  <conditionalFormatting sqref="AM48">
    <cfRule type="expression" dxfId="2383" priority="10271">
      <formula>IF(RIGHT(TEXT(AM48,"0.#"),1)=".",FALSE,TRUE)</formula>
    </cfRule>
    <cfRule type="expression" dxfId="2382" priority="10272">
      <formula>IF(RIGHT(TEXT(AM48,"0.#"),1)=".",TRUE,FALSE)</formula>
    </cfRule>
  </conditionalFormatting>
  <conditionalFormatting sqref="AM49">
    <cfRule type="expression" dxfId="2381" priority="10269">
      <formula>IF(RIGHT(TEXT(AM49,"0.#"),1)=".",FALSE,TRUE)</formula>
    </cfRule>
    <cfRule type="expression" dxfId="2380" priority="10270">
      <formula>IF(RIGHT(TEXT(AM49,"0.#"),1)=".",TRUE,FALSE)</formula>
    </cfRule>
  </conditionalFormatting>
  <conditionalFormatting sqref="AM50">
    <cfRule type="expression" dxfId="2379" priority="10267">
      <formula>IF(RIGHT(TEXT(AM50,"0.#"),1)=".",FALSE,TRUE)</formula>
    </cfRule>
    <cfRule type="expression" dxfId="2378" priority="10268">
      <formula>IF(RIGHT(TEXT(AM50,"0.#"),1)=".",TRUE,FALSE)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P15:V17">
    <cfRule type="expression" dxfId="711" priority="11">
      <formula>IF(RIGHT(TEXT(P15,"0.#"),1)=".",FALSE,TRUE)</formula>
    </cfRule>
    <cfRule type="expression" dxfId="710" priority="12">
      <formula>IF(RIGHT(TEXT(P15,"0.#"),1)=".",TRUE,FALSE)</formula>
    </cfRule>
  </conditionalFormatting>
  <conditionalFormatting sqref="W14:AQ14">
    <cfRule type="expression" dxfId="709" priority="9">
      <formula>IF(RIGHT(TEXT(W14,"0.#"),1)=".",FALSE,TRUE)</formula>
    </cfRule>
    <cfRule type="expression" dxfId="708" priority="10">
      <formula>IF(RIGHT(TEXT(W14,"0.#"),1)=".",TRUE,FALSE)</formula>
    </cfRule>
  </conditionalFormatting>
  <conditionalFormatting sqref="W15:AQ17">
    <cfRule type="expression" dxfId="707" priority="7">
      <formula>IF(RIGHT(TEXT(W15,"0.#"),1)=".",FALSE,TRUE)</formula>
    </cfRule>
    <cfRule type="expression" dxfId="706" priority="8">
      <formula>IF(RIGHT(TEXT(W15,"0.#"),1)=".",TRUE,FALSE)</formula>
    </cfRule>
  </conditionalFormatting>
  <conditionalFormatting sqref="R105">
    <cfRule type="expression" dxfId="705" priority="5">
      <formula>IF(RIGHT(TEXT(R105,"0.#"),1)=".",FALSE,TRUE)</formula>
    </cfRule>
    <cfRule type="expression" dxfId="704" priority="6">
      <formula>IF(RIGHT(TEXT(R105,"0.#"),1)=".",TRUE,FALSE)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3"/>
      <c r="Z2" s="379"/>
      <c r="AA2" s="380"/>
      <c r="AB2" s="887" t="s">
        <v>12</v>
      </c>
      <c r="AC2" s="888"/>
      <c r="AD2" s="88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4"/>
      <c r="Z3" s="885"/>
      <c r="AA3" s="886"/>
      <c r="AB3" s="890"/>
      <c r="AC3" s="891"/>
      <c r="AD3" s="89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3"/>
      <c r="I4" s="893"/>
      <c r="J4" s="893"/>
      <c r="K4" s="893"/>
      <c r="L4" s="893"/>
      <c r="M4" s="893"/>
      <c r="N4" s="893"/>
      <c r="O4" s="894"/>
      <c r="P4" s="102"/>
      <c r="Q4" s="901"/>
      <c r="R4" s="901"/>
      <c r="S4" s="901"/>
      <c r="T4" s="901"/>
      <c r="U4" s="901"/>
      <c r="V4" s="901"/>
      <c r="W4" s="901"/>
      <c r="X4" s="902"/>
      <c r="Y4" s="879" t="s">
        <v>14</v>
      </c>
      <c r="Z4" s="880"/>
      <c r="AA4" s="881"/>
      <c r="AB4" s="484"/>
      <c r="AC4" s="882"/>
      <c r="AD4" s="88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5"/>
      <c r="H5" s="896"/>
      <c r="I5" s="896"/>
      <c r="J5" s="896"/>
      <c r="K5" s="896"/>
      <c r="L5" s="896"/>
      <c r="M5" s="896"/>
      <c r="N5" s="896"/>
      <c r="O5" s="897"/>
      <c r="P5" s="903"/>
      <c r="Q5" s="903"/>
      <c r="R5" s="903"/>
      <c r="S5" s="903"/>
      <c r="T5" s="903"/>
      <c r="U5" s="903"/>
      <c r="V5" s="903"/>
      <c r="W5" s="903"/>
      <c r="X5" s="904"/>
      <c r="Y5" s="252" t="s">
        <v>61</v>
      </c>
      <c r="Z5" s="876"/>
      <c r="AA5" s="877"/>
      <c r="AB5" s="575"/>
      <c r="AC5" s="878"/>
      <c r="AD5" s="87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8"/>
      <c r="H6" s="899"/>
      <c r="I6" s="899"/>
      <c r="J6" s="899"/>
      <c r="K6" s="899"/>
      <c r="L6" s="899"/>
      <c r="M6" s="899"/>
      <c r="N6" s="899"/>
      <c r="O6" s="900"/>
      <c r="P6" s="775"/>
      <c r="Q6" s="775"/>
      <c r="R6" s="775"/>
      <c r="S6" s="775"/>
      <c r="T6" s="775"/>
      <c r="U6" s="775"/>
      <c r="V6" s="775"/>
      <c r="W6" s="775"/>
      <c r="X6" s="905"/>
      <c r="Y6" s="906" t="s">
        <v>15</v>
      </c>
      <c r="Z6" s="876"/>
      <c r="AA6" s="877"/>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3"/>
      <c r="Z7" s="379"/>
      <c r="AA7" s="380"/>
      <c r="AB7" s="887" t="s">
        <v>12</v>
      </c>
      <c r="AC7" s="888"/>
      <c r="AD7" s="88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4"/>
      <c r="Z8" s="885"/>
      <c r="AA8" s="886"/>
      <c r="AB8" s="890"/>
      <c r="AC8" s="891"/>
      <c r="AD8" s="89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3"/>
      <c r="I9" s="893"/>
      <c r="J9" s="893"/>
      <c r="K9" s="893"/>
      <c r="L9" s="893"/>
      <c r="M9" s="893"/>
      <c r="N9" s="893"/>
      <c r="O9" s="894"/>
      <c r="P9" s="102"/>
      <c r="Q9" s="901"/>
      <c r="R9" s="901"/>
      <c r="S9" s="901"/>
      <c r="T9" s="901"/>
      <c r="U9" s="901"/>
      <c r="V9" s="901"/>
      <c r="W9" s="901"/>
      <c r="X9" s="902"/>
      <c r="Y9" s="879" t="s">
        <v>14</v>
      </c>
      <c r="Z9" s="880"/>
      <c r="AA9" s="881"/>
      <c r="AB9" s="484"/>
      <c r="AC9" s="882"/>
      <c r="AD9" s="88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5"/>
      <c r="H10" s="896"/>
      <c r="I10" s="896"/>
      <c r="J10" s="896"/>
      <c r="K10" s="896"/>
      <c r="L10" s="896"/>
      <c r="M10" s="896"/>
      <c r="N10" s="896"/>
      <c r="O10" s="897"/>
      <c r="P10" s="903"/>
      <c r="Q10" s="903"/>
      <c r="R10" s="903"/>
      <c r="S10" s="903"/>
      <c r="T10" s="903"/>
      <c r="U10" s="903"/>
      <c r="V10" s="903"/>
      <c r="W10" s="903"/>
      <c r="X10" s="904"/>
      <c r="Y10" s="252" t="s">
        <v>61</v>
      </c>
      <c r="Z10" s="876"/>
      <c r="AA10" s="877"/>
      <c r="AB10" s="575"/>
      <c r="AC10" s="878"/>
      <c r="AD10" s="87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8"/>
      <c r="H11" s="899"/>
      <c r="I11" s="899"/>
      <c r="J11" s="899"/>
      <c r="K11" s="899"/>
      <c r="L11" s="899"/>
      <c r="M11" s="899"/>
      <c r="N11" s="899"/>
      <c r="O11" s="900"/>
      <c r="P11" s="775"/>
      <c r="Q11" s="775"/>
      <c r="R11" s="775"/>
      <c r="S11" s="775"/>
      <c r="T11" s="775"/>
      <c r="U11" s="775"/>
      <c r="V11" s="775"/>
      <c r="W11" s="775"/>
      <c r="X11" s="905"/>
      <c r="Y11" s="906" t="s">
        <v>15</v>
      </c>
      <c r="Z11" s="876"/>
      <c r="AA11" s="877"/>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3"/>
      <c r="Z12" s="379"/>
      <c r="AA12" s="380"/>
      <c r="AB12" s="887" t="s">
        <v>12</v>
      </c>
      <c r="AC12" s="888"/>
      <c r="AD12" s="88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4"/>
      <c r="Z13" s="885"/>
      <c r="AA13" s="886"/>
      <c r="AB13" s="890"/>
      <c r="AC13" s="891"/>
      <c r="AD13" s="89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3"/>
      <c r="I14" s="893"/>
      <c r="J14" s="893"/>
      <c r="K14" s="893"/>
      <c r="L14" s="893"/>
      <c r="M14" s="893"/>
      <c r="N14" s="893"/>
      <c r="O14" s="894"/>
      <c r="P14" s="102"/>
      <c r="Q14" s="901"/>
      <c r="R14" s="901"/>
      <c r="S14" s="901"/>
      <c r="T14" s="901"/>
      <c r="U14" s="901"/>
      <c r="V14" s="901"/>
      <c r="W14" s="901"/>
      <c r="X14" s="902"/>
      <c r="Y14" s="879" t="s">
        <v>14</v>
      </c>
      <c r="Z14" s="880"/>
      <c r="AA14" s="881"/>
      <c r="AB14" s="484"/>
      <c r="AC14" s="882"/>
      <c r="AD14" s="88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5"/>
      <c r="H15" s="896"/>
      <c r="I15" s="896"/>
      <c r="J15" s="896"/>
      <c r="K15" s="896"/>
      <c r="L15" s="896"/>
      <c r="M15" s="896"/>
      <c r="N15" s="896"/>
      <c r="O15" s="897"/>
      <c r="P15" s="903"/>
      <c r="Q15" s="903"/>
      <c r="R15" s="903"/>
      <c r="S15" s="903"/>
      <c r="T15" s="903"/>
      <c r="U15" s="903"/>
      <c r="V15" s="903"/>
      <c r="W15" s="903"/>
      <c r="X15" s="904"/>
      <c r="Y15" s="252" t="s">
        <v>61</v>
      </c>
      <c r="Z15" s="876"/>
      <c r="AA15" s="877"/>
      <c r="AB15" s="575"/>
      <c r="AC15" s="878"/>
      <c r="AD15" s="87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8"/>
      <c r="H16" s="899"/>
      <c r="I16" s="899"/>
      <c r="J16" s="899"/>
      <c r="K16" s="899"/>
      <c r="L16" s="899"/>
      <c r="M16" s="899"/>
      <c r="N16" s="899"/>
      <c r="O16" s="900"/>
      <c r="P16" s="775"/>
      <c r="Q16" s="775"/>
      <c r="R16" s="775"/>
      <c r="S16" s="775"/>
      <c r="T16" s="775"/>
      <c r="U16" s="775"/>
      <c r="V16" s="775"/>
      <c r="W16" s="775"/>
      <c r="X16" s="905"/>
      <c r="Y16" s="906" t="s">
        <v>15</v>
      </c>
      <c r="Z16" s="876"/>
      <c r="AA16" s="877"/>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3"/>
      <c r="Z17" s="379"/>
      <c r="AA17" s="380"/>
      <c r="AB17" s="887" t="s">
        <v>12</v>
      </c>
      <c r="AC17" s="888"/>
      <c r="AD17" s="88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4"/>
      <c r="Z18" s="885"/>
      <c r="AA18" s="886"/>
      <c r="AB18" s="890"/>
      <c r="AC18" s="891"/>
      <c r="AD18" s="89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3"/>
      <c r="I19" s="893"/>
      <c r="J19" s="893"/>
      <c r="K19" s="893"/>
      <c r="L19" s="893"/>
      <c r="M19" s="893"/>
      <c r="N19" s="893"/>
      <c r="O19" s="894"/>
      <c r="P19" s="102"/>
      <c r="Q19" s="901"/>
      <c r="R19" s="901"/>
      <c r="S19" s="901"/>
      <c r="T19" s="901"/>
      <c r="U19" s="901"/>
      <c r="V19" s="901"/>
      <c r="W19" s="901"/>
      <c r="X19" s="902"/>
      <c r="Y19" s="879" t="s">
        <v>14</v>
      </c>
      <c r="Z19" s="880"/>
      <c r="AA19" s="881"/>
      <c r="AB19" s="484"/>
      <c r="AC19" s="882"/>
      <c r="AD19" s="88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5"/>
      <c r="H20" s="896"/>
      <c r="I20" s="896"/>
      <c r="J20" s="896"/>
      <c r="K20" s="896"/>
      <c r="L20" s="896"/>
      <c r="M20" s="896"/>
      <c r="N20" s="896"/>
      <c r="O20" s="897"/>
      <c r="P20" s="903"/>
      <c r="Q20" s="903"/>
      <c r="R20" s="903"/>
      <c r="S20" s="903"/>
      <c r="T20" s="903"/>
      <c r="U20" s="903"/>
      <c r="V20" s="903"/>
      <c r="W20" s="903"/>
      <c r="X20" s="904"/>
      <c r="Y20" s="252" t="s">
        <v>61</v>
      </c>
      <c r="Z20" s="876"/>
      <c r="AA20" s="877"/>
      <c r="AB20" s="575"/>
      <c r="AC20" s="878"/>
      <c r="AD20" s="87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8"/>
      <c r="H21" s="899"/>
      <c r="I21" s="899"/>
      <c r="J21" s="899"/>
      <c r="K21" s="899"/>
      <c r="L21" s="899"/>
      <c r="M21" s="899"/>
      <c r="N21" s="899"/>
      <c r="O21" s="900"/>
      <c r="P21" s="775"/>
      <c r="Q21" s="775"/>
      <c r="R21" s="775"/>
      <c r="S21" s="775"/>
      <c r="T21" s="775"/>
      <c r="U21" s="775"/>
      <c r="V21" s="775"/>
      <c r="W21" s="775"/>
      <c r="X21" s="905"/>
      <c r="Y21" s="906" t="s">
        <v>15</v>
      </c>
      <c r="Z21" s="876"/>
      <c r="AA21" s="877"/>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3"/>
      <c r="Z22" s="379"/>
      <c r="AA22" s="380"/>
      <c r="AB22" s="887" t="s">
        <v>12</v>
      </c>
      <c r="AC22" s="888"/>
      <c r="AD22" s="88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4"/>
      <c r="Z23" s="885"/>
      <c r="AA23" s="886"/>
      <c r="AB23" s="890"/>
      <c r="AC23" s="891"/>
      <c r="AD23" s="89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3"/>
      <c r="I24" s="893"/>
      <c r="J24" s="893"/>
      <c r="K24" s="893"/>
      <c r="L24" s="893"/>
      <c r="M24" s="893"/>
      <c r="N24" s="893"/>
      <c r="O24" s="894"/>
      <c r="P24" s="102"/>
      <c r="Q24" s="901"/>
      <c r="R24" s="901"/>
      <c r="S24" s="901"/>
      <c r="T24" s="901"/>
      <c r="U24" s="901"/>
      <c r="V24" s="901"/>
      <c r="W24" s="901"/>
      <c r="X24" s="902"/>
      <c r="Y24" s="879" t="s">
        <v>14</v>
      </c>
      <c r="Z24" s="880"/>
      <c r="AA24" s="881"/>
      <c r="AB24" s="484"/>
      <c r="AC24" s="882"/>
      <c r="AD24" s="88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5"/>
      <c r="H25" s="896"/>
      <c r="I25" s="896"/>
      <c r="J25" s="896"/>
      <c r="K25" s="896"/>
      <c r="L25" s="896"/>
      <c r="M25" s="896"/>
      <c r="N25" s="896"/>
      <c r="O25" s="897"/>
      <c r="P25" s="903"/>
      <c r="Q25" s="903"/>
      <c r="R25" s="903"/>
      <c r="S25" s="903"/>
      <c r="T25" s="903"/>
      <c r="U25" s="903"/>
      <c r="V25" s="903"/>
      <c r="W25" s="903"/>
      <c r="X25" s="904"/>
      <c r="Y25" s="252" t="s">
        <v>61</v>
      </c>
      <c r="Z25" s="876"/>
      <c r="AA25" s="877"/>
      <c r="AB25" s="575"/>
      <c r="AC25" s="878"/>
      <c r="AD25" s="87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8"/>
      <c r="H26" s="899"/>
      <c r="I26" s="899"/>
      <c r="J26" s="899"/>
      <c r="K26" s="899"/>
      <c r="L26" s="899"/>
      <c r="M26" s="899"/>
      <c r="N26" s="899"/>
      <c r="O26" s="900"/>
      <c r="P26" s="775"/>
      <c r="Q26" s="775"/>
      <c r="R26" s="775"/>
      <c r="S26" s="775"/>
      <c r="T26" s="775"/>
      <c r="U26" s="775"/>
      <c r="V26" s="775"/>
      <c r="W26" s="775"/>
      <c r="X26" s="905"/>
      <c r="Y26" s="906" t="s">
        <v>15</v>
      </c>
      <c r="Z26" s="876"/>
      <c r="AA26" s="877"/>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3"/>
      <c r="Z27" s="379"/>
      <c r="AA27" s="380"/>
      <c r="AB27" s="887" t="s">
        <v>12</v>
      </c>
      <c r="AC27" s="888"/>
      <c r="AD27" s="88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4"/>
      <c r="Z28" s="885"/>
      <c r="AA28" s="886"/>
      <c r="AB28" s="890"/>
      <c r="AC28" s="891"/>
      <c r="AD28" s="89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3"/>
      <c r="I29" s="893"/>
      <c r="J29" s="893"/>
      <c r="K29" s="893"/>
      <c r="L29" s="893"/>
      <c r="M29" s="893"/>
      <c r="N29" s="893"/>
      <c r="O29" s="894"/>
      <c r="P29" s="102"/>
      <c r="Q29" s="901"/>
      <c r="R29" s="901"/>
      <c r="S29" s="901"/>
      <c r="T29" s="901"/>
      <c r="U29" s="901"/>
      <c r="V29" s="901"/>
      <c r="W29" s="901"/>
      <c r="X29" s="902"/>
      <c r="Y29" s="879" t="s">
        <v>14</v>
      </c>
      <c r="Z29" s="880"/>
      <c r="AA29" s="881"/>
      <c r="AB29" s="484"/>
      <c r="AC29" s="882"/>
      <c r="AD29" s="88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5"/>
      <c r="H30" s="896"/>
      <c r="I30" s="896"/>
      <c r="J30" s="896"/>
      <c r="K30" s="896"/>
      <c r="L30" s="896"/>
      <c r="M30" s="896"/>
      <c r="N30" s="896"/>
      <c r="O30" s="897"/>
      <c r="P30" s="903"/>
      <c r="Q30" s="903"/>
      <c r="R30" s="903"/>
      <c r="S30" s="903"/>
      <c r="T30" s="903"/>
      <c r="U30" s="903"/>
      <c r="V30" s="903"/>
      <c r="W30" s="903"/>
      <c r="X30" s="904"/>
      <c r="Y30" s="252" t="s">
        <v>61</v>
      </c>
      <c r="Z30" s="876"/>
      <c r="AA30" s="877"/>
      <c r="AB30" s="575"/>
      <c r="AC30" s="878"/>
      <c r="AD30" s="87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8"/>
      <c r="H31" s="899"/>
      <c r="I31" s="899"/>
      <c r="J31" s="899"/>
      <c r="K31" s="899"/>
      <c r="L31" s="899"/>
      <c r="M31" s="899"/>
      <c r="N31" s="899"/>
      <c r="O31" s="900"/>
      <c r="P31" s="775"/>
      <c r="Q31" s="775"/>
      <c r="R31" s="775"/>
      <c r="S31" s="775"/>
      <c r="T31" s="775"/>
      <c r="U31" s="775"/>
      <c r="V31" s="775"/>
      <c r="W31" s="775"/>
      <c r="X31" s="905"/>
      <c r="Y31" s="906" t="s">
        <v>15</v>
      </c>
      <c r="Z31" s="876"/>
      <c r="AA31" s="877"/>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3"/>
      <c r="Z32" s="379"/>
      <c r="AA32" s="380"/>
      <c r="AB32" s="887" t="s">
        <v>12</v>
      </c>
      <c r="AC32" s="888"/>
      <c r="AD32" s="88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4"/>
      <c r="Z33" s="885"/>
      <c r="AA33" s="886"/>
      <c r="AB33" s="890"/>
      <c r="AC33" s="891"/>
      <c r="AD33" s="89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3"/>
      <c r="I34" s="893"/>
      <c r="J34" s="893"/>
      <c r="K34" s="893"/>
      <c r="L34" s="893"/>
      <c r="M34" s="893"/>
      <c r="N34" s="893"/>
      <c r="O34" s="894"/>
      <c r="P34" s="102"/>
      <c r="Q34" s="901"/>
      <c r="R34" s="901"/>
      <c r="S34" s="901"/>
      <c r="T34" s="901"/>
      <c r="U34" s="901"/>
      <c r="V34" s="901"/>
      <c r="W34" s="901"/>
      <c r="X34" s="902"/>
      <c r="Y34" s="879" t="s">
        <v>14</v>
      </c>
      <c r="Z34" s="880"/>
      <c r="AA34" s="881"/>
      <c r="AB34" s="484"/>
      <c r="AC34" s="882"/>
      <c r="AD34" s="88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5"/>
      <c r="H35" s="896"/>
      <c r="I35" s="896"/>
      <c r="J35" s="896"/>
      <c r="K35" s="896"/>
      <c r="L35" s="896"/>
      <c r="M35" s="896"/>
      <c r="N35" s="896"/>
      <c r="O35" s="897"/>
      <c r="P35" s="903"/>
      <c r="Q35" s="903"/>
      <c r="R35" s="903"/>
      <c r="S35" s="903"/>
      <c r="T35" s="903"/>
      <c r="U35" s="903"/>
      <c r="V35" s="903"/>
      <c r="W35" s="903"/>
      <c r="X35" s="904"/>
      <c r="Y35" s="252" t="s">
        <v>61</v>
      </c>
      <c r="Z35" s="876"/>
      <c r="AA35" s="877"/>
      <c r="AB35" s="575"/>
      <c r="AC35" s="878"/>
      <c r="AD35" s="87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8"/>
      <c r="H36" s="899"/>
      <c r="I36" s="899"/>
      <c r="J36" s="899"/>
      <c r="K36" s="899"/>
      <c r="L36" s="899"/>
      <c r="M36" s="899"/>
      <c r="N36" s="899"/>
      <c r="O36" s="900"/>
      <c r="P36" s="775"/>
      <c r="Q36" s="775"/>
      <c r="R36" s="775"/>
      <c r="S36" s="775"/>
      <c r="T36" s="775"/>
      <c r="U36" s="775"/>
      <c r="V36" s="775"/>
      <c r="W36" s="775"/>
      <c r="X36" s="905"/>
      <c r="Y36" s="906" t="s">
        <v>15</v>
      </c>
      <c r="Z36" s="876"/>
      <c r="AA36" s="877"/>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3"/>
      <c r="Z37" s="379"/>
      <c r="AA37" s="380"/>
      <c r="AB37" s="887" t="s">
        <v>12</v>
      </c>
      <c r="AC37" s="888"/>
      <c r="AD37" s="88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4"/>
      <c r="Z38" s="885"/>
      <c r="AA38" s="886"/>
      <c r="AB38" s="890"/>
      <c r="AC38" s="891"/>
      <c r="AD38" s="89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3"/>
      <c r="I39" s="893"/>
      <c r="J39" s="893"/>
      <c r="K39" s="893"/>
      <c r="L39" s="893"/>
      <c r="M39" s="893"/>
      <c r="N39" s="893"/>
      <c r="O39" s="894"/>
      <c r="P39" s="102"/>
      <c r="Q39" s="901"/>
      <c r="R39" s="901"/>
      <c r="S39" s="901"/>
      <c r="T39" s="901"/>
      <c r="U39" s="901"/>
      <c r="V39" s="901"/>
      <c r="W39" s="901"/>
      <c r="X39" s="902"/>
      <c r="Y39" s="879" t="s">
        <v>14</v>
      </c>
      <c r="Z39" s="880"/>
      <c r="AA39" s="881"/>
      <c r="AB39" s="484"/>
      <c r="AC39" s="882"/>
      <c r="AD39" s="88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5"/>
      <c r="H40" s="896"/>
      <c r="I40" s="896"/>
      <c r="J40" s="896"/>
      <c r="K40" s="896"/>
      <c r="L40" s="896"/>
      <c r="M40" s="896"/>
      <c r="N40" s="896"/>
      <c r="O40" s="897"/>
      <c r="P40" s="903"/>
      <c r="Q40" s="903"/>
      <c r="R40" s="903"/>
      <c r="S40" s="903"/>
      <c r="T40" s="903"/>
      <c r="U40" s="903"/>
      <c r="V40" s="903"/>
      <c r="W40" s="903"/>
      <c r="X40" s="904"/>
      <c r="Y40" s="252" t="s">
        <v>61</v>
      </c>
      <c r="Z40" s="876"/>
      <c r="AA40" s="877"/>
      <c r="AB40" s="575"/>
      <c r="AC40" s="878"/>
      <c r="AD40" s="87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8"/>
      <c r="H41" s="899"/>
      <c r="I41" s="899"/>
      <c r="J41" s="899"/>
      <c r="K41" s="899"/>
      <c r="L41" s="899"/>
      <c r="M41" s="899"/>
      <c r="N41" s="899"/>
      <c r="O41" s="900"/>
      <c r="P41" s="775"/>
      <c r="Q41" s="775"/>
      <c r="R41" s="775"/>
      <c r="S41" s="775"/>
      <c r="T41" s="775"/>
      <c r="U41" s="775"/>
      <c r="V41" s="775"/>
      <c r="W41" s="775"/>
      <c r="X41" s="905"/>
      <c r="Y41" s="906" t="s">
        <v>15</v>
      </c>
      <c r="Z41" s="876"/>
      <c r="AA41" s="877"/>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3"/>
      <c r="Z42" s="379"/>
      <c r="AA42" s="380"/>
      <c r="AB42" s="887" t="s">
        <v>12</v>
      </c>
      <c r="AC42" s="888"/>
      <c r="AD42" s="88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4"/>
      <c r="Z43" s="885"/>
      <c r="AA43" s="886"/>
      <c r="AB43" s="890"/>
      <c r="AC43" s="891"/>
      <c r="AD43" s="89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3"/>
      <c r="I44" s="893"/>
      <c r="J44" s="893"/>
      <c r="K44" s="893"/>
      <c r="L44" s="893"/>
      <c r="M44" s="893"/>
      <c r="N44" s="893"/>
      <c r="O44" s="894"/>
      <c r="P44" s="102"/>
      <c r="Q44" s="901"/>
      <c r="R44" s="901"/>
      <c r="S44" s="901"/>
      <c r="T44" s="901"/>
      <c r="U44" s="901"/>
      <c r="V44" s="901"/>
      <c r="W44" s="901"/>
      <c r="X44" s="902"/>
      <c r="Y44" s="879" t="s">
        <v>14</v>
      </c>
      <c r="Z44" s="880"/>
      <c r="AA44" s="881"/>
      <c r="AB44" s="484"/>
      <c r="AC44" s="882"/>
      <c r="AD44" s="88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5"/>
      <c r="H45" s="896"/>
      <c r="I45" s="896"/>
      <c r="J45" s="896"/>
      <c r="K45" s="896"/>
      <c r="L45" s="896"/>
      <c r="M45" s="896"/>
      <c r="N45" s="896"/>
      <c r="O45" s="897"/>
      <c r="P45" s="903"/>
      <c r="Q45" s="903"/>
      <c r="R45" s="903"/>
      <c r="S45" s="903"/>
      <c r="T45" s="903"/>
      <c r="U45" s="903"/>
      <c r="V45" s="903"/>
      <c r="W45" s="903"/>
      <c r="X45" s="904"/>
      <c r="Y45" s="252" t="s">
        <v>61</v>
      </c>
      <c r="Z45" s="876"/>
      <c r="AA45" s="877"/>
      <c r="AB45" s="575"/>
      <c r="AC45" s="878"/>
      <c r="AD45" s="87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8"/>
      <c r="H46" s="899"/>
      <c r="I46" s="899"/>
      <c r="J46" s="899"/>
      <c r="K46" s="899"/>
      <c r="L46" s="899"/>
      <c r="M46" s="899"/>
      <c r="N46" s="899"/>
      <c r="O46" s="900"/>
      <c r="P46" s="775"/>
      <c r="Q46" s="775"/>
      <c r="R46" s="775"/>
      <c r="S46" s="775"/>
      <c r="T46" s="775"/>
      <c r="U46" s="775"/>
      <c r="V46" s="775"/>
      <c r="W46" s="775"/>
      <c r="X46" s="905"/>
      <c r="Y46" s="906" t="s">
        <v>15</v>
      </c>
      <c r="Z46" s="876"/>
      <c r="AA46" s="877"/>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3"/>
      <c r="Z47" s="379"/>
      <c r="AA47" s="380"/>
      <c r="AB47" s="887" t="s">
        <v>12</v>
      </c>
      <c r="AC47" s="888"/>
      <c r="AD47" s="88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4"/>
      <c r="Z48" s="885"/>
      <c r="AA48" s="886"/>
      <c r="AB48" s="890"/>
      <c r="AC48" s="891"/>
      <c r="AD48" s="89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3"/>
      <c r="I49" s="893"/>
      <c r="J49" s="893"/>
      <c r="K49" s="893"/>
      <c r="L49" s="893"/>
      <c r="M49" s="893"/>
      <c r="N49" s="893"/>
      <c r="O49" s="894"/>
      <c r="P49" s="102"/>
      <c r="Q49" s="901"/>
      <c r="R49" s="901"/>
      <c r="S49" s="901"/>
      <c r="T49" s="901"/>
      <c r="U49" s="901"/>
      <c r="V49" s="901"/>
      <c r="W49" s="901"/>
      <c r="X49" s="902"/>
      <c r="Y49" s="879" t="s">
        <v>14</v>
      </c>
      <c r="Z49" s="880"/>
      <c r="AA49" s="881"/>
      <c r="AB49" s="484"/>
      <c r="AC49" s="882"/>
      <c r="AD49" s="88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5"/>
      <c r="H50" s="896"/>
      <c r="I50" s="896"/>
      <c r="J50" s="896"/>
      <c r="K50" s="896"/>
      <c r="L50" s="896"/>
      <c r="M50" s="896"/>
      <c r="N50" s="896"/>
      <c r="O50" s="897"/>
      <c r="P50" s="903"/>
      <c r="Q50" s="903"/>
      <c r="R50" s="903"/>
      <c r="S50" s="903"/>
      <c r="T50" s="903"/>
      <c r="U50" s="903"/>
      <c r="V50" s="903"/>
      <c r="W50" s="903"/>
      <c r="X50" s="904"/>
      <c r="Y50" s="252" t="s">
        <v>61</v>
      </c>
      <c r="Z50" s="876"/>
      <c r="AA50" s="877"/>
      <c r="AB50" s="575"/>
      <c r="AC50" s="878"/>
      <c r="AD50" s="87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8"/>
      <c r="H51" s="899"/>
      <c r="I51" s="899"/>
      <c r="J51" s="899"/>
      <c r="K51" s="899"/>
      <c r="L51" s="899"/>
      <c r="M51" s="899"/>
      <c r="N51" s="899"/>
      <c r="O51" s="900"/>
      <c r="P51" s="775"/>
      <c r="Q51" s="775"/>
      <c r="R51" s="775"/>
      <c r="S51" s="775"/>
      <c r="T51" s="775"/>
      <c r="U51" s="775"/>
      <c r="V51" s="775"/>
      <c r="W51" s="775"/>
      <c r="X51" s="905"/>
      <c r="Y51" s="906" t="s">
        <v>15</v>
      </c>
      <c r="Z51" s="876"/>
      <c r="AA51" s="877"/>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7" t="s">
        <v>465</v>
      </c>
      <c r="K3" s="847"/>
      <c r="L3" s="847"/>
      <c r="M3" s="847"/>
      <c r="N3" s="847"/>
      <c r="O3" s="847"/>
      <c r="P3" s="296" t="s">
        <v>400</v>
      </c>
      <c r="Q3" s="296"/>
      <c r="R3" s="296"/>
      <c r="S3" s="296"/>
      <c r="T3" s="296"/>
      <c r="U3" s="296"/>
      <c r="V3" s="296"/>
      <c r="W3" s="296"/>
      <c r="X3" s="296"/>
      <c r="Y3" s="296" t="s">
        <v>461</v>
      </c>
      <c r="Z3" s="296"/>
      <c r="AA3" s="296"/>
      <c r="AB3" s="296"/>
      <c r="AC3" s="847" t="s">
        <v>399</v>
      </c>
      <c r="AD3" s="847"/>
      <c r="AE3" s="847"/>
      <c r="AF3" s="847"/>
      <c r="AG3" s="847"/>
      <c r="AH3" s="296" t="s">
        <v>416</v>
      </c>
      <c r="AI3" s="296"/>
      <c r="AJ3" s="296"/>
      <c r="AK3" s="296"/>
      <c r="AL3" s="296" t="s">
        <v>23</v>
      </c>
      <c r="AM3" s="296"/>
      <c r="AN3" s="296"/>
      <c r="AO3" s="386"/>
      <c r="AP3" s="183" t="s">
        <v>466</v>
      </c>
      <c r="AQ3" s="847"/>
      <c r="AR3" s="847"/>
      <c r="AS3" s="847"/>
      <c r="AT3" s="847"/>
      <c r="AU3" s="847"/>
      <c r="AV3" s="847"/>
      <c r="AW3" s="847"/>
      <c r="AX3" s="847"/>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7" t="s">
        <v>465</v>
      </c>
      <c r="K36" s="847"/>
      <c r="L36" s="847"/>
      <c r="M36" s="847"/>
      <c r="N36" s="847"/>
      <c r="O36" s="847"/>
      <c r="P36" s="296" t="s">
        <v>400</v>
      </c>
      <c r="Q36" s="296"/>
      <c r="R36" s="296"/>
      <c r="S36" s="296"/>
      <c r="T36" s="296"/>
      <c r="U36" s="296"/>
      <c r="V36" s="296"/>
      <c r="W36" s="296"/>
      <c r="X36" s="296"/>
      <c r="Y36" s="296" t="s">
        <v>461</v>
      </c>
      <c r="Z36" s="296"/>
      <c r="AA36" s="296"/>
      <c r="AB36" s="296"/>
      <c r="AC36" s="847" t="s">
        <v>399</v>
      </c>
      <c r="AD36" s="847"/>
      <c r="AE36" s="847"/>
      <c r="AF36" s="847"/>
      <c r="AG36" s="847"/>
      <c r="AH36" s="296" t="s">
        <v>416</v>
      </c>
      <c r="AI36" s="296"/>
      <c r="AJ36" s="296"/>
      <c r="AK36" s="296"/>
      <c r="AL36" s="296" t="s">
        <v>23</v>
      </c>
      <c r="AM36" s="296"/>
      <c r="AN36" s="296"/>
      <c r="AO36" s="386"/>
      <c r="AP36" s="847" t="s">
        <v>466</v>
      </c>
      <c r="AQ36" s="847"/>
      <c r="AR36" s="847"/>
      <c r="AS36" s="847"/>
      <c r="AT36" s="847"/>
      <c r="AU36" s="847"/>
      <c r="AV36" s="847"/>
      <c r="AW36" s="847"/>
      <c r="AX36" s="847"/>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7" t="s">
        <v>465</v>
      </c>
      <c r="K69" s="847"/>
      <c r="L69" s="847"/>
      <c r="M69" s="847"/>
      <c r="N69" s="847"/>
      <c r="O69" s="847"/>
      <c r="P69" s="296" t="s">
        <v>400</v>
      </c>
      <c r="Q69" s="296"/>
      <c r="R69" s="296"/>
      <c r="S69" s="296"/>
      <c r="T69" s="296"/>
      <c r="U69" s="296"/>
      <c r="V69" s="296"/>
      <c r="W69" s="296"/>
      <c r="X69" s="296"/>
      <c r="Y69" s="296" t="s">
        <v>461</v>
      </c>
      <c r="Z69" s="296"/>
      <c r="AA69" s="296"/>
      <c r="AB69" s="296"/>
      <c r="AC69" s="847" t="s">
        <v>399</v>
      </c>
      <c r="AD69" s="847"/>
      <c r="AE69" s="847"/>
      <c r="AF69" s="847"/>
      <c r="AG69" s="847"/>
      <c r="AH69" s="296" t="s">
        <v>416</v>
      </c>
      <c r="AI69" s="296"/>
      <c r="AJ69" s="296"/>
      <c r="AK69" s="296"/>
      <c r="AL69" s="296" t="s">
        <v>23</v>
      </c>
      <c r="AM69" s="296"/>
      <c r="AN69" s="296"/>
      <c r="AO69" s="386"/>
      <c r="AP69" s="847" t="s">
        <v>466</v>
      </c>
      <c r="AQ69" s="847"/>
      <c r="AR69" s="847"/>
      <c r="AS69" s="847"/>
      <c r="AT69" s="847"/>
      <c r="AU69" s="847"/>
      <c r="AV69" s="847"/>
      <c r="AW69" s="847"/>
      <c r="AX69" s="847"/>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7" t="s">
        <v>465</v>
      </c>
      <c r="K102" s="847"/>
      <c r="L102" s="847"/>
      <c r="M102" s="847"/>
      <c r="N102" s="847"/>
      <c r="O102" s="847"/>
      <c r="P102" s="296" t="s">
        <v>400</v>
      </c>
      <c r="Q102" s="296"/>
      <c r="R102" s="296"/>
      <c r="S102" s="296"/>
      <c r="T102" s="296"/>
      <c r="U102" s="296"/>
      <c r="V102" s="296"/>
      <c r="W102" s="296"/>
      <c r="X102" s="296"/>
      <c r="Y102" s="296" t="s">
        <v>461</v>
      </c>
      <c r="Z102" s="296"/>
      <c r="AA102" s="296"/>
      <c r="AB102" s="296"/>
      <c r="AC102" s="847" t="s">
        <v>399</v>
      </c>
      <c r="AD102" s="847"/>
      <c r="AE102" s="847"/>
      <c r="AF102" s="847"/>
      <c r="AG102" s="847"/>
      <c r="AH102" s="296" t="s">
        <v>416</v>
      </c>
      <c r="AI102" s="296"/>
      <c r="AJ102" s="296"/>
      <c r="AK102" s="296"/>
      <c r="AL102" s="296" t="s">
        <v>23</v>
      </c>
      <c r="AM102" s="296"/>
      <c r="AN102" s="296"/>
      <c r="AO102" s="386"/>
      <c r="AP102" s="847" t="s">
        <v>466</v>
      </c>
      <c r="AQ102" s="847"/>
      <c r="AR102" s="847"/>
      <c r="AS102" s="847"/>
      <c r="AT102" s="847"/>
      <c r="AU102" s="847"/>
      <c r="AV102" s="847"/>
      <c r="AW102" s="847"/>
      <c r="AX102" s="847"/>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7" t="s">
        <v>465</v>
      </c>
      <c r="K135" s="847"/>
      <c r="L135" s="847"/>
      <c r="M135" s="847"/>
      <c r="N135" s="847"/>
      <c r="O135" s="847"/>
      <c r="P135" s="296" t="s">
        <v>400</v>
      </c>
      <c r="Q135" s="296"/>
      <c r="R135" s="296"/>
      <c r="S135" s="296"/>
      <c r="T135" s="296"/>
      <c r="U135" s="296"/>
      <c r="V135" s="296"/>
      <c r="W135" s="296"/>
      <c r="X135" s="296"/>
      <c r="Y135" s="296" t="s">
        <v>461</v>
      </c>
      <c r="Z135" s="296"/>
      <c r="AA135" s="296"/>
      <c r="AB135" s="296"/>
      <c r="AC135" s="847" t="s">
        <v>399</v>
      </c>
      <c r="AD135" s="847"/>
      <c r="AE135" s="847"/>
      <c r="AF135" s="847"/>
      <c r="AG135" s="847"/>
      <c r="AH135" s="296" t="s">
        <v>416</v>
      </c>
      <c r="AI135" s="296"/>
      <c r="AJ135" s="296"/>
      <c r="AK135" s="296"/>
      <c r="AL135" s="296" t="s">
        <v>23</v>
      </c>
      <c r="AM135" s="296"/>
      <c r="AN135" s="296"/>
      <c r="AO135" s="386"/>
      <c r="AP135" s="847" t="s">
        <v>466</v>
      </c>
      <c r="AQ135" s="847"/>
      <c r="AR135" s="847"/>
      <c r="AS135" s="847"/>
      <c r="AT135" s="847"/>
      <c r="AU135" s="847"/>
      <c r="AV135" s="847"/>
      <c r="AW135" s="847"/>
      <c r="AX135" s="847"/>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7" t="s">
        <v>465</v>
      </c>
      <c r="K168" s="847"/>
      <c r="L168" s="847"/>
      <c r="M168" s="847"/>
      <c r="N168" s="847"/>
      <c r="O168" s="847"/>
      <c r="P168" s="296" t="s">
        <v>400</v>
      </c>
      <c r="Q168" s="296"/>
      <c r="R168" s="296"/>
      <c r="S168" s="296"/>
      <c r="T168" s="296"/>
      <c r="U168" s="296"/>
      <c r="V168" s="296"/>
      <c r="W168" s="296"/>
      <c r="X168" s="296"/>
      <c r="Y168" s="296" t="s">
        <v>461</v>
      </c>
      <c r="Z168" s="296"/>
      <c r="AA168" s="296"/>
      <c r="AB168" s="296"/>
      <c r="AC168" s="847" t="s">
        <v>399</v>
      </c>
      <c r="AD168" s="847"/>
      <c r="AE168" s="847"/>
      <c r="AF168" s="847"/>
      <c r="AG168" s="847"/>
      <c r="AH168" s="296" t="s">
        <v>416</v>
      </c>
      <c r="AI168" s="296"/>
      <c r="AJ168" s="296"/>
      <c r="AK168" s="296"/>
      <c r="AL168" s="296" t="s">
        <v>23</v>
      </c>
      <c r="AM168" s="296"/>
      <c r="AN168" s="296"/>
      <c r="AO168" s="386"/>
      <c r="AP168" s="847" t="s">
        <v>466</v>
      </c>
      <c r="AQ168" s="847"/>
      <c r="AR168" s="847"/>
      <c r="AS168" s="847"/>
      <c r="AT168" s="847"/>
      <c r="AU168" s="847"/>
      <c r="AV168" s="847"/>
      <c r="AW168" s="847"/>
      <c r="AX168" s="847"/>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7" t="s">
        <v>465</v>
      </c>
      <c r="K201" s="847"/>
      <c r="L201" s="847"/>
      <c r="M201" s="847"/>
      <c r="N201" s="847"/>
      <c r="O201" s="847"/>
      <c r="P201" s="296" t="s">
        <v>400</v>
      </c>
      <c r="Q201" s="296"/>
      <c r="R201" s="296"/>
      <c r="S201" s="296"/>
      <c r="T201" s="296"/>
      <c r="U201" s="296"/>
      <c r="V201" s="296"/>
      <c r="W201" s="296"/>
      <c r="X201" s="296"/>
      <c r="Y201" s="296" t="s">
        <v>461</v>
      </c>
      <c r="Z201" s="296"/>
      <c r="AA201" s="296"/>
      <c r="AB201" s="296"/>
      <c r="AC201" s="847" t="s">
        <v>399</v>
      </c>
      <c r="AD201" s="847"/>
      <c r="AE201" s="847"/>
      <c r="AF201" s="847"/>
      <c r="AG201" s="847"/>
      <c r="AH201" s="296" t="s">
        <v>416</v>
      </c>
      <c r="AI201" s="296"/>
      <c r="AJ201" s="296"/>
      <c r="AK201" s="296"/>
      <c r="AL201" s="296" t="s">
        <v>23</v>
      </c>
      <c r="AM201" s="296"/>
      <c r="AN201" s="296"/>
      <c r="AO201" s="386"/>
      <c r="AP201" s="847" t="s">
        <v>466</v>
      </c>
      <c r="AQ201" s="847"/>
      <c r="AR201" s="847"/>
      <c r="AS201" s="847"/>
      <c r="AT201" s="847"/>
      <c r="AU201" s="847"/>
      <c r="AV201" s="847"/>
      <c r="AW201" s="847"/>
      <c r="AX201" s="847"/>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7" t="s">
        <v>465</v>
      </c>
      <c r="K234" s="847"/>
      <c r="L234" s="847"/>
      <c r="M234" s="847"/>
      <c r="N234" s="847"/>
      <c r="O234" s="847"/>
      <c r="P234" s="296" t="s">
        <v>400</v>
      </c>
      <c r="Q234" s="296"/>
      <c r="R234" s="296"/>
      <c r="S234" s="296"/>
      <c r="T234" s="296"/>
      <c r="U234" s="296"/>
      <c r="V234" s="296"/>
      <c r="W234" s="296"/>
      <c r="X234" s="296"/>
      <c r="Y234" s="296" t="s">
        <v>461</v>
      </c>
      <c r="Z234" s="296"/>
      <c r="AA234" s="296"/>
      <c r="AB234" s="296"/>
      <c r="AC234" s="847" t="s">
        <v>399</v>
      </c>
      <c r="AD234" s="847"/>
      <c r="AE234" s="847"/>
      <c r="AF234" s="847"/>
      <c r="AG234" s="847"/>
      <c r="AH234" s="296" t="s">
        <v>416</v>
      </c>
      <c r="AI234" s="296"/>
      <c r="AJ234" s="296"/>
      <c r="AK234" s="296"/>
      <c r="AL234" s="296" t="s">
        <v>23</v>
      </c>
      <c r="AM234" s="296"/>
      <c r="AN234" s="296"/>
      <c r="AO234" s="386"/>
      <c r="AP234" s="847" t="s">
        <v>466</v>
      </c>
      <c r="AQ234" s="847"/>
      <c r="AR234" s="847"/>
      <c r="AS234" s="847"/>
      <c r="AT234" s="847"/>
      <c r="AU234" s="847"/>
      <c r="AV234" s="847"/>
      <c r="AW234" s="847"/>
      <c r="AX234" s="847"/>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7" t="s">
        <v>465</v>
      </c>
      <c r="K267" s="847"/>
      <c r="L267" s="847"/>
      <c r="M267" s="847"/>
      <c r="N267" s="847"/>
      <c r="O267" s="847"/>
      <c r="P267" s="296" t="s">
        <v>400</v>
      </c>
      <c r="Q267" s="296"/>
      <c r="R267" s="296"/>
      <c r="S267" s="296"/>
      <c r="T267" s="296"/>
      <c r="U267" s="296"/>
      <c r="V267" s="296"/>
      <c r="W267" s="296"/>
      <c r="X267" s="296"/>
      <c r="Y267" s="296" t="s">
        <v>461</v>
      </c>
      <c r="Z267" s="296"/>
      <c r="AA267" s="296"/>
      <c r="AB267" s="296"/>
      <c r="AC267" s="847" t="s">
        <v>399</v>
      </c>
      <c r="AD267" s="847"/>
      <c r="AE267" s="847"/>
      <c r="AF267" s="847"/>
      <c r="AG267" s="847"/>
      <c r="AH267" s="296" t="s">
        <v>416</v>
      </c>
      <c r="AI267" s="296"/>
      <c r="AJ267" s="296"/>
      <c r="AK267" s="296"/>
      <c r="AL267" s="296" t="s">
        <v>23</v>
      </c>
      <c r="AM267" s="296"/>
      <c r="AN267" s="296"/>
      <c r="AO267" s="386"/>
      <c r="AP267" s="847" t="s">
        <v>466</v>
      </c>
      <c r="AQ267" s="847"/>
      <c r="AR267" s="847"/>
      <c r="AS267" s="847"/>
      <c r="AT267" s="847"/>
      <c r="AU267" s="847"/>
      <c r="AV267" s="847"/>
      <c r="AW267" s="847"/>
      <c r="AX267" s="847"/>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7" t="s">
        <v>465</v>
      </c>
      <c r="K300" s="847"/>
      <c r="L300" s="847"/>
      <c r="M300" s="847"/>
      <c r="N300" s="847"/>
      <c r="O300" s="847"/>
      <c r="P300" s="296" t="s">
        <v>400</v>
      </c>
      <c r="Q300" s="296"/>
      <c r="R300" s="296"/>
      <c r="S300" s="296"/>
      <c r="T300" s="296"/>
      <c r="U300" s="296"/>
      <c r="V300" s="296"/>
      <c r="W300" s="296"/>
      <c r="X300" s="296"/>
      <c r="Y300" s="296" t="s">
        <v>461</v>
      </c>
      <c r="Z300" s="296"/>
      <c r="AA300" s="296"/>
      <c r="AB300" s="296"/>
      <c r="AC300" s="847" t="s">
        <v>399</v>
      </c>
      <c r="AD300" s="847"/>
      <c r="AE300" s="847"/>
      <c r="AF300" s="847"/>
      <c r="AG300" s="847"/>
      <c r="AH300" s="296" t="s">
        <v>416</v>
      </c>
      <c r="AI300" s="296"/>
      <c r="AJ300" s="296"/>
      <c r="AK300" s="296"/>
      <c r="AL300" s="296" t="s">
        <v>23</v>
      </c>
      <c r="AM300" s="296"/>
      <c r="AN300" s="296"/>
      <c r="AO300" s="386"/>
      <c r="AP300" s="847" t="s">
        <v>466</v>
      </c>
      <c r="AQ300" s="847"/>
      <c r="AR300" s="847"/>
      <c r="AS300" s="847"/>
      <c r="AT300" s="847"/>
      <c r="AU300" s="847"/>
      <c r="AV300" s="847"/>
      <c r="AW300" s="847"/>
      <c r="AX300" s="847"/>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7" t="s">
        <v>465</v>
      </c>
      <c r="K333" s="847"/>
      <c r="L333" s="847"/>
      <c r="M333" s="847"/>
      <c r="N333" s="847"/>
      <c r="O333" s="847"/>
      <c r="P333" s="296" t="s">
        <v>400</v>
      </c>
      <c r="Q333" s="296"/>
      <c r="R333" s="296"/>
      <c r="S333" s="296"/>
      <c r="T333" s="296"/>
      <c r="U333" s="296"/>
      <c r="V333" s="296"/>
      <c r="W333" s="296"/>
      <c r="X333" s="296"/>
      <c r="Y333" s="296" t="s">
        <v>461</v>
      </c>
      <c r="Z333" s="296"/>
      <c r="AA333" s="296"/>
      <c r="AB333" s="296"/>
      <c r="AC333" s="847" t="s">
        <v>399</v>
      </c>
      <c r="AD333" s="847"/>
      <c r="AE333" s="847"/>
      <c r="AF333" s="847"/>
      <c r="AG333" s="847"/>
      <c r="AH333" s="296" t="s">
        <v>416</v>
      </c>
      <c r="AI333" s="296"/>
      <c r="AJ333" s="296"/>
      <c r="AK333" s="296"/>
      <c r="AL333" s="296" t="s">
        <v>23</v>
      </c>
      <c r="AM333" s="296"/>
      <c r="AN333" s="296"/>
      <c r="AO333" s="386"/>
      <c r="AP333" s="847" t="s">
        <v>466</v>
      </c>
      <c r="AQ333" s="847"/>
      <c r="AR333" s="847"/>
      <c r="AS333" s="847"/>
      <c r="AT333" s="847"/>
      <c r="AU333" s="847"/>
      <c r="AV333" s="847"/>
      <c r="AW333" s="847"/>
      <c r="AX333" s="847"/>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7" t="s">
        <v>465</v>
      </c>
      <c r="K366" s="847"/>
      <c r="L366" s="847"/>
      <c r="M366" s="847"/>
      <c r="N366" s="847"/>
      <c r="O366" s="847"/>
      <c r="P366" s="296" t="s">
        <v>400</v>
      </c>
      <c r="Q366" s="296"/>
      <c r="R366" s="296"/>
      <c r="S366" s="296"/>
      <c r="T366" s="296"/>
      <c r="U366" s="296"/>
      <c r="V366" s="296"/>
      <c r="W366" s="296"/>
      <c r="X366" s="296"/>
      <c r="Y366" s="296" t="s">
        <v>461</v>
      </c>
      <c r="Z366" s="296"/>
      <c r="AA366" s="296"/>
      <c r="AB366" s="296"/>
      <c r="AC366" s="847" t="s">
        <v>399</v>
      </c>
      <c r="AD366" s="847"/>
      <c r="AE366" s="847"/>
      <c r="AF366" s="847"/>
      <c r="AG366" s="847"/>
      <c r="AH366" s="296" t="s">
        <v>416</v>
      </c>
      <c r="AI366" s="296"/>
      <c r="AJ366" s="296"/>
      <c r="AK366" s="296"/>
      <c r="AL366" s="296" t="s">
        <v>23</v>
      </c>
      <c r="AM366" s="296"/>
      <c r="AN366" s="296"/>
      <c r="AO366" s="386"/>
      <c r="AP366" s="847" t="s">
        <v>466</v>
      </c>
      <c r="AQ366" s="847"/>
      <c r="AR366" s="847"/>
      <c r="AS366" s="847"/>
      <c r="AT366" s="847"/>
      <c r="AU366" s="847"/>
      <c r="AV366" s="847"/>
      <c r="AW366" s="847"/>
      <c r="AX366" s="847"/>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7" t="s">
        <v>465</v>
      </c>
      <c r="K399" s="847"/>
      <c r="L399" s="847"/>
      <c r="M399" s="847"/>
      <c r="N399" s="847"/>
      <c r="O399" s="847"/>
      <c r="P399" s="296" t="s">
        <v>400</v>
      </c>
      <c r="Q399" s="296"/>
      <c r="R399" s="296"/>
      <c r="S399" s="296"/>
      <c r="T399" s="296"/>
      <c r="U399" s="296"/>
      <c r="V399" s="296"/>
      <c r="W399" s="296"/>
      <c r="X399" s="296"/>
      <c r="Y399" s="296" t="s">
        <v>461</v>
      </c>
      <c r="Z399" s="296"/>
      <c r="AA399" s="296"/>
      <c r="AB399" s="296"/>
      <c r="AC399" s="847" t="s">
        <v>399</v>
      </c>
      <c r="AD399" s="847"/>
      <c r="AE399" s="847"/>
      <c r="AF399" s="847"/>
      <c r="AG399" s="847"/>
      <c r="AH399" s="296" t="s">
        <v>416</v>
      </c>
      <c r="AI399" s="296"/>
      <c r="AJ399" s="296"/>
      <c r="AK399" s="296"/>
      <c r="AL399" s="296" t="s">
        <v>23</v>
      </c>
      <c r="AM399" s="296"/>
      <c r="AN399" s="296"/>
      <c r="AO399" s="386"/>
      <c r="AP399" s="847" t="s">
        <v>466</v>
      </c>
      <c r="AQ399" s="847"/>
      <c r="AR399" s="847"/>
      <c r="AS399" s="847"/>
      <c r="AT399" s="847"/>
      <c r="AU399" s="847"/>
      <c r="AV399" s="847"/>
      <c r="AW399" s="847"/>
      <c r="AX399" s="847"/>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7" t="s">
        <v>465</v>
      </c>
      <c r="K432" s="847"/>
      <c r="L432" s="847"/>
      <c r="M432" s="847"/>
      <c r="N432" s="847"/>
      <c r="O432" s="847"/>
      <c r="P432" s="296" t="s">
        <v>400</v>
      </c>
      <c r="Q432" s="296"/>
      <c r="R432" s="296"/>
      <c r="S432" s="296"/>
      <c r="T432" s="296"/>
      <c r="U432" s="296"/>
      <c r="V432" s="296"/>
      <c r="W432" s="296"/>
      <c r="X432" s="296"/>
      <c r="Y432" s="296" t="s">
        <v>461</v>
      </c>
      <c r="Z432" s="296"/>
      <c r="AA432" s="296"/>
      <c r="AB432" s="296"/>
      <c r="AC432" s="847" t="s">
        <v>399</v>
      </c>
      <c r="AD432" s="847"/>
      <c r="AE432" s="847"/>
      <c r="AF432" s="847"/>
      <c r="AG432" s="847"/>
      <c r="AH432" s="296" t="s">
        <v>416</v>
      </c>
      <c r="AI432" s="296"/>
      <c r="AJ432" s="296"/>
      <c r="AK432" s="296"/>
      <c r="AL432" s="296" t="s">
        <v>23</v>
      </c>
      <c r="AM432" s="296"/>
      <c r="AN432" s="296"/>
      <c r="AO432" s="386"/>
      <c r="AP432" s="847" t="s">
        <v>466</v>
      </c>
      <c r="AQ432" s="847"/>
      <c r="AR432" s="847"/>
      <c r="AS432" s="847"/>
      <c r="AT432" s="847"/>
      <c r="AU432" s="847"/>
      <c r="AV432" s="847"/>
      <c r="AW432" s="847"/>
      <c r="AX432" s="847"/>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7" t="s">
        <v>465</v>
      </c>
      <c r="K465" s="847"/>
      <c r="L465" s="847"/>
      <c r="M465" s="847"/>
      <c r="N465" s="847"/>
      <c r="O465" s="847"/>
      <c r="P465" s="296" t="s">
        <v>400</v>
      </c>
      <c r="Q465" s="296"/>
      <c r="R465" s="296"/>
      <c r="S465" s="296"/>
      <c r="T465" s="296"/>
      <c r="U465" s="296"/>
      <c r="V465" s="296"/>
      <c r="W465" s="296"/>
      <c r="X465" s="296"/>
      <c r="Y465" s="296" t="s">
        <v>461</v>
      </c>
      <c r="Z465" s="296"/>
      <c r="AA465" s="296"/>
      <c r="AB465" s="296"/>
      <c r="AC465" s="847" t="s">
        <v>399</v>
      </c>
      <c r="AD465" s="847"/>
      <c r="AE465" s="847"/>
      <c r="AF465" s="847"/>
      <c r="AG465" s="847"/>
      <c r="AH465" s="296" t="s">
        <v>416</v>
      </c>
      <c r="AI465" s="296"/>
      <c r="AJ465" s="296"/>
      <c r="AK465" s="296"/>
      <c r="AL465" s="296" t="s">
        <v>23</v>
      </c>
      <c r="AM465" s="296"/>
      <c r="AN465" s="296"/>
      <c r="AO465" s="386"/>
      <c r="AP465" s="847" t="s">
        <v>466</v>
      </c>
      <c r="AQ465" s="847"/>
      <c r="AR465" s="847"/>
      <c r="AS465" s="847"/>
      <c r="AT465" s="847"/>
      <c r="AU465" s="847"/>
      <c r="AV465" s="847"/>
      <c r="AW465" s="847"/>
      <c r="AX465" s="847"/>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7" t="s">
        <v>465</v>
      </c>
      <c r="K498" s="847"/>
      <c r="L498" s="847"/>
      <c r="M498" s="847"/>
      <c r="N498" s="847"/>
      <c r="O498" s="847"/>
      <c r="P498" s="296" t="s">
        <v>400</v>
      </c>
      <c r="Q498" s="296"/>
      <c r="R498" s="296"/>
      <c r="S498" s="296"/>
      <c r="T498" s="296"/>
      <c r="U498" s="296"/>
      <c r="V498" s="296"/>
      <c r="W498" s="296"/>
      <c r="X498" s="296"/>
      <c r="Y498" s="296" t="s">
        <v>461</v>
      </c>
      <c r="Z498" s="296"/>
      <c r="AA498" s="296"/>
      <c r="AB498" s="296"/>
      <c r="AC498" s="847" t="s">
        <v>399</v>
      </c>
      <c r="AD498" s="847"/>
      <c r="AE498" s="847"/>
      <c r="AF498" s="847"/>
      <c r="AG498" s="847"/>
      <c r="AH498" s="296" t="s">
        <v>416</v>
      </c>
      <c r="AI498" s="296"/>
      <c r="AJ498" s="296"/>
      <c r="AK498" s="296"/>
      <c r="AL498" s="296" t="s">
        <v>23</v>
      </c>
      <c r="AM498" s="296"/>
      <c r="AN498" s="296"/>
      <c r="AO498" s="386"/>
      <c r="AP498" s="847" t="s">
        <v>466</v>
      </c>
      <c r="AQ498" s="847"/>
      <c r="AR498" s="847"/>
      <c r="AS498" s="847"/>
      <c r="AT498" s="847"/>
      <c r="AU498" s="847"/>
      <c r="AV498" s="847"/>
      <c r="AW498" s="847"/>
      <c r="AX498" s="847"/>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7" t="s">
        <v>465</v>
      </c>
      <c r="K531" s="847"/>
      <c r="L531" s="847"/>
      <c r="M531" s="847"/>
      <c r="N531" s="847"/>
      <c r="O531" s="847"/>
      <c r="P531" s="296" t="s">
        <v>400</v>
      </c>
      <c r="Q531" s="296"/>
      <c r="R531" s="296"/>
      <c r="S531" s="296"/>
      <c r="T531" s="296"/>
      <c r="U531" s="296"/>
      <c r="V531" s="296"/>
      <c r="W531" s="296"/>
      <c r="X531" s="296"/>
      <c r="Y531" s="296" t="s">
        <v>461</v>
      </c>
      <c r="Z531" s="296"/>
      <c r="AA531" s="296"/>
      <c r="AB531" s="296"/>
      <c r="AC531" s="847" t="s">
        <v>399</v>
      </c>
      <c r="AD531" s="847"/>
      <c r="AE531" s="847"/>
      <c r="AF531" s="847"/>
      <c r="AG531" s="847"/>
      <c r="AH531" s="296" t="s">
        <v>416</v>
      </c>
      <c r="AI531" s="296"/>
      <c r="AJ531" s="296"/>
      <c r="AK531" s="296"/>
      <c r="AL531" s="296" t="s">
        <v>23</v>
      </c>
      <c r="AM531" s="296"/>
      <c r="AN531" s="296"/>
      <c r="AO531" s="386"/>
      <c r="AP531" s="847" t="s">
        <v>466</v>
      </c>
      <c r="AQ531" s="847"/>
      <c r="AR531" s="847"/>
      <c r="AS531" s="847"/>
      <c r="AT531" s="847"/>
      <c r="AU531" s="847"/>
      <c r="AV531" s="847"/>
      <c r="AW531" s="847"/>
      <c r="AX531" s="847"/>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7" t="s">
        <v>465</v>
      </c>
      <c r="K564" s="847"/>
      <c r="L564" s="847"/>
      <c r="M564" s="847"/>
      <c r="N564" s="847"/>
      <c r="O564" s="847"/>
      <c r="P564" s="296" t="s">
        <v>400</v>
      </c>
      <c r="Q564" s="296"/>
      <c r="R564" s="296"/>
      <c r="S564" s="296"/>
      <c r="T564" s="296"/>
      <c r="U564" s="296"/>
      <c r="V564" s="296"/>
      <c r="W564" s="296"/>
      <c r="X564" s="296"/>
      <c r="Y564" s="296" t="s">
        <v>461</v>
      </c>
      <c r="Z564" s="296"/>
      <c r="AA564" s="296"/>
      <c r="AB564" s="296"/>
      <c r="AC564" s="847" t="s">
        <v>399</v>
      </c>
      <c r="AD564" s="847"/>
      <c r="AE564" s="847"/>
      <c r="AF564" s="847"/>
      <c r="AG564" s="847"/>
      <c r="AH564" s="296" t="s">
        <v>416</v>
      </c>
      <c r="AI564" s="296"/>
      <c r="AJ564" s="296"/>
      <c r="AK564" s="296"/>
      <c r="AL564" s="296" t="s">
        <v>23</v>
      </c>
      <c r="AM564" s="296"/>
      <c r="AN564" s="296"/>
      <c r="AO564" s="386"/>
      <c r="AP564" s="847" t="s">
        <v>466</v>
      </c>
      <c r="AQ564" s="847"/>
      <c r="AR564" s="847"/>
      <c r="AS564" s="847"/>
      <c r="AT564" s="847"/>
      <c r="AU564" s="847"/>
      <c r="AV564" s="847"/>
      <c r="AW564" s="847"/>
      <c r="AX564" s="847"/>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7" t="s">
        <v>465</v>
      </c>
      <c r="K597" s="847"/>
      <c r="L597" s="847"/>
      <c r="M597" s="847"/>
      <c r="N597" s="847"/>
      <c r="O597" s="847"/>
      <c r="P597" s="296" t="s">
        <v>400</v>
      </c>
      <c r="Q597" s="296"/>
      <c r="R597" s="296"/>
      <c r="S597" s="296"/>
      <c r="T597" s="296"/>
      <c r="U597" s="296"/>
      <c r="V597" s="296"/>
      <c r="W597" s="296"/>
      <c r="X597" s="296"/>
      <c r="Y597" s="296" t="s">
        <v>461</v>
      </c>
      <c r="Z597" s="296"/>
      <c r="AA597" s="296"/>
      <c r="AB597" s="296"/>
      <c r="AC597" s="847" t="s">
        <v>399</v>
      </c>
      <c r="AD597" s="847"/>
      <c r="AE597" s="847"/>
      <c r="AF597" s="847"/>
      <c r="AG597" s="847"/>
      <c r="AH597" s="296" t="s">
        <v>416</v>
      </c>
      <c r="AI597" s="296"/>
      <c r="AJ597" s="296"/>
      <c r="AK597" s="296"/>
      <c r="AL597" s="296" t="s">
        <v>23</v>
      </c>
      <c r="AM597" s="296"/>
      <c r="AN597" s="296"/>
      <c r="AO597" s="386"/>
      <c r="AP597" s="847" t="s">
        <v>466</v>
      </c>
      <c r="AQ597" s="847"/>
      <c r="AR597" s="847"/>
      <c r="AS597" s="847"/>
      <c r="AT597" s="847"/>
      <c r="AU597" s="847"/>
      <c r="AV597" s="847"/>
      <c r="AW597" s="847"/>
      <c r="AX597" s="847"/>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7" t="s">
        <v>465</v>
      </c>
      <c r="K630" s="847"/>
      <c r="L630" s="847"/>
      <c r="M630" s="847"/>
      <c r="N630" s="847"/>
      <c r="O630" s="847"/>
      <c r="P630" s="296" t="s">
        <v>400</v>
      </c>
      <c r="Q630" s="296"/>
      <c r="R630" s="296"/>
      <c r="S630" s="296"/>
      <c r="T630" s="296"/>
      <c r="U630" s="296"/>
      <c r="V630" s="296"/>
      <c r="W630" s="296"/>
      <c r="X630" s="296"/>
      <c r="Y630" s="296" t="s">
        <v>461</v>
      </c>
      <c r="Z630" s="296"/>
      <c r="AA630" s="296"/>
      <c r="AB630" s="296"/>
      <c r="AC630" s="847" t="s">
        <v>399</v>
      </c>
      <c r="AD630" s="847"/>
      <c r="AE630" s="847"/>
      <c r="AF630" s="847"/>
      <c r="AG630" s="847"/>
      <c r="AH630" s="296" t="s">
        <v>416</v>
      </c>
      <c r="AI630" s="296"/>
      <c r="AJ630" s="296"/>
      <c r="AK630" s="296"/>
      <c r="AL630" s="296" t="s">
        <v>23</v>
      </c>
      <c r="AM630" s="296"/>
      <c r="AN630" s="296"/>
      <c r="AO630" s="386"/>
      <c r="AP630" s="847" t="s">
        <v>466</v>
      </c>
      <c r="AQ630" s="847"/>
      <c r="AR630" s="847"/>
      <c r="AS630" s="847"/>
      <c r="AT630" s="847"/>
      <c r="AU630" s="847"/>
      <c r="AV630" s="847"/>
      <c r="AW630" s="847"/>
      <c r="AX630" s="847"/>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7" t="s">
        <v>465</v>
      </c>
      <c r="K663" s="847"/>
      <c r="L663" s="847"/>
      <c r="M663" s="847"/>
      <c r="N663" s="847"/>
      <c r="O663" s="847"/>
      <c r="P663" s="296" t="s">
        <v>400</v>
      </c>
      <c r="Q663" s="296"/>
      <c r="R663" s="296"/>
      <c r="S663" s="296"/>
      <c r="T663" s="296"/>
      <c r="U663" s="296"/>
      <c r="V663" s="296"/>
      <c r="W663" s="296"/>
      <c r="X663" s="296"/>
      <c r="Y663" s="296" t="s">
        <v>461</v>
      </c>
      <c r="Z663" s="296"/>
      <c r="AA663" s="296"/>
      <c r="AB663" s="296"/>
      <c r="AC663" s="847" t="s">
        <v>399</v>
      </c>
      <c r="AD663" s="847"/>
      <c r="AE663" s="847"/>
      <c r="AF663" s="847"/>
      <c r="AG663" s="847"/>
      <c r="AH663" s="296" t="s">
        <v>416</v>
      </c>
      <c r="AI663" s="296"/>
      <c r="AJ663" s="296"/>
      <c r="AK663" s="296"/>
      <c r="AL663" s="296" t="s">
        <v>23</v>
      </c>
      <c r="AM663" s="296"/>
      <c r="AN663" s="296"/>
      <c r="AO663" s="386"/>
      <c r="AP663" s="847" t="s">
        <v>466</v>
      </c>
      <c r="AQ663" s="847"/>
      <c r="AR663" s="847"/>
      <c r="AS663" s="847"/>
      <c r="AT663" s="847"/>
      <c r="AU663" s="847"/>
      <c r="AV663" s="847"/>
      <c r="AW663" s="847"/>
      <c r="AX663" s="847"/>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7" t="s">
        <v>465</v>
      </c>
      <c r="K696" s="847"/>
      <c r="L696" s="847"/>
      <c r="M696" s="847"/>
      <c r="N696" s="847"/>
      <c r="O696" s="847"/>
      <c r="P696" s="296" t="s">
        <v>400</v>
      </c>
      <c r="Q696" s="296"/>
      <c r="R696" s="296"/>
      <c r="S696" s="296"/>
      <c r="T696" s="296"/>
      <c r="U696" s="296"/>
      <c r="V696" s="296"/>
      <c r="W696" s="296"/>
      <c r="X696" s="296"/>
      <c r="Y696" s="296" t="s">
        <v>461</v>
      </c>
      <c r="Z696" s="296"/>
      <c r="AA696" s="296"/>
      <c r="AB696" s="296"/>
      <c r="AC696" s="847" t="s">
        <v>399</v>
      </c>
      <c r="AD696" s="847"/>
      <c r="AE696" s="847"/>
      <c r="AF696" s="847"/>
      <c r="AG696" s="847"/>
      <c r="AH696" s="296" t="s">
        <v>416</v>
      </c>
      <c r="AI696" s="296"/>
      <c r="AJ696" s="296"/>
      <c r="AK696" s="296"/>
      <c r="AL696" s="296" t="s">
        <v>23</v>
      </c>
      <c r="AM696" s="296"/>
      <c r="AN696" s="296"/>
      <c r="AO696" s="386"/>
      <c r="AP696" s="847" t="s">
        <v>466</v>
      </c>
      <c r="AQ696" s="847"/>
      <c r="AR696" s="847"/>
      <c r="AS696" s="847"/>
      <c r="AT696" s="847"/>
      <c r="AU696" s="847"/>
      <c r="AV696" s="847"/>
      <c r="AW696" s="847"/>
      <c r="AX696" s="847"/>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7" t="s">
        <v>465</v>
      </c>
      <c r="K729" s="847"/>
      <c r="L729" s="847"/>
      <c r="M729" s="847"/>
      <c r="N729" s="847"/>
      <c r="O729" s="847"/>
      <c r="P729" s="296" t="s">
        <v>400</v>
      </c>
      <c r="Q729" s="296"/>
      <c r="R729" s="296"/>
      <c r="S729" s="296"/>
      <c r="T729" s="296"/>
      <c r="U729" s="296"/>
      <c r="V729" s="296"/>
      <c r="W729" s="296"/>
      <c r="X729" s="296"/>
      <c r="Y729" s="296" t="s">
        <v>461</v>
      </c>
      <c r="Z729" s="296"/>
      <c r="AA729" s="296"/>
      <c r="AB729" s="296"/>
      <c r="AC729" s="847" t="s">
        <v>399</v>
      </c>
      <c r="AD729" s="847"/>
      <c r="AE729" s="847"/>
      <c r="AF729" s="847"/>
      <c r="AG729" s="847"/>
      <c r="AH729" s="296" t="s">
        <v>416</v>
      </c>
      <c r="AI729" s="296"/>
      <c r="AJ729" s="296"/>
      <c r="AK729" s="296"/>
      <c r="AL729" s="296" t="s">
        <v>23</v>
      </c>
      <c r="AM729" s="296"/>
      <c r="AN729" s="296"/>
      <c r="AO729" s="386"/>
      <c r="AP729" s="847" t="s">
        <v>466</v>
      </c>
      <c r="AQ729" s="847"/>
      <c r="AR729" s="847"/>
      <c r="AS729" s="847"/>
      <c r="AT729" s="847"/>
      <c r="AU729" s="847"/>
      <c r="AV729" s="847"/>
      <c r="AW729" s="847"/>
      <c r="AX729" s="847"/>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7" t="s">
        <v>465</v>
      </c>
      <c r="K762" s="847"/>
      <c r="L762" s="847"/>
      <c r="M762" s="847"/>
      <c r="N762" s="847"/>
      <c r="O762" s="847"/>
      <c r="P762" s="296" t="s">
        <v>400</v>
      </c>
      <c r="Q762" s="296"/>
      <c r="R762" s="296"/>
      <c r="S762" s="296"/>
      <c r="T762" s="296"/>
      <c r="U762" s="296"/>
      <c r="V762" s="296"/>
      <c r="W762" s="296"/>
      <c r="X762" s="296"/>
      <c r="Y762" s="296" t="s">
        <v>461</v>
      </c>
      <c r="Z762" s="296"/>
      <c r="AA762" s="296"/>
      <c r="AB762" s="296"/>
      <c r="AC762" s="847" t="s">
        <v>399</v>
      </c>
      <c r="AD762" s="847"/>
      <c r="AE762" s="847"/>
      <c r="AF762" s="847"/>
      <c r="AG762" s="847"/>
      <c r="AH762" s="296" t="s">
        <v>416</v>
      </c>
      <c r="AI762" s="296"/>
      <c r="AJ762" s="296"/>
      <c r="AK762" s="296"/>
      <c r="AL762" s="296" t="s">
        <v>23</v>
      </c>
      <c r="AM762" s="296"/>
      <c r="AN762" s="296"/>
      <c r="AO762" s="386"/>
      <c r="AP762" s="847" t="s">
        <v>466</v>
      </c>
      <c r="AQ762" s="847"/>
      <c r="AR762" s="847"/>
      <c r="AS762" s="847"/>
      <c r="AT762" s="847"/>
      <c r="AU762" s="847"/>
      <c r="AV762" s="847"/>
      <c r="AW762" s="847"/>
      <c r="AX762" s="847"/>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7" t="s">
        <v>465</v>
      </c>
      <c r="K795" s="847"/>
      <c r="L795" s="847"/>
      <c r="M795" s="847"/>
      <c r="N795" s="847"/>
      <c r="O795" s="847"/>
      <c r="P795" s="296" t="s">
        <v>400</v>
      </c>
      <c r="Q795" s="296"/>
      <c r="R795" s="296"/>
      <c r="S795" s="296"/>
      <c r="T795" s="296"/>
      <c r="U795" s="296"/>
      <c r="V795" s="296"/>
      <c r="W795" s="296"/>
      <c r="X795" s="296"/>
      <c r="Y795" s="296" t="s">
        <v>461</v>
      </c>
      <c r="Z795" s="296"/>
      <c r="AA795" s="296"/>
      <c r="AB795" s="296"/>
      <c r="AC795" s="847" t="s">
        <v>399</v>
      </c>
      <c r="AD795" s="847"/>
      <c r="AE795" s="847"/>
      <c r="AF795" s="847"/>
      <c r="AG795" s="847"/>
      <c r="AH795" s="296" t="s">
        <v>416</v>
      </c>
      <c r="AI795" s="296"/>
      <c r="AJ795" s="296"/>
      <c r="AK795" s="296"/>
      <c r="AL795" s="296" t="s">
        <v>23</v>
      </c>
      <c r="AM795" s="296"/>
      <c r="AN795" s="296"/>
      <c r="AO795" s="386"/>
      <c r="AP795" s="847" t="s">
        <v>466</v>
      </c>
      <c r="AQ795" s="847"/>
      <c r="AR795" s="847"/>
      <c r="AS795" s="847"/>
      <c r="AT795" s="847"/>
      <c r="AU795" s="847"/>
      <c r="AV795" s="847"/>
      <c r="AW795" s="847"/>
      <c r="AX795" s="847"/>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7" t="s">
        <v>465</v>
      </c>
      <c r="K828" s="847"/>
      <c r="L828" s="847"/>
      <c r="M828" s="847"/>
      <c r="N828" s="847"/>
      <c r="O828" s="847"/>
      <c r="P828" s="296" t="s">
        <v>400</v>
      </c>
      <c r="Q828" s="296"/>
      <c r="R828" s="296"/>
      <c r="S828" s="296"/>
      <c r="T828" s="296"/>
      <c r="U828" s="296"/>
      <c r="V828" s="296"/>
      <c r="W828" s="296"/>
      <c r="X828" s="296"/>
      <c r="Y828" s="296" t="s">
        <v>461</v>
      </c>
      <c r="Z828" s="296"/>
      <c r="AA828" s="296"/>
      <c r="AB828" s="296"/>
      <c r="AC828" s="847" t="s">
        <v>399</v>
      </c>
      <c r="AD828" s="847"/>
      <c r="AE828" s="847"/>
      <c r="AF828" s="847"/>
      <c r="AG828" s="847"/>
      <c r="AH828" s="296" t="s">
        <v>416</v>
      </c>
      <c r="AI828" s="296"/>
      <c r="AJ828" s="296"/>
      <c r="AK828" s="296"/>
      <c r="AL828" s="296" t="s">
        <v>23</v>
      </c>
      <c r="AM828" s="296"/>
      <c r="AN828" s="296"/>
      <c r="AO828" s="386"/>
      <c r="AP828" s="847" t="s">
        <v>466</v>
      </c>
      <c r="AQ828" s="847"/>
      <c r="AR828" s="847"/>
      <c r="AS828" s="847"/>
      <c r="AT828" s="847"/>
      <c r="AU828" s="847"/>
      <c r="AV828" s="847"/>
      <c r="AW828" s="847"/>
      <c r="AX828" s="847"/>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7" t="s">
        <v>465</v>
      </c>
      <c r="K861" s="847"/>
      <c r="L861" s="847"/>
      <c r="M861" s="847"/>
      <c r="N861" s="847"/>
      <c r="O861" s="847"/>
      <c r="P861" s="296" t="s">
        <v>400</v>
      </c>
      <c r="Q861" s="296"/>
      <c r="R861" s="296"/>
      <c r="S861" s="296"/>
      <c r="T861" s="296"/>
      <c r="U861" s="296"/>
      <c r="V861" s="296"/>
      <c r="W861" s="296"/>
      <c r="X861" s="296"/>
      <c r="Y861" s="296" t="s">
        <v>461</v>
      </c>
      <c r="Z861" s="296"/>
      <c r="AA861" s="296"/>
      <c r="AB861" s="296"/>
      <c r="AC861" s="847" t="s">
        <v>399</v>
      </c>
      <c r="AD861" s="847"/>
      <c r="AE861" s="847"/>
      <c r="AF861" s="847"/>
      <c r="AG861" s="847"/>
      <c r="AH861" s="296" t="s">
        <v>416</v>
      </c>
      <c r="AI861" s="296"/>
      <c r="AJ861" s="296"/>
      <c r="AK861" s="296"/>
      <c r="AL861" s="296" t="s">
        <v>23</v>
      </c>
      <c r="AM861" s="296"/>
      <c r="AN861" s="296"/>
      <c r="AO861" s="386"/>
      <c r="AP861" s="847" t="s">
        <v>466</v>
      </c>
      <c r="AQ861" s="847"/>
      <c r="AR861" s="847"/>
      <c r="AS861" s="847"/>
      <c r="AT861" s="847"/>
      <c r="AU861" s="847"/>
      <c r="AV861" s="847"/>
      <c r="AW861" s="847"/>
      <c r="AX861" s="847"/>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7" t="s">
        <v>465</v>
      </c>
      <c r="K894" s="847"/>
      <c r="L894" s="847"/>
      <c r="M894" s="847"/>
      <c r="N894" s="847"/>
      <c r="O894" s="847"/>
      <c r="P894" s="296" t="s">
        <v>400</v>
      </c>
      <c r="Q894" s="296"/>
      <c r="R894" s="296"/>
      <c r="S894" s="296"/>
      <c r="T894" s="296"/>
      <c r="U894" s="296"/>
      <c r="V894" s="296"/>
      <c r="W894" s="296"/>
      <c r="X894" s="296"/>
      <c r="Y894" s="296" t="s">
        <v>461</v>
      </c>
      <c r="Z894" s="296"/>
      <c r="AA894" s="296"/>
      <c r="AB894" s="296"/>
      <c r="AC894" s="847" t="s">
        <v>399</v>
      </c>
      <c r="AD894" s="847"/>
      <c r="AE894" s="847"/>
      <c r="AF894" s="847"/>
      <c r="AG894" s="847"/>
      <c r="AH894" s="296" t="s">
        <v>416</v>
      </c>
      <c r="AI894" s="296"/>
      <c r="AJ894" s="296"/>
      <c r="AK894" s="296"/>
      <c r="AL894" s="296" t="s">
        <v>23</v>
      </c>
      <c r="AM894" s="296"/>
      <c r="AN894" s="296"/>
      <c r="AO894" s="386"/>
      <c r="AP894" s="847" t="s">
        <v>466</v>
      </c>
      <c r="AQ894" s="847"/>
      <c r="AR894" s="847"/>
      <c r="AS894" s="847"/>
      <c r="AT894" s="847"/>
      <c r="AU894" s="847"/>
      <c r="AV894" s="847"/>
      <c r="AW894" s="847"/>
      <c r="AX894" s="847"/>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7" t="s">
        <v>465</v>
      </c>
      <c r="K927" s="847"/>
      <c r="L927" s="847"/>
      <c r="M927" s="847"/>
      <c r="N927" s="847"/>
      <c r="O927" s="847"/>
      <c r="P927" s="296" t="s">
        <v>400</v>
      </c>
      <c r="Q927" s="296"/>
      <c r="R927" s="296"/>
      <c r="S927" s="296"/>
      <c r="T927" s="296"/>
      <c r="U927" s="296"/>
      <c r="V927" s="296"/>
      <c r="W927" s="296"/>
      <c r="X927" s="296"/>
      <c r="Y927" s="296" t="s">
        <v>461</v>
      </c>
      <c r="Z927" s="296"/>
      <c r="AA927" s="296"/>
      <c r="AB927" s="296"/>
      <c r="AC927" s="847" t="s">
        <v>399</v>
      </c>
      <c r="AD927" s="847"/>
      <c r="AE927" s="847"/>
      <c r="AF927" s="847"/>
      <c r="AG927" s="847"/>
      <c r="AH927" s="296" t="s">
        <v>416</v>
      </c>
      <c r="AI927" s="296"/>
      <c r="AJ927" s="296"/>
      <c r="AK927" s="296"/>
      <c r="AL927" s="296" t="s">
        <v>23</v>
      </c>
      <c r="AM927" s="296"/>
      <c r="AN927" s="296"/>
      <c r="AO927" s="386"/>
      <c r="AP927" s="847" t="s">
        <v>466</v>
      </c>
      <c r="AQ927" s="847"/>
      <c r="AR927" s="847"/>
      <c r="AS927" s="847"/>
      <c r="AT927" s="847"/>
      <c r="AU927" s="847"/>
      <c r="AV927" s="847"/>
      <c r="AW927" s="847"/>
      <c r="AX927" s="847"/>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7" t="s">
        <v>465</v>
      </c>
      <c r="K960" s="847"/>
      <c r="L960" s="847"/>
      <c r="M960" s="847"/>
      <c r="N960" s="847"/>
      <c r="O960" s="847"/>
      <c r="P960" s="296" t="s">
        <v>400</v>
      </c>
      <c r="Q960" s="296"/>
      <c r="R960" s="296"/>
      <c r="S960" s="296"/>
      <c r="T960" s="296"/>
      <c r="U960" s="296"/>
      <c r="V960" s="296"/>
      <c r="W960" s="296"/>
      <c r="X960" s="296"/>
      <c r="Y960" s="296" t="s">
        <v>461</v>
      </c>
      <c r="Z960" s="296"/>
      <c r="AA960" s="296"/>
      <c r="AB960" s="296"/>
      <c r="AC960" s="847" t="s">
        <v>399</v>
      </c>
      <c r="AD960" s="847"/>
      <c r="AE960" s="847"/>
      <c r="AF960" s="847"/>
      <c r="AG960" s="847"/>
      <c r="AH960" s="296" t="s">
        <v>416</v>
      </c>
      <c r="AI960" s="296"/>
      <c r="AJ960" s="296"/>
      <c r="AK960" s="296"/>
      <c r="AL960" s="296" t="s">
        <v>23</v>
      </c>
      <c r="AM960" s="296"/>
      <c r="AN960" s="296"/>
      <c r="AO960" s="386"/>
      <c r="AP960" s="847" t="s">
        <v>466</v>
      </c>
      <c r="AQ960" s="847"/>
      <c r="AR960" s="847"/>
      <c r="AS960" s="847"/>
      <c r="AT960" s="847"/>
      <c r="AU960" s="847"/>
      <c r="AV960" s="847"/>
      <c r="AW960" s="847"/>
      <c r="AX960" s="847"/>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7" t="s">
        <v>465</v>
      </c>
      <c r="K993" s="847"/>
      <c r="L993" s="847"/>
      <c r="M993" s="847"/>
      <c r="N993" s="847"/>
      <c r="O993" s="847"/>
      <c r="P993" s="296" t="s">
        <v>400</v>
      </c>
      <c r="Q993" s="296"/>
      <c r="R993" s="296"/>
      <c r="S993" s="296"/>
      <c r="T993" s="296"/>
      <c r="U993" s="296"/>
      <c r="V993" s="296"/>
      <c r="W993" s="296"/>
      <c r="X993" s="296"/>
      <c r="Y993" s="296" t="s">
        <v>461</v>
      </c>
      <c r="Z993" s="296"/>
      <c r="AA993" s="296"/>
      <c r="AB993" s="296"/>
      <c r="AC993" s="847" t="s">
        <v>399</v>
      </c>
      <c r="AD993" s="847"/>
      <c r="AE993" s="847"/>
      <c r="AF993" s="847"/>
      <c r="AG993" s="847"/>
      <c r="AH993" s="296" t="s">
        <v>416</v>
      </c>
      <c r="AI993" s="296"/>
      <c r="AJ993" s="296"/>
      <c r="AK993" s="296"/>
      <c r="AL993" s="296" t="s">
        <v>23</v>
      </c>
      <c r="AM993" s="296"/>
      <c r="AN993" s="296"/>
      <c r="AO993" s="386"/>
      <c r="AP993" s="847" t="s">
        <v>466</v>
      </c>
      <c r="AQ993" s="847"/>
      <c r="AR993" s="847"/>
      <c r="AS993" s="847"/>
      <c r="AT993" s="847"/>
      <c r="AU993" s="847"/>
      <c r="AV993" s="847"/>
      <c r="AW993" s="847"/>
      <c r="AX993" s="847"/>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7" t="s">
        <v>465</v>
      </c>
      <c r="K1026" s="847"/>
      <c r="L1026" s="847"/>
      <c r="M1026" s="847"/>
      <c r="N1026" s="847"/>
      <c r="O1026" s="847"/>
      <c r="P1026" s="296" t="s">
        <v>400</v>
      </c>
      <c r="Q1026" s="296"/>
      <c r="R1026" s="296"/>
      <c r="S1026" s="296"/>
      <c r="T1026" s="296"/>
      <c r="U1026" s="296"/>
      <c r="V1026" s="296"/>
      <c r="W1026" s="296"/>
      <c r="X1026" s="296"/>
      <c r="Y1026" s="296" t="s">
        <v>461</v>
      </c>
      <c r="Z1026" s="296"/>
      <c r="AA1026" s="296"/>
      <c r="AB1026" s="296"/>
      <c r="AC1026" s="847" t="s">
        <v>399</v>
      </c>
      <c r="AD1026" s="847"/>
      <c r="AE1026" s="847"/>
      <c r="AF1026" s="847"/>
      <c r="AG1026" s="847"/>
      <c r="AH1026" s="296" t="s">
        <v>416</v>
      </c>
      <c r="AI1026" s="296"/>
      <c r="AJ1026" s="296"/>
      <c r="AK1026" s="296"/>
      <c r="AL1026" s="296" t="s">
        <v>23</v>
      </c>
      <c r="AM1026" s="296"/>
      <c r="AN1026" s="296"/>
      <c r="AO1026" s="386"/>
      <c r="AP1026" s="847" t="s">
        <v>466</v>
      </c>
      <c r="AQ1026" s="847"/>
      <c r="AR1026" s="847"/>
      <c r="AS1026" s="847"/>
      <c r="AT1026" s="847"/>
      <c r="AU1026" s="847"/>
      <c r="AV1026" s="847"/>
      <c r="AW1026" s="847"/>
      <c r="AX1026" s="847"/>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7" t="s">
        <v>465</v>
      </c>
      <c r="K1059" s="847"/>
      <c r="L1059" s="847"/>
      <c r="M1059" s="847"/>
      <c r="N1059" s="847"/>
      <c r="O1059" s="847"/>
      <c r="P1059" s="296" t="s">
        <v>400</v>
      </c>
      <c r="Q1059" s="296"/>
      <c r="R1059" s="296"/>
      <c r="S1059" s="296"/>
      <c r="T1059" s="296"/>
      <c r="U1059" s="296"/>
      <c r="V1059" s="296"/>
      <c r="W1059" s="296"/>
      <c r="X1059" s="296"/>
      <c r="Y1059" s="296" t="s">
        <v>461</v>
      </c>
      <c r="Z1059" s="296"/>
      <c r="AA1059" s="296"/>
      <c r="AB1059" s="296"/>
      <c r="AC1059" s="847" t="s">
        <v>399</v>
      </c>
      <c r="AD1059" s="847"/>
      <c r="AE1059" s="847"/>
      <c r="AF1059" s="847"/>
      <c r="AG1059" s="847"/>
      <c r="AH1059" s="296" t="s">
        <v>416</v>
      </c>
      <c r="AI1059" s="296"/>
      <c r="AJ1059" s="296"/>
      <c r="AK1059" s="296"/>
      <c r="AL1059" s="296" t="s">
        <v>23</v>
      </c>
      <c r="AM1059" s="296"/>
      <c r="AN1059" s="296"/>
      <c r="AO1059" s="386"/>
      <c r="AP1059" s="847" t="s">
        <v>466</v>
      </c>
      <c r="AQ1059" s="847"/>
      <c r="AR1059" s="847"/>
      <c r="AS1059" s="847"/>
      <c r="AT1059" s="847"/>
      <c r="AU1059" s="847"/>
      <c r="AV1059" s="847"/>
      <c r="AW1059" s="847"/>
      <c r="AX1059" s="847"/>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7" t="s">
        <v>465</v>
      </c>
      <c r="K1092" s="847"/>
      <c r="L1092" s="847"/>
      <c r="M1092" s="847"/>
      <c r="N1092" s="847"/>
      <c r="O1092" s="847"/>
      <c r="P1092" s="296" t="s">
        <v>400</v>
      </c>
      <c r="Q1092" s="296"/>
      <c r="R1092" s="296"/>
      <c r="S1092" s="296"/>
      <c r="T1092" s="296"/>
      <c r="U1092" s="296"/>
      <c r="V1092" s="296"/>
      <c r="W1092" s="296"/>
      <c r="X1092" s="296"/>
      <c r="Y1092" s="296" t="s">
        <v>461</v>
      </c>
      <c r="Z1092" s="296"/>
      <c r="AA1092" s="296"/>
      <c r="AB1092" s="296"/>
      <c r="AC1092" s="847" t="s">
        <v>399</v>
      </c>
      <c r="AD1092" s="847"/>
      <c r="AE1092" s="847"/>
      <c r="AF1092" s="847"/>
      <c r="AG1092" s="847"/>
      <c r="AH1092" s="296" t="s">
        <v>416</v>
      </c>
      <c r="AI1092" s="296"/>
      <c r="AJ1092" s="296"/>
      <c r="AK1092" s="296"/>
      <c r="AL1092" s="296" t="s">
        <v>23</v>
      </c>
      <c r="AM1092" s="296"/>
      <c r="AN1092" s="296"/>
      <c r="AO1092" s="386"/>
      <c r="AP1092" s="847" t="s">
        <v>466</v>
      </c>
      <c r="AQ1092" s="847"/>
      <c r="AR1092" s="847"/>
      <c r="AS1092" s="847"/>
      <c r="AT1092" s="847"/>
      <c r="AU1092" s="847"/>
      <c r="AV1092" s="847"/>
      <c r="AW1092" s="847"/>
      <c r="AX1092" s="847"/>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7" t="s">
        <v>465</v>
      </c>
      <c r="K1125" s="847"/>
      <c r="L1125" s="847"/>
      <c r="M1125" s="847"/>
      <c r="N1125" s="847"/>
      <c r="O1125" s="847"/>
      <c r="P1125" s="296" t="s">
        <v>400</v>
      </c>
      <c r="Q1125" s="296"/>
      <c r="R1125" s="296"/>
      <c r="S1125" s="296"/>
      <c r="T1125" s="296"/>
      <c r="U1125" s="296"/>
      <c r="V1125" s="296"/>
      <c r="W1125" s="296"/>
      <c r="X1125" s="296"/>
      <c r="Y1125" s="296" t="s">
        <v>461</v>
      </c>
      <c r="Z1125" s="296"/>
      <c r="AA1125" s="296"/>
      <c r="AB1125" s="296"/>
      <c r="AC1125" s="847" t="s">
        <v>399</v>
      </c>
      <c r="AD1125" s="847"/>
      <c r="AE1125" s="847"/>
      <c r="AF1125" s="847"/>
      <c r="AG1125" s="847"/>
      <c r="AH1125" s="296" t="s">
        <v>416</v>
      </c>
      <c r="AI1125" s="296"/>
      <c r="AJ1125" s="296"/>
      <c r="AK1125" s="296"/>
      <c r="AL1125" s="296" t="s">
        <v>23</v>
      </c>
      <c r="AM1125" s="296"/>
      <c r="AN1125" s="296"/>
      <c r="AO1125" s="386"/>
      <c r="AP1125" s="847" t="s">
        <v>466</v>
      </c>
      <c r="AQ1125" s="847"/>
      <c r="AR1125" s="847"/>
      <c r="AS1125" s="847"/>
      <c r="AT1125" s="847"/>
      <c r="AU1125" s="847"/>
      <c r="AV1125" s="847"/>
      <c r="AW1125" s="847"/>
      <c r="AX1125" s="847"/>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7" t="s">
        <v>465</v>
      </c>
      <c r="K1158" s="847"/>
      <c r="L1158" s="847"/>
      <c r="M1158" s="847"/>
      <c r="N1158" s="847"/>
      <c r="O1158" s="847"/>
      <c r="P1158" s="296" t="s">
        <v>400</v>
      </c>
      <c r="Q1158" s="296"/>
      <c r="R1158" s="296"/>
      <c r="S1158" s="296"/>
      <c r="T1158" s="296"/>
      <c r="U1158" s="296"/>
      <c r="V1158" s="296"/>
      <c r="W1158" s="296"/>
      <c r="X1158" s="296"/>
      <c r="Y1158" s="296" t="s">
        <v>461</v>
      </c>
      <c r="Z1158" s="296"/>
      <c r="AA1158" s="296"/>
      <c r="AB1158" s="296"/>
      <c r="AC1158" s="847" t="s">
        <v>399</v>
      </c>
      <c r="AD1158" s="847"/>
      <c r="AE1158" s="847"/>
      <c r="AF1158" s="847"/>
      <c r="AG1158" s="847"/>
      <c r="AH1158" s="296" t="s">
        <v>416</v>
      </c>
      <c r="AI1158" s="296"/>
      <c r="AJ1158" s="296"/>
      <c r="AK1158" s="296"/>
      <c r="AL1158" s="296" t="s">
        <v>23</v>
      </c>
      <c r="AM1158" s="296"/>
      <c r="AN1158" s="296"/>
      <c r="AO1158" s="386"/>
      <c r="AP1158" s="847" t="s">
        <v>466</v>
      </c>
      <c r="AQ1158" s="847"/>
      <c r="AR1158" s="847"/>
      <c r="AS1158" s="847"/>
      <c r="AT1158" s="847"/>
      <c r="AU1158" s="847"/>
      <c r="AV1158" s="847"/>
      <c r="AW1158" s="847"/>
      <c r="AX1158" s="847"/>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7" t="s">
        <v>465</v>
      </c>
      <c r="K1191" s="847"/>
      <c r="L1191" s="847"/>
      <c r="M1191" s="847"/>
      <c r="N1191" s="847"/>
      <c r="O1191" s="847"/>
      <c r="P1191" s="296" t="s">
        <v>400</v>
      </c>
      <c r="Q1191" s="296"/>
      <c r="R1191" s="296"/>
      <c r="S1191" s="296"/>
      <c r="T1191" s="296"/>
      <c r="U1191" s="296"/>
      <c r="V1191" s="296"/>
      <c r="W1191" s="296"/>
      <c r="X1191" s="296"/>
      <c r="Y1191" s="296" t="s">
        <v>461</v>
      </c>
      <c r="Z1191" s="296"/>
      <c r="AA1191" s="296"/>
      <c r="AB1191" s="296"/>
      <c r="AC1191" s="847" t="s">
        <v>399</v>
      </c>
      <c r="AD1191" s="847"/>
      <c r="AE1191" s="847"/>
      <c r="AF1191" s="847"/>
      <c r="AG1191" s="847"/>
      <c r="AH1191" s="296" t="s">
        <v>416</v>
      </c>
      <c r="AI1191" s="296"/>
      <c r="AJ1191" s="296"/>
      <c r="AK1191" s="296"/>
      <c r="AL1191" s="296" t="s">
        <v>23</v>
      </c>
      <c r="AM1191" s="296"/>
      <c r="AN1191" s="296"/>
      <c r="AO1191" s="386"/>
      <c r="AP1191" s="847" t="s">
        <v>466</v>
      </c>
      <c r="AQ1191" s="847"/>
      <c r="AR1191" s="847"/>
      <c r="AS1191" s="847"/>
      <c r="AT1191" s="847"/>
      <c r="AU1191" s="847"/>
      <c r="AV1191" s="847"/>
      <c r="AW1191" s="847"/>
      <c r="AX1191" s="847"/>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7" t="s">
        <v>465</v>
      </c>
      <c r="K1224" s="847"/>
      <c r="L1224" s="847"/>
      <c r="M1224" s="847"/>
      <c r="N1224" s="847"/>
      <c r="O1224" s="847"/>
      <c r="P1224" s="296" t="s">
        <v>400</v>
      </c>
      <c r="Q1224" s="296"/>
      <c r="R1224" s="296"/>
      <c r="S1224" s="296"/>
      <c r="T1224" s="296"/>
      <c r="U1224" s="296"/>
      <c r="V1224" s="296"/>
      <c r="W1224" s="296"/>
      <c r="X1224" s="296"/>
      <c r="Y1224" s="296" t="s">
        <v>461</v>
      </c>
      <c r="Z1224" s="296"/>
      <c r="AA1224" s="296"/>
      <c r="AB1224" s="296"/>
      <c r="AC1224" s="847" t="s">
        <v>399</v>
      </c>
      <c r="AD1224" s="847"/>
      <c r="AE1224" s="847"/>
      <c r="AF1224" s="847"/>
      <c r="AG1224" s="847"/>
      <c r="AH1224" s="296" t="s">
        <v>416</v>
      </c>
      <c r="AI1224" s="296"/>
      <c r="AJ1224" s="296"/>
      <c r="AK1224" s="296"/>
      <c r="AL1224" s="296" t="s">
        <v>23</v>
      </c>
      <c r="AM1224" s="296"/>
      <c r="AN1224" s="296"/>
      <c r="AO1224" s="386"/>
      <c r="AP1224" s="847" t="s">
        <v>466</v>
      </c>
      <c r="AQ1224" s="847"/>
      <c r="AR1224" s="847"/>
      <c r="AS1224" s="847"/>
      <c r="AT1224" s="847"/>
      <c r="AU1224" s="847"/>
      <c r="AV1224" s="847"/>
      <c r="AW1224" s="847"/>
      <c r="AX1224" s="847"/>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7" t="s">
        <v>465</v>
      </c>
      <c r="K1257" s="847"/>
      <c r="L1257" s="847"/>
      <c r="M1257" s="847"/>
      <c r="N1257" s="847"/>
      <c r="O1257" s="847"/>
      <c r="P1257" s="296" t="s">
        <v>400</v>
      </c>
      <c r="Q1257" s="296"/>
      <c r="R1257" s="296"/>
      <c r="S1257" s="296"/>
      <c r="T1257" s="296"/>
      <c r="U1257" s="296"/>
      <c r="V1257" s="296"/>
      <c r="W1257" s="296"/>
      <c r="X1257" s="296"/>
      <c r="Y1257" s="296" t="s">
        <v>461</v>
      </c>
      <c r="Z1257" s="296"/>
      <c r="AA1257" s="296"/>
      <c r="AB1257" s="296"/>
      <c r="AC1257" s="847" t="s">
        <v>399</v>
      </c>
      <c r="AD1257" s="847"/>
      <c r="AE1257" s="847"/>
      <c r="AF1257" s="847"/>
      <c r="AG1257" s="847"/>
      <c r="AH1257" s="296" t="s">
        <v>416</v>
      </c>
      <c r="AI1257" s="296"/>
      <c r="AJ1257" s="296"/>
      <c r="AK1257" s="296"/>
      <c r="AL1257" s="296" t="s">
        <v>23</v>
      </c>
      <c r="AM1257" s="296"/>
      <c r="AN1257" s="296"/>
      <c r="AO1257" s="386"/>
      <c r="AP1257" s="847" t="s">
        <v>466</v>
      </c>
      <c r="AQ1257" s="847"/>
      <c r="AR1257" s="847"/>
      <c r="AS1257" s="847"/>
      <c r="AT1257" s="847"/>
      <c r="AU1257" s="847"/>
      <c r="AV1257" s="847"/>
      <c r="AW1257" s="847"/>
      <c r="AX1257" s="847"/>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7" t="s">
        <v>465</v>
      </c>
      <c r="K1290" s="847"/>
      <c r="L1290" s="847"/>
      <c r="M1290" s="847"/>
      <c r="N1290" s="847"/>
      <c r="O1290" s="847"/>
      <c r="P1290" s="296" t="s">
        <v>400</v>
      </c>
      <c r="Q1290" s="296"/>
      <c r="R1290" s="296"/>
      <c r="S1290" s="296"/>
      <c r="T1290" s="296"/>
      <c r="U1290" s="296"/>
      <c r="V1290" s="296"/>
      <c r="W1290" s="296"/>
      <c r="X1290" s="296"/>
      <c r="Y1290" s="296" t="s">
        <v>461</v>
      </c>
      <c r="Z1290" s="296"/>
      <c r="AA1290" s="296"/>
      <c r="AB1290" s="296"/>
      <c r="AC1290" s="847" t="s">
        <v>399</v>
      </c>
      <c r="AD1290" s="847"/>
      <c r="AE1290" s="847"/>
      <c r="AF1290" s="847"/>
      <c r="AG1290" s="847"/>
      <c r="AH1290" s="296" t="s">
        <v>416</v>
      </c>
      <c r="AI1290" s="296"/>
      <c r="AJ1290" s="296"/>
      <c r="AK1290" s="296"/>
      <c r="AL1290" s="296" t="s">
        <v>23</v>
      </c>
      <c r="AM1290" s="296"/>
      <c r="AN1290" s="296"/>
      <c r="AO1290" s="386"/>
      <c r="AP1290" s="847" t="s">
        <v>466</v>
      </c>
      <c r="AQ1290" s="847"/>
      <c r="AR1290" s="847"/>
      <c r="AS1290" s="847"/>
      <c r="AT1290" s="847"/>
      <c r="AU1290" s="847"/>
      <c r="AV1290" s="847"/>
      <c r="AW1290" s="847"/>
      <c r="AX1290" s="847"/>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2016-06-16T08:56:37Z</cp:lastPrinted>
  <dcterms:created xsi:type="dcterms:W3CDTF">2012-03-13T00:50:25Z</dcterms:created>
  <dcterms:modified xsi:type="dcterms:W3CDTF">2016-07-07T12:29:07Z</dcterms:modified>
</cp:coreProperties>
</file>