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<sst xmlns="http://schemas.openxmlformats.org/spreadsheetml/2006/main" count="2061" uniqueCount="497">
  <si>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</si>
  <si>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</si>
  <si>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</si>
  <si>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</si>
  <si>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</si>
  <si>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</si>
  <si>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</si>
  <si>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</si>
  <si>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</si>
  <si>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</si>
  <si>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</si>
  <si>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</si>
  <si>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</si>
  <si>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</si>
  <si>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</si>
  <si>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</si>
  <si>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</si>
  <si>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</si>
  <si>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</si>
  <si>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</si>
  <si>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</si>
  <si>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</si>
  <si>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</si>
  <si>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</si>
  <si>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</si>
  <si>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</si>
  <si>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</si>
  <si>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</si>
  <si>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</si>
  <si>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</si>
  <si>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</si>
  <si>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</si>
  <si>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</si>
  <si>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</si>
  <si>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</si>
  <si>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</si>
  <si>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</si>
  <si>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</si>
  <si>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</si>
  <si>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</si>
  <si>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</si>
  <si>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</si>
  <si>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</si>
  <si>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</si>
  <si>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</si>
  <si>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</si>
  <si>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</si>
  <si>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</si>
  <si>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</si>
  <si>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</si>
  <si>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</si>
  <si>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</si>
  <si>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</si>
  <si>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</si>
  <si>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</si>
  <si>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</si>
  <si>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</si>
  <si>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</si>
  <si>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</si>
  <si>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</si>
  <si>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</si>
  <si>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</si>
  <si>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</si>
  <si>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</si>
  <si>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</si>
  <si>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</si>
  <si>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</si>
  <si>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</si>
  <si>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</si>
  <si>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</si>
  <si>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</si>
  <si>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</si>
  <si>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</si>
  <si>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</si>
  <si>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</si>
  <si>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</si>
  <si>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</si>
  <si>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</si>
  <si>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</si>
  <si>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</si>
  <si>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</si>
  <si>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</si>
  <si>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</si>
  <si>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</si>
  <si>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</si>
  <si>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</si>
  <si>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</si>
  <si>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</si>
  <si>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</si>
  <si>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</si>
  <si>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</si>
  <si>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</si>
  <si>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</si>
  <si>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</si>
  <si>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</si>
  <si>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</si>
  <si>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</si>
  <si>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</si>
  <si>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</si>
  <si>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</si>
  <si>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</si>
  <si>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</si>
  <si>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</si>
  <si>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</si>
  <si>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</si>
  <si>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</si>
  <si>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</si>
  <si>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</si>
  <si>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</si>
  <si>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</si>
  <si>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</si>
  <si>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</si>
  <si>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</si>
  <si>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</si>
  <si>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</si>
  <si>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</si>
  <si>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</si>
  <si>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</si>
  <si>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</si>
  <si>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</si>
  <si>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</si>
  <si>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</si>
  <si>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</si>
  <si>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</si>
  <si>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</si>
  <si>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</si>
  <si>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</si>
  <si>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</si>
  <si>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</si>
  <si>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</si>
  <si>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</si>
  <si>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</si>
  <si>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</si>
  <si>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</si>
  <si>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</si>
  <si>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</si>
  <si>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</si>
  <si>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</si>
  <si>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</si>
  <si>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</si>
  <si>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</si>
  <si>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</si>
  <si>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</si>
  <si>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</si>
  <si>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</si>
  <si>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</si>
  <si>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</si>
  <si>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</si>
  <si>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</si>
  <si>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</si>
  <si>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</si>
  <si>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</si>
  <si>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</si>
  <si>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</si>
  <si>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</si>
  <si>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</si>
  <si>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</si>
  <si>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</si>
  <si>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</si>
  <si>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</si>
  <si>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</si>
  <si>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</si>
  <si>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</si>
  <si>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</si>
  <si>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</si>
  <si>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</si>
  <si>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</si>
  <si>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</si>
  <si>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</si>
  <si>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</si>
  <si>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</si>
  <si>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</si>
  <si>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</si>
  <si>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</si>
  <si>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</si>
  <si>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</si>
  <si>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</si>
  <si>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</si>
  <si>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</si>
  <si>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</si>
  <si>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</si>
  <si>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</si>
  <si>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</si>
  <si>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</si>
  <si>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</si>
  <si>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</si>
  <si>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</si>
  <si>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</si>
  <si>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</si>
  <si>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</si>
  <si>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</si>
  <si>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</si>
  <si>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</si>
  <si>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</si>
  <si>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</si>
  <si>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</si>
  <si>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</si>
  <si>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</si>
  <si>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</si>
  <si>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</si>
  <si>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</si>
  <si>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</si>
  <si>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</si>
  <si>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</si>
  <si>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</si>
  <si>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</si>
  <si>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</si>
  <si>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</si>
  <si>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</si>
  <si>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</si>
  <si>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</si>
  <si>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</si>
  <si>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</si>
  <si>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</si>
  <si>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</si>
  <si>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</si>
  <si>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</si>
  <si>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</si>
  <si>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</si>
  <si>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</si>
  <si>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</si>
  <si>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</si>
  <si>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</si>
  <si>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</si>
  <si>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</si>
  <si>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</si>
  <si>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</si>
  <si>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</si>
  <si>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</si>
  <si>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</si>
  <si>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</si>
  <si>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</si>
  <si>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</si>
  <si>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</si>
  <si>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</si>
  <si>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</si>
  <si>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</si>
  <si>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</si>
  <si>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</si>
  <si>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</si>
  <si>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</si>
  <si>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</si>
  <si>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</si>
  <si>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</si>
  <si>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</si>
  <si>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</si>
  <si>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</si>
  <si>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</si>
  <si>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</si>
  <si>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</si>
  <si>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</si>
  <si>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</si>
  <si>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</si>
  <si>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</si>
  <si>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</si>
  <si>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</si>
  <si>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</si>
  <si>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</si>
  <si>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</si>
  <si>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</si>
  <si>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</si>
  <si>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</si>
  <si>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</si>
  <si>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</si>
  <si>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</si>
  <si>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</si>
  <si>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</si>
  <si>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</si>
  <si>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</si>
  <si>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</si>
  <si>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</si>
  <si>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</si>
  <si>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</si>
  <si>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</si>
  <si>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</si>
  <si>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</si>
  <si>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</si>
  <si>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</si>
  <si>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</si>
  <si>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</si>
  <si>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</si>
  <si>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</si>
  <si>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</si>
  <si>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</si>
  <si>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</si>
  <si>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</si>
  <si>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</si>
  <si>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</si>
  <si>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</si>
  <si>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</si>
  <si>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</si>
  <si>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</si>
  <si>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</si>
  <si>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</si>
  <si>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</si>
  <si>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</si>
  <si>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</si>
  <si>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</si>
  <si>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</si>
  <si>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</si>
  <si>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</si>
  <si>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</si>
  <si>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</si>
  <si>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</si>
  <si>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</si>
  <si>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</si>
  <si>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</si>
  <si>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</si>
  <si>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</si>
  <si>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</si>
  <si>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</si>
  <si>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</si>
  <si>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</si>
  <si>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</si>
  <si>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</si>
  <si>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</si>
  <si>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</si>
  <si>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</si>
  <si>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</si>
  <si>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</si>
  <si>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</si>
  <si>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</si>
  <si>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</si>
  <si>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</si>
  <si>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</si>
  <si>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</si>
  <si>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</si>
  <si>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</si>
  <si>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</si>
  <si>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</si>
  <si>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</si>
  <si>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</si>
  <si>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</si>
  <si>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</si>
  <si>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</si>
  <si>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</si>
  <si>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</si>
  <si>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</si>
  <si>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</si>
  <si>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</si>
  <si>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</si>
  <si>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</si>
  <si>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</si>
  <si>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</si>
  <si>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</si>
  <si>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</si>
  <si>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</si>
  <si>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</si>
  <si>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</si>
  <si>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</si>
  <si>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</si>
  <si>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</si>
  <si>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</si>
  <si>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</si>
  <si>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</si>
  <si>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</si>
  <si>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</si>
  <si>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</si>
  <si>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</si>
  <si>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</si>
  <si>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</si>
  <si>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</si>
  <si>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</si>
  <si>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</si>
  <si>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</si>
  <si>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</si>
  <si>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</si>
  <si>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</si>
  <si>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</si>
  <si>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</si>
  <si>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</si>
  <si>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</si>
  <si>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</si>
  <si>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</si>
  <si>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</si>
  <si>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</si>
  <si>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</si>
  <si>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</si>
  <si>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</si>
  <si>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</si>
  <si>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</si>
  <si>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</si>
  <si>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</si>
  <si>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</si>
  <si>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</si>
  <si>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</si>
  <si>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</si>
  <si>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</si>
  <si>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</si>
  <si>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</si>
  <si>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</si>
  <si>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</si>
  <si>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</si>
  <si>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</si>
  <si>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</si>
  <si>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</si>
  <si>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</si>
  <si>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</si>
  <si>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</si>
  <si>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</si>
  <si>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</si>
  <si>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</si>
  <si>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</si>
  <si>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</si>
  <si>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</si>
  <si>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</si>
  <si>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</si>
  <si>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</si>
  <si>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</si>
  <si>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</si>
  <si>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</si>
  <si>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</si>
  <si>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</si>
  <si>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</si>
  <si>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</si>
  <si>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</si>
  <si>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</si>
  <si>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</si>
  <si>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</si>
  <si>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</si>
  <si>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</si>
  <si>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</si>
  <si>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</si>
  <si>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</si>
  <si>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</si>
  <si>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</si>
  <si>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</si>
  <si>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</si>
  <si>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</si>
  <si>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</si>
  <si>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</si>
  <si>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</si>
  <si>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</si>
  <si>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</si>
  <si>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</si>
  <si>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</si>
  <si>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</si>
  <si>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</si>
  <si>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</si>
  <si>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</si>
  <si>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都道府県地価調査等経費</t>
    <phoneticPr fontId="5"/>
  </si>
  <si>
    <t>土地・建設産業局</t>
    <phoneticPr fontId="5"/>
  </si>
  <si>
    <t>地価調査課　地価公示室</t>
    <phoneticPr fontId="5"/>
  </si>
  <si>
    <t>○</t>
  </si>
  <si>
    <t>土地基本法第１６条・第１７条　　　　　　　　　　　　 　　　　　　　　国土利用計画法施行令第９条</t>
    <phoneticPr fontId="5"/>
  </si>
  <si>
    <t>-</t>
    <phoneticPr fontId="5"/>
  </si>
  <si>
    <t>土地総合情報ライブラリーへのアクセス件数</t>
    <phoneticPr fontId="5"/>
  </si>
  <si>
    <t>件数</t>
    <rPh sb="0" eb="2">
      <t>ケンスウ</t>
    </rPh>
    <phoneticPr fontId="5"/>
  </si>
  <si>
    <t>-</t>
    <phoneticPr fontId="5"/>
  </si>
  <si>
    <t>-</t>
    <phoneticPr fontId="5"/>
  </si>
  <si>
    <t>都道府県地価調査基準地数</t>
    <phoneticPr fontId="5"/>
  </si>
  <si>
    <t>地点</t>
    <rPh sb="0" eb="2">
      <t>チテン</t>
    </rPh>
    <phoneticPr fontId="5"/>
  </si>
  <si>
    <t>（予算執行額）／（都道府県地価調査基準地数）　　　　　　　　　　　　　　</t>
    <phoneticPr fontId="5"/>
  </si>
  <si>
    <t>千円</t>
    <phoneticPr fontId="5"/>
  </si>
  <si>
    <t>（予算執行額（百万円））／基準地数</t>
    <phoneticPr fontId="5"/>
  </si>
  <si>
    <t>600百万円/21,989</t>
    <phoneticPr fontId="5"/>
  </si>
  <si>
    <t>600百万円/21,740</t>
    <phoneticPr fontId="5"/>
  </si>
  <si>
    <t>600百万円/21,731</t>
    <phoneticPr fontId="5"/>
  </si>
  <si>
    <t>都道府県地価調査は、都道府県知事が事業を行うものであり、国がその結果をとりまとめ、分析した上で公表している。</t>
    <phoneticPr fontId="5"/>
  </si>
  <si>
    <t>重要な経済指標でもある全国の地価動向を定期的にとりまとめ、公表するものであり優先度は高い。</t>
    <phoneticPr fontId="5"/>
  </si>
  <si>
    <t>有</t>
  </si>
  <si>
    <t>無</t>
  </si>
  <si>
    <t>‐</t>
  </si>
  <si>
    <t>妥当である。</t>
    <phoneticPr fontId="5"/>
  </si>
  <si>
    <t>合理的な支出となっている。</t>
    <phoneticPr fontId="5"/>
  </si>
  <si>
    <t>限定的になっている。</t>
    <phoneticPr fontId="5"/>
  </si>
  <si>
    <t>地価公示</t>
    <rPh sb="0" eb="2">
      <t>チカ</t>
    </rPh>
    <rPh sb="2" eb="4">
      <t>コウジ</t>
    </rPh>
    <phoneticPr fontId="5"/>
  </si>
  <si>
    <t>国土交通省　土地・建設産業局</t>
    <rPh sb="0" eb="2">
      <t>コクド</t>
    </rPh>
    <rPh sb="2" eb="5">
      <t>コウツウショウ</t>
    </rPh>
    <rPh sb="6" eb="8">
      <t>トチ</t>
    </rPh>
    <rPh sb="9" eb="11">
      <t>ケンセツ</t>
    </rPh>
    <rPh sb="11" eb="14">
      <t>サンギョウキョク</t>
    </rPh>
    <phoneticPr fontId="5"/>
  </si>
  <si>
    <t>A.ＴＩＳ（株）</t>
    <phoneticPr fontId="5"/>
  </si>
  <si>
    <t>人件費</t>
    <rPh sb="0" eb="3">
      <t>ジンケンヒ</t>
    </rPh>
    <phoneticPr fontId="5"/>
  </si>
  <si>
    <t>地価調査データ集計</t>
    <rPh sb="0" eb="2">
      <t>チカ</t>
    </rPh>
    <rPh sb="2" eb="4">
      <t>チョウサ</t>
    </rPh>
    <rPh sb="7" eb="9">
      <t>シュウケイ</t>
    </rPh>
    <phoneticPr fontId="5"/>
  </si>
  <si>
    <t>ＴＩＳ(株)</t>
    <phoneticPr fontId="5"/>
  </si>
  <si>
    <t>都道府県地価調査に係るデータ集計</t>
    <phoneticPr fontId="5"/>
  </si>
  <si>
    <t>一般競争入札</t>
  </si>
  <si>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具体的には、地価公示の標準地がない地域に地点を設定したり、地価公示と共通の調査地点を積極的に設定して地価動向を把握している。</t>
    <phoneticPr fontId="5"/>
  </si>
  <si>
    <t>応札しやすいように、事前に入札実施情報を示すなど手続き面での配慮をしている。入札関係書類について複数業者が取りにきているが、実際に札入れしたのは一者となった。</t>
    <phoneticPr fontId="5"/>
  </si>
  <si>
    <t>-</t>
    <phoneticPr fontId="5"/>
  </si>
  <si>
    <t>成果実績は土地情報ライブラリーのアクセス件数が161百万件と、成果目標である203百万件には及ばないものの、高い数値を上げている。</t>
    <phoneticPr fontId="5"/>
  </si>
  <si>
    <t>見込通りの基準地を調査している。</t>
    <rPh sb="0" eb="2">
      <t>ミコ</t>
    </rPh>
    <rPh sb="2" eb="3">
      <t>ドオ</t>
    </rPh>
    <rPh sb="5" eb="7">
      <t>キジュン</t>
    </rPh>
    <rPh sb="7" eb="8">
      <t>チ</t>
    </rPh>
    <rPh sb="9" eb="11">
      <t>チョウサ</t>
    </rPh>
    <phoneticPr fontId="5"/>
  </si>
  <si>
    <t>土地総合情報ライブラリー等を通じて活用されている。</t>
    <rPh sb="0" eb="2">
      <t>トチ</t>
    </rPh>
    <rPh sb="2" eb="4">
      <t>ソウゴウ</t>
    </rPh>
    <rPh sb="4" eb="6">
      <t>ジョウホウ</t>
    </rPh>
    <rPh sb="12" eb="13">
      <t>トウ</t>
    </rPh>
    <rPh sb="14" eb="15">
      <t>ツウ</t>
    </rPh>
    <rPh sb="17" eb="19">
      <t>カツヨウ</t>
    </rPh>
    <phoneticPr fontId="5"/>
  </si>
  <si>
    <t>毎年、各新聞の一面相当に取り上げられている事業である。</t>
    <phoneticPr fontId="5"/>
  </si>
  <si>
    <t>「国が行う地価公示と連携し、双方が効率的かつ相乗効果を発揮できるよう、国と都道府県で調整をするべき」との指摘を受けた。それを踏まえ、地価公示の地点が配置されていない地域に地価調査の地点が設定されるようにするなど地点配置に関する地方公共団体との調整を行うとともに、地価動向を把握する上で重要な地点にいては、地価公示と地価調査との共通地点を設定するなどの措置を行った。</t>
    <phoneticPr fontId="5"/>
  </si>
  <si>
    <t>都道府県の意見を聴取し共通地点について定義を変更し、容易に共通地点を設けられるよう変更した。</t>
    <phoneticPr fontId="5"/>
  </si>
  <si>
    <t>諸謝金</t>
    <rPh sb="0" eb="1">
      <t>ショ</t>
    </rPh>
    <rPh sb="1" eb="3">
      <t>シャキン</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</si>
  <si>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</si>
  <si>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</si>
  <si>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31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</si>
  <si>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</si>
  <si>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調査結果が記されている土地情報ライブラリーへのアクセス件数を平成28年度まで203百万人までに引き上げる。</t>
    <rPh sb="41" eb="42">
      <t>ヒャク</t>
    </rPh>
    <phoneticPr fontId="5"/>
  </si>
  <si>
    <t>※百万円未満を四捨五入しているため、「予算額・執行額」欄と誤差が生じている。</t>
    <rPh sb="1" eb="2">
      <t>ヒャク</t>
    </rPh>
    <rPh sb="2" eb="4">
      <t>マンエン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</si>
  <si>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</si>
  <si>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 xml:space="preserve"> 各都道府県知事が、毎年７月１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phoneticPr fontId="5"/>
  </si>
  <si>
    <t xml:space="preserve"> 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</si>
  <si>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rPh sb="26" eb="27">
      <t>トウ</t>
    </rPh>
    <phoneticPr fontId="5"/>
  </si>
  <si>
    <t>-</t>
    <phoneticPr fontId="5"/>
  </si>
  <si>
    <t>-</t>
    <phoneticPr fontId="5"/>
  </si>
  <si>
    <t>室長　安岡 義敏</t>
    <rPh sb="3" eb="5">
      <t>ヤスオカ</t>
    </rPh>
    <rPh sb="6" eb="8">
      <t>ヨシトシ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</si>
</sst>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22412</xdr:colOff>
      <xdr:row>720</xdr:row>
      <xdr:rowOff>22412</xdr:rowOff>
    </xdr:from>
    <xdr:to>
      <xdr:col>23</xdr:col>
      <xdr:colOff>151819</xdr:colOff>
      <xdr:row>721</xdr:row>
      <xdr:rowOff>211547</xdr:rowOff>
    </xdr:to>
    <xdr:sp macro="" textlink="">
      <xdr:nvSpPr>
        <xdr:cNvPr id="17" name="正方形/長方形 16"/>
        <xdr:cNvSpPr/>
      </xdr:nvSpPr>
      <xdr:spPr>
        <a:xfrm>
          <a:off x="1822637" y="30454787"/>
          <a:ext cx="2329682" cy="54156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５．４百万円</a:t>
          </a:r>
          <a:endParaRPr kumimoji="1" lang="en-US" altLang="ja-JP" sz="1100">
            <a:solidFill>
              <a:sysClr val="windowText" lastClr="000000"/>
            </a:solidFill>
          </a:endParaRPr>
        </a:p>
      </xdr:txBody>
    </xdr:sp>
    <xdr:clientData/>
  </xdr:twoCellAnchor>
  <xdr:twoCellAnchor>
    <xdr:from>
      <xdr:col>31</xdr:col>
      <xdr:colOff>56030</xdr:colOff>
      <xdr:row>720</xdr:row>
      <xdr:rowOff>22412</xdr:rowOff>
    </xdr:from>
    <xdr:to>
      <xdr:col>43</xdr:col>
      <xdr:colOff>44990</xdr:colOff>
      <xdr:row>721</xdr:row>
      <xdr:rowOff>211553</xdr:rowOff>
    </xdr:to>
    <xdr:sp macro="" textlink="">
      <xdr:nvSpPr>
        <xdr:cNvPr id="18" name="正方形/長方形 17"/>
        <xdr:cNvSpPr/>
      </xdr:nvSpPr>
      <xdr:spPr>
        <a:xfrm>
          <a:off x="5656730" y="30454787"/>
          <a:ext cx="2389260" cy="5415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諸謝金・旅費</a:t>
          </a:r>
          <a:endParaRPr kumimoji="1" lang="en-US" altLang="ja-JP" sz="1100">
            <a:solidFill>
              <a:sysClr val="windowText" lastClr="000000"/>
            </a:solidFill>
          </a:endParaRPr>
        </a:p>
        <a:p>
          <a:pPr algn="ctr"/>
          <a:r>
            <a:rPr kumimoji="1" lang="ja-JP" altLang="en-US" sz="1100">
              <a:solidFill>
                <a:sysClr val="windowText" lastClr="000000"/>
              </a:solidFill>
            </a:rPr>
            <a:t>　　　０．５百万円</a:t>
          </a:r>
          <a:endParaRPr kumimoji="1" lang="en-US" altLang="ja-JP" sz="1100">
            <a:solidFill>
              <a:sysClr val="windowText" lastClr="000000"/>
            </a:solidFill>
          </a:endParaRPr>
        </a:p>
      </xdr:txBody>
    </xdr:sp>
    <xdr:clientData/>
  </xdr:twoCellAnchor>
  <xdr:twoCellAnchor>
    <xdr:from>
      <xdr:col>14</xdr:col>
      <xdr:colOff>100853</xdr:colOff>
      <xdr:row>722</xdr:row>
      <xdr:rowOff>78442</xdr:rowOff>
    </xdr:from>
    <xdr:to>
      <xdr:col>25</xdr:col>
      <xdr:colOff>37297</xdr:colOff>
      <xdr:row>724</xdr:row>
      <xdr:rowOff>117102</xdr:rowOff>
    </xdr:to>
    <xdr:sp macro="" textlink="">
      <xdr:nvSpPr>
        <xdr:cNvPr id="19" name="大かっこ 18"/>
        <xdr:cNvSpPr/>
      </xdr:nvSpPr>
      <xdr:spPr bwMode="auto">
        <a:xfrm>
          <a:off x="2301128" y="31215667"/>
          <a:ext cx="2136719" cy="74351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都道府県地価調査の企画・立案、進捗管理、指導</a:t>
          </a:r>
          <a:endParaRPr lang="en-US" altLang="ja-JP"/>
        </a:p>
      </xdr:txBody>
    </xdr:sp>
    <xdr:clientData/>
  </xdr:twoCellAnchor>
  <xdr:twoCellAnchor>
    <xdr:from>
      <xdr:col>19</xdr:col>
      <xdr:colOff>0</xdr:colOff>
      <xdr:row>725</xdr:row>
      <xdr:rowOff>0</xdr:rowOff>
    </xdr:from>
    <xdr:to>
      <xdr:col>24</xdr:col>
      <xdr:colOff>15711</xdr:colOff>
      <xdr:row>725</xdr:row>
      <xdr:rowOff>277935</xdr:rowOff>
    </xdr:to>
    <xdr:sp macro="" textlink="">
      <xdr:nvSpPr>
        <xdr:cNvPr id="20" name="テキスト ボックス 19"/>
        <xdr:cNvSpPr txBox="1"/>
      </xdr:nvSpPr>
      <xdr:spPr bwMode="auto">
        <a:xfrm>
          <a:off x="3200400" y="32194500"/>
          <a:ext cx="1015836" cy="2779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18</xdr:col>
      <xdr:colOff>0</xdr:colOff>
      <xdr:row>726</xdr:row>
      <xdr:rowOff>0</xdr:rowOff>
    </xdr:from>
    <xdr:to>
      <xdr:col>29</xdr:col>
      <xdr:colOff>161925</xdr:colOff>
      <xdr:row>727</xdr:row>
      <xdr:rowOff>189321</xdr:rowOff>
    </xdr:to>
    <xdr:sp macro="" textlink="">
      <xdr:nvSpPr>
        <xdr:cNvPr id="21" name="正方形/長方形 20"/>
        <xdr:cNvSpPr/>
      </xdr:nvSpPr>
      <xdr:spPr bwMode="auto">
        <a:xfrm>
          <a:off x="3000375" y="32546925"/>
          <a:ext cx="2362200" cy="54174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ja-JP" altLang="en-US" sz="1100">
              <a:solidFill>
                <a:sysClr val="windowText" lastClr="000000"/>
              </a:solidFill>
            </a:rPr>
            <a:t>５．４百万円</a:t>
          </a:r>
          <a:endParaRPr kumimoji="1" lang="en-US" altLang="ja-JP" sz="1100">
            <a:solidFill>
              <a:sysClr val="windowText" lastClr="000000"/>
            </a:solidFill>
          </a:endParaRPr>
        </a:p>
      </xdr:txBody>
    </xdr:sp>
    <xdr:clientData/>
  </xdr:twoCellAnchor>
  <xdr:twoCellAnchor>
    <xdr:from>
      <xdr:col>19</xdr:col>
      <xdr:colOff>0</xdr:colOff>
      <xdr:row>728</xdr:row>
      <xdr:rowOff>0</xdr:rowOff>
    </xdr:from>
    <xdr:to>
      <xdr:col>29</xdr:col>
      <xdr:colOff>145622</xdr:colOff>
      <xdr:row>729</xdr:row>
      <xdr:rowOff>313018</xdr:rowOff>
    </xdr:to>
    <xdr:sp macro="" textlink="">
      <xdr:nvSpPr>
        <xdr:cNvPr id="22" name="大かっこ 21"/>
        <xdr:cNvSpPr/>
      </xdr:nvSpPr>
      <xdr:spPr bwMode="auto">
        <a:xfrm>
          <a:off x="3200400" y="33251775"/>
          <a:ext cx="2145872" cy="665443"/>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・地価調査データの集計</a:t>
          </a:r>
          <a:endParaRPr lang="ja-JP" altLang="ja-JP"/>
        </a:p>
      </xdr:txBody>
    </xdr:sp>
    <xdr:clientData/>
  </xdr:twoCellAnchor>
  <xdr:twoCellAnchor>
    <xdr:from>
      <xdr:col>13</xdr:col>
      <xdr:colOff>44824</xdr:colOff>
      <xdr:row>721</xdr:row>
      <xdr:rowOff>302558</xdr:rowOff>
    </xdr:from>
    <xdr:to>
      <xdr:col>13</xdr:col>
      <xdr:colOff>45797</xdr:colOff>
      <xdr:row>726</xdr:row>
      <xdr:rowOff>313764</xdr:rowOff>
    </xdr:to>
    <xdr:cxnSp macro="">
      <xdr:nvCxnSpPr>
        <xdr:cNvPr id="26" name="直線コネクタ 25"/>
        <xdr:cNvCxnSpPr/>
      </xdr:nvCxnSpPr>
      <xdr:spPr>
        <a:xfrm flipH="1">
          <a:off x="2667000" y="229418029"/>
          <a:ext cx="973" cy="1748117"/>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56029</xdr:colOff>
      <xdr:row>726</xdr:row>
      <xdr:rowOff>313764</xdr:rowOff>
    </xdr:from>
    <xdr:to>
      <xdr:col>17</xdr:col>
      <xdr:colOff>163885</xdr:colOff>
      <xdr:row>726</xdr:row>
      <xdr:rowOff>314650</xdr:rowOff>
    </xdr:to>
    <xdr:cxnSp macro="">
      <xdr:nvCxnSpPr>
        <xdr:cNvPr id="27" name="直線コネクタ 26"/>
        <xdr:cNvCxnSpPr/>
      </xdr:nvCxnSpPr>
      <xdr:spPr>
        <a:xfrm>
          <a:off x="2056279" y="32860689"/>
          <a:ext cx="907956"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73</xdr:row>
      <xdr:rowOff>0</xdr:rowOff>
    </xdr:from>
    <xdr:to>
      <xdr:col>49</xdr:col>
      <xdr:colOff>481853</xdr:colOff>
      <xdr:row>73</xdr:row>
      <xdr:rowOff>257735</xdr:rowOff>
    </xdr:to>
    <xdr:cxnSp macro="">
      <xdr:nvCxnSpPr>
        <xdr:cNvPr id="13" name="直線コネクタ 12"/>
        <xdr:cNvCxnSpPr/>
      </xdr:nvCxnSpPr>
      <xdr:spPr>
        <a:xfrm flipH="1">
          <a:off x="8471647" y="23453912"/>
          <a:ext cx="1893794" cy="2577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J2" sqref="AJ2:AP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410</v>
      </c>
      <c r="AR2" s="783"/>
      <c r="AS2" s="43" t="str">
        <f>IF(OR(AQ2="　", AQ2=""), "", "-")</f>
        <v/>
      </c>
      <c r="AT2" s="784">
        <v>329</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440</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441</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158</v>
      </c>
      <c r="H5" s="693"/>
      <c r="I5" s="693"/>
      <c r="J5" s="693"/>
      <c r="K5" s="693"/>
      <c r="L5" s="693"/>
      <c r="M5" s="694" t="s">
        <v>75</v>
      </c>
      <c r="N5" s="695"/>
      <c r="O5" s="695"/>
      <c r="P5" s="695"/>
      <c r="Q5" s="695"/>
      <c r="R5" s="696"/>
      <c r="S5" s="697" t="s">
        <v>140</v>
      </c>
      <c r="T5" s="693"/>
      <c r="U5" s="693"/>
      <c r="V5" s="693"/>
      <c r="W5" s="693"/>
      <c r="X5" s="698"/>
      <c r="Y5" s="542" t="s">
        <v>3</v>
      </c>
      <c r="Z5" s="280"/>
      <c r="AA5" s="280"/>
      <c r="AB5" s="280"/>
      <c r="AC5" s="280"/>
      <c r="AD5" s="281"/>
      <c r="AE5" s="543" t="s">
        <v>442</v>
      </c>
      <c r="AF5" s="543"/>
      <c r="AG5" s="543"/>
      <c r="AH5" s="543"/>
      <c r="AI5" s="543"/>
      <c r="AJ5" s="543"/>
      <c r="AK5" s="543"/>
      <c r="AL5" s="543"/>
      <c r="AM5" s="543"/>
      <c r="AN5" s="543"/>
      <c r="AO5" s="543"/>
      <c r="AP5" s="544"/>
      <c r="AQ5" s="545" t="s">
        <v>496</v>
      </c>
      <c r="AR5" s="546"/>
      <c r="AS5" s="546"/>
      <c r="AT5" s="546"/>
      <c r="AU5" s="546"/>
      <c r="AV5" s="546"/>
      <c r="AW5" s="546"/>
      <c r="AX5" s="547"/>
    </row>
    <row r="6" spans="1:50" ht="39" customHeight="1" x14ac:dyDescent="0.15">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797" t="s">
        <v>5</v>
      </c>
      <c r="Z7" s="306"/>
      <c r="AA7" s="306"/>
      <c r="AB7" s="306"/>
      <c r="AC7" s="306"/>
      <c r="AD7" s="798"/>
      <c r="AE7" s="788" t="s">
        <v>445</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20" t="s">
        <v>367</v>
      </c>
      <c r="B8" s="321"/>
      <c r="C8" s="321"/>
      <c r="D8" s="321"/>
      <c r="E8" s="321"/>
      <c r="F8" s="322"/>
      <c r="G8" s="853" t="str">
        <f>入力規則等!A26</f>
        <v>-</v>
      </c>
      <c r="H8" s="565"/>
      <c r="I8" s="565"/>
      <c r="J8" s="565"/>
      <c r="K8" s="565"/>
      <c r="L8" s="565"/>
      <c r="M8" s="565"/>
      <c r="N8" s="565"/>
      <c r="O8" s="565"/>
      <c r="P8" s="565"/>
      <c r="Q8" s="565"/>
      <c r="R8" s="565"/>
      <c r="S8" s="565"/>
      <c r="T8" s="565"/>
      <c r="U8" s="565"/>
      <c r="V8" s="565"/>
      <c r="W8" s="565"/>
      <c r="X8" s="854"/>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492</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491</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2">
        <v>6</v>
      </c>
      <c r="Q13" s="243"/>
      <c r="R13" s="243"/>
      <c r="S13" s="243"/>
      <c r="T13" s="243"/>
      <c r="U13" s="243"/>
      <c r="V13" s="244"/>
      <c r="W13" s="242">
        <v>6</v>
      </c>
      <c r="X13" s="243"/>
      <c r="Y13" s="243"/>
      <c r="Z13" s="243"/>
      <c r="AA13" s="243"/>
      <c r="AB13" s="243"/>
      <c r="AC13" s="244"/>
      <c r="AD13" s="242">
        <v>6</v>
      </c>
      <c r="AE13" s="243"/>
      <c r="AF13" s="243"/>
      <c r="AG13" s="243"/>
      <c r="AH13" s="243"/>
      <c r="AI13" s="243"/>
      <c r="AJ13" s="244"/>
      <c r="AK13" s="242">
        <v>6</v>
      </c>
      <c r="AL13" s="243"/>
      <c r="AM13" s="243"/>
      <c r="AN13" s="243"/>
      <c r="AO13" s="243"/>
      <c r="AP13" s="243"/>
      <c r="AQ13" s="244"/>
      <c r="AR13" s="794"/>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2" t="s">
        <v>445</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c r="AL14" s="243"/>
      <c r="AM14" s="243"/>
      <c r="AN14" s="243"/>
      <c r="AO14" s="243"/>
      <c r="AP14" s="243"/>
      <c r="AQ14" s="244"/>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c r="AS15" s="243"/>
      <c r="AT15" s="243"/>
      <c r="AU15" s="243"/>
      <c r="AV15" s="243"/>
      <c r="AW15" s="243"/>
      <c r="AX15" s="636"/>
    </row>
    <row r="16" spans="1:50" ht="21" customHeight="1" x14ac:dyDescent="0.15">
      <c r="A16" s="582"/>
      <c r="B16" s="583"/>
      <c r="C16" s="583"/>
      <c r="D16" s="583"/>
      <c r="E16" s="583"/>
      <c r="F16" s="584"/>
      <c r="G16" s="572"/>
      <c r="H16" s="573"/>
      <c r="I16" s="555" t="s">
        <v>59</v>
      </c>
      <c r="J16" s="556"/>
      <c r="K16" s="556"/>
      <c r="L16" s="556"/>
      <c r="M16" s="556"/>
      <c r="N16" s="556"/>
      <c r="O16" s="557"/>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c r="AL16" s="243"/>
      <c r="AM16" s="243"/>
      <c r="AN16" s="243"/>
      <c r="AO16" s="243"/>
      <c r="AP16" s="243"/>
      <c r="AQ16" s="244"/>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c r="AL17" s="243"/>
      <c r="AM17" s="243"/>
      <c r="AN17" s="243"/>
      <c r="AO17" s="243"/>
      <c r="AP17" s="243"/>
      <c r="AQ17" s="244"/>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6</v>
      </c>
      <c r="Q18" s="719"/>
      <c r="R18" s="719"/>
      <c r="S18" s="719"/>
      <c r="T18" s="719"/>
      <c r="U18" s="719"/>
      <c r="V18" s="720"/>
      <c r="W18" s="718">
        <f>SUM(W13:AC17)</f>
        <v>6</v>
      </c>
      <c r="X18" s="719"/>
      <c r="Y18" s="719"/>
      <c r="Z18" s="719"/>
      <c r="AA18" s="719"/>
      <c r="AB18" s="719"/>
      <c r="AC18" s="720"/>
      <c r="AD18" s="718">
        <f>SUM(AD13:AJ17)</f>
        <v>6</v>
      </c>
      <c r="AE18" s="719"/>
      <c r="AF18" s="719"/>
      <c r="AG18" s="719"/>
      <c r="AH18" s="719"/>
      <c r="AI18" s="719"/>
      <c r="AJ18" s="720"/>
      <c r="AK18" s="718">
        <f>SUM(AK13:AQ17)</f>
        <v>6</v>
      </c>
      <c r="AL18" s="719"/>
      <c r="AM18" s="719"/>
      <c r="AN18" s="719"/>
      <c r="AO18" s="719"/>
      <c r="AP18" s="719"/>
      <c r="AQ18" s="720"/>
      <c r="AR18" s="718">
        <f>SUM(AR13:AX17)</f>
        <v>0</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2">
        <v>6</v>
      </c>
      <c r="Q19" s="243"/>
      <c r="R19" s="243"/>
      <c r="S19" s="243"/>
      <c r="T19" s="243"/>
      <c r="U19" s="243"/>
      <c r="V19" s="244"/>
      <c r="W19" s="242">
        <v>6</v>
      </c>
      <c r="X19" s="243"/>
      <c r="Y19" s="243"/>
      <c r="Z19" s="243"/>
      <c r="AA19" s="243"/>
      <c r="AB19" s="243"/>
      <c r="AC19" s="244"/>
      <c r="AD19" s="242">
        <v>6</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f>IF(P18=0, "-", P19/P18)</f>
        <v>1</v>
      </c>
      <c r="Q20" s="722"/>
      <c r="R20" s="722"/>
      <c r="S20" s="722"/>
      <c r="T20" s="722"/>
      <c r="U20" s="722"/>
      <c r="V20" s="722"/>
      <c r="W20" s="722">
        <f>IF(W18=0, "-", W19/W18)</f>
        <v>1</v>
      </c>
      <c r="X20" s="722"/>
      <c r="Y20" s="722"/>
      <c r="Z20" s="722"/>
      <c r="AA20" s="722"/>
      <c r="AB20" s="722"/>
      <c r="AC20" s="722"/>
      <c r="AD20" s="722">
        <f>IF(AD18=0, "-", AD19/AD18)</f>
        <v>1</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1"/>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494</v>
      </c>
      <c r="AR22" s="137"/>
      <c r="AS22" s="138" t="s">
        <v>324</v>
      </c>
      <c r="AT22" s="139"/>
      <c r="AU22" s="261">
        <v>28</v>
      </c>
      <c r="AV22" s="261"/>
      <c r="AW22" s="259" t="s">
        <v>310</v>
      </c>
      <c r="AX22" s="260"/>
    </row>
    <row r="23" spans="1:50" ht="22.5" customHeight="1" x14ac:dyDescent="0.15">
      <c r="A23" s="265"/>
      <c r="B23" s="263"/>
      <c r="C23" s="263"/>
      <c r="D23" s="263"/>
      <c r="E23" s="263"/>
      <c r="F23" s="264"/>
      <c r="G23" s="385" t="s">
        <v>488</v>
      </c>
      <c r="H23" s="386"/>
      <c r="I23" s="386"/>
      <c r="J23" s="386"/>
      <c r="K23" s="386"/>
      <c r="L23" s="386"/>
      <c r="M23" s="386"/>
      <c r="N23" s="386"/>
      <c r="O23" s="387"/>
      <c r="P23" s="97" t="s">
        <v>446</v>
      </c>
      <c r="Q23" s="97"/>
      <c r="R23" s="97"/>
      <c r="S23" s="97"/>
      <c r="T23" s="97"/>
      <c r="U23" s="97"/>
      <c r="V23" s="97"/>
      <c r="W23" s="97"/>
      <c r="X23" s="117"/>
      <c r="Y23" s="361" t="s">
        <v>14</v>
      </c>
      <c r="Z23" s="362"/>
      <c r="AA23" s="363"/>
      <c r="AB23" s="311" t="s">
        <v>447</v>
      </c>
      <c r="AC23" s="311"/>
      <c r="AD23" s="311"/>
      <c r="AE23" s="377">
        <v>146063357</v>
      </c>
      <c r="AF23" s="348"/>
      <c r="AG23" s="348"/>
      <c r="AH23" s="348"/>
      <c r="AI23" s="377">
        <v>154358960</v>
      </c>
      <c r="AJ23" s="348"/>
      <c r="AK23" s="348"/>
      <c r="AL23" s="348"/>
      <c r="AM23" s="377">
        <v>161134144</v>
      </c>
      <c r="AN23" s="348"/>
      <c r="AO23" s="348"/>
      <c r="AP23" s="348"/>
      <c r="AQ23" s="257" t="s">
        <v>494</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c r="AC24" s="356"/>
      <c r="AD24" s="356"/>
      <c r="AE24" s="377" t="s">
        <v>448</v>
      </c>
      <c r="AF24" s="348"/>
      <c r="AG24" s="348"/>
      <c r="AH24" s="348"/>
      <c r="AI24" s="377" t="s">
        <v>449</v>
      </c>
      <c r="AJ24" s="348"/>
      <c r="AK24" s="348"/>
      <c r="AL24" s="348"/>
      <c r="AM24" s="377" t="s">
        <v>476</v>
      </c>
      <c r="AN24" s="348"/>
      <c r="AO24" s="348"/>
      <c r="AP24" s="348"/>
      <c r="AQ24" s="257" t="s">
        <v>494</v>
      </c>
      <c r="AR24" s="194"/>
      <c r="AS24" s="194"/>
      <c r="AT24" s="258"/>
      <c r="AU24" s="348">
        <v>203000000</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72</v>
      </c>
      <c r="AF25" s="348"/>
      <c r="AG25" s="348"/>
      <c r="AH25" s="348"/>
      <c r="AI25" s="377">
        <v>76</v>
      </c>
      <c r="AJ25" s="348"/>
      <c r="AK25" s="348"/>
      <c r="AL25" s="348"/>
      <c r="AM25" s="377">
        <v>79</v>
      </c>
      <c r="AN25" s="348"/>
      <c r="AO25" s="348"/>
      <c r="AP25" s="348"/>
      <c r="AQ25" s="257" t="s">
        <v>494</v>
      </c>
      <c r="AR25" s="194"/>
      <c r="AS25" s="194"/>
      <c r="AT25" s="258"/>
      <c r="AU25" s="348"/>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6" t="s">
        <v>262</v>
      </c>
      <c r="AV26" s="786"/>
      <c r="AW26" s="786"/>
      <c r="AX26" s="787"/>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6" t="s">
        <v>262</v>
      </c>
      <c r="AV31" s="786"/>
      <c r="AW31" s="786"/>
      <c r="AX31" s="787"/>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6" t="s">
        <v>262</v>
      </c>
      <c r="AV36" s="786"/>
      <c r="AW36" s="786"/>
      <c r="AX36" s="787"/>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6" t="s">
        <v>262</v>
      </c>
      <c r="AV41" s="786"/>
      <c r="AW41" s="786"/>
      <c r="AX41" s="787"/>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4" t="s">
        <v>16</v>
      </c>
      <c r="AC45" s="724"/>
      <c r="AD45" s="724"/>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5"/>
      <c r="AF50" s="806"/>
      <c r="AG50" s="806"/>
      <c r="AH50" s="806"/>
      <c r="AI50" s="805"/>
      <c r="AJ50" s="806"/>
      <c r="AK50" s="806"/>
      <c r="AL50" s="806"/>
      <c r="AM50" s="805"/>
      <c r="AN50" s="806"/>
      <c r="AO50" s="806"/>
      <c r="AP50" s="806"/>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6" t="s">
        <v>262</v>
      </c>
      <c r="AV58" s="786"/>
      <c r="AW58" s="786"/>
      <c r="AX58" s="787"/>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6" t="s">
        <v>262</v>
      </c>
      <c r="AV63" s="786"/>
      <c r="AW63" s="786"/>
      <c r="AX63" s="787"/>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6" t="s">
        <v>262</v>
      </c>
      <c r="AV68" s="786"/>
      <c r="AW68" s="786"/>
      <c r="AX68" s="787"/>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3"/>
      <c r="AC70" s="734"/>
      <c r="AD70" s="735"/>
      <c r="AE70" s="377"/>
      <c r="AF70" s="348"/>
      <c r="AG70" s="348"/>
      <c r="AH70" s="807"/>
      <c r="AI70" s="377"/>
      <c r="AJ70" s="348"/>
      <c r="AK70" s="348"/>
      <c r="AL70" s="807"/>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7"/>
      <c r="AI71" s="377"/>
      <c r="AJ71" s="348"/>
      <c r="AK71" s="348"/>
      <c r="AL71" s="807"/>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25"/>
      <c r="H72" s="726"/>
      <c r="I72" s="726"/>
      <c r="J72" s="726"/>
      <c r="K72" s="726"/>
      <c r="L72" s="726"/>
      <c r="M72" s="726"/>
      <c r="N72" s="726"/>
      <c r="O72" s="727"/>
      <c r="P72" s="354"/>
      <c r="Q72" s="354"/>
      <c r="R72" s="354"/>
      <c r="S72" s="354"/>
      <c r="T72" s="354"/>
      <c r="U72" s="354"/>
      <c r="V72" s="354"/>
      <c r="W72" s="354"/>
      <c r="X72" s="355"/>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5"/>
      <c r="B74" s="286"/>
      <c r="C74" s="286"/>
      <c r="D74" s="286"/>
      <c r="E74" s="286"/>
      <c r="F74" s="287"/>
      <c r="G74" s="97" t="s">
        <v>450</v>
      </c>
      <c r="H74" s="97"/>
      <c r="I74" s="97"/>
      <c r="J74" s="97"/>
      <c r="K74" s="97"/>
      <c r="L74" s="97"/>
      <c r="M74" s="97"/>
      <c r="N74" s="97"/>
      <c r="O74" s="97"/>
      <c r="P74" s="97"/>
      <c r="Q74" s="97"/>
      <c r="R74" s="97"/>
      <c r="S74" s="97"/>
      <c r="T74" s="97"/>
      <c r="U74" s="97"/>
      <c r="V74" s="97"/>
      <c r="W74" s="97"/>
      <c r="X74" s="117"/>
      <c r="Y74" s="279" t="s">
        <v>62</v>
      </c>
      <c r="Z74" s="280"/>
      <c r="AA74" s="281"/>
      <c r="AB74" s="311" t="s">
        <v>451</v>
      </c>
      <c r="AC74" s="311"/>
      <c r="AD74" s="311"/>
      <c r="AE74" s="236">
        <v>21989</v>
      </c>
      <c r="AF74" s="236"/>
      <c r="AG74" s="236"/>
      <c r="AH74" s="236"/>
      <c r="AI74" s="236">
        <v>21740</v>
      </c>
      <c r="AJ74" s="236"/>
      <c r="AK74" s="236"/>
      <c r="AL74" s="236"/>
      <c r="AM74" s="236">
        <v>21731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451</v>
      </c>
      <c r="AC75" s="311"/>
      <c r="AD75" s="311"/>
      <c r="AE75" s="236">
        <v>21989</v>
      </c>
      <c r="AF75" s="236"/>
      <c r="AG75" s="236"/>
      <c r="AH75" s="236"/>
      <c r="AI75" s="236">
        <v>21740</v>
      </c>
      <c r="AJ75" s="236"/>
      <c r="AK75" s="236"/>
      <c r="AL75" s="236"/>
      <c r="AM75" s="236">
        <v>21731</v>
      </c>
      <c r="AN75" s="236"/>
      <c r="AO75" s="236"/>
      <c r="AP75" s="236"/>
      <c r="AQ75" s="236">
        <v>21731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1"/>
      <c r="AA78" s="732"/>
      <c r="AB78" s="733"/>
      <c r="AC78" s="734"/>
      <c r="AD78" s="735"/>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1"/>
      <c r="AA81" s="732"/>
      <c r="AB81" s="733"/>
      <c r="AC81" s="734"/>
      <c r="AD81" s="735"/>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1"/>
      <c r="AA84" s="732"/>
      <c r="AB84" s="733"/>
      <c r="AC84" s="734"/>
      <c r="AD84" s="735"/>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1"/>
      <c r="AA87" s="732"/>
      <c r="AB87" s="733"/>
      <c r="AC87" s="734"/>
      <c r="AD87" s="735"/>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452</v>
      </c>
      <c r="H89" s="370"/>
      <c r="I89" s="370"/>
      <c r="J89" s="370"/>
      <c r="K89" s="370"/>
      <c r="L89" s="370"/>
      <c r="M89" s="370"/>
      <c r="N89" s="370"/>
      <c r="O89" s="370"/>
      <c r="P89" s="370"/>
      <c r="Q89" s="370"/>
      <c r="R89" s="370"/>
      <c r="S89" s="370"/>
      <c r="T89" s="370"/>
      <c r="U89" s="370"/>
      <c r="V89" s="370"/>
      <c r="W89" s="370"/>
      <c r="X89" s="370"/>
      <c r="Y89" s="245" t="s">
        <v>17</v>
      </c>
      <c r="Z89" s="246"/>
      <c r="AA89" s="247"/>
      <c r="AB89" s="312" t="s">
        <v>453</v>
      </c>
      <c r="AC89" s="313"/>
      <c r="AD89" s="314"/>
      <c r="AE89" s="236">
        <v>0.3</v>
      </c>
      <c r="AF89" s="236"/>
      <c r="AG89" s="236"/>
      <c r="AH89" s="236"/>
      <c r="AI89" s="236">
        <v>0.3</v>
      </c>
      <c r="AJ89" s="236"/>
      <c r="AK89" s="236"/>
      <c r="AL89" s="236"/>
      <c r="AM89" s="236">
        <v>0.3</v>
      </c>
      <c r="AN89" s="236"/>
      <c r="AO89" s="236"/>
      <c r="AP89" s="236"/>
      <c r="AQ89" s="377">
        <v>0.3</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79" t="s">
        <v>454</v>
      </c>
      <c r="AC90" s="680"/>
      <c r="AD90" s="681"/>
      <c r="AE90" s="366" t="s">
        <v>455</v>
      </c>
      <c r="AF90" s="366"/>
      <c r="AG90" s="366"/>
      <c r="AH90" s="366"/>
      <c r="AI90" s="366" t="s">
        <v>456</v>
      </c>
      <c r="AJ90" s="366"/>
      <c r="AK90" s="366"/>
      <c r="AL90" s="366"/>
      <c r="AM90" s="366" t="s">
        <v>457</v>
      </c>
      <c r="AN90" s="366"/>
      <c r="AO90" s="366"/>
      <c r="AP90" s="366"/>
      <c r="AQ90" s="366" t="s">
        <v>457</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79" t="s">
        <v>56</v>
      </c>
      <c r="AC93" s="680"/>
      <c r="AD93" s="681"/>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79" t="s">
        <v>56</v>
      </c>
      <c r="AC96" s="680"/>
      <c r="AD96" s="681"/>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8"/>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29"/>
      <c r="Y99" s="361" t="s">
        <v>55</v>
      </c>
      <c r="Z99" s="309"/>
      <c r="AA99" s="310"/>
      <c r="AB99" s="679" t="s">
        <v>56</v>
      </c>
      <c r="AC99" s="680"/>
      <c r="AD99" s="681"/>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19"/>
      <c r="Z100" s="820"/>
      <c r="AA100" s="821"/>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79" t="s">
        <v>321</v>
      </c>
      <c r="AC102" s="680"/>
      <c r="AD102" s="681"/>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2" t="s">
        <v>335</v>
      </c>
      <c r="S103" s="422"/>
      <c r="T103" s="422"/>
      <c r="U103" s="422"/>
      <c r="V103" s="422"/>
      <c r="W103" s="422"/>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483</v>
      </c>
      <c r="D104" s="831"/>
      <c r="E104" s="831"/>
      <c r="F104" s="831"/>
      <c r="G104" s="831"/>
      <c r="H104" s="831"/>
      <c r="I104" s="831"/>
      <c r="J104" s="831"/>
      <c r="K104" s="832"/>
      <c r="L104" s="242">
        <v>0.1</v>
      </c>
      <c r="M104" s="243"/>
      <c r="N104" s="243"/>
      <c r="O104" s="243"/>
      <c r="P104" s="243"/>
      <c r="Q104" s="244"/>
      <c r="R104" s="242"/>
      <c r="S104" s="243"/>
      <c r="T104" s="243"/>
      <c r="U104" s="243"/>
      <c r="V104" s="243"/>
      <c r="W104" s="244"/>
      <c r="X104" s="423" t="s">
        <v>489</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15">
      <c r="A105" s="767"/>
      <c r="B105" s="768"/>
      <c r="C105" s="332" t="s">
        <v>484</v>
      </c>
      <c r="D105" s="333"/>
      <c r="E105" s="333"/>
      <c r="F105" s="333"/>
      <c r="G105" s="333"/>
      <c r="H105" s="333"/>
      <c r="I105" s="333"/>
      <c r="J105" s="333"/>
      <c r="K105" s="334"/>
      <c r="L105" s="242">
        <v>0.5</v>
      </c>
      <c r="M105" s="243"/>
      <c r="N105" s="243"/>
      <c r="O105" s="243"/>
      <c r="P105" s="243"/>
      <c r="Q105" s="244"/>
      <c r="R105" s="242"/>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32.25" customHeight="1" x14ac:dyDescent="0.15">
      <c r="A106" s="767"/>
      <c r="B106" s="768"/>
      <c r="C106" s="332" t="s">
        <v>485</v>
      </c>
      <c r="D106" s="333"/>
      <c r="E106" s="333"/>
      <c r="F106" s="333"/>
      <c r="G106" s="333"/>
      <c r="H106" s="333"/>
      <c r="I106" s="333"/>
      <c r="J106" s="333"/>
      <c r="K106" s="334"/>
      <c r="L106" s="242">
        <v>5</v>
      </c>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15">
      <c r="A107" s="767"/>
      <c r="B107" s="768"/>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15">
      <c r="A108" s="767"/>
      <c r="B108" s="768"/>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15">
      <c r="A109" s="767"/>
      <c r="B109" s="768"/>
      <c r="C109" s="771"/>
      <c r="D109" s="772"/>
      <c r="E109" s="772"/>
      <c r="F109" s="772"/>
      <c r="G109" s="772"/>
      <c r="H109" s="772"/>
      <c r="I109" s="772"/>
      <c r="J109" s="772"/>
      <c r="K109" s="773"/>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
      <c r="A110" s="769"/>
      <c r="B110" s="770"/>
      <c r="C110" s="825" t="s">
        <v>22</v>
      </c>
      <c r="D110" s="826"/>
      <c r="E110" s="826"/>
      <c r="F110" s="826"/>
      <c r="G110" s="826"/>
      <c r="H110" s="826"/>
      <c r="I110" s="826"/>
      <c r="J110" s="826"/>
      <c r="K110" s="827"/>
      <c r="L110" s="329">
        <f>SUM(L104:Q109)</f>
        <v>5.6</v>
      </c>
      <c r="M110" s="330"/>
      <c r="N110" s="330"/>
      <c r="O110" s="330"/>
      <c r="P110" s="330"/>
      <c r="Q110" s="331"/>
      <c r="R110" s="329">
        <f>SUM(R104:W109)</f>
        <v>0</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15">
      <c r="A111" s="843" t="s">
        <v>344</v>
      </c>
      <c r="B111" s="844"/>
      <c r="C111" s="848" t="s">
        <v>341</v>
      </c>
      <c r="D111" s="844"/>
      <c r="E111" s="833" t="s">
        <v>382</v>
      </c>
      <c r="F111" s="834"/>
      <c r="G111" s="835" t="s">
        <v>487</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486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494</v>
      </c>
      <c r="AR114" s="261"/>
      <c r="AS114" s="138" t="s">
        <v>324</v>
      </c>
      <c r="AT114" s="139"/>
      <c r="AU114" s="137" t="s">
        <v>494</v>
      </c>
      <c r="AV114" s="137"/>
      <c r="AW114" s="138" t="s">
        <v>310</v>
      </c>
      <c r="AX114" s="189"/>
    </row>
    <row r="115" spans="1:50" ht="39.75" customHeight="1" x14ac:dyDescent="0.15">
      <c r="A115" s="845"/>
      <c r="B115" s="840"/>
      <c r="C115" s="150"/>
      <c r="D115" s="840"/>
      <c r="E115" s="150"/>
      <c r="F115" s="151"/>
      <c r="G115" s="116" t="s">
        <v>490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490</v>
      </c>
      <c r="AC115" s="193"/>
      <c r="AD115" s="193"/>
      <c r="AE115" s="167" t="s">
        <v>490</v>
      </c>
      <c r="AF115" s="194"/>
      <c r="AG115" s="194"/>
      <c r="AH115" s="194"/>
      <c r="AI115" s="167" t="s">
        <v>490</v>
      </c>
      <c r="AJ115" s="194"/>
      <c r="AK115" s="194"/>
      <c r="AL115" s="194"/>
      <c r="AM115" s="167" t="s">
        <v>490</v>
      </c>
      <c r="AN115" s="194"/>
      <c r="AO115" s="194"/>
      <c r="AP115" s="194"/>
      <c r="AQ115" s="167" t="s">
        <v>490</v>
      </c>
      <c r="AR115" s="194"/>
      <c r="AS115" s="194"/>
      <c r="AT115" s="194"/>
      <c r="AU115" s="167" t="s">
        <v>490</v>
      </c>
      <c r="AV115" s="194"/>
      <c r="AW115" s="194"/>
      <c r="AX115" s="195"/>
    </row>
    <row r="116" spans="1:50" ht="48"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490</v>
      </c>
      <c r="AC116" s="193"/>
      <c r="AD116" s="193"/>
      <c r="AE116" s="167" t="s">
        <v>490</v>
      </c>
      <c r="AF116" s="194"/>
      <c r="AG116" s="194"/>
      <c r="AH116" s="194"/>
      <c r="AI116" s="167" t="s">
        <v>490</v>
      </c>
      <c r="AJ116" s="194"/>
      <c r="AK116" s="194"/>
      <c r="AL116" s="194"/>
      <c r="AM116" s="167" t="s">
        <v>490</v>
      </c>
      <c r="AN116" s="194"/>
      <c r="AO116" s="194"/>
      <c r="AP116" s="194"/>
      <c r="AQ116" s="167" t="s">
        <v>490</v>
      </c>
      <c r="AR116" s="194"/>
      <c r="AS116" s="194"/>
      <c r="AT116" s="194"/>
      <c r="AU116" s="167" t="s">
        <v>490</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493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9"/>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494</v>
      </c>
      <c r="K411" s="762"/>
      <c r="L411" s="762"/>
      <c r="M411" s="762"/>
      <c r="N411" s="762"/>
      <c r="O411" s="762"/>
      <c r="P411" s="762"/>
      <c r="Q411" s="762"/>
      <c r="R411" s="762"/>
      <c r="S411" s="762"/>
      <c r="T411" s="763"/>
      <c r="U411" s="383" t="s">
        <v>494</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494</v>
      </c>
      <c r="AF413" s="137"/>
      <c r="AG413" s="138" t="s">
        <v>324</v>
      </c>
      <c r="AH413" s="139"/>
      <c r="AI413" s="133"/>
      <c r="AJ413" s="133"/>
      <c r="AK413" s="133"/>
      <c r="AL413" s="134"/>
      <c r="AM413" s="133"/>
      <c r="AN413" s="133"/>
      <c r="AO413" s="133"/>
      <c r="AP413" s="134"/>
      <c r="AQ413" s="188" t="s">
        <v>494</v>
      </c>
      <c r="AR413" s="137"/>
      <c r="AS413" s="138" t="s">
        <v>324</v>
      </c>
      <c r="AT413" s="139"/>
      <c r="AU413" s="137" t="s">
        <v>494</v>
      </c>
      <c r="AV413" s="137"/>
      <c r="AW413" s="138" t="s">
        <v>310</v>
      </c>
      <c r="AX413" s="189"/>
    </row>
    <row r="414" spans="1:50" ht="22.5" customHeight="1" x14ac:dyDescent="0.15">
      <c r="A414" s="845"/>
      <c r="B414" s="840"/>
      <c r="C414" s="150"/>
      <c r="D414" s="840"/>
      <c r="E414" s="140"/>
      <c r="F414" s="141"/>
      <c r="G414" s="116" t="s">
        <v>494</v>
      </c>
      <c r="H414" s="97"/>
      <c r="I414" s="97"/>
      <c r="J414" s="97"/>
      <c r="K414" s="97"/>
      <c r="L414" s="97"/>
      <c r="M414" s="97"/>
      <c r="N414" s="97"/>
      <c r="O414" s="97"/>
      <c r="P414" s="97"/>
      <c r="Q414" s="97"/>
      <c r="R414" s="97"/>
      <c r="S414" s="97"/>
      <c r="T414" s="97"/>
      <c r="U414" s="97"/>
      <c r="V414" s="97"/>
      <c r="W414" s="97"/>
      <c r="X414" s="117"/>
      <c r="Y414" s="190" t="s">
        <v>14</v>
      </c>
      <c r="Z414" s="191"/>
      <c r="AA414" s="192"/>
      <c r="AB414" s="199" t="s">
        <v>494</v>
      </c>
      <c r="AC414" s="199"/>
      <c r="AD414" s="199"/>
      <c r="AE414" s="257" t="s">
        <v>494</v>
      </c>
      <c r="AF414" s="194"/>
      <c r="AG414" s="194"/>
      <c r="AH414" s="194"/>
      <c r="AI414" s="257" t="s">
        <v>494</v>
      </c>
      <c r="AJ414" s="194"/>
      <c r="AK414" s="194"/>
      <c r="AL414" s="194"/>
      <c r="AM414" s="257" t="s">
        <v>494</v>
      </c>
      <c r="AN414" s="194"/>
      <c r="AO414" s="194"/>
      <c r="AP414" s="258"/>
      <c r="AQ414" s="257" t="s">
        <v>494</v>
      </c>
      <c r="AR414" s="194"/>
      <c r="AS414" s="194"/>
      <c r="AT414" s="258"/>
      <c r="AU414" s="194" t="s">
        <v>494</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494</v>
      </c>
      <c r="AC415" s="193"/>
      <c r="AD415" s="193"/>
      <c r="AE415" s="257" t="s">
        <v>494</v>
      </c>
      <c r="AF415" s="194"/>
      <c r="AG415" s="194"/>
      <c r="AH415" s="258"/>
      <c r="AI415" s="257" t="s">
        <v>494</v>
      </c>
      <c r="AJ415" s="194"/>
      <c r="AK415" s="194"/>
      <c r="AL415" s="194"/>
      <c r="AM415" s="257" t="s">
        <v>494</v>
      </c>
      <c r="AN415" s="194"/>
      <c r="AO415" s="194"/>
      <c r="AP415" s="258"/>
      <c r="AQ415" s="257" t="s">
        <v>494</v>
      </c>
      <c r="AR415" s="194"/>
      <c r="AS415" s="194"/>
      <c r="AT415" s="258"/>
      <c r="AU415" s="194" t="s">
        <v>494</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494</v>
      </c>
      <c r="AF416" s="194"/>
      <c r="AG416" s="194"/>
      <c r="AH416" s="258"/>
      <c r="AI416" s="257" t="s">
        <v>494</v>
      </c>
      <c r="AJ416" s="194"/>
      <c r="AK416" s="194"/>
      <c r="AL416" s="194"/>
      <c r="AM416" s="257" t="s">
        <v>494</v>
      </c>
      <c r="AN416" s="194"/>
      <c r="AO416" s="194"/>
      <c r="AP416" s="258"/>
      <c r="AQ416" s="257" t="s">
        <v>494</v>
      </c>
      <c r="AR416" s="194"/>
      <c r="AS416" s="194"/>
      <c r="AT416" s="258"/>
      <c r="AU416" s="194" t="s">
        <v>494</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494</v>
      </c>
      <c r="AF438" s="137"/>
      <c r="AG438" s="138" t="s">
        <v>324</v>
      </c>
      <c r="AH438" s="139"/>
      <c r="AI438" s="133"/>
      <c r="AJ438" s="133"/>
      <c r="AK438" s="133"/>
      <c r="AL438" s="134"/>
      <c r="AM438" s="133"/>
      <c r="AN438" s="133"/>
      <c r="AO438" s="133"/>
      <c r="AP438" s="134"/>
      <c r="AQ438" s="188" t="s">
        <v>494</v>
      </c>
      <c r="AR438" s="137"/>
      <c r="AS438" s="138" t="s">
        <v>324</v>
      </c>
      <c r="AT438" s="139"/>
      <c r="AU438" s="137" t="s">
        <v>494</v>
      </c>
      <c r="AV438" s="137"/>
      <c r="AW438" s="138" t="s">
        <v>310</v>
      </c>
      <c r="AX438" s="189"/>
    </row>
    <row r="439" spans="1:50" ht="22.5" customHeight="1" x14ac:dyDescent="0.15">
      <c r="A439" s="845"/>
      <c r="B439" s="840"/>
      <c r="C439" s="150"/>
      <c r="D439" s="840"/>
      <c r="E439" s="140"/>
      <c r="F439" s="141"/>
      <c r="G439" s="116" t="s">
        <v>494</v>
      </c>
      <c r="H439" s="97"/>
      <c r="I439" s="97"/>
      <c r="J439" s="97"/>
      <c r="K439" s="97"/>
      <c r="L439" s="97"/>
      <c r="M439" s="97"/>
      <c r="N439" s="97"/>
      <c r="O439" s="97"/>
      <c r="P439" s="97"/>
      <c r="Q439" s="97"/>
      <c r="R439" s="97"/>
      <c r="S439" s="97"/>
      <c r="T439" s="97"/>
      <c r="U439" s="97"/>
      <c r="V439" s="97"/>
      <c r="W439" s="97"/>
      <c r="X439" s="117"/>
      <c r="Y439" s="190" t="s">
        <v>14</v>
      </c>
      <c r="Z439" s="191"/>
      <c r="AA439" s="192"/>
      <c r="AB439" s="199" t="s">
        <v>494</v>
      </c>
      <c r="AC439" s="199"/>
      <c r="AD439" s="199"/>
      <c r="AE439" s="257" t="s">
        <v>494</v>
      </c>
      <c r="AF439" s="194"/>
      <c r="AG439" s="194"/>
      <c r="AH439" s="194"/>
      <c r="AI439" s="257" t="s">
        <v>494</v>
      </c>
      <c r="AJ439" s="194"/>
      <c r="AK439" s="194"/>
      <c r="AL439" s="194"/>
      <c r="AM439" s="257" t="s">
        <v>494</v>
      </c>
      <c r="AN439" s="194"/>
      <c r="AO439" s="194"/>
      <c r="AP439" s="258"/>
      <c r="AQ439" s="257" t="s">
        <v>494</v>
      </c>
      <c r="AR439" s="194"/>
      <c r="AS439" s="194"/>
      <c r="AT439" s="258"/>
      <c r="AU439" s="194" t="s">
        <v>494</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494</v>
      </c>
      <c r="AC440" s="193"/>
      <c r="AD440" s="193"/>
      <c r="AE440" s="257" t="s">
        <v>494</v>
      </c>
      <c r="AF440" s="194"/>
      <c r="AG440" s="194"/>
      <c r="AH440" s="258"/>
      <c r="AI440" s="257" t="s">
        <v>494</v>
      </c>
      <c r="AJ440" s="194"/>
      <c r="AK440" s="194"/>
      <c r="AL440" s="194"/>
      <c r="AM440" s="257" t="s">
        <v>494</v>
      </c>
      <c r="AN440" s="194"/>
      <c r="AO440" s="194"/>
      <c r="AP440" s="258"/>
      <c r="AQ440" s="257" t="s">
        <v>494</v>
      </c>
      <c r="AR440" s="194"/>
      <c r="AS440" s="194"/>
      <c r="AT440" s="258"/>
      <c r="AU440" s="194" t="s">
        <v>494</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494</v>
      </c>
      <c r="AF441" s="194"/>
      <c r="AG441" s="194"/>
      <c r="AH441" s="258"/>
      <c r="AI441" s="257" t="s">
        <v>494</v>
      </c>
      <c r="AJ441" s="194"/>
      <c r="AK441" s="194"/>
      <c r="AL441" s="194"/>
      <c r="AM441" s="257" t="s">
        <v>494</v>
      </c>
      <c r="AN441" s="194"/>
      <c r="AO441" s="194"/>
      <c r="AP441" s="258"/>
      <c r="AQ441" s="257" t="s">
        <v>494</v>
      </c>
      <c r="AR441" s="194"/>
      <c r="AS441" s="194"/>
      <c r="AT441" s="258"/>
      <c r="AU441" s="194" t="s">
        <v>494</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45"/>
      <c r="B463" s="840"/>
      <c r="C463" s="150"/>
      <c r="D463" s="840"/>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0"/>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x14ac:dyDescent="0.15">
      <c r="A517" s="845"/>
      <c r="B517" s="840"/>
      <c r="C517" s="150"/>
      <c r="D517" s="840"/>
      <c r="E517" s="96" t="s">
        <v>494</v>
      </c>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thickBot="1" x14ac:dyDescent="0.2">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0"/>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0"/>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0"/>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1"/>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2"/>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8" t="s">
        <v>36</v>
      </c>
      <c r="AH682" s="230"/>
      <c r="AI682" s="230"/>
      <c r="AJ682" s="230"/>
      <c r="AK682" s="230"/>
      <c r="AL682" s="230"/>
      <c r="AM682" s="230"/>
      <c r="AN682" s="230"/>
      <c r="AO682" s="230"/>
      <c r="AP682" s="230"/>
      <c r="AQ682" s="230"/>
      <c r="AR682" s="230"/>
      <c r="AS682" s="230"/>
      <c r="AT682" s="230"/>
      <c r="AU682" s="230"/>
      <c r="AV682" s="230"/>
      <c r="AW682" s="230"/>
      <c r="AX682" s="759"/>
    </row>
    <row r="683" spans="1:50" ht="26.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443</v>
      </c>
      <c r="AE683" s="241"/>
      <c r="AF683" s="241"/>
      <c r="AG683" s="233" t="s">
        <v>480</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2"/>
      <c r="AD684" s="129" t="s">
        <v>443</v>
      </c>
      <c r="AE684" s="130"/>
      <c r="AF684" s="130"/>
      <c r="AG684" s="126" t="s">
        <v>458</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443</v>
      </c>
      <c r="AE685" s="620"/>
      <c r="AF685" s="620"/>
      <c r="AG685" s="434" t="s">
        <v>459</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2" t="s">
        <v>443</v>
      </c>
      <c r="AE686" s="433"/>
      <c r="AF686" s="433"/>
      <c r="AG686" s="96" t="s">
        <v>475</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460</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52.5" customHeight="1" x14ac:dyDescent="0.15">
      <c r="A688" s="487"/>
      <c r="B688" s="488"/>
      <c r="C688" s="655"/>
      <c r="D688" s="656"/>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461</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5" t="s">
        <v>462</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463</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443</v>
      </c>
      <c r="AE691" s="130"/>
      <c r="AF691" s="130"/>
      <c r="AG691" s="126" t="s">
        <v>464</v>
      </c>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443</v>
      </c>
      <c r="AE692" s="130"/>
      <c r="AF692" s="130"/>
      <c r="AG692" s="126" t="s">
        <v>465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462</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462</v>
      </c>
      <c r="AE694" s="672"/>
      <c r="AF694" s="673"/>
      <c r="AG694" s="666"/>
      <c r="AH694" s="403"/>
      <c r="AI694" s="403"/>
      <c r="AJ694" s="403"/>
      <c r="AK694" s="403"/>
      <c r="AL694" s="403"/>
      <c r="AM694" s="403"/>
      <c r="AN694" s="403"/>
      <c r="AO694" s="403"/>
      <c r="AP694" s="403"/>
      <c r="AQ694" s="403"/>
      <c r="AR694" s="403"/>
      <c r="AS694" s="403"/>
      <c r="AT694" s="403"/>
      <c r="AU694" s="403"/>
      <c r="AV694" s="403"/>
      <c r="AW694" s="403"/>
      <c r="AX694" s="667"/>
      <c r="BG694" s="10"/>
      <c r="BH694" s="10"/>
      <c r="BI694" s="10"/>
      <c r="BJ694" s="10"/>
    </row>
    <row r="695" spans="1:64" ht="41.25" customHeight="1" x14ac:dyDescent="0.15">
      <c r="A695" s="485" t="s">
        <v>45</v>
      </c>
      <c r="B695" s="624"/>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443</v>
      </c>
      <c r="AE695" s="406"/>
      <c r="AF695" s="637"/>
      <c r="AG695" s="609" t="s">
        <v>477</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462</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64" ht="27" customHeight="1" x14ac:dyDescent="0.15">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5" t="s">
        <v>443</v>
      </c>
      <c r="AE699" s="406"/>
      <c r="AF699" s="406"/>
      <c r="AG699" s="96" t="s">
        <v>474</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26.25" customHeight="1" x14ac:dyDescent="0.15">
      <c r="A701" s="615"/>
      <c r="B701" s="616"/>
      <c r="C701" s="237" t="s">
        <v>467</v>
      </c>
      <c r="D701" s="238"/>
      <c r="E701" s="238"/>
      <c r="F701" s="238"/>
      <c r="G701" s="238"/>
      <c r="H701" s="238"/>
      <c r="I701" s="238"/>
      <c r="J701" s="238"/>
      <c r="K701" s="238"/>
      <c r="L701" s="238"/>
      <c r="M701" s="238"/>
      <c r="N701" s="238"/>
      <c r="O701" s="239"/>
      <c r="P701" s="436"/>
      <c r="Q701" s="436"/>
      <c r="R701" s="436"/>
      <c r="S701" s="437"/>
      <c r="T701" s="438" t="s">
        <v>466</v>
      </c>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26.25" customHeight="1" x14ac:dyDescent="0.15">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26.25" customHeight="1" x14ac:dyDescent="0.15">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customHeight="1" x14ac:dyDescent="0.15">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40" t="s">
        <v>60</v>
      </c>
      <c r="D706" s="441"/>
      <c r="E706" s="441"/>
      <c r="F706" s="442"/>
      <c r="G706" s="455" t="s">
        <v>481</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482</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512"/>
      <c r="B713" s="513"/>
      <c r="C713" s="513"/>
      <c r="D713" s="513"/>
      <c r="E713" s="514"/>
      <c r="F713" s="482"/>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2"/>
      <c r="C717" s="422"/>
      <c r="D717" s="422"/>
      <c r="E717" s="422"/>
      <c r="F717" s="422"/>
      <c r="G717" s="420">
        <v>112</v>
      </c>
      <c r="H717" s="420"/>
      <c r="I717" s="420"/>
      <c r="J717" s="420"/>
      <c r="K717" s="420"/>
      <c r="L717" s="420"/>
      <c r="M717" s="420"/>
      <c r="N717" s="420"/>
      <c r="O717" s="420"/>
      <c r="P717" s="420"/>
      <c r="Q717" s="422" t="s">
        <v>329</v>
      </c>
      <c r="R717" s="422"/>
      <c r="S717" s="422"/>
      <c r="T717" s="422"/>
      <c r="U717" s="422"/>
      <c r="V717" s="422"/>
      <c r="W717" s="420">
        <v>115</v>
      </c>
      <c r="X717" s="420"/>
      <c r="Y717" s="420"/>
      <c r="Z717" s="420"/>
      <c r="AA717" s="420"/>
      <c r="AB717" s="420"/>
      <c r="AC717" s="420"/>
      <c r="AD717" s="420"/>
      <c r="AE717" s="420"/>
      <c r="AF717" s="420"/>
      <c r="AG717" s="422" t="s">
        <v>330</v>
      </c>
      <c r="AH717" s="422"/>
      <c r="AI717" s="422"/>
      <c r="AJ717" s="422"/>
      <c r="AK717" s="422"/>
      <c r="AL717" s="422"/>
      <c r="AM717" s="420">
        <v>110</v>
      </c>
      <c r="AN717" s="420"/>
      <c r="AO717" s="420"/>
      <c r="AP717" s="420"/>
      <c r="AQ717" s="420"/>
      <c r="AR717" s="420"/>
      <c r="AS717" s="420"/>
      <c r="AT717" s="420"/>
      <c r="AU717" s="420"/>
      <c r="AV717" s="420"/>
      <c r="AW717" s="51"/>
      <c r="AX717" s="52"/>
    </row>
    <row r="718" spans="1:50" ht="19.899999999999999" customHeight="1" thickBot="1" x14ac:dyDescent="0.2">
      <c r="A718" s="502" t="s">
        <v>331</v>
      </c>
      <c r="B718" s="478"/>
      <c r="C718" s="478"/>
      <c r="D718" s="478"/>
      <c r="E718" s="478"/>
      <c r="F718" s="478"/>
      <c r="G718" s="421">
        <v>314</v>
      </c>
      <c r="H718" s="421"/>
      <c r="I718" s="421"/>
      <c r="J718" s="421"/>
      <c r="K718" s="421"/>
      <c r="L718" s="421"/>
      <c r="M718" s="421"/>
      <c r="N718" s="421"/>
      <c r="O718" s="421"/>
      <c r="P718" s="421"/>
      <c r="Q718" s="478" t="s">
        <v>332</v>
      </c>
      <c r="R718" s="478"/>
      <c r="S718" s="478"/>
      <c r="T718" s="478"/>
      <c r="U718" s="478"/>
      <c r="V718" s="478"/>
      <c r="W718" s="588">
        <v>307</v>
      </c>
      <c r="X718" s="588"/>
      <c r="Y718" s="588"/>
      <c r="Z718" s="588"/>
      <c r="AA718" s="588"/>
      <c r="AB718" s="588"/>
      <c r="AC718" s="588"/>
      <c r="AD718" s="588"/>
      <c r="AE718" s="588"/>
      <c r="AF718" s="588"/>
      <c r="AG718" s="478" t="s">
        <v>333</v>
      </c>
      <c r="AH718" s="478"/>
      <c r="AI718" s="478"/>
      <c r="AJ718" s="478"/>
      <c r="AK718" s="478"/>
      <c r="AL718" s="478"/>
      <c r="AM718" s="443">
        <v>315</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468</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417</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t="s">
        <v>469</v>
      </c>
      <c r="H760" s="510"/>
      <c r="I760" s="510"/>
      <c r="J760" s="510"/>
      <c r="K760" s="511"/>
      <c r="L760" s="503" t="s">
        <v>470</v>
      </c>
      <c r="M760" s="504"/>
      <c r="N760" s="504"/>
      <c r="O760" s="504"/>
      <c r="P760" s="504"/>
      <c r="Q760" s="504"/>
      <c r="R760" s="504"/>
      <c r="S760" s="504"/>
      <c r="T760" s="504"/>
      <c r="U760" s="504"/>
      <c r="V760" s="504"/>
      <c r="W760" s="504"/>
      <c r="X760" s="505"/>
      <c r="Y760" s="465">
        <v>5.4</v>
      </c>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5"/>
      <c r="B762" s="476"/>
      <c r="C762" s="476"/>
      <c r="D762" s="476"/>
      <c r="E762" s="476"/>
      <c r="F762" s="477"/>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5.4</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418</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15">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15">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15">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15">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15">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420</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421</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15">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15">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15">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15">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15">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15">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15">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15">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15">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15">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24" t="s">
        <v>471</v>
      </c>
      <c r="D816" s="203"/>
      <c r="E816" s="203"/>
      <c r="F816" s="203"/>
      <c r="G816" s="203"/>
      <c r="H816" s="203"/>
      <c r="I816" s="203"/>
      <c r="J816" s="204">
        <v>2011101061853</v>
      </c>
      <c r="K816" s="205"/>
      <c r="L816" s="205"/>
      <c r="M816" s="205"/>
      <c r="N816" s="205"/>
      <c r="O816" s="205"/>
      <c r="P816" s="847" t="s">
        <v>472</v>
      </c>
      <c r="Q816" s="206"/>
      <c r="R816" s="206"/>
      <c r="S816" s="206"/>
      <c r="T816" s="206"/>
      <c r="U816" s="206"/>
      <c r="V816" s="206"/>
      <c r="W816" s="206"/>
      <c r="X816" s="206"/>
      <c r="Y816" s="207">
        <v>5.6</v>
      </c>
      <c r="Z816" s="208"/>
      <c r="AA816" s="208"/>
      <c r="AB816" s="209"/>
      <c r="AC816" s="210" t="s">
        <v>473</v>
      </c>
      <c r="AD816" s="210"/>
      <c r="AE816" s="210"/>
      <c r="AF816" s="210"/>
      <c r="AG816" s="210"/>
      <c r="AH816" s="211">
        <v>1</v>
      </c>
      <c r="AI816" s="212"/>
      <c r="AJ816" s="212"/>
      <c r="AK816" s="212"/>
      <c r="AL816" s="213">
        <v>99</v>
      </c>
      <c r="AM816" s="214"/>
      <c r="AN816" s="214"/>
      <c r="AO816" s="215"/>
      <c r="AP816" s="216" t="s">
        <v>495</v>
      </c>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P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 AI115 AM115 AQ115 AU115">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E116 AI116 AM116 AQ116 AU116">
    <cfRule type="expression" dxfId="1" priority="1">
      <formula>IF(RIGHT(TEXT(AE116,"0.#"),1)=".",FALSE,TRUE)</formula>
    </cfRule>
    <cfRule type="expression" dxfId="0" priority="2">
      <formula>IF(RIGHT(TEXT(AE116,"0.#"),1)=".",TRUE,FALSE)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3" zoomScaleNormal="100" workbookViewId="0">
      <selection activeCell="F17" sqref="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2016-06-09T12:41:41Z</cp:lastPrinted>
  <dcterms:created xsi:type="dcterms:W3CDTF">2012-03-13T00:50:25Z</dcterms:created>
  <dcterms:modified xsi:type="dcterms:W3CDTF">2016-07-03T08:06:56Z</dcterms:modified>
</cp:coreProperties>
</file>