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9.海難審判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<sst xmlns="http://schemas.openxmlformats.org/spreadsheetml/2006/main" count="2909" uniqueCount="611">
  <si>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</si>
  <si>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</si>
  <si>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</si>
  <si>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</si>
  <si>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</si>
  <si>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</si>
  <si>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</si>
  <si>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</si>
  <si>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</si>
  <si>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</si>
  <si>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</si>
  <si>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</si>
  <si>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</si>
  <si>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</si>
  <si>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</si>
  <si>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</si>
  <si>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</si>
  <si>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</si>
  <si>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</si>
  <si>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</si>
  <si>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</si>
  <si>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</si>
  <si>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</si>
  <si>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</si>
  <si>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</si>
  <si>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</si>
  <si>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</si>
  <si>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</si>
  <si>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</si>
  <si>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</si>
  <si>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</si>
  <si>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</si>
  <si>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</si>
  <si>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</si>
  <si>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</si>
  <si>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</si>
  <si>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</si>
  <si>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</si>
  <si>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</si>
  <si>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</si>
  <si>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</si>
  <si>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</si>
  <si>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</si>
  <si>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</si>
  <si>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</si>
  <si>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</si>
  <si>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</si>
  <si>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</si>
  <si>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</si>
  <si>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</si>
  <si>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</si>
  <si>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</si>
  <si>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</si>
  <si>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</si>
  <si>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</si>
  <si>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</si>
  <si>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</si>
  <si>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</si>
  <si>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</si>
  <si>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</si>
  <si>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</si>
  <si>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</si>
  <si>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</si>
  <si>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</si>
  <si>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</si>
  <si>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</si>
  <si>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</si>
  <si>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</si>
  <si>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</si>
  <si>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</si>
  <si>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</si>
  <si>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</si>
  <si>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</si>
  <si>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</si>
  <si>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</si>
  <si>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</si>
  <si>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</si>
  <si>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</si>
  <si>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</si>
  <si>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</si>
  <si>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</si>
  <si>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</si>
  <si>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</si>
  <si>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</si>
  <si>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</si>
  <si>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</si>
  <si>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</si>
  <si>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</si>
  <si>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</si>
  <si>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</si>
  <si>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</si>
  <si>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</si>
  <si>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</si>
  <si>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</si>
  <si>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</si>
  <si>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</si>
  <si>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</si>
  <si>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</si>
  <si>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</si>
  <si>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</si>
  <si>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</si>
  <si>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</si>
  <si>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</si>
  <si>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</si>
  <si>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</si>
  <si>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</si>
  <si>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</si>
  <si>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</si>
  <si>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</si>
  <si>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</si>
  <si>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</si>
  <si>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</si>
  <si>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</si>
  <si>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</si>
  <si>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</si>
  <si>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</si>
  <si>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</si>
  <si>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</si>
  <si>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</si>
  <si>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</si>
  <si>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</si>
  <si>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</si>
  <si>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</si>
  <si>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</si>
  <si>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</si>
  <si>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</si>
  <si>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</si>
  <si>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</si>
  <si>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</si>
  <si>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</si>
  <si>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</si>
  <si>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</si>
  <si>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</si>
  <si>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</si>
  <si>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</si>
  <si>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</si>
  <si>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</si>
  <si>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</si>
  <si>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</si>
  <si>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</si>
  <si>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</si>
  <si>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</si>
  <si>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</si>
  <si>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</si>
  <si>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</si>
  <si>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</si>
  <si>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</si>
  <si>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</si>
  <si>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</si>
  <si>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</si>
  <si>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</si>
  <si>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</si>
  <si>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</si>
  <si>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</si>
  <si>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</si>
  <si>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</si>
  <si>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</si>
  <si>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</si>
  <si>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</si>
  <si>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</si>
  <si>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</si>
  <si>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</si>
  <si>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</si>
  <si>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</si>
  <si>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</si>
  <si>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</si>
  <si>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</si>
  <si>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</si>
  <si>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</si>
  <si>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</si>
  <si>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</si>
  <si>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</si>
  <si>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</si>
  <si>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</si>
  <si>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</si>
  <si>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</si>
  <si>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</si>
  <si>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</si>
  <si>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</si>
  <si>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</si>
  <si>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</si>
  <si>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</si>
  <si>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</si>
  <si>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</si>
  <si>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</si>
  <si>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</si>
  <si>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</si>
  <si>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</si>
  <si>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</si>
  <si>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</si>
  <si>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</si>
  <si>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</si>
  <si>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</si>
  <si>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</si>
  <si>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</si>
  <si>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</si>
  <si>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</si>
  <si>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</si>
  <si>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</si>
  <si>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</si>
  <si>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</si>
  <si>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</si>
  <si>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</si>
  <si>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</si>
  <si>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</si>
  <si>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</si>
  <si>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</si>
  <si>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</si>
  <si>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</si>
  <si>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</si>
  <si>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</si>
  <si>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</si>
  <si>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</si>
  <si>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</si>
  <si>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</si>
  <si>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</si>
  <si>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</si>
  <si>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</si>
  <si>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</si>
  <si>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</si>
  <si>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</si>
  <si>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</si>
  <si>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</si>
  <si>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</si>
  <si>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</si>
  <si>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</si>
  <si>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</si>
  <si>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</si>
  <si>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</si>
  <si>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</si>
  <si>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</si>
  <si>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</si>
  <si>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</si>
  <si>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</si>
  <si>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</si>
  <si>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</si>
  <si>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</si>
  <si>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</si>
  <si>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</si>
  <si>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</si>
  <si>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</si>
  <si>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</si>
  <si>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</si>
  <si>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</si>
  <si>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</si>
  <si>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</si>
  <si>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</si>
  <si>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</si>
  <si>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</si>
  <si>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</si>
  <si>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</si>
  <si>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</si>
  <si>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</si>
  <si>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</si>
  <si>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</si>
  <si>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</si>
  <si>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</si>
  <si>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</si>
  <si>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</si>
  <si>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</si>
  <si>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</si>
  <si>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</si>
  <si>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</si>
  <si>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</si>
  <si>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</si>
  <si>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</si>
  <si>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</si>
  <si>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</si>
  <si>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</si>
  <si>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</si>
  <si>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</si>
  <si>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</si>
  <si>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</si>
  <si>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</si>
  <si>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</si>
  <si>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</si>
  <si>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</si>
  <si>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</si>
  <si>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</si>
  <si>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</si>
  <si>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</si>
  <si>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</si>
  <si>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</si>
  <si>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</si>
  <si>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</si>
  <si>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</si>
  <si>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</si>
  <si>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</si>
  <si>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</si>
  <si>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</si>
  <si>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</si>
  <si>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</si>
  <si>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</si>
  <si>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</si>
  <si>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</si>
  <si>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</si>
  <si>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</si>
  <si>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</si>
  <si>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</si>
  <si>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</si>
  <si>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</si>
  <si>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</si>
  <si>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</si>
  <si>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</si>
  <si>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</si>
  <si>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</si>
  <si>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</si>
  <si>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</si>
  <si>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</si>
  <si>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</si>
  <si>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</si>
  <si>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</si>
  <si>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</si>
  <si>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</si>
  <si>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</si>
  <si>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</si>
  <si>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</si>
  <si>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</si>
  <si>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</si>
  <si>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</si>
  <si>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</si>
  <si>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</si>
  <si>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</si>
  <si>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</si>
  <si>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</si>
  <si>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</si>
  <si>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</si>
  <si>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</si>
  <si>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</si>
  <si>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</si>
  <si>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</si>
  <si>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</si>
  <si>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</si>
  <si>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</si>
  <si>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</si>
  <si>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</si>
  <si>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</si>
  <si>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</si>
  <si>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</si>
  <si>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</si>
  <si>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</si>
  <si>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</si>
  <si>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</si>
  <si>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</si>
  <si>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</si>
  <si>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</si>
  <si>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</si>
  <si>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</si>
  <si>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</si>
  <si>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</si>
  <si>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</si>
  <si>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</si>
  <si>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</si>
  <si>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</si>
  <si>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</si>
  <si>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</si>
  <si>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</si>
  <si>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</si>
  <si>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</si>
  <si>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</si>
  <si>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</si>
  <si>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</si>
  <si>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</si>
  <si>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</si>
  <si>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</si>
  <si>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</si>
  <si>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</si>
  <si>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</si>
  <si>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</si>
  <si>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</si>
  <si>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</si>
  <si>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</si>
  <si>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</si>
  <si>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</si>
  <si>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</si>
  <si>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</si>
  <si>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</si>
  <si>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</si>
  <si>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</si>
  <si>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</si>
  <si>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</si>
  <si>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</si>
  <si>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</si>
  <si>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</si>
  <si>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</si>
  <si>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</si>
  <si>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</si>
  <si>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</si>
  <si>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</si>
  <si>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</si>
  <si>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</si>
  <si>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</si>
  <si>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</si>
  <si>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</si>
  <si>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</si>
  <si>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</si>
  <si>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</si>
  <si>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</si>
  <si>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</si>
  <si>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</si>
  <si>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</si>
  <si>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</si>
  <si>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</si>
  <si>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</si>
  <si>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</si>
  <si>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</si>
  <si>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</si>
  <si>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</si>
  <si>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</si>
  <si>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</si>
  <si>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</si>
  <si>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</si>
  <si>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</si>
  <si>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</si>
  <si>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</si>
  <si>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</si>
  <si>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</si>
  <si>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</si>
  <si>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</si>
  <si>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</si>
  <si>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</si>
  <si>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</si>
  <si>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</si>
  <si>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</si>
  <si>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</si>
  <si>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</si>
  <si>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</si>
  <si>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</si>
  <si>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</si>
  <si>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</si>
  <si>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</si>
  <si>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</si>
  <si>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</si>
  <si>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</si>
  <si>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</si>
  <si>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</si>
  <si>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</si>
  <si>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</si>
  <si>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</si>
  <si>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</si>
  <si>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</si>
  <si>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</si>
  <si>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</si>
  <si>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</si>
  <si>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</si>
  <si>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</si>
  <si>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</si>
  <si>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</si>
  <si>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</si>
  <si>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</si>
  <si>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</si>
  <si>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</si>
  <si>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</si>
  <si>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</si>
  <si>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</si>
  <si>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</si>
  <si>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</si>
  <si>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</si>
  <si>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</si>
  <si>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</si>
  <si>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</si>
  <si>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</si>
  <si>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</si>
  <si>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</si>
  <si>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</si>
  <si>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</si>
  <si>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</si>
  <si>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</si>
  <si>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</si>
  <si>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</si>
  <si>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</si>
  <si>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</si>
  <si>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</si>
  <si>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</si>
  <si>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</si>
  <si>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</si>
  <si>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</si>
  <si>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</si>
  <si>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</si>
  <si>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</si>
  <si>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</si>
  <si>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</si>
  <si>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</si>
  <si>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</si>
  <si>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</si>
  <si>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</si>
  <si>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</si>
  <si>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</si>
  <si>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</si>
  <si>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</si>
  <si>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</si>
  <si>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</si>
  <si>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</si>
  <si>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</si>
  <si>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</si>
  <si>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</si>
  <si>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</si>
  <si>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</si>
  <si>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</si>
  <si>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</si>
  <si>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</si>
  <si>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</si>
  <si>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</si>
  <si>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</si>
  <si>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</si>
  <si>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</si>
  <si>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</si>
  <si>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</si>
  <si>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</si>
  <si>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</si>
  <si>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</si>
  <si>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</si>
  <si>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</si>
  <si>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</si>
  <si>
    <t>海難審判に必要な経費</t>
    <phoneticPr fontId="5"/>
  </si>
  <si>
    <t>海難審判所</t>
    <phoneticPr fontId="5"/>
  </si>
  <si>
    <t>総務課</t>
    <phoneticPr fontId="5"/>
  </si>
  <si>
    <t>課長　土井雄平</t>
    <rPh sb="3" eb="7">
      <t>ド</t>
    </rPh>
    <phoneticPr fontId="5"/>
  </si>
  <si>
    <t>海難審判法</t>
    <phoneticPr fontId="5"/>
  </si>
  <si>
    <t>-</t>
    <phoneticPr fontId="5"/>
  </si>
  <si>
    <t>　海技士若しくは小型船舶操縦士又は水先人に対する懲戒を行うための海難の調査及び審判を行うことを任務とし、裁決をもって海難の発生の防止に寄与することを目的としている。</t>
    <phoneticPr fontId="5"/>
  </si>
  <si>
    <t>　海難審判法第２条に掲げる海難について、理事官による海難発生時の調査から当該事件の申し立て、審判官による海難審判の実施及び裁決、裁決結果により、理事官が懲戒処分を実施する。</t>
    <phoneticPr fontId="5"/>
  </si>
  <si>
    <t>１月の申立件数　理事官１人当たり平均１．３件</t>
    <phoneticPr fontId="5"/>
  </si>
  <si>
    <t>海難審判の申立件数</t>
    <phoneticPr fontId="5"/>
  </si>
  <si>
    <t>件</t>
    <phoneticPr fontId="5"/>
  </si>
  <si>
    <t>海難審判の裁決件数</t>
    <phoneticPr fontId="5"/>
  </si>
  <si>
    <t>-</t>
  </si>
  <si>
    <t>-</t>
    <phoneticPr fontId="5"/>
  </si>
  <si>
    <t>諸謝金</t>
    <rPh sb="0" eb="3">
      <t>ショシャキン</t>
    </rPh>
    <phoneticPr fontId="5"/>
  </si>
  <si>
    <t>職員旅費</t>
    <rPh sb="0" eb="2">
      <t>ショクイン</t>
    </rPh>
    <rPh sb="2" eb="4">
      <t>リョヒ</t>
    </rPh>
    <phoneticPr fontId="5"/>
  </si>
  <si>
    <t>海難審判臨検旅費</t>
    <rPh sb="0" eb="2">
      <t>カイナン</t>
    </rPh>
    <rPh sb="2" eb="4">
      <t>シンパン</t>
    </rPh>
    <rPh sb="4" eb="6">
      <t>リンケン</t>
    </rPh>
    <rPh sb="6" eb="8">
      <t>リョヒ</t>
    </rPh>
    <phoneticPr fontId="5"/>
  </si>
  <si>
    <t>証人等旅費</t>
    <rPh sb="0" eb="2">
      <t>ショウニン</t>
    </rPh>
    <rPh sb="2" eb="3">
      <t>トウ</t>
    </rPh>
    <rPh sb="3" eb="5">
      <t>リョヒ</t>
    </rPh>
    <phoneticPr fontId="5"/>
  </si>
  <si>
    <t>審判庁費</t>
    <rPh sb="0" eb="2">
      <t>シンパン</t>
    </rPh>
    <rPh sb="2" eb="3">
      <t>チョウ</t>
    </rPh>
    <rPh sb="3" eb="4">
      <t>ヒ</t>
    </rPh>
    <phoneticPr fontId="5"/>
  </si>
  <si>
    <t>土地建物借料</t>
    <rPh sb="0" eb="2">
      <t>トチ</t>
    </rPh>
    <rPh sb="2" eb="4">
      <t>タテモノ</t>
    </rPh>
    <rPh sb="4" eb="6">
      <t>シャクリョウ</t>
    </rPh>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</si>
  <si>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</si>
  <si>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５　安全で安心できる交通の確保、治安・生活安全の確保</t>
    <phoneticPr fontId="5"/>
  </si>
  <si>
    <t>１８　船舶交通の安全と海上の治安を確保する</t>
    <phoneticPr fontId="5"/>
  </si>
  <si>
    <t>事業の目的は、裁決をもって懲戒（行政処分）することによって、海難の防止に寄与することである。これは広く国民や社会のニーズを的確に反映しているものと考えられる。</t>
    <rPh sb="7" eb="9">
      <t>サイケツ</t>
    </rPh>
    <phoneticPr fontId="5"/>
  </si>
  <si>
    <t>裁決をもって懲戒（行政処分）することは、国民の安全を守るために必要不可欠な事業であり、地方自治体、民間等に委ねる性質のものではない。</t>
    <rPh sb="0" eb="2">
      <t>サイケツ</t>
    </rPh>
    <phoneticPr fontId="5"/>
  </si>
  <si>
    <t>海難審判法に基づき行われている事業であり、裁決をもって懲戒（行政処分）することによって、海難の防止に寄与している。このことから必要かつ適切な事業であり、優先度の高い事業である。</t>
    <rPh sb="21" eb="23">
      <t>サイケツ</t>
    </rPh>
    <phoneticPr fontId="5"/>
  </si>
  <si>
    <t>無</t>
  </si>
  <si>
    <t>‐</t>
  </si>
  <si>
    <t>費目・使途について、事業目的に即し、真に必要なものに限定されているかどうか事前に十分精査を行っている。</t>
    <phoneticPr fontId="5"/>
  </si>
  <si>
    <t>必要性・優先度等の精査を厳しく行ったうえで執行し、コスト削減に努めている。</t>
    <phoneticPr fontId="5"/>
  </si>
  <si>
    <t>事業の効率性において、競争性を十分確保した調達を行い、また費目・使途が事業目的に即し真に必要なものに限定しているかどうかという点についても、毎年事前に十分な精査が行っているが、さらに効率性について検討する余地があるとは考えている。</t>
    <phoneticPr fontId="5"/>
  </si>
  <si>
    <t>海難審判を実施するにあたり、年間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phoneticPr fontId="5"/>
  </si>
  <si>
    <t>A.（株）サンポー</t>
    <phoneticPr fontId="5"/>
  </si>
  <si>
    <t>B.日本郵便（株）</t>
    <phoneticPr fontId="5"/>
  </si>
  <si>
    <t>郵便料</t>
    <rPh sb="0" eb="2">
      <t>ユウビン</t>
    </rPh>
    <rPh sb="2" eb="3">
      <t>リョウ</t>
    </rPh>
    <phoneticPr fontId="5"/>
  </si>
  <si>
    <t>C.（株）リコー</t>
    <phoneticPr fontId="5"/>
  </si>
  <si>
    <t>D.（株）レム・サプライ</t>
    <phoneticPr fontId="5"/>
  </si>
  <si>
    <t>通訳料及び翻訳料</t>
    <rPh sb="0" eb="2">
      <t>ツウヤク</t>
    </rPh>
    <rPh sb="2" eb="3">
      <t>リョウ</t>
    </rPh>
    <rPh sb="3" eb="4">
      <t>オヨ</t>
    </rPh>
    <rPh sb="5" eb="7">
      <t>ホンヤク</t>
    </rPh>
    <rPh sb="7" eb="8">
      <t>リョウ</t>
    </rPh>
    <phoneticPr fontId="5"/>
  </si>
  <si>
    <t>（株）サンポー</t>
    <phoneticPr fontId="5"/>
  </si>
  <si>
    <t>（株）リコー</t>
    <phoneticPr fontId="5"/>
  </si>
  <si>
    <t>備品購入</t>
    <rPh sb="0" eb="2">
      <t>ビヒン</t>
    </rPh>
    <rPh sb="2" eb="4">
      <t>コウニュウ</t>
    </rPh>
    <phoneticPr fontId="5"/>
  </si>
  <si>
    <t>東京ビル整美（株）</t>
    <phoneticPr fontId="5"/>
  </si>
  <si>
    <t>トナー他購入</t>
    <phoneticPr fontId="5"/>
  </si>
  <si>
    <t>電子海図購入</t>
    <phoneticPr fontId="5"/>
  </si>
  <si>
    <t>（一社）日本海運集会所</t>
    <phoneticPr fontId="5"/>
  </si>
  <si>
    <t>日本総合システム（株）</t>
    <phoneticPr fontId="5"/>
  </si>
  <si>
    <t>消耗品購入</t>
    <rPh sb="0" eb="2">
      <t>ショウモウ</t>
    </rPh>
    <rPh sb="2" eb="3">
      <t>ヒン</t>
    </rPh>
    <rPh sb="3" eb="5">
      <t>コウニュウ</t>
    </rPh>
    <phoneticPr fontId="5"/>
  </si>
  <si>
    <t>消耗品購入</t>
    <phoneticPr fontId="5"/>
  </si>
  <si>
    <t>デュプロ株式会社</t>
    <phoneticPr fontId="5"/>
  </si>
  <si>
    <t>備品購入</t>
    <phoneticPr fontId="5"/>
  </si>
  <si>
    <t>三洋商事（株）</t>
    <phoneticPr fontId="5"/>
  </si>
  <si>
    <t>海図購入</t>
    <rPh sb="0" eb="2">
      <t>カイズ</t>
    </rPh>
    <rPh sb="2" eb="4">
      <t>コウニュウ</t>
    </rPh>
    <phoneticPr fontId="5"/>
  </si>
  <si>
    <t>（株）ニューコン工業</t>
    <phoneticPr fontId="5"/>
  </si>
  <si>
    <t>図書購入</t>
    <rPh sb="0" eb="2">
      <t>トショ</t>
    </rPh>
    <rPh sb="2" eb="4">
      <t>コウニュウ</t>
    </rPh>
    <phoneticPr fontId="5"/>
  </si>
  <si>
    <t>ＮＴＴコミュニケーションズ（株）</t>
    <phoneticPr fontId="5"/>
  </si>
  <si>
    <t>通信回線利用料</t>
    <rPh sb="0" eb="2">
      <t>ツウシン</t>
    </rPh>
    <rPh sb="2" eb="4">
      <t>カイセン</t>
    </rPh>
    <rPh sb="4" eb="7">
      <t>リヨウリョウ</t>
    </rPh>
    <phoneticPr fontId="5"/>
  </si>
  <si>
    <t>西日本電信電話（株）</t>
    <phoneticPr fontId="5"/>
  </si>
  <si>
    <t>個人Ａ</t>
    <rPh sb="0" eb="2">
      <t>コジン</t>
    </rPh>
    <phoneticPr fontId="5"/>
  </si>
  <si>
    <t>輸送料</t>
    <rPh sb="0" eb="3">
      <t>ユソウリョウ</t>
    </rPh>
    <phoneticPr fontId="5"/>
  </si>
  <si>
    <t>ピツニーボウズジャパン（株）</t>
    <phoneticPr fontId="5"/>
  </si>
  <si>
    <t>郵便料金計器賃貸借料</t>
    <phoneticPr fontId="5"/>
  </si>
  <si>
    <t>（株）レム・サプライ</t>
    <phoneticPr fontId="5"/>
  </si>
  <si>
    <t>翻訳料</t>
    <rPh sb="0" eb="2">
      <t>ホンヤク</t>
    </rPh>
    <rPh sb="2" eb="3">
      <t>リョウ</t>
    </rPh>
    <phoneticPr fontId="5"/>
  </si>
  <si>
    <t>（株）明祥</t>
    <phoneticPr fontId="5"/>
  </si>
  <si>
    <t>印刷代</t>
    <rPh sb="0" eb="2">
      <t>インサツ</t>
    </rPh>
    <rPh sb="2" eb="3">
      <t>ダイ</t>
    </rPh>
    <phoneticPr fontId="5"/>
  </si>
  <si>
    <t>エーアイエスライブジャパン</t>
    <phoneticPr fontId="5"/>
  </si>
  <si>
    <t>ＡＩＳデータ料</t>
    <rPh sb="6" eb="7">
      <t>リョウ</t>
    </rPh>
    <phoneticPr fontId="5"/>
  </si>
  <si>
    <t>（株）東洋信号通信社</t>
    <phoneticPr fontId="5"/>
  </si>
  <si>
    <t>通訳料</t>
    <rPh sb="0" eb="2">
      <t>ツウヤク</t>
    </rPh>
    <rPh sb="2" eb="3">
      <t>リョウ</t>
    </rPh>
    <phoneticPr fontId="5"/>
  </si>
  <si>
    <t>個人Ｂ</t>
    <rPh sb="0" eb="2">
      <t>コジン</t>
    </rPh>
    <phoneticPr fontId="5"/>
  </si>
  <si>
    <t>個人Ｃ</t>
    <rPh sb="0" eb="2">
      <t>コジン</t>
    </rPh>
    <phoneticPr fontId="5"/>
  </si>
  <si>
    <t>用船料</t>
    <rPh sb="0" eb="2">
      <t>ヨウセン</t>
    </rPh>
    <rPh sb="2" eb="3">
      <t>リョウ</t>
    </rPh>
    <phoneticPr fontId="5"/>
  </si>
  <si>
    <t>個人Ｄ</t>
    <rPh sb="0" eb="2">
      <t>コジン</t>
    </rPh>
    <phoneticPr fontId="5"/>
  </si>
  <si>
    <t>レンタカー借上料</t>
    <phoneticPr fontId="5"/>
  </si>
  <si>
    <t>個人Ｅ</t>
    <rPh sb="0" eb="2">
      <t>コジン</t>
    </rPh>
    <phoneticPr fontId="5"/>
  </si>
  <si>
    <t>B</t>
    <phoneticPr fontId="5"/>
  </si>
  <si>
    <t>D.</t>
    <phoneticPr fontId="5"/>
  </si>
  <si>
    <t>国土交通省</t>
  </si>
  <si>
    <t>円</t>
    <rPh sb="0" eb="1">
      <t>エン</t>
    </rPh>
    <phoneticPr fontId="5"/>
  </si>
  <si>
    <t>　　執行額/件数</t>
    <phoneticPr fontId="5"/>
  </si>
  <si>
    <t>-</t>
    <phoneticPr fontId="5"/>
  </si>
  <si>
    <t>28,475,318/349</t>
    <phoneticPr fontId="5"/>
  </si>
  <si>
    <t>23,629,917/313</t>
    <phoneticPr fontId="5"/>
  </si>
  <si>
    <t>27,037,478/352</t>
    <phoneticPr fontId="5"/>
  </si>
  <si>
    <t>26,875,000/325</t>
    <phoneticPr fontId="5"/>
  </si>
  <si>
    <t>随意契約
（少額）</t>
  </si>
  <si>
    <t>一般競争入札</t>
  </si>
  <si>
    <t>会計課との共同契約</t>
    <rPh sb="0" eb="3">
      <t>カイケイカ</t>
    </rPh>
    <rPh sb="5" eb="7">
      <t>キョウドウ</t>
    </rPh>
    <rPh sb="7" eb="9">
      <t>ケイヤク</t>
    </rPh>
    <phoneticPr fontId="5"/>
  </si>
  <si>
    <t>（株）丸善ジュンク堂書店</t>
    <phoneticPr fontId="5"/>
  </si>
  <si>
    <t>（株）オフィスソリューションズ北九州</t>
    <phoneticPr fontId="5"/>
  </si>
  <si>
    <t>日本郵便（株）</t>
    <phoneticPr fontId="5"/>
  </si>
  <si>
    <t>東日本電信電話株</t>
    <phoneticPr fontId="5"/>
  </si>
  <si>
    <t>株式会社アウルズ</t>
    <phoneticPr fontId="5"/>
  </si>
  <si>
    <t>複合機賃貸借及び同保守料</t>
    <phoneticPr fontId="5"/>
  </si>
  <si>
    <t>一般競争を原則とし、応札者を増やすため、応募要件を見直すなどしており、競争性は十分確保されている。</t>
    <rPh sb="25" eb="27">
      <t>ミナオ</t>
    </rPh>
    <rPh sb="35" eb="37">
      <t>キョウソウ</t>
    </rPh>
    <rPh sb="39" eb="41">
      <t>ジュウブン</t>
    </rPh>
    <phoneticPr fontId="5"/>
  </si>
  <si>
    <t>海難が海技士等の故意又は過失によって発生したものであるときは、海難を発生させた海技士等に対し、裁決をもって懲戒を行うこととしている。裁決書には複数の海難原因の中から海難の発生の防止に最も有効である懲戒の理由となる原因や過失行為の内容など、海難の発生防止に役立つ情報や教訓が記載されており、裁決を通じて、海難の発生防止に寄与している。</t>
    <rPh sb="68" eb="69">
      <t>ショ</t>
    </rPh>
    <phoneticPr fontId="5"/>
  </si>
  <si>
    <t>平成２７年度執行額を平成２７年度海難審判の裁決件数で除した額　　　　　　　　　　</t>
    <rPh sb="0" eb="2">
      <t>ヘイセイ</t>
    </rPh>
    <rPh sb="4" eb="6">
      <t>ネンド</t>
    </rPh>
    <rPh sb="6" eb="8">
      <t>シッコウ</t>
    </rPh>
    <rPh sb="8" eb="9">
      <t>ガク</t>
    </rPh>
    <rPh sb="10" eb="12">
      <t>ヘイセイ</t>
    </rPh>
    <rPh sb="14" eb="16">
      <t>ネンド</t>
    </rPh>
    <rPh sb="16" eb="18">
      <t>カイナン</t>
    </rPh>
    <rPh sb="18" eb="20">
      <t>シンパン</t>
    </rPh>
    <rPh sb="21" eb="23">
      <t>サイケツ</t>
    </rPh>
    <rPh sb="23" eb="25">
      <t>ケンスウ</t>
    </rPh>
    <rPh sb="26" eb="27">
      <t>ジョ</t>
    </rPh>
    <rPh sb="29" eb="30">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</si>
</sst>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28575</xdr:rowOff>
        </xdr:from>
        <xdr:to>
          <xdr:col>48</xdr:col>
          <xdr:colOff>76200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38100</xdr:rowOff>
        </xdr:from>
        <xdr:to>
          <xdr:col>44</xdr:col>
          <xdr:colOff>85725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145675</xdr:colOff>
      <xdr:row>721</xdr:row>
      <xdr:rowOff>33617</xdr:rowOff>
    </xdr:from>
    <xdr:to>
      <xdr:col>37</xdr:col>
      <xdr:colOff>24653</xdr:colOff>
      <xdr:row>752</xdr:row>
      <xdr:rowOff>600074</xdr:rowOff>
    </xdr:to>
    <xdr:grpSp>
      <xdr:nvGrpSpPr>
        <xdr:cNvPr id="5" name="グループ化 47"/>
        <xdr:cNvGrpSpPr>
          <a:grpSpLocks/>
        </xdr:cNvGrpSpPr>
      </xdr:nvGrpSpPr>
      <xdr:grpSpPr bwMode="auto">
        <a:xfrm>
          <a:off x="3600075" y="40864117"/>
          <a:ext cx="3942978" cy="11907557"/>
          <a:chOff x="2565400" y="28616275"/>
          <a:chExt cx="2915578" cy="6350703"/>
        </a:xfrm>
      </xdr:grpSpPr>
      <xdr:sp macro="" textlink="">
        <xdr:nvSpPr>
          <xdr:cNvPr id="6" name="正方形/長方形 5"/>
          <xdr:cNvSpPr/>
        </xdr:nvSpPr>
        <xdr:spPr>
          <a:xfrm>
            <a:off x="3270080" y="30938130"/>
            <a:ext cx="16442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　　</a:t>
            </a:r>
            <a:r>
              <a:rPr kumimoji="1" lang="en-US" altLang="ja-JP" sz="1100"/>
              <a:t>4.2</a:t>
            </a:r>
            <a:r>
              <a:rPr kumimoji="1" lang="ja-JP" altLang="en-US" sz="1100"/>
              <a:t>百万円　（</a:t>
            </a:r>
            <a:r>
              <a:rPr kumimoji="1" lang="en-US" altLang="ja-JP" sz="1100"/>
              <a:t>5</a:t>
            </a:r>
            <a:r>
              <a:rPr kumimoji="1" lang="ja-JP" altLang="en-US" sz="1100"/>
              <a:t>社）</a:t>
            </a:r>
          </a:p>
        </xdr:txBody>
      </xdr:sp>
      <xdr:grpSp>
        <xdr:nvGrpSpPr>
          <xdr:cNvPr id="7" name="グループ化 25"/>
          <xdr:cNvGrpSpPr>
            <a:grpSpLocks/>
          </xdr:cNvGrpSpPr>
        </xdr:nvGrpSpPr>
        <xdr:grpSpPr bwMode="auto">
          <a:xfrm>
            <a:off x="2565400" y="28616275"/>
            <a:ext cx="2915578" cy="6350703"/>
            <a:chOff x="2565400" y="28616275"/>
            <a:chExt cx="2915578" cy="6350703"/>
          </a:xfrm>
        </xdr:grpSpPr>
        <xdr:cxnSp macro="">
          <xdr:nvCxnSpPr>
            <xdr:cNvPr id="8" name="直線矢印コネクタ 7"/>
            <xdr:cNvCxnSpPr/>
          </xdr:nvCxnSpPr>
          <xdr:spPr>
            <a:xfrm>
              <a:off x="2808393" y="32942544"/>
              <a:ext cx="4535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9" name="グループ化 24"/>
            <xdr:cNvGrpSpPr>
              <a:grpSpLocks/>
            </xdr:cNvGrpSpPr>
          </xdr:nvGrpSpPr>
          <xdr:grpSpPr bwMode="auto">
            <a:xfrm>
              <a:off x="2565400" y="28616275"/>
              <a:ext cx="2915578" cy="6350703"/>
              <a:chOff x="2565400" y="28616275"/>
              <a:chExt cx="2915578" cy="6350703"/>
            </a:xfrm>
          </xdr:grpSpPr>
          <xdr:sp macro="" textlink="">
            <xdr:nvSpPr>
              <xdr:cNvPr id="10" name="正方形/長方形 9"/>
              <xdr:cNvSpPr/>
            </xdr:nvSpPr>
            <xdr:spPr>
              <a:xfrm>
                <a:off x="2565400" y="28616275"/>
                <a:ext cx="2267935" cy="779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海難審判所</a:t>
                </a:r>
                <a:endParaRPr kumimoji="1" lang="en-US" altLang="ja-JP" sz="1100"/>
              </a:p>
              <a:p>
                <a:pPr algn="ctr"/>
                <a:r>
                  <a:rPr kumimoji="1" lang="en-US" altLang="ja-JP" sz="1100"/>
                  <a:t>28.5</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11" name="正方形/長方形 3"/>
              <xdr:cNvSpPr/>
            </xdr:nvSpPr>
            <xdr:spPr>
              <a:xfrm>
                <a:off x="3278180" y="32815567"/>
                <a:ext cx="16604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Ｄ．民間事業者等</a:t>
                </a:r>
                <a:endParaRPr kumimoji="1" lang="en-US" altLang="ja-JP" sz="1100"/>
              </a:p>
              <a:p>
                <a:pPr algn="ctr"/>
                <a:r>
                  <a:rPr kumimoji="1" lang="en-US" altLang="ja-JP" sz="1100"/>
                  <a:t>3.0</a:t>
                </a:r>
                <a:r>
                  <a:rPr kumimoji="1" lang="ja-JP" altLang="en-US" sz="1100"/>
                  <a:t>百万円　（</a:t>
                </a:r>
                <a:r>
                  <a:rPr kumimoji="1" lang="en-US" altLang="ja-JP" sz="1100"/>
                  <a:t>30</a:t>
                </a:r>
                <a:r>
                  <a:rPr kumimoji="1" lang="ja-JP" altLang="en-US" sz="1100"/>
                  <a:t>社）</a:t>
                </a:r>
              </a:p>
            </xdr:txBody>
          </xdr:sp>
          <xdr:sp macro="" textlink="">
            <xdr:nvSpPr>
              <xdr:cNvPr id="12" name="正方形/長方形 4"/>
              <xdr:cNvSpPr/>
            </xdr:nvSpPr>
            <xdr:spPr>
              <a:xfrm>
                <a:off x="3270080" y="31863244"/>
                <a:ext cx="1668552" cy="5169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a:t>
                </a:r>
                <a:endParaRPr kumimoji="1" lang="en-US" altLang="ja-JP" sz="1100"/>
              </a:p>
              <a:p>
                <a:pPr algn="ctr"/>
                <a:r>
                  <a:rPr kumimoji="1" lang="ja-JP" altLang="en-US" sz="1100"/>
                  <a:t>　　</a:t>
                </a:r>
                <a:r>
                  <a:rPr kumimoji="1" lang="en-US" altLang="ja-JP" sz="1100"/>
                  <a:t>2.0</a:t>
                </a:r>
                <a:r>
                  <a:rPr kumimoji="1" lang="ja-JP" altLang="en-US" sz="1100"/>
                  <a:t>百万円　（</a:t>
                </a:r>
                <a:r>
                  <a:rPr kumimoji="1" lang="en-US" altLang="ja-JP" sz="1100"/>
                  <a:t>2</a:t>
                </a:r>
                <a:r>
                  <a:rPr kumimoji="1" lang="ja-JP" altLang="en-US" sz="1100"/>
                  <a:t>社）</a:t>
                </a:r>
                <a:endParaRPr kumimoji="1" lang="en-US" altLang="ja-JP" sz="1100"/>
              </a:p>
            </xdr:txBody>
          </xdr:sp>
          <xdr:cxnSp macro="">
            <xdr:nvCxnSpPr>
              <xdr:cNvPr id="13" name="直線コネクタ 23"/>
              <xdr:cNvCxnSpPr/>
            </xdr:nvCxnSpPr>
            <xdr:spPr>
              <a:xfrm rot="5400000">
                <a:off x="1027158" y="31178479"/>
                <a:ext cx="3546271" cy="0"/>
              </a:xfrm>
              <a:prstGeom prst="bentConnector3">
                <a:avLst>
                  <a:gd name="adj1" fmla="val 50000"/>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4" name="正方形/長方形 6"/>
              <xdr:cNvSpPr/>
            </xdr:nvSpPr>
            <xdr:spPr>
              <a:xfrm>
                <a:off x="3310579" y="34493470"/>
                <a:ext cx="1676652" cy="29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　　</a:t>
                </a:r>
                <a:r>
                  <a:rPr kumimoji="1" lang="en-US" altLang="ja-JP" sz="1100"/>
                  <a:t>9.6</a:t>
                </a:r>
                <a:r>
                  <a:rPr kumimoji="1" lang="ja-JP" altLang="en-US" sz="1100"/>
                  <a:t>百万円</a:t>
                </a:r>
                <a:endParaRPr kumimoji="1" lang="en-US" altLang="ja-JP" sz="1100"/>
              </a:p>
            </xdr:txBody>
          </xdr:sp>
          <xdr:sp macro="" textlink="">
            <xdr:nvSpPr>
              <xdr:cNvPr id="15" name="正方形/長方形 7"/>
              <xdr:cNvSpPr/>
            </xdr:nvSpPr>
            <xdr:spPr>
              <a:xfrm>
                <a:off x="3261980" y="30003946"/>
                <a:ext cx="1652353" cy="6076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　　</a:t>
                </a:r>
                <a:r>
                  <a:rPr kumimoji="1" lang="en-US" altLang="ja-JP" sz="1100"/>
                  <a:t>9.3</a:t>
                </a:r>
                <a:r>
                  <a:rPr kumimoji="1" lang="ja-JP" altLang="en-US" sz="1100"/>
                  <a:t>百万円　（</a:t>
                </a:r>
                <a:r>
                  <a:rPr kumimoji="1" lang="en-US" altLang="ja-JP" sz="1100"/>
                  <a:t>43</a:t>
                </a:r>
                <a:r>
                  <a:rPr kumimoji="1" lang="ja-JP" altLang="en-US" sz="1100"/>
                  <a:t>社）</a:t>
                </a:r>
              </a:p>
            </xdr:txBody>
          </xdr:sp>
          <xdr:cxnSp macro="">
            <xdr:nvCxnSpPr>
              <xdr:cNvPr id="16" name="直線矢印コネクタ 8"/>
              <xdr:cNvCxnSpPr/>
            </xdr:nvCxnSpPr>
            <xdr:spPr>
              <a:xfrm>
                <a:off x="2792194" y="30149062"/>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矢印コネクタ 9"/>
              <xdr:cNvCxnSpPr/>
            </xdr:nvCxnSpPr>
            <xdr:spPr>
              <a:xfrm>
                <a:off x="2792194" y="31083246"/>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0"/>
              <xdr:cNvCxnSpPr/>
            </xdr:nvCxnSpPr>
            <xdr:spPr>
              <a:xfrm>
                <a:off x="2792194" y="32008360"/>
                <a:ext cx="461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正方形/長方形 11"/>
              <xdr:cNvSpPr/>
            </xdr:nvSpPr>
            <xdr:spPr>
              <a:xfrm>
                <a:off x="3261980" y="29792019"/>
                <a:ext cx="2138339" cy="16657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20" name="正方形/長方形 12"/>
              <xdr:cNvSpPr/>
            </xdr:nvSpPr>
            <xdr:spPr>
              <a:xfrm>
                <a:off x="3124419" y="34811141"/>
                <a:ext cx="2234918" cy="155837"/>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海難審判臨検旅費、職員旅費及び証人等旅費</a:t>
                </a:r>
                <a:r>
                  <a:rPr kumimoji="1" lang="en-US" altLang="ja-JP" sz="1050"/>
                  <a:t>〕</a:t>
                </a:r>
                <a:endParaRPr kumimoji="1" lang="ja-JP" altLang="en-US" sz="1050"/>
              </a:p>
            </xdr:txBody>
          </xdr:sp>
          <xdr:sp macro="" textlink="">
            <xdr:nvSpPr>
              <xdr:cNvPr id="21" name="正方形/長方形 13"/>
              <xdr:cNvSpPr/>
            </xdr:nvSpPr>
            <xdr:spPr>
              <a:xfrm>
                <a:off x="3379720" y="31552976"/>
                <a:ext cx="1686249" cy="20860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郵便料及び通信回線利用料等</a:t>
                </a:r>
                <a:r>
                  <a:rPr kumimoji="1" lang="en-US" altLang="ja-JP" sz="1050"/>
                  <a:t>〕</a:t>
                </a:r>
                <a:endParaRPr kumimoji="1" lang="ja-JP" altLang="en-US" sz="1050"/>
              </a:p>
            </xdr:txBody>
          </xdr:sp>
          <xdr:sp macro="" textlink="">
            <xdr:nvSpPr>
              <xdr:cNvPr id="22" name="正方形/長方形 14"/>
              <xdr:cNvSpPr/>
            </xdr:nvSpPr>
            <xdr:spPr>
              <a:xfrm>
                <a:off x="3722630" y="34225554"/>
                <a:ext cx="1035661" cy="16244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弁護士謝金</a:t>
                </a:r>
                <a:r>
                  <a:rPr kumimoji="1" lang="en-US" altLang="ja-JP" sz="1050"/>
                  <a:t>〕</a:t>
                </a:r>
                <a:endParaRPr kumimoji="1" lang="ja-JP" altLang="en-US" sz="1050"/>
              </a:p>
            </xdr:txBody>
          </xdr:sp>
          <xdr:sp macro="" textlink="">
            <xdr:nvSpPr>
              <xdr:cNvPr id="23" name="正方形/長方形 15"/>
              <xdr:cNvSpPr/>
            </xdr:nvSpPr>
            <xdr:spPr>
              <a:xfrm>
                <a:off x="3302479" y="33922076"/>
                <a:ext cx="1668552" cy="281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　</a:t>
                </a:r>
                <a:r>
                  <a:rPr kumimoji="1" lang="en-US" altLang="ja-JP" sz="1100"/>
                  <a:t>0.4</a:t>
                </a:r>
                <a:r>
                  <a:rPr kumimoji="1" lang="ja-JP" altLang="en-US" sz="1100"/>
                  <a:t>百万円</a:t>
                </a:r>
              </a:p>
            </xdr:txBody>
          </xdr:sp>
          <xdr:sp macro="" textlink="">
            <xdr:nvSpPr>
              <xdr:cNvPr id="24" name="正方形/長方形 16"/>
              <xdr:cNvSpPr/>
            </xdr:nvSpPr>
            <xdr:spPr>
              <a:xfrm>
                <a:off x="3270081" y="31728314"/>
                <a:ext cx="1094669" cy="13368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一般競争入札</a:t>
                </a:r>
                <a:r>
                  <a:rPr kumimoji="1" lang="en-US" altLang="ja-JP" sz="1050"/>
                  <a:t>】</a:t>
                </a:r>
                <a:endParaRPr kumimoji="1" lang="ja-JP" altLang="en-US" sz="1050"/>
              </a:p>
            </xdr:txBody>
          </xdr:sp>
          <xdr:sp macro="" textlink="">
            <xdr:nvSpPr>
              <xdr:cNvPr id="25" name="正方形/長方形 17"/>
              <xdr:cNvSpPr/>
            </xdr:nvSpPr>
            <xdr:spPr>
              <a:xfrm>
                <a:off x="3247669" y="32664088"/>
                <a:ext cx="971972" cy="13043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sp macro="" textlink="">
            <xdr:nvSpPr>
              <xdr:cNvPr id="26" name="正方形/長方形 18"/>
              <xdr:cNvSpPr/>
            </xdr:nvSpPr>
            <xdr:spPr>
              <a:xfrm>
                <a:off x="3659927" y="30613738"/>
                <a:ext cx="976726" cy="19790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物品等の提供</a:t>
                </a:r>
                <a:r>
                  <a:rPr kumimoji="1" lang="en-US" altLang="ja-JP" sz="1050"/>
                  <a:t>〕</a:t>
                </a:r>
                <a:endParaRPr kumimoji="1" lang="ja-JP" altLang="en-US" sz="1050"/>
              </a:p>
            </xdr:txBody>
          </xdr:sp>
          <xdr:sp macro="" textlink="">
            <xdr:nvSpPr>
              <xdr:cNvPr id="27" name="正方形/長方形 19"/>
              <xdr:cNvSpPr/>
            </xdr:nvSpPr>
            <xdr:spPr>
              <a:xfrm>
                <a:off x="3101767" y="32392863"/>
                <a:ext cx="2379211" cy="155719"/>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カラーデジタル複合機等賃貸借及び同保守等</a:t>
                </a:r>
                <a:r>
                  <a:rPr kumimoji="1" lang="en-US" altLang="ja-JP" sz="1050"/>
                  <a:t>〕</a:t>
                </a:r>
                <a:endParaRPr kumimoji="1" lang="ja-JP" altLang="en-US" sz="1050"/>
              </a:p>
            </xdr:txBody>
          </xdr:sp>
          <xdr:sp macro="" textlink="">
            <xdr:nvSpPr>
              <xdr:cNvPr id="28" name="正方形/長方形 20"/>
              <xdr:cNvSpPr/>
            </xdr:nvSpPr>
            <xdr:spPr>
              <a:xfrm>
                <a:off x="3497439" y="33441840"/>
                <a:ext cx="1325250" cy="14173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印刷、翻訳及び通訳等</a:t>
                </a:r>
                <a:r>
                  <a:rPr kumimoji="1" lang="en-US" altLang="ja-JP" sz="1050"/>
                  <a:t>〕</a:t>
                </a:r>
                <a:endParaRPr kumimoji="1" lang="ja-JP" altLang="en-US" sz="1050"/>
              </a:p>
            </xdr:txBody>
          </xdr:sp>
          <xdr:sp macro="" textlink="">
            <xdr:nvSpPr>
              <xdr:cNvPr id="29" name="正方形/長方形 21"/>
              <xdr:cNvSpPr/>
            </xdr:nvSpPr>
            <xdr:spPr>
              <a:xfrm>
                <a:off x="2979023" y="29434893"/>
                <a:ext cx="2494729" cy="16242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050"/>
                  <a:t>〔</a:t>
                </a:r>
                <a:r>
                  <a:rPr kumimoji="1" lang="ja-JP" altLang="en-US" sz="1050"/>
                  <a:t>海難調査、海難審判の実施等</a:t>
                </a:r>
                <a:r>
                  <a:rPr kumimoji="1" lang="en-US" altLang="ja-JP" sz="1050"/>
                  <a:t>〕</a:t>
                </a:r>
                <a:endParaRPr kumimoji="1" lang="ja-JP" altLang="en-US" sz="1050"/>
              </a:p>
            </xdr:txBody>
          </xdr:sp>
          <xdr:sp macro="" textlink="">
            <xdr:nvSpPr>
              <xdr:cNvPr id="30" name="正方形/長方形 23"/>
              <xdr:cNvSpPr/>
            </xdr:nvSpPr>
            <xdr:spPr>
              <a:xfrm>
                <a:off x="3270080" y="30806517"/>
                <a:ext cx="2138339" cy="136324"/>
              </a:xfrm>
              <a:prstGeom prst="rect">
                <a:avLst/>
              </a:prstGeom>
              <a:solidFill>
                <a:schemeClr val="lt1">
                  <a:alpha val="600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b"/>
              <a:lstStyle/>
              <a:p>
                <a:pPr algn="l"/>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883" sqref="P883:X8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485</v>
      </c>
      <c r="AR2" s="363"/>
      <c r="AS2" s="52" t="str">
        <f>IF(OR(AQ2="　", AQ2=""), "", "-")</f>
        <v/>
      </c>
      <c r="AT2" s="364">
        <v>210</v>
      </c>
      <c r="AU2" s="364"/>
      <c r="AV2" s="53" t="str">
        <f>IF(AW2="", "", "-")</f>
        <v/>
      </c>
      <c r="AW2" s="367"/>
      <c r="AX2" s="367"/>
    </row>
    <row r="3" spans="1:50" ht="21" customHeight="1" thickBot="1" x14ac:dyDescent="0.2">
      <c r="A3" s="500" t="s">
        <v>383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591</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192</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517</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412</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413</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その他</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32</v>
      </c>
      <c r="Q13" s="220"/>
      <c r="R13" s="220"/>
      <c r="S13" s="220"/>
      <c r="T13" s="220"/>
      <c r="U13" s="220"/>
      <c r="V13" s="221"/>
      <c r="W13" s="219">
        <v>32</v>
      </c>
      <c r="X13" s="220"/>
      <c r="Y13" s="220"/>
      <c r="Z13" s="220"/>
      <c r="AA13" s="220"/>
      <c r="AB13" s="220"/>
      <c r="AC13" s="221"/>
      <c r="AD13" s="219">
        <v>32</v>
      </c>
      <c r="AE13" s="220"/>
      <c r="AF13" s="220"/>
      <c r="AG13" s="220"/>
      <c r="AH13" s="220"/>
      <c r="AI13" s="220"/>
      <c r="AJ13" s="221"/>
      <c r="AK13" s="219">
        <v>27</v>
      </c>
      <c r="AL13" s="220"/>
      <c r="AM13" s="220"/>
      <c r="AN13" s="220"/>
      <c r="AO13" s="220"/>
      <c r="AP13" s="220"/>
      <c r="AQ13" s="221"/>
      <c r="AR13" s="358" t="s">
        <v>594</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t="s">
        <v>519</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519</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32</v>
      </c>
      <c r="Q18" s="516"/>
      <c r="R18" s="516"/>
      <c r="S18" s="516"/>
      <c r="T18" s="516"/>
      <c r="U18" s="516"/>
      <c r="V18" s="517"/>
      <c r="W18" s="515">
        <f>SUM(W13:AC17)</f>
        <v>32</v>
      </c>
      <c r="X18" s="516"/>
      <c r="Y18" s="516"/>
      <c r="Z18" s="516"/>
      <c r="AA18" s="516"/>
      <c r="AB18" s="516"/>
      <c r="AC18" s="517"/>
      <c r="AD18" s="515">
        <f>SUM(AD13:AJ17)</f>
        <v>32</v>
      </c>
      <c r="AE18" s="516"/>
      <c r="AF18" s="516"/>
      <c r="AG18" s="516"/>
      <c r="AH18" s="516"/>
      <c r="AI18" s="516"/>
      <c r="AJ18" s="517"/>
      <c r="AK18" s="515">
        <f>SUM(AK13:AQ17)</f>
        <v>27</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23.63</v>
      </c>
      <c r="Q19" s="220"/>
      <c r="R19" s="220"/>
      <c r="S19" s="220"/>
      <c r="T19" s="220"/>
      <c r="U19" s="220"/>
      <c r="V19" s="221"/>
      <c r="W19" s="219">
        <v>27.036999999999999</v>
      </c>
      <c r="X19" s="220"/>
      <c r="Y19" s="220"/>
      <c r="Z19" s="220"/>
      <c r="AA19" s="220"/>
      <c r="AB19" s="220"/>
      <c r="AC19" s="221"/>
      <c r="AD19" s="219">
        <v>28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0.73843749999999997</v>
      </c>
      <c r="Q20" s="520"/>
      <c r="R20" s="520"/>
      <c r="S20" s="520"/>
      <c r="T20" s="520"/>
      <c r="U20" s="520"/>
      <c r="V20" s="520"/>
      <c r="W20" s="520">
        <f>IF(W18=0, "-", W19/W18)</f>
        <v>0.84490624999999997</v>
      </c>
      <c r="X20" s="520"/>
      <c r="Y20" s="520"/>
      <c r="Z20" s="520"/>
      <c r="AA20" s="520"/>
      <c r="AB20" s="520"/>
      <c r="AC20" s="520"/>
      <c r="AD20" s="520">
        <f>IF(AD18=0, "-", AD19/AD18)</f>
        <v>0.875</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369</v>
      </c>
      <c r="AT22" s="114"/>
      <c r="AU22" s="336"/>
      <c r="AV22" s="336"/>
      <c r="AW22" s="365" t="s">
        <v>313</v>
      </c>
      <c r="AX22" s="366"/>
    </row>
    <row r="23" spans="1:50" ht="22.5" customHeight="1" x14ac:dyDescent="0.15">
      <c r="A23" s="490"/>
      <c r="B23" s="488"/>
      <c r="C23" s="488"/>
      <c r="D23" s="488"/>
      <c r="E23" s="488"/>
      <c r="F23" s="489"/>
      <c r="G23" s="463" t="s">
        <v>522</v>
      </c>
      <c r="H23" s="464"/>
      <c r="I23" s="464"/>
      <c r="J23" s="464"/>
      <c r="K23" s="464"/>
      <c r="L23" s="464"/>
      <c r="M23" s="464"/>
      <c r="N23" s="464"/>
      <c r="O23" s="465"/>
      <c r="P23" s="102" t="s">
        <v>523</v>
      </c>
      <c r="Q23" s="102"/>
      <c r="R23" s="102"/>
      <c r="S23" s="102"/>
      <c r="T23" s="102"/>
      <c r="U23" s="102"/>
      <c r="V23" s="102"/>
      <c r="W23" s="102"/>
      <c r="X23" s="131"/>
      <c r="Y23" s="213" t="s">
        <v>14</v>
      </c>
      <c r="Z23" s="472"/>
      <c r="AA23" s="473"/>
      <c r="AB23" s="484" t="s">
        <v>524</v>
      </c>
      <c r="AC23" s="484"/>
      <c r="AD23" s="484"/>
      <c r="AE23" s="316">
        <v>284</v>
      </c>
      <c r="AF23" s="317"/>
      <c r="AG23" s="317"/>
      <c r="AH23" s="317"/>
      <c r="AI23" s="316">
        <v>364</v>
      </c>
      <c r="AJ23" s="317"/>
      <c r="AK23" s="317"/>
      <c r="AL23" s="317"/>
      <c r="AM23" s="316">
        <v>336</v>
      </c>
      <c r="AN23" s="317"/>
      <c r="AO23" s="317"/>
      <c r="AP23" s="317"/>
      <c r="AQ23" s="91" t="s">
        <v>527</v>
      </c>
      <c r="AR23" s="92"/>
      <c r="AS23" s="92"/>
      <c r="AT23" s="93"/>
      <c r="AU23" s="317" t="s">
        <v>527</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v>343</v>
      </c>
      <c r="AF24" s="317"/>
      <c r="AG24" s="317"/>
      <c r="AH24" s="317"/>
      <c r="AI24" s="316">
        <v>359</v>
      </c>
      <c r="AJ24" s="317"/>
      <c r="AK24" s="317"/>
      <c r="AL24" s="317"/>
      <c r="AM24" s="316">
        <v>359</v>
      </c>
      <c r="AN24" s="317"/>
      <c r="AO24" s="317"/>
      <c r="AP24" s="317"/>
      <c r="AQ24" s="91">
        <v>343</v>
      </c>
      <c r="AR24" s="92"/>
      <c r="AS24" s="92"/>
      <c r="AT24" s="93"/>
      <c r="AU24" s="317" t="s">
        <v>594</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82.8</v>
      </c>
      <c r="AF25" s="317"/>
      <c r="AG25" s="317"/>
      <c r="AH25" s="317"/>
      <c r="AI25" s="316">
        <v>101.4</v>
      </c>
      <c r="AJ25" s="317"/>
      <c r="AK25" s="317"/>
      <c r="AL25" s="317"/>
      <c r="AM25" s="316">
        <v>93.6</v>
      </c>
      <c r="AN25" s="317"/>
      <c r="AO25" s="317"/>
      <c r="AP25" s="317"/>
      <c r="AQ25" s="91" t="s">
        <v>527</v>
      </c>
      <c r="AR25" s="92"/>
      <c r="AS25" s="92"/>
      <c r="AT25" s="93"/>
      <c r="AU25" s="317" t="s">
        <v>527</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369</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369</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369</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486</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14"/>
      <c r="B48" s="815"/>
      <c r="C48" s="815"/>
      <c r="D48" s="815"/>
      <c r="E48" s="815"/>
      <c r="F48" s="816"/>
      <c r="G48" s="770"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c r="B51" s="868"/>
      <c r="C51" s="868"/>
      <c r="D51" s="868"/>
      <c r="E51" s="865" t="s">
        <v>505</v>
      </c>
      <c r="F51" s="866"/>
      <c r="G51" s="59" t="s">
        <v>385</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381</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t="s">
        <v>594</v>
      </c>
      <c r="H55" s="340"/>
      <c r="I55" s="340"/>
      <c r="J55" s="340"/>
      <c r="K55" s="340"/>
      <c r="L55" s="340"/>
      <c r="M55" s="340"/>
      <c r="N55" s="340"/>
      <c r="O55" s="340"/>
      <c r="P55" s="340"/>
      <c r="Q55" s="340"/>
      <c r="R55" s="340"/>
      <c r="S55" s="340"/>
      <c r="T55" s="340"/>
      <c r="U55" s="340"/>
      <c r="V55" s="340"/>
      <c r="W55" s="340"/>
      <c r="X55" s="340"/>
      <c r="Y55" s="340"/>
      <c r="Z55" s="340"/>
      <c r="AA55" s="718"/>
      <c r="AB55" s="339" t="s">
        <v>594</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313</v>
      </c>
      <c r="AX59" s="366"/>
    </row>
    <row r="60" spans="1:50" ht="22.5" hidden="1" customHeight="1" x14ac:dyDescent="0.15">
      <c r="A60" s="497"/>
      <c r="B60" s="458"/>
      <c r="C60" s="458"/>
      <c r="D60" s="458"/>
      <c r="E60" s="458"/>
      <c r="F60" s="459"/>
      <c r="G60" s="130" t="s">
        <v>594</v>
      </c>
      <c r="H60" s="102"/>
      <c r="I60" s="102"/>
      <c r="J60" s="102"/>
      <c r="K60" s="102"/>
      <c r="L60" s="102"/>
      <c r="M60" s="102"/>
      <c r="N60" s="102"/>
      <c r="O60" s="131"/>
      <c r="P60" s="102" t="s">
        <v>594</v>
      </c>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2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1" t="s">
        <v>62</v>
      </c>
      <c r="Z74" s="690"/>
      <c r="AA74" s="691"/>
      <c r="AB74" s="484" t="s">
        <v>524</v>
      </c>
      <c r="AC74" s="484"/>
      <c r="AD74" s="484"/>
      <c r="AE74" s="298">
        <v>313</v>
      </c>
      <c r="AF74" s="298"/>
      <c r="AG74" s="298"/>
      <c r="AH74" s="298"/>
      <c r="AI74" s="298">
        <v>352</v>
      </c>
      <c r="AJ74" s="298"/>
      <c r="AK74" s="298"/>
      <c r="AL74" s="298"/>
      <c r="AM74" s="298">
        <v>349</v>
      </c>
      <c r="AN74" s="298"/>
      <c r="AO74" s="298"/>
      <c r="AP74" s="298"/>
      <c r="AQ74" s="298" t="s">
        <v>527</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524</v>
      </c>
      <c r="AC75" s="484"/>
      <c r="AD75" s="484"/>
      <c r="AE75" s="298">
        <v>302</v>
      </c>
      <c r="AF75" s="298"/>
      <c r="AG75" s="298"/>
      <c r="AH75" s="298"/>
      <c r="AI75" s="298">
        <v>346</v>
      </c>
      <c r="AJ75" s="298"/>
      <c r="AK75" s="298"/>
      <c r="AL75" s="298"/>
      <c r="AM75" s="298">
        <v>326</v>
      </c>
      <c r="AN75" s="298"/>
      <c r="AO75" s="298"/>
      <c r="AP75" s="298"/>
      <c r="AQ75" s="298">
        <v>325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x14ac:dyDescent="0.15">
      <c r="A89" s="241"/>
      <c r="B89" s="242"/>
      <c r="C89" s="242"/>
      <c r="D89" s="242"/>
      <c r="E89" s="242"/>
      <c r="F89" s="243"/>
      <c r="G89" s="225" t="s">
        <v>610</v>
      </c>
      <c r="H89" s="225"/>
      <c r="I89" s="225"/>
      <c r="J89" s="225"/>
      <c r="K89" s="225"/>
      <c r="L89" s="225"/>
      <c r="M89" s="225"/>
      <c r="N89" s="225"/>
      <c r="O89" s="225"/>
      <c r="P89" s="225"/>
      <c r="Q89" s="225"/>
      <c r="R89" s="225"/>
      <c r="S89" s="225"/>
      <c r="T89" s="225"/>
      <c r="U89" s="225"/>
      <c r="V89" s="225"/>
      <c r="W89" s="225"/>
      <c r="X89" s="225"/>
      <c r="Y89" s="229" t="s">
        <v>17</v>
      </c>
      <c r="Z89" s="230"/>
      <c r="AA89" s="231"/>
      <c r="AB89" s="249" t="s">
        <v>592</v>
      </c>
      <c r="AC89" s="250"/>
      <c r="AD89" s="251"/>
      <c r="AE89" s="298">
        <v>75494</v>
      </c>
      <c r="AF89" s="298"/>
      <c r="AG89" s="298"/>
      <c r="AH89" s="298"/>
      <c r="AI89" s="298">
        <v>76811</v>
      </c>
      <c r="AJ89" s="298"/>
      <c r="AK89" s="298"/>
      <c r="AL89" s="298"/>
      <c r="AM89" s="298">
        <v>81591</v>
      </c>
      <c r="AN89" s="298"/>
      <c r="AO89" s="298"/>
      <c r="AP89" s="298"/>
      <c r="AQ89" s="316">
        <v>82692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593</v>
      </c>
      <c r="AC90" s="217"/>
      <c r="AD90" s="218"/>
      <c r="AE90" s="255" t="s">
        <v>596</v>
      </c>
      <c r="AF90" s="255"/>
      <c r="AG90" s="255"/>
      <c r="AH90" s="255"/>
      <c r="AI90" s="255" t="s">
        <v>597</v>
      </c>
      <c r="AJ90" s="255"/>
      <c r="AK90" s="255"/>
      <c r="AL90" s="255"/>
      <c r="AM90" s="255" t="s">
        <v>595</v>
      </c>
      <c r="AN90" s="255"/>
      <c r="AO90" s="255"/>
      <c r="AP90" s="255"/>
      <c r="AQ90" s="255" t="s">
        <v>598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415</v>
      </c>
      <c r="D103" s="302"/>
      <c r="E103" s="302"/>
      <c r="F103" s="302"/>
      <c r="G103" s="302"/>
      <c r="H103" s="302"/>
      <c r="I103" s="302"/>
      <c r="J103" s="302"/>
      <c r="K103" s="397"/>
      <c r="L103" s="540" t="s">
        <v>461</v>
      </c>
      <c r="M103" s="540"/>
      <c r="N103" s="540"/>
      <c r="O103" s="540"/>
      <c r="P103" s="540"/>
      <c r="Q103" s="540"/>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0.4</v>
      </c>
      <c r="M104" s="220"/>
      <c r="N104" s="220"/>
      <c r="O104" s="220"/>
      <c r="P104" s="220"/>
      <c r="Q104" s="221"/>
      <c r="R104" s="219"/>
      <c r="S104" s="220"/>
      <c r="T104" s="220"/>
      <c r="U104" s="220"/>
      <c r="V104" s="220"/>
      <c r="W104" s="221"/>
      <c r="X104" s="774" t="s">
        <v>534</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529</v>
      </c>
      <c r="D105" s="236"/>
      <c r="E105" s="236"/>
      <c r="F105" s="236"/>
      <c r="G105" s="236"/>
      <c r="H105" s="236"/>
      <c r="I105" s="236"/>
      <c r="J105" s="236"/>
      <c r="K105" s="237"/>
      <c r="L105" s="219">
        <v>0.84599999999999997</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530</v>
      </c>
      <c r="D106" s="236"/>
      <c r="E106" s="236"/>
      <c r="F106" s="236"/>
      <c r="G106" s="236"/>
      <c r="H106" s="236"/>
      <c r="I106" s="236"/>
      <c r="J106" s="236"/>
      <c r="K106" s="237"/>
      <c r="L106" s="219">
        <v>9</v>
      </c>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t="s">
        <v>531</v>
      </c>
      <c r="D107" s="236"/>
      <c r="E107" s="236"/>
      <c r="F107" s="236"/>
      <c r="G107" s="236"/>
      <c r="H107" s="236"/>
      <c r="I107" s="236"/>
      <c r="J107" s="236"/>
      <c r="K107" s="237"/>
      <c r="L107" s="219">
        <v>0.25</v>
      </c>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t="s">
        <v>532</v>
      </c>
      <c r="D108" s="236"/>
      <c r="E108" s="236"/>
      <c r="F108" s="236"/>
      <c r="G108" s="236"/>
      <c r="H108" s="236"/>
      <c r="I108" s="236"/>
      <c r="J108" s="236"/>
      <c r="K108" s="237"/>
      <c r="L108" s="219">
        <v>16</v>
      </c>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t="s">
        <v>533</v>
      </c>
      <c r="D109" s="407"/>
      <c r="E109" s="407"/>
      <c r="F109" s="407"/>
      <c r="G109" s="407"/>
      <c r="H109" s="407"/>
      <c r="I109" s="407"/>
      <c r="J109" s="407"/>
      <c r="K109" s="408"/>
      <c r="L109" s="219">
        <v>0.2</v>
      </c>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26.696000000000002</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389</v>
      </c>
      <c r="B111" s="162"/>
      <c r="C111" s="161" t="s">
        <v>386</v>
      </c>
      <c r="D111" s="162"/>
      <c r="E111" s="257" t="s">
        <v>427</v>
      </c>
      <c r="F111" s="258"/>
      <c r="G111" s="259" t="s">
        <v>535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536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369</v>
      </c>
      <c r="AT114" s="114"/>
      <c r="AU114" s="127"/>
      <c r="AV114" s="127"/>
      <c r="AW114" s="113" t="s">
        <v>313</v>
      </c>
      <c r="AX114" s="129"/>
    </row>
    <row r="115" spans="1:50" ht="39.75" hidden="1" customHeight="1" x14ac:dyDescent="0.15">
      <c r="A115" s="174"/>
      <c r="B115" s="164"/>
      <c r="C115" s="163"/>
      <c r="D115" s="164"/>
      <c r="E115" s="163"/>
      <c r="F115" s="177"/>
      <c r="G115" s="130" t="s">
        <v>527</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527</v>
      </c>
      <c r="AC115" s="90"/>
      <c r="AD115" s="90"/>
      <c r="AE115" s="191" t="s">
        <v>527</v>
      </c>
      <c r="AF115" s="92"/>
      <c r="AG115" s="92"/>
      <c r="AH115" s="92"/>
      <c r="AI115" s="191" t="s">
        <v>527</v>
      </c>
      <c r="AJ115" s="92"/>
      <c r="AK115" s="92"/>
      <c r="AL115" s="92"/>
      <c r="AM115" s="191" t="s">
        <v>527</v>
      </c>
      <c r="AN115" s="92"/>
      <c r="AO115" s="92"/>
      <c r="AP115" s="92"/>
      <c r="AQ115" s="191" t="s">
        <v>527</v>
      </c>
      <c r="AR115" s="92"/>
      <c r="AS115" s="92"/>
      <c r="AT115" s="92"/>
      <c r="AU115" s="191" t="s">
        <v>527</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527</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t="s">
        <v>527</v>
      </c>
      <c r="AV116" s="92"/>
      <c r="AW116" s="92"/>
      <c r="AX116" s="94"/>
    </row>
    <row r="117" spans="1:50" ht="18.75" hidden="1"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29"/>
      <c r="G171" s="830" t="s">
        <v>594</v>
      </c>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426</v>
      </c>
      <c r="F172" s="147"/>
      <c r="G172" s="135" t="s">
        <v>594</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t="s">
        <v>527</v>
      </c>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t="s">
        <v>527</v>
      </c>
      <c r="AC175" s="90"/>
      <c r="AD175" s="90"/>
      <c r="AE175" s="191" t="s">
        <v>527</v>
      </c>
      <c r="AF175" s="92"/>
      <c r="AG175" s="92"/>
      <c r="AH175" s="92"/>
      <c r="AI175" s="191" t="s">
        <v>527</v>
      </c>
      <c r="AJ175" s="92"/>
      <c r="AK175" s="92"/>
      <c r="AL175" s="92"/>
      <c r="AM175" s="191" t="s">
        <v>527</v>
      </c>
      <c r="AN175" s="92"/>
      <c r="AO175" s="92"/>
      <c r="AP175" s="92"/>
      <c r="AQ175" s="191" t="s">
        <v>527</v>
      </c>
      <c r="AR175" s="92"/>
      <c r="AS175" s="92"/>
      <c r="AT175" s="92"/>
      <c r="AU175" s="191" t="s">
        <v>527</v>
      </c>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527</v>
      </c>
      <c r="AC176" s="140"/>
      <c r="AD176" s="140"/>
      <c r="AE176" s="191" t="s">
        <v>527</v>
      </c>
      <c r="AF176" s="92"/>
      <c r="AG176" s="92"/>
      <c r="AH176" s="92"/>
      <c r="AI176" s="191" t="s">
        <v>527</v>
      </c>
      <c r="AJ176" s="92"/>
      <c r="AK176" s="92"/>
      <c r="AL176" s="92"/>
      <c r="AM176" s="191" t="s">
        <v>527</v>
      </c>
      <c r="AN176" s="92"/>
      <c r="AO176" s="92"/>
      <c r="AP176" s="92"/>
      <c r="AQ176" s="191" t="s">
        <v>527</v>
      </c>
      <c r="AR176" s="92"/>
      <c r="AS176" s="92"/>
      <c r="AT176" s="92"/>
      <c r="AU176" s="191" t="s">
        <v>527</v>
      </c>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49" t="s">
        <v>400</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370</v>
      </c>
      <c r="AF233" s="858"/>
      <c r="AG233" s="858"/>
      <c r="AH233" s="858"/>
      <c r="AI233" s="858" t="s">
        <v>371</v>
      </c>
      <c r="AJ233" s="858"/>
      <c r="AK233" s="858"/>
      <c r="AL233" s="858"/>
      <c r="AM233" s="858" t="s">
        <v>372</v>
      </c>
      <c r="AN233" s="858"/>
      <c r="AO233" s="858"/>
      <c r="AP233" s="857"/>
      <c r="AQ233" s="857" t="s">
        <v>368</v>
      </c>
      <c r="AR233" s="208"/>
      <c r="AS233" s="208"/>
      <c r="AT233" s="850"/>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369</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401</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400</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370</v>
      </c>
      <c r="AF237" s="858"/>
      <c r="AG237" s="858"/>
      <c r="AH237" s="858"/>
      <c r="AI237" s="858" t="s">
        <v>371</v>
      </c>
      <c r="AJ237" s="858"/>
      <c r="AK237" s="858"/>
      <c r="AL237" s="858"/>
      <c r="AM237" s="858" t="s">
        <v>372</v>
      </c>
      <c r="AN237" s="858"/>
      <c r="AO237" s="858"/>
      <c r="AP237" s="857"/>
      <c r="AQ237" s="857" t="s">
        <v>368</v>
      </c>
      <c r="AR237" s="208"/>
      <c r="AS237" s="208"/>
      <c r="AT237" s="850"/>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369</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401</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400</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370</v>
      </c>
      <c r="AF241" s="858"/>
      <c r="AG241" s="858"/>
      <c r="AH241" s="858"/>
      <c r="AI241" s="858" t="s">
        <v>371</v>
      </c>
      <c r="AJ241" s="858"/>
      <c r="AK241" s="858"/>
      <c r="AL241" s="858"/>
      <c r="AM241" s="858" t="s">
        <v>372</v>
      </c>
      <c r="AN241" s="858"/>
      <c r="AO241" s="858"/>
      <c r="AP241" s="857"/>
      <c r="AQ241" s="857" t="s">
        <v>368</v>
      </c>
      <c r="AR241" s="208"/>
      <c r="AS241" s="208"/>
      <c r="AT241" s="850"/>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369</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401</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369</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401</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400</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370</v>
      </c>
      <c r="AF249" s="858"/>
      <c r="AG249" s="858"/>
      <c r="AH249" s="858"/>
      <c r="AI249" s="858" t="s">
        <v>371</v>
      </c>
      <c r="AJ249" s="858"/>
      <c r="AK249" s="858"/>
      <c r="AL249" s="858"/>
      <c r="AM249" s="858" t="s">
        <v>372</v>
      </c>
      <c r="AN249" s="858"/>
      <c r="AO249" s="858"/>
      <c r="AP249" s="857"/>
      <c r="AQ249" s="857" t="s">
        <v>368</v>
      </c>
      <c r="AR249" s="208"/>
      <c r="AS249" s="208"/>
      <c r="AT249" s="850"/>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369</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401</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49" t="s">
        <v>400</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370</v>
      </c>
      <c r="AF353" s="858"/>
      <c r="AG353" s="858"/>
      <c r="AH353" s="858"/>
      <c r="AI353" s="858" t="s">
        <v>371</v>
      </c>
      <c r="AJ353" s="858"/>
      <c r="AK353" s="858"/>
      <c r="AL353" s="858"/>
      <c r="AM353" s="858" t="s">
        <v>372</v>
      </c>
      <c r="AN353" s="858"/>
      <c r="AO353" s="858"/>
      <c r="AP353" s="857"/>
      <c r="AQ353" s="857" t="s">
        <v>368</v>
      </c>
      <c r="AR353" s="208"/>
      <c r="AS353" s="208"/>
      <c r="AT353" s="850"/>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369</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401</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400</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370</v>
      </c>
      <c r="AF357" s="858"/>
      <c r="AG357" s="858"/>
      <c r="AH357" s="858"/>
      <c r="AI357" s="858" t="s">
        <v>371</v>
      </c>
      <c r="AJ357" s="858"/>
      <c r="AK357" s="858"/>
      <c r="AL357" s="858"/>
      <c r="AM357" s="858" t="s">
        <v>372</v>
      </c>
      <c r="AN357" s="858"/>
      <c r="AO357" s="858"/>
      <c r="AP357" s="857"/>
      <c r="AQ357" s="857" t="s">
        <v>368</v>
      </c>
      <c r="AR357" s="208"/>
      <c r="AS357" s="208"/>
      <c r="AT357" s="850"/>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369</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401</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400</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370</v>
      </c>
      <c r="AF361" s="858"/>
      <c r="AG361" s="858"/>
      <c r="AH361" s="858"/>
      <c r="AI361" s="858" t="s">
        <v>371</v>
      </c>
      <c r="AJ361" s="858"/>
      <c r="AK361" s="858"/>
      <c r="AL361" s="858"/>
      <c r="AM361" s="858" t="s">
        <v>372</v>
      </c>
      <c r="AN361" s="858"/>
      <c r="AO361" s="858"/>
      <c r="AP361" s="857"/>
      <c r="AQ361" s="857" t="s">
        <v>368</v>
      </c>
      <c r="AR361" s="208"/>
      <c r="AS361" s="208"/>
      <c r="AT361" s="850"/>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369</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401</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400</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370</v>
      </c>
      <c r="AF365" s="858"/>
      <c r="AG365" s="858"/>
      <c r="AH365" s="858"/>
      <c r="AI365" s="858" t="s">
        <v>371</v>
      </c>
      <c r="AJ365" s="858"/>
      <c r="AK365" s="858"/>
      <c r="AL365" s="858"/>
      <c r="AM365" s="858" t="s">
        <v>372</v>
      </c>
      <c r="AN365" s="858"/>
      <c r="AO365" s="858"/>
      <c r="AP365" s="857"/>
      <c r="AQ365" s="857" t="s">
        <v>368</v>
      </c>
      <c r="AR365" s="208"/>
      <c r="AS365" s="208"/>
      <c r="AT365" s="850"/>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369</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401</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400</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370</v>
      </c>
      <c r="AF369" s="858"/>
      <c r="AG369" s="858"/>
      <c r="AH369" s="858"/>
      <c r="AI369" s="858" t="s">
        <v>371</v>
      </c>
      <c r="AJ369" s="858"/>
      <c r="AK369" s="858"/>
      <c r="AL369" s="858"/>
      <c r="AM369" s="858" t="s">
        <v>372</v>
      </c>
      <c r="AN369" s="858"/>
      <c r="AO369" s="858"/>
      <c r="AP369" s="857"/>
      <c r="AQ369" s="857" t="s">
        <v>368</v>
      </c>
      <c r="AR369" s="208"/>
      <c r="AS369" s="208"/>
      <c r="AT369" s="850"/>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369</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401</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t="s">
        <v>527</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526</v>
      </c>
      <c r="K411" s="150"/>
      <c r="L411" s="150"/>
      <c r="M411" s="150"/>
      <c r="N411" s="150"/>
      <c r="O411" s="150"/>
      <c r="P411" s="150"/>
      <c r="Q411" s="150"/>
      <c r="R411" s="150"/>
      <c r="S411" s="150"/>
      <c r="T411" s="151"/>
      <c r="U411" s="398" t="s">
        <v>527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313</v>
      </c>
      <c r="AX413" s="129"/>
    </row>
    <row r="414" spans="1:50" ht="22.5" customHeight="1" x14ac:dyDescent="0.15">
      <c r="A414" s="174"/>
      <c r="B414" s="164"/>
      <c r="C414" s="163"/>
      <c r="D414" s="164"/>
      <c r="E414" s="107"/>
      <c r="F414" s="108"/>
      <c r="G414" s="130" t="s">
        <v>527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527</v>
      </c>
      <c r="AF414" s="92"/>
      <c r="AG414" s="92"/>
      <c r="AH414" s="92"/>
      <c r="AI414" s="91" t="s">
        <v>527</v>
      </c>
      <c r="AJ414" s="92"/>
      <c r="AK414" s="92"/>
      <c r="AL414" s="92"/>
      <c r="AM414" s="91" t="s">
        <v>527</v>
      </c>
      <c r="AN414" s="92"/>
      <c r="AO414" s="92"/>
      <c r="AP414" s="93"/>
      <c r="AQ414" s="91" t="s">
        <v>527</v>
      </c>
      <c r="AR414" s="92"/>
      <c r="AS414" s="92"/>
      <c r="AT414" s="93"/>
      <c r="AU414" s="92" t="s">
        <v>527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527</v>
      </c>
      <c r="AF415" s="92"/>
      <c r="AG415" s="92"/>
      <c r="AH415" s="93"/>
      <c r="AI415" s="91" t="s">
        <v>527</v>
      </c>
      <c r="AJ415" s="92"/>
      <c r="AK415" s="92"/>
      <c r="AL415" s="92"/>
      <c r="AM415" s="91" t="s">
        <v>527</v>
      </c>
      <c r="AN415" s="92"/>
      <c r="AO415" s="92"/>
      <c r="AP415" s="93"/>
      <c r="AQ415" s="91" t="s">
        <v>527</v>
      </c>
      <c r="AR415" s="92"/>
      <c r="AS415" s="92"/>
      <c r="AT415" s="93"/>
      <c r="AU415" s="92" t="s">
        <v>527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527</v>
      </c>
      <c r="AF416" s="92"/>
      <c r="AG416" s="92"/>
      <c r="AH416" s="93"/>
      <c r="AI416" s="91" t="s">
        <v>527</v>
      </c>
      <c r="AJ416" s="92"/>
      <c r="AK416" s="92"/>
      <c r="AL416" s="92"/>
      <c r="AM416" s="91" t="s">
        <v>527</v>
      </c>
      <c r="AN416" s="92"/>
      <c r="AO416" s="92"/>
      <c r="AP416" s="93"/>
      <c r="AQ416" s="91" t="s">
        <v>527</v>
      </c>
      <c r="AR416" s="92"/>
      <c r="AS416" s="92"/>
      <c r="AT416" s="93"/>
      <c r="AU416" s="92" t="s">
        <v>527</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313</v>
      </c>
      <c r="AX438" s="129"/>
    </row>
    <row r="439" spans="1:50" ht="22.5" customHeight="1" x14ac:dyDescent="0.15">
      <c r="A439" s="174"/>
      <c r="B439" s="164"/>
      <c r="C439" s="163"/>
      <c r="D439" s="164"/>
      <c r="E439" s="107"/>
      <c r="F439" s="108"/>
      <c r="G439" s="130" t="s">
        <v>527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527</v>
      </c>
      <c r="AF439" s="92"/>
      <c r="AG439" s="92"/>
      <c r="AH439" s="92"/>
      <c r="AI439" s="91" t="s">
        <v>527</v>
      </c>
      <c r="AJ439" s="92"/>
      <c r="AK439" s="92"/>
      <c r="AL439" s="92"/>
      <c r="AM439" s="91" t="s">
        <v>527</v>
      </c>
      <c r="AN439" s="92"/>
      <c r="AO439" s="92"/>
      <c r="AP439" s="93"/>
      <c r="AQ439" s="91" t="s">
        <v>527</v>
      </c>
      <c r="AR439" s="92"/>
      <c r="AS439" s="92"/>
      <c r="AT439" s="93"/>
      <c r="AU439" s="92" t="s">
        <v>527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527</v>
      </c>
      <c r="AF440" s="92"/>
      <c r="AG440" s="92"/>
      <c r="AH440" s="93"/>
      <c r="AI440" s="91" t="s">
        <v>527</v>
      </c>
      <c r="AJ440" s="92"/>
      <c r="AK440" s="92"/>
      <c r="AL440" s="92"/>
      <c r="AM440" s="91" t="s">
        <v>527</v>
      </c>
      <c r="AN440" s="92"/>
      <c r="AO440" s="92"/>
      <c r="AP440" s="93"/>
      <c r="AQ440" s="91" t="s">
        <v>527</v>
      </c>
      <c r="AR440" s="92"/>
      <c r="AS440" s="92"/>
      <c r="AT440" s="93"/>
      <c r="AU440" s="92" t="s">
        <v>527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527</v>
      </c>
      <c r="AF441" s="92"/>
      <c r="AG441" s="92"/>
      <c r="AH441" s="93"/>
      <c r="AI441" s="91" t="s">
        <v>527</v>
      </c>
      <c r="AJ441" s="92"/>
      <c r="AK441" s="92"/>
      <c r="AL441" s="92"/>
      <c r="AM441" s="91" t="s">
        <v>527</v>
      </c>
      <c r="AN441" s="92"/>
      <c r="AO441" s="92"/>
      <c r="AP441" s="93"/>
      <c r="AQ441" s="91" t="s">
        <v>527</v>
      </c>
      <c r="AR441" s="92"/>
      <c r="AS441" s="92"/>
      <c r="AT441" s="93"/>
      <c r="AU441" s="92" t="s">
        <v>527</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1.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513</v>
      </c>
      <c r="AE683" s="839"/>
      <c r="AF683" s="839"/>
      <c r="AG683" s="835" t="s">
        <v>537</v>
      </c>
      <c r="AH683" s="836"/>
      <c r="AI683" s="836"/>
      <c r="AJ683" s="836"/>
      <c r="AK683" s="836"/>
      <c r="AL683" s="836"/>
      <c r="AM683" s="836"/>
      <c r="AN683" s="836"/>
      <c r="AO683" s="836"/>
      <c r="AP683" s="836"/>
      <c r="AQ683" s="836"/>
      <c r="AR683" s="836"/>
      <c r="AS683" s="836"/>
      <c r="AT683" s="836"/>
      <c r="AU683" s="836"/>
      <c r="AV683" s="836"/>
      <c r="AW683" s="836"/>
      <c r="AX683" s="837"/>
    </row>
    <row r="684" spans="1:50" ht="46.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513</v>
      </c>
      <c r="AE684" s="580"/>
      <c r="AF684" s="580"/>
      <c r="AG684" s="581" t="s">
        <v>538</v>
      </c>
      <c r="AH684" s="582"/>
      <c r="AI684" s="582"/>
      <c r="AJ684" s="582"/>
      <c r="AK684" s="582"/>
      <c r="AL684" s="582"/>
      <c r="AM684" s="582"/>
      <c r="AN684" s="582"/>
      <c r="AO684" s="582"/>
      <c r="AP684" s="582"/>
      <c r="AQ684" s="582"/>
      <c r="AR684" s="582"/>
      <c r="AS684" s="582"/>
      <c r="AT684" s="582"/>
      <c r="AU684" s="582"/>
      <c r="AV684" s="582"/>
      <c r="AW684" s="582"/>
      <c r="AX684" s="583"/>
    </row>
    <row r="685" spans="1:50" ht="61.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513</v>
      </c>
      <c r="AE685" s="590"/>
      <c r="AF685" s="590"/>
      <c r="AG685" s="657" t="s">
        <v>539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513</v>
      </c>
      <c r="AE686" s="784"/>
      <c r="AF686" s="784"/>
      <c r="AG686" s="101" t="s">
        <v>608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540</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489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540</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541</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541</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541</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41.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513</v>
      </c>
      <c r="AE692" s="580"/>
      <c r="AF692" s="580"/>
      <c r="AG692" s="581" t="s">
        <v>542</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541</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9" customHeight="1" x14ac:dyDescent="0.15">
      <c r="A694" s="625"/>
      <c r="B694" s="626"/>
      <c r="C694" s="739" t="s">
        <v>499</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513</v>
      </c>
      <c r="AE694" s="549"/>
      <c r="AF694" s="550"/>
      <c r="AG694" s="569" t="s">
        <v>543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500</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541</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541</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396</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541</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541</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541</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544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545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462</v>
      </c>
      <c r="B717" s="300"/>
      <c r="C717" s="300"/>
      <c r="D717" s="300"/>
      <c r="E717" s="300"/>
      <c r="F717" s="300"/>
      <c r="G717" s="717">
        <v>465</v>
      </c>
      <c r="H717" s="717"/>
      <c r="I717" s="717"/>
      <c r="J717" s="717"/>
      <c r="K717" s="717"/>
      <c r="L717" s="717"/>
      <c r="M717" s="717"/>
      <c r="N717" s="717"/>
      <c r="O717" s="717"/>
      <c r="P717" s="717"/>
      <c r="Q717" s="300" t="s">
        <v>374</v>
      </c>
      <c r="R717" s="300"/>
      <c r="S717" s="300"/>
      <c r="T717" s="300"/>
      <c r="U717" s="300"/>
      <c r="V717" s="300"/>
      <c r="W717" s="717">
        <v>440</v>
      </c>
      <c r="X717" s="717"/>
      <c r="Y717" s="717"/>
      <c r="Z717" s="717"/>
      <c r="AA717" s="717"/>
      <c r="AB717" s="717"/>
      <c r="AC717" s="717"/>
      <c r="AD717" s="717"/>
      <c r="AE717" s="717"/>
      <c r="AF717" s="717"/>
      <c r="AG717" s="300" t="s">
        <v>375</v>
      </c>
      <c r="AH717" s="300"/>
      <c r="AI717" s="300"/>
      <c r="AJ717" s="300"/>
      <c r="AK717" s="300"/>
      <c r="AL717" s="300"/>
      <c r="AM717" s="717">
        <v>475</v>
      </c>
      <c r="AN717" s="717"/>
      <c r="AO717" s="717"/>
      <c r="AP717" s="717"/>
      <c r="AQ717" s="717"/>
      <c r="AR717" s="717"/>
      <c r="AS717" s="717"/>
      <c r="AT717" s="717"/>
      <c r="AU717" s="717"/>
      <c r="AV717" s="717"/>
      <c r="AW717" s="60"/>
      <c r="AX717" s="61"/>
    </row>
    <row r="718" spans="1:50" ht="19.899999999999999" customHeight="1" thickBot="1" x14ac:dyDescent="0.2">
      <c r="A718" s="713" t="s">
        <v>376</v>
      </c>
      <c r="B718" s="656"/>
      <c r="C718" s="656"/>
      <c r="D718" s="656"/>
      <c r="E718" s="656"/>
      <c r="F718" s="656"/>
      <c r="G718" s="773">
        <v>200</v>
      </c>
      <c r="H718" s="773"/>
      <c r="I718" s="773"/>
      <c r="J718" s="773"/>
      <c r="K718" s="773"/>
      <c r="L718" s="773"/>
      <c r="M718" s="773"/>
      <c r="N718" s="773"/>
      <c r="O718" s="773"/>
      <c r="P718" s="773"/>
      <c r="Q718" s="656" t="s">
        <v>377</v>
      </c>
      <c r="R718" s="656"/>
      <c r="S718" s="656"/>
      <c r="T718" s="656"/>
      <c r="U718" s="656"/>
      <c r="V718" s="656"/>
      <c r="W718" s="655">
        <v>194</v>
      </c>
      <c r="X718" s="655"/>
      <c r="Y718" s="655"/>
      <c r="Z718" s="655"/>
      <c r="AA718" s="655"/>
      <c r="AB718" s="655"/>
      <c r="AC718" s="655"/>
      <c r="AD718" s="655"/>
      <c r="AE718" s="655"/>
      <c r="AF718" s="655"/>
      <c r="AG718" s="656" t="s">
        <v>378</v>
      </c>
      <c r="AH718" s="656"/>
      <c r="AI718" s="656"/>
      <c r="AJ718" s="656"/>
      <c r="AK718" s="656"/>
      <c r="AL718" s="656"/>
      <c r="AM718" s="750">
        <v>198</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532</v>
      </c>
      <c r="H760" s="291"/>
      <c r="I760" s="291"/>
      <c r="J760" s="291"/>
      <c r="K760" s="292"/>
      <c r="L760" s="293" t="s">
        <v>560</v>
      </c>
      <c r="M760" s="294"/>
      <c r="N760" s="294"/>
      <c r="O760" s="294"/>
      <c r="P760" s="294"/>
      <c r="Q760" s="294"/>
      <c r="R760" s="294"/>
      <c r="S760" s="294"/>
      <c r="T760" s="294"/>
      <c r="U760" s="294"/>
      <c r="V760" s="294"/>
      <c r="W760" s="294"/>
      <c r="X760" s="295"/>
      <c r="Y760" s="455">
        <v>1</v>
      </c>
      <c r="Z760" s="456"/>
      <c r="AA760" s="456"/>
      <c r="AB760" s="539"/>
      <c r="AC760" s="290" t="s">
        <v>532</v>
      </c>
      <c r="AD760" s="291"/>
      <c r="AE760" s="291"/>
      <c r="AF760" s="291"/>
      <c r="AG760" s="292"/>
      <c r="AH760" s="293" t="s">
        <v>548</v>
      </c>
      <c r="AI760" s="294"/>
      <c r="AJ760" s="294"/>
      <c r="AK760" s="294"/>
      <c r="AL760" s="294"/>
      <c r="AM760" s="294"/>
      <c r="AN760" s="294"/>
      <c r="AO760" s="294"/>
      <c r="AP760" s="294"/>
      <c r="AQ760" s="294"/>
      <c r="AR760" s="294"/>
      <c r="AS760" s="294"/>
      <c r="AT760" s="295"/>
      <c r="AU760" s="455">
        <v>2.4</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2.4</v>
      </c>
      <c r="AV770" s="382"/>
      <c r="AW770" s="382"/>
      <c r="AX770" s="384"/>
    </row>
    <row r="771" spans="1:50" ht="30" customHeight="1" x14ac:dyDescent="0.15">
      <c r="A771" s="568"/>
      <c r="B771" s="731"/>
      <c r="C771" s="731"/>
      <c r="D771" s="731"/>
      <c r="E771" s="731"/>
      <c r="F771" s="732"/>
      <c r="G771" s="392" t="s">
        <v>549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532</v>
      </c>
      <c r="H773" s="291"/>
      <c r="I773" s="291"/>
      <c r="J773" s="291"/>
      <c r="K773" s="292"/>
      <c r="L773" s="293" t="s">
        <v>607</v>
      </c>
      <c r="M773" s="294"/>
      <c r="N773" s="294"/>
      <c r="O773" s="294"/>
      <c r="P773" s="294"/>
      <c r="Q773" s="294"/>
      <c r="R773" s="294"/>
      <c r="S773" s="294"/>
      <c r="T773" s="294"/>
      <c r="U773" s="294"/>
      <c r="V773" s="294"/>
      <c r="W773" s="294"/>
      <c r="X773" s="295"/>
      <c r="Y773" s="455">
        <v>1.2</v>
      </c>
      <c r="Z773" s="456"/>
      <c r="AA773" s="456"/>
      <c r="AB773" s="539"/>
      <c r="AC773" s="290" t="s">
        <v>532</v>
      </c>
      <c r="AD773" s="291"/>
      <c r="AE773" s="291"/>
      <c r="AF773" s="291"/>
      <c r="AG773" s="292"/>
      <c r="AH773" s="293" t="s">
        <v>551</v>
      </c>
      <c r="AI773" s="294"/>
      <c r="AJ773" s="294"/>
      <c r="AK773" s="294"/>
      <c r="AL773" s="294"/>
      <c r="AM773" s="294"/>
      <c r="AN773" s="294"/>
      <c r="AO773" s="294"/>
      <c r="AP773" s="294"/>
      <c r="AQ773" s="294"/>
      <c r="AR773" s="294"/>
      <c r="AS773" s="294"/>
      <c r="AT773" s="295"/>
      <c r="AU773" s="455">
        <v>1.2</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1.2</v>
      </c>
      <c r="AV783" s="382"/>
      <c r="AW783" s="382"/>
      <c r="AX783" s="384"/>
    </row>
    <row r="784" spans="1:50" ht="30" customHeight="1" x14ac:dyDescent="0.15">
      <c r="A784" s="568"/>
      <c r="B784" s="731"/>
      <c r="C784" s="731"/>
      <c r="D784" s="731"/>
      <c r="E784" s="731"/>
      <c r="F784" s="732"/>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428</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30" customHeight="1" x14ac:dyDescent="0.15">
      <c r="A816" s="374">
        <v>1</v>
      </c>
      <c r="B816" s="374">
        <v>1</v>
      </c>
      <c r="C816" s="388" t="s">
        <v>552</v>
      </c>
      <c r="D816" s="385"/>
      <c r="E816" s="385"/>
      <c r="F816" s="385"/>
      <c r="G816" s="385"/>
      <c r="H816" s="385"/>
      <c r="I816" s="385"/>
      <c r="J816" s="167">
        <v>1010401011569</v>
      </c>
      <c r="K816" s="168"/>
      <c r="L816" s="168"/>
      <c r="M816" s="168"/>
      <c r="N816" s="168"/>
      <c r="O816" s="168"/>
      <c r="P816" s="156" t="s">
        <v>561</v>
      </c>
      <c r="Q816" s="157"/>
      <c r="R816" s="157"/>
      <c r="S816" s="157"/>
      <c r="T816" s="157"/>
      <c r="U816" s="157"/>
      <c r="V816" s="157"/>
      <c r="W816" s="157"/>
      <c r="X816" s="157"/>
      <c r="Y816" s="158">
        <v>0.5</v>
      </c>
      <c r="Z816" s="159"/>
      <c r="AA816" s="159"/>
      <c r="AB816" s="160"/>
      <c r="AC816" s="273" t="s">
        <v>599</v>
      </c>
      <c r="AD816" s="273"/>
      <c r="AE816" s="273"/>
      <c r="AF816" s="273"/>
      <c r="AG816" s="273"/>
      <c r="AH816" s="274" t="s">
        <v>594</v>
      </c>
      <c r="AI816" s="275"/>
      <c r="AJ816" s="275"/>
      <c r="AK816" s="275"/>
      <c r="AL816" s="276">
        <v>100</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553</v>
      </c>
      <c r="D817" s="385"/>
      <c r="E817" s="385"/>
      <c r="F817" s="385"/>
      <c r="G817" s="385"/>
      <c r="H817" s="385"/>
      <c r="I817" s="385"/>
      <c r="J817" s="167">
        <v>2010801012579</v>
      </c>
      <c r="K817" s="168"/>
      <c r="L817" s="168"/>
      <c r="M817" s="168"/>
      <c r="N817" s="168"/>
      <c r="O817" s="168"/>
      <c r="P817" s="156" t="s">
        <v>554</v>
      </c>
      <c r="Q817" s="157"/>
      <c r="R817" s="157"/>
      <c r="S817" s="157"/>
      <c r="T817" s="157"/>
      <c r="U817" s="157"/>
      <c r="V817" s="157"/>
      <c r="W817" s="157"/>
      <c r="X817" s="157"/>
      <c r="Y817" s="158">
        <v>0.8</v>
      </c>
      <c r="Z817" s="159"/>
      <c r="AA817" s="159"/>
      <c r="AB817" s="160"/>
      <c r="AC817" s="273" t="s">
        <v>599</v>
      </c>
      <c r="AD817" s="273"/>
      <c r="AE817" s="273"/>
      <c r="AF817" s="273"/>
      <c r="AG817" s="273"/>
      <c r="AH817" s="274" t="s">
        <v>594</v>
      </c>
      <c r="AI817" s="275"/>
      <c r="AJ817" s="275"/>
      <c r="AK817" s="275"/>
      <c r="AL817" s="276">
        <v>61.6</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555</v>
      </c>
      <c r="D818" s="385"/>
      <c r="E818" s="385"/>
      <c r="F818" s="385"/>
      <c r="G818" s="385"/>
      <c r="H818" s="385"/>
      <c r="I818" s="385"/>
      <c r="J818" s="167">
        <v>5010001139567</v>
      </c>
      <c r="K818" s="168"/>
      <c r="L818" s="168"/>
      <c r="M818" s="168"/>
      <c r="N818" s="168"/>
      <c r="O818" s="168"/>
      <c r="P818" s="156" t="s">
        <v>556</v>
      </c>
      <c r="Q818" s="157"/>
      <c r="R818" s="157"/>
      <c r="S818" s="157"/>
      <c r="T818" s="157"/>
      <c r="U818" s="157"/>
      <c r="V818" s="157"/>
      <c r="W818" s="157"/>
      <c r="X818" s="157"/>
      <c r="Y818" s="158">
        <v>0.8</v>
      </c>
      <c r="Z818" s="159"/>
      <c r="AA818" s="159"/>
      <c r="AB818" s="160"/>
      <c r="AC818" s="273" t="s">
        <v>600</v>
      </c>
      <c r="AD818" s="273"/>
      <c r="AE818" s="273"/>
      <c r="AF818" s="273"/>
      <c r="AG818" s="273"/>
      <c r="AH818" s="274" t="s">
        <v>594</v>
      </c>
      <c r="AI818" s="275"/>
      <c r="AJ818" s="275"/>
      <c r="AK818" s="275"/>
      <c r="AL818" s="276" t="s">
        <v>594</v>
      </c>
      <c r="AM818" s="277"/>
      <c r="AN818" s="277"/>
      <c r="AO818" s="278"/>
      <c r="AP818" s="267" t="s">
        <v>601</v>
      </c>
      <c r="AQ818" s="267"/>
      <c r="AR818" s="267"/>
      <c r="AS818" s="267"/>
      <c r="AT818" s="267"/>
      <c r="AU818" s="267"/>
      <c r="AV818" s="267"/>
      <c r="AW818" s="267"/>
      <c r="AX818" s="267"/>
    </row>
    <row r="819" spans="1:50" ht="30" customHeight="1" x14ac:dyDescent="0.15">
      <c r="A819" s="374">
        <v>4</v>
      </c>
      <c r="B819" s="374">
        <v>1</v>
      </c>
      <c r="C819" s="388" t="s">
        <v>559</v>
      </c>
      <c r="D819" s="385"/>
      <c r="E819" s="385"/>
      <c r="F819" s="385"/>
      <c r="G819" s="385"/>
      <c r="H819" s="385"/>
      <c r="I819" s="385"/>
      <c r="J819" s="167">
        <v>5011101016383</v>
      </c>
      <c r="K819" s="168"/>
      <c r="L819" s="168"/>
      <c r="M819" s="168"/>
      <c r="N819" s="168"/>
      <c r="O819" s="168"/>
      <c r="P819" s="156" t="s">
        <v>557</v>
      </c>
      <c r="Q819" s="157"/>
      <c r="R819" s="157"/>
      <c r="S819" s="157"/>
      <c r="T819" s="157"/>
      <c r="U819" s="157"/>
      <c r="V819" s="157"/>
      <c r="W819" s="157"/>
      <c r="X819" s="157"/>
      <c r="Y819" s="158">
        <v>0.7</v>
      </c>
      <c r="Z819" s="159"/>
      <c r="AA819" s="159"/>
      <c r="AB819" s="160"/>
      <c r="AC819" s="273" t="s">
        <v>599</v>
      </c>
      <c r="AD819" s="273"/>
      <c r="AE819" s="273"/>
      <c r="AF819" s="273"/>
      <c r="AG819" s="273"/>
      <c r="AH819" s="274" t="s">
        <v>594</v>
      </c>
      <c r="AI819" s="275"/>
      <c r="AJ819" s="275"/>
      <c r="AK819" s="275"/>
      <c r="AL819" s="276">
        <v>100</v>
      </c>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564</v>
      </c>
      <c r="D820" s="385"/>
      <c r="E820" s="385"/>
      <c r="F820" s="385"/>
      <c r="G820" s="385"/>
      <c r="H820" s="385"/>
      <c r="I820" s="385"/>
      <c r="J820" s="167">
        <v>5010001044528</v>
      </c>
      <c r="K820" s="168"/>
      <c r="L820" s="168"/>
      <c r="M820" s="168"/>
      <c r="N820" s="168"/>
      <c r="O820" s="168"/>
      <c r="P820" s="156" t="s">
        <v>565</v>
      </c>
      <c r="Q820" s="157"/>
      <c r="R820" s="157"/>
      <c r="S820" s="157"/>
      <c r="T820" s="157"/>
      <c r="U820" s="157"/>
      <c r="V820" s="157"/>
      <c r="W820" s="157"/>
      <c r="X820" s="157"/>
      <c r="Y820" s="158">
        <v>0.7</v>
      </c>
      <c r="Z820" s="159"/>
      <c r="AA820" s="159"/>
      <c r="AB820" s="160"/>
      <c r="AC820" s="273" t="s">
        <v>599</v>
      </c>
      <c r="AD820" s="273"/>
      <c r="AE820" s="273"/>
      <c r="AF820" s="273"/>
      <c r="AG820" s="273"/>
      <c r="AH820" s="274" t="s">
        <v>594</v>
      </c>
      <c r="AI820" s="275"/>
      <c r="AJ820" s="275"/>
      <c r="AK820" s="275"/>
      <c r="AL820" s="276">
        <v>100</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558</v>
      </c>
      <c r="D821" s="385"/>
      <c r="E821" s="385"/>
      <c r="F821" s="385"/>
      <c r="G821" s="385"/>
      <c r="H821" s="385"/>
      <c r="I821" s="385"/>
      <c r="J821" s="167">
        <v>5010005003570</v>
      </c>
      <c r="K821" s="168"/>
      <c r="L821" s="168"/>
      <c r="M821" s="168"/>
      <c r="N821" s="168"/>
      <c r="O821" s="168"/>
      <c r="P821" s="156" t="s">
        <v>560</v>
      </c>
      <c r="Q821" s="157"/>
      <c r="R821" s="157"/>
      <c r="S821" s="157"/>
      <c r="T821" s="157"/>
      <c r="U821" s="157"/>
      <c r="V821" s="157"/>
      <c r="W821" s="157"/>
      <c r="X821" s="157"/>
      <c r="Y821" s="158">
        <v>0.3</v>
      </c>
      <c r="Z821" s="159"/>
      <c r="AA821" s="159"/>
      <c r="AB821" s="160"/>
      <c r="AC821" s="273" t="s">
        <v>599</v>
      </c>
      <c r="AD821" s="273"/>
      <c r="AE821" s="273"/>
      <c r="AF821" s="273"/>
      <c r="AG821" s="273"/>
      <c r="AH821" s="274" t="s">
        <v>594</v>
      </c>
      <c r="AI821" s="275"/>
      <c r="AJ821" s="275"/>
      <c r="AK821" s="275"/>
      <c r="AL821" s="276">
        <v>100</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562</v>
      </c>
      <c r="D822" s="385"/>
      <c r="E822" s="385"/>
      <c r="F822" s="385"/>
      <c r="G822" s="385"/>
      <c r="H822" s="385"/>
      <c r="I822" s="385"/>
      <c r="J822" s="167">
        <v>6013301013580</v>
      </c>
      <c r="K822" s="168"/>
      <c r="L822" s="168"/>
      <c r="M822" s="168"/>
      <c r="N822" s="168"/>
      <c r="O822" s="168"/>
      <c r="P822" s="156" t="s">
        <v>563</v>
      </c>
      <c r="Q822" s="157"/>
      <c r="R822" s="157"/>
      <c r="S822" s="157"/>
      <c r="T822" s="157"/>
      <c r="U822" s="157"/>
      <c r="V822" s="157"/>
      <c r="W822" s="157"/>
      <c r="X822" s="157"/>
      <c r="Y822" s="158">
        <v>0.3</v>
      </c>
      <c r="Z822" s="159"/>
      <c r="AA822" s="159"/>
      <c r="AB822" s="160"/>
      <c r="AC822" s="273" t="s">
        <v>599</v>
      </c>
      <c r="AD822" s="273"/>
      <c r="AE822" s="273"/>
      <c r="AF822" s="273"/>
      <c r="AG822" s="273"/>
      <c r="AH822" s="274" t="s">
        <v>594</v>
      </c>
      <c r="AI822" s="275"/>
      <c r="AJ822" s="275"/>
      <c r="AK822" s="275"/>
      <c r="AL822" s="276">
        <v>98.3</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566</v>
      </c>
      <c r="D823" s="385"/>
      <c r="E823" s="385"/>
      <c r="F823" s="385"/>
      <c r="G823" s="385"/>
      <c r="H823" s="385"/>
      <c r="I823" s="385"/>
      <c r="J823" s="167">
        <v>7011701006294</v>
      </c>
      <c r="K823" s="168"/>
      <c r="L823" s="168"/>
      <c r="M823" s="168"/>
      <c r="N823" s="168"/>
      <c r="O823" s="168"/>
      <c r="P823" s="156" t="s">
        <v>563</v>
      </c>
      <c r="Q823" s="157"/>
      <c r="R823" s="157"/>
      <c r="S823" s="157"/>
      <c r="T823" s="157"/>
      <c r="U823" s="157"/>
      <c r="V823" s="157"/>
      <c r="W823" s="157"/>
      <c r="X823" s="157"/>
      <c r="Y823" s="158">
        <v>0.4</v>
      </c>
      <c r="Z823" s="159"/>
      <c r="AA823" s="159"/>
      <c r="AB823" s="160"/>
      <c r="AC823" s="273" t="s">
        <v>599</v>
      </c>
      <c r="AD823" s="273"/>
      <c r="AE823" s="273"/>
      <c r="AF823" s="273"/>
      <c r="AG823" s="273"/>
      <c r="AH823" s="274" t="s">
        <v>594</v>
      </c>
      <c r="AI823" s="275"/>
      <c r="AJ823" s="275"/>
      <c r="AK823" s="275"/>
      <c r="AL823" s="276">
        <v>91.1</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8" t="s">
        <v>602</v>
      </c>
      <c r="D824" s="385"/>
      <c r="E824" s="385"/>
      <c r="F824" s="385"/>
      <c r="G824" s="385"/>
      <c r="H824" s="385"/>
      <c r="I824" s="385"/>
      <c r="J824" s="167">
        <v>9010001134416</v>
      </c>
      <c r="K824" s="168"/>
      <c r="L824" s="168"/>
      <c r="M824" s="168"/>
      <c r="N824" s="168"/>
      <c r="O824" s="168"/>
      <c r="P824" s="156" t="s">
        <v>567</v>
      </c>
      <c r="Q824" s="157"/>
      <c r="R824" s="157"/>
      <c r="S824" s="157"/>
      <c r="T824" s="157"/>
      <c r="U824" s="157"/>
      <c r="V824" s="157"/>
      <c r="W824" s="157"/>
      <c r="X824" s="157"/>
      <c r="Y824" s="158">
        <v>0.1</v>
      </c>
      <c r="Z824" s="159"/>
      <c r="AA824" s="159"/>
      <c r="AB824" s="160"/>
      <c r="AC824" s="273" t="s">
        <v>599</v>
      </c>
      <c r="AD824" s="273"/>
      <c r="AE824" s="273"/>
      <c r="AF824" s="273"/>
      <c r="AG824" s="273"/>
      <c r="AH824" s="274" t="s">
        <v>594</v>
      </c>
      <c r="AI824" s="275"/>
      <c r="AJ824" s="275"/>
      <c r="AK824" s="275"/>
      <c r="AL824" s="276">
        <v>100</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603</v>
      </c>
      <c r="D825" s="385"/>
      <c r="E825" s="385"/>
      <c r="F825" s="385"/>
      <c r="G825" s="385"/>
      <c r="H825" s="385"/>
      <c r="I825" s="385"/>
      <c r="J825" s="167">
        <v>7290801004032</v>
      </c>
      <c r="K825" s="168"/>
      <c r="L825" s="168"/>
      <c r="M825" s="168"/>
      <c r="N825" s="168"/>
      <c r="O825" s="168"/>
      <c r="P825" s="156" t="s">
        <v>563</v>
      </c>
      <c r="Q825" s="157"/>
      <c r="R825" s="157"/>
      <c r="S825" s="157"/>
      <c r="T825" s="157"/>
      <c r="U825" s="157"/>
      <c r="V825" s="157"/>
      <c r="W825" s="157"/>
      <c r="X825" s="157"/>
      <c r="Y825" s="158">
        <v>0.2</v>
      </c>
      <c r="Z825" s="159"/>
      <c r="AA825" s="159"/>
      <c r="AB825" s="160"/>
      <c r="AC825" s="273" t="s">
        <v>599</v>
      </c>
      <c r="AD825" s="273"/>
      <c r="AE825" s="273"/>
      <c r="AF825" s="273"/>
      <c r="AG825" s="273"/>
      <c r="AH825" s="274" t="s">
        <v>594</v>
      </c>
      <c r="AI825" s="275"/>
      <c r="AJ825" s="275"/>
      <c r="AK825" s="275"/>
      <c r="AL825" s="276">
        <v>100</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589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509</v>
      </c>
      <c r="AQ848" s="387"/>
      <c r="AR848" s="387"/>
      <c r="AS848" s="387"/>
      <c r="AT848" s="387"/>
      <c r="AU848" s="387"/>
      <c r="AV848" s="387"/>
      <c r="AW848" s="387"/>
      <c r="AX848" s="387"/>
    </row>
    <row r="849" spans="1:50" ht="30" customHeight="1" x14ac:dyDescent="0.15">
      <c r="A849" s="374">
        <v>1</v>
      </c>
      <c r="B849" s="374">
        <v>1</v>
      </c>
      <c r="C849" s="388" t="s">
        <v>604</v>
      </c>
      <c r="D849" s="385"/>
      <c r="E849" s="385"/>
      <c r="F849" s="385"/>
      <c r="G849" s="385"/>
      <c r="H849" s="385"/>
      <c r="I849" s="385"/>
      <c r="J849" s="167">
        <v>1010001112577</v>
      </c>
      <c r="K849" s="168"/>
      <c r="L849" s="168"/>
      <c r="M849" s="168"/>
      <c r="N849" s="168"/>
      <c r="O849" s="168"/>
      <c r="P849" s="156" t="s">
        <v>548</v>
      </c>
      <c r="Q849" s="157"/>
      <c r="R849" s="157"/>
      <c r="S849" s="157"/>
      <c r="T849" s="157"/>
      <c r="U849" s="157"/>
      <c r="V849" s="157"/>
      <c r="W849" s="157"/>
      <c r="X849" s="157"/>
      <c r="Y849" s="158">
        <v>2.4</v>
      </c>
      <c r="Z849" s="159"/>
      <c r="AA849" s="159"/>
      <c r="AB849" s="160"/>
      <c r="AC849" s="273" t="s">
        <v>526</v>
      </c>
      <c r="AD849" s="273"/>
      <c r="AE849" s="273"/>
      <c r="AF849" s="273"/>
      <c r="AG849" s="273"/>
      <c r="AH849" s="274" t="s">
        <v>594</v>
      </c>
      <c r="AI849" s="275"/>
      <c r="AJ849" s="275"/>
      <c r="AK849" s="275"/>
      <c r="AL849" s="276" t="s">
        <v>594</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568</v>
      </c>
      <c r="D850" s="385"/>
      <c r="E850" s="385"/>
      <c r="F850" s="385"/>
      <c r="G850" s="385"/>
      <c r="H850" s="385"/>
      <c r="I850" s="385"/>
      <c r="J850" s="167">
        <v>7010001064648</v>
      </c>
      <c r="K850" s="168"/>
      <c r="L850" s="168"/>
      <c r="M850" s="168"/>
      <c r="N850" s="168"/>
      <c r="O850" s="168"/>
      <c r="P850" s="156" t="s">
        <v>569</v>
      </c>
      <c r="Q850" s="157"/>
      <c r="R850" s="157"/>
      <c r="S850" s="157"/>
      <c r="T850" s="157"/>
      <c r="U850" s="157"/>
      <c r="V850" s="157"/>
      <c r="W850" s="157"/>
      <c r="X850" s="157"/>
      <c r="Y850" s="158">
        <v>1.1000000000000001</v>
      </c>
      <c r="Z850" s="159"/>
      <c r="AA850" s="159"/>
      <c r="AB850" s="160"/>
      <c r="AC850" s="273" t="s">
        <v>526</v>
      </c>
      <c r="AD850" s="273"/>
      <c r="AE850" s="273"/>
      <c r="AF850" s="273"/>
      <c r="AG850" s="273"/>
      <c r="AH850" s="274" t="s">
        <v>594</v>
      </c>
      <c r="AI850" s="275"/>
      <c r="AJ850" s="275"/>
      <c r="AK850" s="275"/>
      <c r="AL850" s="276" t="s">
        <v>594</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570</v>
      </c>
      <c r="D851" s="385"/>
      <c r="E851" s="385"/>
      <c r="F851" s="385"/>
      <c r="G851" s="385"/>
      <c r="H851" s="385"/>
      <c r="I851" s="385"/>
      <c r="J851" s="167">
        <v>7120001077523</v>
      </c>
      <c r="K851" s="168"/>
      <c r="L851" s="168"/>
      <c r="M851" s="168"/>
      <c r="N851" s="168"/>
      <c r="O851" s="168"/>
      <c r="P851" s="156" t="s">
        <v>569</v>
      </c>
      <c r="Q851" s="157"/>
      <c r="R851" s="157"/>
      <c r="S851" s="157"/>
      <c r="T851" s="157"/>
      <c r="U851" s="157"/>
      <c r="V851" s="157"/>
      <c r="W851" s="157"/>
      <c r="X851" s="157"/>
      <c r="Y851" s="158">
        <v>0.3</v>
      </c>
      <c r="Z851" s="159"/>
      <c r="AA851" s="159"/>
      <c r="AB851" s="160"/>
      <c r="AC851" s="273" t="s">
        <v>526</v>
      </c>
      <c r="AD851" s="273"/>
      <c r="AE851" s="273"/>
      <c r="AF851" s="273"/>
      <c r="AG851" s="273"/>
      <c r="AH851" s="274" t="s">
        <v>594</v>
      </c>
      <c r="AI851" s="275"/>
      <c r="AJ851" s="275"/>
      <c r="AK851" s="275"/>
      <c r="AL851" s="276" t="s">
        <v>594</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605</v>
      </c>
      <c r="D852" s="385"/>
      <c r="E852" s="385"/>
      <c r="F852" s="385"/>
      <c r="G852" s="385"/>
      <c r="H852" s="385"/>
      <c r="I852" s="385"/>
      <c r="J852" s="167">
        <v>8011101028104</v>
      </c>
      <c r="K852" s="168"/>
      <c r="L852" s="168"/>
      <c r="M852" s="168"/>
      <c r="N852" s="168"/>
      <c r="O852" s="168"/>
      <c r="P852" s="156" t="s">
        <v>569</v>
      </c>
      <c r="Q852" s="157"/>
      <c r="R852" s="157"/>
      <c r="S852" s="157"/>
      <c r="T852" s="157"/>
      <c r="U852" s="157"/>
      <c r="V852" s="157"/>
      <c r="W852" s="157"/>
      <c r="X852" s="157"/>
      <c r="Y852" s="158">
        <v>0.3</v>
      </c>
      <c r="Z852" s="159"/>
      <c r="AA852" s="159"/>
      <c r="AB852" s="160"/>
      <c r="AC852" s="273" t="s">
        <v>526</v>
      </c>
      <c r="AD852" s="273"/>
      <c r="AE852" s="273"/>
      <c r="AF852" s="273"/>
      <c r="AG852" s="273"/>
      <c r="AH852" s="274" t="s">
        <v>594</v>
      </c>
      <c r="AI852" s="275"/>
      <c r="AJ852" s="275"/>
      <c r="AK852" s="275"/>
      <c r="AL852" s="276" t="s">
        <v>594</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571</v>
      </c>
      <c r="D853" s="385"/>
      <c r="E853" s="385"/>
      <c r="F853" s="385"/>
      <c r="G853" s="385"/>
      <c r="H853" s="385"/>
      <c r="I853" s="385"/>
      <c r="J853" s="167" t="s">
        <v>594</v>
      </c>
      <c r="K853" s="168"/>
      <c r="L853" s="168"/>
      <c r="M853" s="168"/>
      <c r="N853" s="168"/>
      <c r="O853" s="168"/>
      <c r="P853" s="156" t="s">
        <v>572</v>
      </c>
      <c r="Q853" s="157"/>
      <c r="R853" s="157"/>
      <c r="S853" s="157"/>
      <c r="T853" s="157"/>
      <c r="U853" s="157"/>
      <c r="V853" s="157"/>
      <c r="W853" s="157"/>
      <c r="X853" s="157"/>
      <c r="Y853" s="158">
        <v>1E-3</v>
      </c>
      <c r="Z853" s="159"/>
      <c r="AA853" s="159"/>
      <c r="AB853" s="160"/>
      <c r="AC853" s="273" t="s">
        <v>526</v>
      </c>
      <c r="AD853" s="273"/>
      <c r="AE853" s="273"/>
      <c r="AF853" s="273"/>
      <c r="AG853" s="273"/>
      <c r="AH853" s="274" t="s">
        <v>594</v>
      </c>
      <c r="AI853" s="275"/>
      <c r="AJ853" s="275"/>
      <c r="AK853" s="275"/>
      <c r="AL853" s="276" t="s">
        <v>594</v>
      </c>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15">
      <c r="A882" s="374">
        <v>1</v>
      </c>
      <c r="B882" s="374">
        <v>1</v>
      </c>
      <c r="C882" s="388" t="s">
        <v>553</v>
      </c>
      <c r="D882" s="385"/>
      <c r="E882" s="385"/>
      <c r="F882" s="385"/>
      <c r="G882" s="385"/>
      <c r="H882" s="385"/>
      <c r="I882" s="385"/>
      <c r="J882" s="167">
        <v>2010801012579</v>
      </c>
      <c r="K882" s="168"/>
      <c r="L882" s="168"/>
      <c r="M882" s="168"/>
      <c r="N882" s="168"/>
      <c r="O882" s="168"/>
      <c r="P882" s="156" t="s">
        <v>607</v>
      </c>
      <c r="Q882" s="157"/>
      <c r="R882" s="157"/>
      <c r="S882" s="157"/>
      <c r="T882" s="157"/>
      <c r="U882" s="157"/>
      <c r="V882" s="157"/>
      <c r="W882" s="157"/>
      <c r="X882" s="157"/>
      <c r="Y882" s="158">
        <v>1.2</v>
      </c>
      <c r="Z882" s="159"/>
      <c r="AA882" s="159"/>
      <c r="AB882" s="160"/>
      <c r="AC882" s="273" t="s">
        <v>526</v>
      </c>
      <c r="AD882" s="273"/>
      <c r="AE882" s="273"/>
      <c r="AF882" s="273"/>
      <c r="AG882" s="273"/>
      <c r="AH882" s="274" t="s">
        <v>594</v>
      </c>
      <c r="AI882" s="275"/>
      <c r="AJ882" s="275"/>
      <c r="AK882" s="275"/>
      <c r="AL882" s="276" t="s">
        <v>594</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573</v>
      </c>
      <c r="D883" s="385"/>
      <c r="E883" s="385"/>
      <c r="F883" s="385"/>
      <c r="G883" s="385"/>
      <c r="H883" s="385"/>
      <c r="I883" s="385"/>
      <c r="J883" s="167">
        <v>7010701008334</v>
      </c>
      <c r="K883" s="168"/>
      <c r="L883" s="168"/>
      <c r="M883" s="168"/>
      <c r="N883" s="168"/>
      <c r="O883" s="168"/>
      <c r="P883" s="156" t="s">
        <v>574</v>
      </c>
      <c r="Q883" s="157"/>
      <c r="R883" s="157"/>
      <c r="S883" s="157"/>
      <c r="T883" s="157"/>
      <c r="U883" s="157"/>
      <c r="V883" s="157"/>
      <c r="W883" s="157"/>
      <c r="X883" s="157"/>
      <c r="Y883" s="158">
        <v>0.8</v>
      </c>
      <c r="Z883" s="159"/>
      <c r="AA883" s="159"/>
      <c r="AB883" s="160"/>
      <c r="AC883" s="273" t="s">
        <v>526</v>
      </c>
      <c r="AD883" s="273"/>
      <c r="AE883" s="273"/>
      <c r="AF883" s="273"/>
      <c r="AG883" s="273"/>
      <c r="AH883" s="274" t="s">
        <v>594</v>
      </c>
      <c r="AI883" s="275"/>
      <c r="AJ883" s="275"/>
      <c r="AK883" s="275"/>
      <c r="AL883" s="276" t="s">
        <v>594</v>
      </c>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590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509</v>
      </c>
      <c r="AQ914" s="387"/>
      <c r="AR914" s="387"/>
      <c r="AS914" s="387"/>
      <c r="AT914" s="387"/>
      <c r="AU914" s="387"/>
      <c r="AV914" s="387"/>
      <c r="AW914" s="387"/>
      <c r="AX914" s="387"/>
    </row>
    <row r="915" spans="1:50" ht="30" customHeight="1" x14ac:dyDescent="0.15">
      <c r="A915" s="374">
        <v>1</v>
      </c>
      <c r="B915" s="374">
        <v>1</v>
      </c>
      <c r="C915" s="388" t="s">
        <v>575</v>
      </c>
      <c r="D915" s="385"/>
      <c r="E915" s="385"/>
      <c r="F915" s="385"/>
      <c r="G915" s="385"/>
      <c r="H915" s="385"/>
      <c r="I915" s="385"/>
      <c r="J915" s="167">
        <v>5290001031829</v>
      </c>
      <c r="K915" s="168"/>
      <c r="L915" s="168"/>
      <c r="M915" s="168"/>
      <c r="N915" s="168"/>
      <c r="O915" s="168"/>
      <c r="P915" s="156" t="s">
        <v>576</v>
      </c>
      <c r="Q915" s="157"/>
      <c r="R915" s="157"/>
      <c r="S915" s="157"/>
      <c r="T915" s="157"/>
      <c r="U915" s="157"/>
      <c r="V915" s="157"/>
      <c r="W915" s="157"/>
      <c r="X915" s="157"/>
      <c r="Y915" s="158">
        <v>0.3</v>
      </c>
      <c r="Z915" s="159"/>
      <c r="AA915" s="159"/>
      <c r="AB915" s="160"/>
      <c r="AC915" s="273" t="s">
        <v>599</v>
      </c>
      <c r="AD915" s="273"/>
      <c r="AE915" s="273"/>
      <c r="AF915" s="273"/>
      <c r="AG915" s="273"/>
      <c r="AH915" s="274" t="s">
        <v>594</v>
      </c>
      <c r="AI915" s="275"/>
      <c r="AJ915" s="275"/>
      <c r="AK915" s="275"/>
      <c r="AL915" s="276">
        <v>80</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577</v>
      </c>
      <c r="D916" s="385"/>
      <c r="E916" s="385"/>
      <c r="F916" s="385"/>
      <c r="G916" s="385"/>
      <c r="H916" s="385"/>
      <c r="I916" s="385"/>
      <c r="J916" s="167">
        <v>5010601006745</v>
      </c>
      <c r="K916" s="168"/>
      <c r="L916" s="168"/>
      <c r="M916" s="168"/>
      <c r="N916" s="168"/>
      <c r="O916" s="168"/>
      <c r="P916" s="156" t="s">
        <v>578</v>
      </c>
      <c r="Q916" s="157"/>
      <c r="R916" s="157"/>
      <c r="S916" s="157"/>
      <c r="T916" s="157"/>
      <c r="U916" s="157"/>
      <c r="V916" s="157"/>
      <c r="W916" s="157"/>
      <c r="X916" s="157"/>
      <c r="Y916" s="158">
        <v>0.6</v>
      </c>
      <c r="Z916" s="159"/>
      <c r="AA916" s="159"/>
      <c r="AB916" s="160"/>
      <c r="AC916" s="273" t="s">
        <v>599</v>
      </c>
      <c r="AD916" s="273"/>
      <c r="AE916" s="273"/>
      <c r="AF916" s="273"/>
      <c r="AG916" s="273"/>
      <c r="AH916" s="274" t="s">
        <v>594</v>
      </c>
      <c r="AI916" s="275"/>
      <c r="AJ916" s="275"/>
      <c r="AK916" s="275"/>
      <c r="AL916" s="276">
        <v>90.9</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579</v>
      </c>
      <c r="D917" s="385"/>
      <c r="E917" s="385"/>
      <c r="F917" s="385"/>
      <c r="G917" s="385"/>
      <c r="H917" s="385"/>
      <c r="I917" s="385"/>
      <c r="J917" s="167">
        <v>2013202005227</v>
      </c>
      <c r="K917" s="168"/>
      <c r="L917" s="168"/>
      <c r="M917" s="168"/>
      <c r="N917" s="168"/>
      <c r="O917" s="168"/>
      <c r="P917" s="156" t="s">
        <v>580</v>
      </c>
      <c r="Q917" s="157"/>
      <c r="R917" s="157"/>
      <c r="S917" s="157"/>
      <c r="T917" s="157"/>
      <c r="U917" s="157"/>
      <c r="V917" s="157"/>
      <c r="W917" s="157"/>
      <c r="X917" s="157"/>
      <c r="Y917" s="158">
        <v>0.06</v>
      </c>
      <c r="Z917" s="159"/>
      <c r="AA917" s="159"/>
      <c r="AB917" s="160"/>
      <c r="AC917" s="273" t="s">
        <v>599</v>
      </c>
      <c r="AD917" s="273"/>
      <c r="AE917" s="273"/>
      <c r="AF917" s="273"/>
      <c r="AG917" s="273"/>
      <c r="AH917" s="274" t="s">
        <v>594</v>
      </c>
      <c r="AI917" s="275"/>
      <c r="AJ917" s="275"/>
      <c r="AK917" s="275"/>
      <c r="AL917" s="276">
        <v>100</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581</v>
      </c>
      <c r="D918" s="385"/>
      <c r="E918" s="385"/>
      <c r="F918" s="385"/>
      <c r="G918" s="385"/>
      <c r="H918" s="385"/>
      <c r="I918" s="385"/>
      <c r="J918" s="167">
        <v>3020001027946</v>
      </c>
      <c r="K918" s="168"/>
      <c r="L918" s="168"/>
      <c r="M918" s="168"/>
      <c r="N918" s="168"/>
      <c r="O918" s="168"/>
      <c r="P918" s="156" t="s">
        <v>580</v>
      </c>
      <c r="Q918" s="157"/>
      <c r="R918" s="157"/>
      <c r="S918" s="157"/>
      <c r="T918" s="157"/>
      <c r="U918" s="157"/>
      <c r="V918" s="157"/>
      <c r="W918" s="157"/>
      <c r="X918" s="157"/>
      <c r="Y918" s="158">
        <v>0.1</v>
      </c>
      <c r="Z918" s="159"/>
      <c r="AA918" s="159"/>
      <c r="AB918" s="160"/>
      <c r="AC918" s="273" t="s">
        <v>599</v>
      </c>
      <c r="AD918" s="273"/>
      <c r="AE918" s="273"/>
      <c r="AF918" s="273"/>
      <c r="AG918" s="273"/>
      <c r="AH918" s="274" t="s">
        <v>594</v>
      </c>
      <c r="AI918" s="275"/>
      <c r="AJ918" s="275"/>
      <c r="AK918" s="275"/>
      <c r="AL918" s="276">
        <v>100</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606</v>
      </c>
      <c r="D919" s="385"/>
      <c r="E919" s="385"/>
      <c r="F919" s="385"/>
      <c r="G919" s="385"/>
      <c r="H919" s="385"/>
      <c r="I919" s="385"/>
      <c r="J919" s="167">
        <v>1290801000094</v>
      </c>
      <c r="K919" s="168"/>
      <c r="L919" s="168"/>
      <c r="M919" s="168"/>
      <c r="N919" s="168"/>
      <c r="O919" s="168"/>
      <c r="P919" s="156" t="s">
        <v>576</v>
      </c>
      <c r="Q919" s="157"/>
      <c r="R919" s="157"/>
      <c r="S919" s="157"/>
      <c r="T919" s="157"/>
      <c r="U919" s="157"/>
      <c r="V919" s="157"/>
      <c r="W919" s="157"/>
      <c r="X919" s="157"/>
      <c r="Y919" s="158">
        <v>7.0000000000000007E-2</v>
      </c>
      <c r="Z919" s="159"/>
      <c r="AA919" s="159"/>
      <c r="AB919" s="160"/>
      <c r="AC919" s="273" t="s">
        <v>599</v>
      </c>
      <c r="AD919" s="273"/>
      <c r="AE919" s="273"/>
      <c r="AF919" s="273"/>
      <c r="AG919" s="273"/>
      <c r="AH919" s="274" t="s">
        <v>594</v>
      </c>
      <c r="AI919" s="275"/>
      <c r="AJ919" s="275"/>
      <c r="AK919" s="275"/>
      <c r="AL919" s="276">
        <v>58.5</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571</v>
      </c>
      <c r="D920" s="385"/>
      <c r="E920" s="385"/>
      <c r="F920" s="385"/>
      <c r="G920" s="385"/>
      <c r="H920" s="385"/>
      <c r="I920" s="385"/>
      <c r="J920" s="167" t="s">
        <v>594</v>
      </c>
      <c r="K920" s="168"/>
      <c r="L920" s="168"/>
      <c r="M920" s="168"/>
      <c r="N920" s="168"/>
      <c r="O920" s="168"/>
      <c r="P920" s="156" t="s">
        <v>582</v>
      </c>
      <c r="Q920" s="157"/>
      <c r="R920" s="157"/>
      <c r="S920" s="157"/>
      <c r="T920" s="157"/>
      <c r="U920" s="157"/>
      <c r="V920" s="157"/>
      <c r="W920" s="157"/>
      <c r="X920" s="157"/>
      <c r="Y920" s="158">
        <v>0.04</v>
      </c>
      <c r="Z920" s="159"/>
      <c r="AA920" s="159"/>
      <c r="AB920" s="160"/>
      <c r="AC920" s="273" t="s">
        <v>599</v>
      </c>
      <c r="AD920" s="273"/>
      <c r="AE920" s="273"/>
      <c r="AF920" s="273"/>
      <c r="AG920" s="273"/>
      <c r="AH920" s="274" t="s">
        <v>594</v>
      </c>
      <c r="AI920" s="275"/>
      <c r="AJ920" s="275"/>
      <c r="AK920" s="275"/>
      <c r="AL920" s="276">
        <v>100</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583</v>
      </c>
      <c r="D921" s="385"/>
      <c r="E921" s="385"/>
      <c r="F921" s="385"/>
      <c r="G921" s="385"/>
      <c r="H921" s="385"/>
      <c r="I921" s="385"/>
      <c r="J921" s="167" t="s">
        <v>594</v>
      </c>
      <c r="K921" s="168"/>
      <c r="L921" s="168"/>
      <c r="M921" s="168"/>
      <c r="N921" s="168"/>
      <c r="O921" s="168"/>
      <c r="P921" s="156" t="s">
        <v>582</v>
      </c>
      <c r="Q921" s="157"/>
      <c r="R921" s="157"/>
      <c r="S921" s="157"/>
      <c r="T921" s="157"/>
      <c r="U921" s="157"/>
      <c r="V921" s="157"/>
      <c r="W921" s="157"/>
      <c r="X921" s="157"/>
      <c r="Y921" s="158">
        <v>0.03</v>
      </c>
      <c r="Z921" s="159"/>
      <c r="AA921" s="159"/>
      <c r="AB921" s="160"/>
      <c r="AC921" s="273" t="s">
        <v>599</v>
      </c>
      <c r="AD921" s="273"/>
      <c r="AE921" s="273"/>
      <c r="AF921" s="273"/>
      <c r="AG921" s="273"/>
      <c r="AH921" s="274" t="s">
        <v>594</v>
      </c>
      <c r="AI921" s="275"/>
      <c r="AJ921" s="275"/>
      <c r="AK921" s="275"/>
      <c r="AL921" s="276">
        <v>100</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584</v>
      </c>
      <c r="D922" s="385"/>
      <c r="E922" s="385"/>
      <c r="F922" s="385"/>
      <c r="G922" s="385"/>
      <c r="H922" s="385"/>
      <c r="I922" s="385"/>
      <c r="J922" s="167" t="s">
        <v>594</v>
      </c>
      <c r="K922" s="168"/>
      <c r="L922" s="168"/>
      <c r="M922" s="168"/>
      <c r="N922" s="168"/>
      <c r="O922" s="168"/>
      <c r="P922" s="156" t="s">
        <v>582</v>
      </c>
      <c r="Q922" s="157"/>
      <c r="R922" s="157"/>
      <c r="S922" s="157"/>
      <c r="T922" s="157"/>
      <c r="U922" s="157"/>
      <c r="V922" s="157"/>
      <c r="W922" s="157"/>
      <c r="X922" s="157"/>
      <c r="Y922" s="158">
        <v>0.05</v>
      </c>
      <c r="Z922" s="159"/>
      <c r="AA922" s="159"/>
      <c r="AB922" s="160"/>
      <c r="AC922" s="273" t="s">
        <v>599</v>
      </c>
      <c r="AD922" s="273"/>
      <c r="AE922" s="273"/>
      <c r="AF922" s="273"/>
      <c r="AG922" s="273"/>
      <c r="AH922" s="274" t="s">
        <v>594</v>
      </c>
      <c r="AI922" s="275"/>
      <c r="AJ922" s="275"/>
      <c r="AK922" s="275"/>
      <c r="AL922" s="276">
        <v>100</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586</v>
      </c>
      <c r="D923" s="385"/>
      <c r="E923" s="385"/>
      <c r="F923" s="385"/>
      <c r="G923" s="385"/>
      <c r="H923" s="385"/>
      <c r="I923" s="385"/>
      <c r="J923" s="167" t="s">
        <v>594</v>
      </c>
      <c r="K923" s="168"/>
      <c r="L923" s="168"/>
      <c r="M923" s="168"/>
      <c r="N923" s="168"/>
      <c r="O923" s="168"/>
      <c r="P923" s="156" t="s">
        <v>585</v>
      </c>
      <c r="Q923" s="157"/>
      <c r="R923" s="157"/>
      <c r="S923" s="157"/>
      <c r="T923" s="157"/>
      <c r="U923" s="157"/>
      <c r="V923" s="157"/>
      <c r="W923" s="157"/>
      <c r="X923" s="157"/>
      <c r="Y923" s="158">
        <v>0.04</v>
      </c>
      <c r="Z923" s="159"/>
      <c r="AA923" s="159"/>
      <c r="AB923" s="160"/>
      <c r="AC923" s="273" t="s">
        <v>599</v>
      </c>
      <c r="AD923" s="273"/>
      <c r="AE923" s="273"/>
      <c r="AF923" s="273"/>
      <c r="AG923" s="273"/>
      <c r="AH923" s="274" t="s">
        <v>594</v>
      </c>
      <c r="AI923" s="275"/>
      <c r="AJ923" s="275"/>
      <c r="AK923" s="275"/>
      <c r="AL923" s="276">
        <v>100</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588</v>
      </c>
      <c r="D924" s="385"/>
      <c r="E924" s="385"/>
      <c r="F924" s="385"/>
      <c r="G924" s="385"/>
      <c r="H924" s="385"/>
      <c r="I924" s="385"/>
      <c r="J924" s="167" t="s">
        <v>594</v>
      </c>
      <c r="K924" s="168"/>
      <c r="L924" s="168"/>
      <c r="M924" s="168"/>
      <c r="N924" s="168"/>
      <c r="O924" s="168"/>
      <c r="P924" s="156" t="s">
        <v>587</v>
      </c>
      <c r="Q924" s="157"/>
      <c r="R924" s="157"/>
      <c r="S924" s="157"/>
      <c r="T924" s="157"/>
      <c r="U924" s="157"/>
      <c r="V924" s="157"/>
      <c r="W924" s="157"/>
      <c r="X924" s="157"/>
      <c r="Y924" s="158">
        <v>0.01</v>
      </c>
      <c r="Z924" s="159"/>
      <c r="AA924" s="159"/>
      <c r="AB924" s="160"/>
      <c r="AC924" s="273" t="s">
        <v>526</v>
      </c>
      <c r="AD924" s="273"/>
      <c r="AE924" s="273"/>
      <c r="AF924" s="273"/>
      <c r="AG924" s="273"/>
      <c r="AH924" s="274" t="s">
        <v>594</v>
      </c>
      <c r="AI924" s="275"/>
      <c r="AJ924" s="275"/>
      <c r="AK924" s="275"/>
      <c r="AL924" s="276" t="s">
        <v>594</v>
      </c>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509</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425</v>
      </c>
      <c r="D1080" s="840"/>
      <c r="E1080" s="183" t="s">
        <v>424</v>
      </c>
      <c r="F1080" s="840"/>
      <c r="G1080" s="840"/>
      <c r="H1080" s="840"/>
      <c r="I1080" s="840"/>
      <c r="J1080" s="183" t="s">
        <v>463</v>
      </c>
      <c r="K1080" s="183"/>
      <c r="L1080" s="183"/>
      <c r="M1080" s="183"/>
      <c r="N1080" s="183"/>
      <c r="O1080" s="183"/>
      <c r="P1080" s="287" t="s">
        <v>31</v>
      </c>
      <c r="Q1080" s="287"/>
      <c r="R1080" s="287"/>
      <c r="S1080" s="287"/>
      <c r="T1080" s="287"/>
      <c r="U1080" s="287"/>
      <c r="V1080" s="287"/>
      <c r="W1080" s="287"/>
      <c r="X1080" s="287"/>
      <c r="Y1080" s="183" t="s">
        <v>466</v>
      </c>
      <c r="Z1080" s="840"/>
      <c r="AA1080" s="840"/>
      <c r="AB1080" s="840"/>
      <c r="AC1080" s="183" t="s">
        <v>397</v>
      </c>
      <c r="AD1080" s="183"/>
      <c r="AE1080" s="183"/>
      <c r="AF1080" s="183"/>
      <c r="AG1080" s="183"/>
      <c r="AH1080" s="287" t="s">
        <v>414</v>
      </c>
      <c r="AI1080" s="296"/>
      <c r="AJ1080" s="296"/>
      <c r="AK1080" s="296"/>
      <c r="AL1080" s="296" t="s">
        <v>23</v>
      </c>
      <c r="AM1080" s="296"/>
      <c r="AN1080" s="296"/>
      <c r="AO1080" s="841"/>
      <c r="AP1080" s="387" t="s">
        <v>510</v>
      </c>
      <c r="AQ1080" s="387"/>
      <c r="AR1080" s="387"/>
      <c r="AS1080" s="387"/>
      <c r="AT1080" s="387"/>
      <c r="AU1080" s="387"/>
      <c r="AV1080" s="387"/>
      <c r="AW1080" s="387"/>
      <c r="AX1080" s="387"/>
    </row>
    <row r="1081" spans="1:50" ht="30.75" customHeight="1" x14ac:dyDescent="0.15">
      <c r="A1081" s="374">
        <v>1</v>
      </c>
      <c r="B1081" s="374">
        <v>1</v>
      </c>
      <c r="C1081" s="843"/>
      <c r="D1081" s="843"/>
      <c r="E1081" s="201" t="s">
        <v>594</v>
      </c>
      <c r="F1081" s="842"/>
      <c r="G1081" s="842"/>
      <c r="H1081" s="842"/>
      <c r="I1081" s="842"/>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5:Y782 Y773">
    <cfRule type="expression" dxfId="2677" priority="10849">
      <formula>IF(RIGHT(TEXT(Y773,"0.#"),1)=".",FALSE,TRUE)</formula>
    </cfRule>
    <cfRule type="expression" dxfId="2676" priority="10850">
      <formula>IF(RIGHT(TEXT(Y773,"0.#"),1)=".",TRUE,FALSE)</formula>
    </cfRule>
  </conditionalFormatting>
  <conditionalFormatting sqref="P16:AQ17 P15:AX15 P13:AX13">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AU774">
    <cfRule type="expression" dxfId="2651" priority="10847">
      <formula>IF(RIGHT(TEXT(AU774,"0.#"),1)=".",FALSE,TRUE)</formula>
    </cfRule>
    <cfRule type="expression" dxfId="2650" priority="10848">
      <formula>IF(RIGHT(TEXT(AU774,"0.#"),1)=".",TRUE,FALSE)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5:AU782 AU773">
    <cfRule type="expression" dxfId="2647" priority="10843">
      <formula>IF(RIGHT(TEXT(AU773,"0.#"),1)=".",FALSE,TRUE)</formula>
    </cfRule>
    <cfRule type="expression" dxfId="2646" priority="10844">
      <formula>IF(RIGHT(TEXT(AU773,"0.#"),1)=".",TRUE,FALSE)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 Y819:Y820 Y823: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Y817">
    <cfRule type="expression" dxfId="709" priority="9">
      <formula>IF(RIGHT(TEXT(Y817,"0.#"),1)=".",FALSE,TRUE)</formula>
    </cfRule>
    <cfRule type="expression" dxfId="708" priority="10">
      <formula>IF(RIGHT(TEXT(Y817,"0.#"),1)=".",TRUE,FALSE)</formula>
    </cfRule>
  </conditionalFormatting>
  <conditionalFormatting sqref="Y818">
    <cfRule type="expression" dxfId="707" priority="7">
      <formula>IF(RIGHT(TEXT(Y818,"0.#"),1)=".",FALSE,TRUE)</formula>
    </cfRule>
    <cfRule type="expression" dxfId="706" priority="8">
      <formula>IF(RIGHT(TEXT(Y818,"0.#"),1)=".",TRUE,FALSE)</formula>
    </cfRule>
  </conditionalFormatting>
  <conditionalFormatting sqref="Y822">
    <cfRule type="expression" dxfId="705" priority="5">
      <formula>IF(RIGHT(TEXT(Y822,"0.#"),1)=".",FALSE,TRUE)</formula>
    </cfRule>
    <cfRule type="expression" dxfId="704" priority="6">
      <formula>IF(RIGHT(TEXT(Y822,"0.#"),1)=".",TRUE,FALSE)</formula>
    </cfRule>
  </conditionalFormatting>
  <conditionalFormatting sqref="Y821">
    <cfRule type="expression" dxfId="703" priority="3">
      <formula>IF(RIGHT(TEXT(Y821,"0.#"),1)=".",FALSE,TRUE)</formula>
    </cfRule>
    <cfRule type="expression" dxfId="702" priority="4">
      <formula>IF(RIGHT(TEXT(Y821,"0.#"),1)=".",TRUE,FALSE)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16383" man="1"/>
    <brk id="698" max="16383" man="1"/>
    <brk id="718" max="16383" man="1"/>
    <brk id="757" max="16383" man="1"/>
    <brk id="810" max="16383" man="1"/>
    <brk id="911" max="16383"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28575</xdr:rowOff>
                  </from>
                  <to>
                    <xdr:col>48</xdr:col>
                    <xdr:colOff>76200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171450</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38100</xdr:rowOff>
                  </from>
                  <to>
                    <xdr:col>44</xdr:col>
                    <xdr:colOff>85725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498</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468</v>
      </c>
      <c r="W4" s="32" t="s">
        <v>281</v>
      </c>
      <c r="Y4" s="32" t="s">
        <v>81</v>
      </c>
      <c r="Z4" s="30"/>
      <c r="AA4" s="32" t="s">
        <v>82</v>
      </c>
      <c r="AB4" s="31"/>
      <c r="AC4" s="32" t="s">
        <v>265</v>
      </c>
      <c r="AD4" s="28"/>
      <c r="AE4" s="45" t="s">
        <v>308</v>
      </c>
      <c r="AF4" s="30"/>
      <c r="AG4" s="58" t="s">
        <v>458</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501</v>
      </c>
      <c r="Y5" s="32" t="s">
        <v>83</v>
      </c>
      <c r="Z5" s="30"/>
      <c r="AA5" s="32" t="s">
        <v>84</v>
      </c>
      <c r="AB5" s="31"/>
      <c r="AC5" s="32" t="s">
        <v>311</v>
      </c>
      <c r="AD5" s="31"/>
      <c r="AE5" s="45" t="s">
        <v>309</v>
      </c>
      <c r="AF5" s="30"/>
      <c r="AG5" s="58" t="s">
        <v>421</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422</v>
      </c>
      <c r="AI6" s="55" t="s">
        <v>507</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513</v>
      </c>
      <c r="R8" s="13" t="str">
        <f t="shared" si="3"/>
        <v>その他</v>
      </c>
      <c r="S8" s="13" t="str">
        <f t="shared" si="4"/>
        <v>その他</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370</v>
      </c>
      <c r="AF2" s="330"/>
      <c r="AG2" s="330"/>
      <c r="AH2" s="330"/>
      <c r="AI2" s="330" t="s">
        <v>371</v>
      </c>
      <c r="AJ2" s="330"/>
      <c r="AK2" s="330"/>
      <c r="AL2" s="330"/>
      <c r="AM2" s="330" t="s">
        <v>372</v>
      </c>
      <c r="AN2" s="330"/>
      <c r="AO2" s="330"/>
      <c r="AP2" s="332"/>
      <c r="AQ2" s="118" t="s">
        <v>368</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369</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370</v>
      </c>
      <c r="AF7" s="330"/>
      <c r="AG7" s="330"/>
      <c r="AH7" s="330"/>
      <c r="AI7" s="330" t="s">
        <v>371</v>
      </c>
      <c r="AJ7" s="330"/>
      <c r="AK7" s="330"/>
      <c r="AL7" s="330"/>
      <c r="AM7" s="330" t="s">
        <v>372</v>
      </c>
      <c r="AN7" s="330"/>
      <c r="AO7" s="330"/>
      <c r="AP7" s="332"/>
      <c r="AQ7" s="118" t="s">
        <v>368</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369</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370</v>
      </c>
      <c r="AF12" s="330"/>
      <c r="AG12" s="330"/>
      <c r="AH12" s="330"/>
      <c r="AI12" s="330" t="s">
        <v>371</v>
      </c>
      <c r="AJ12" s="330"/>
      <c r="AK12" s="330"/>
      <c r="AL12" s="330"/>
      <c r="AM12" s="330" t="s">
        <v>372</v>
      </c>
      <c r="AN12" s="330"/>
      <c r="AO12" s="330"/>
      <c r="AP12" s="332"/>
      <c r="AQ12" s="118" t="s">
        <v>368</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369</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370</v>
      </c>
      <c r="AF17" s="330"/>
      <c r="AG17" s="330"/>
      <c r="AH17" s="330"/>
      <c r="AI17" s="330" t="s">
        <v>371</v>
      </c>
      <c r="AJ17" s="330"/>
      <c r="AK17" s="330"/>
      <c r="AL17" s="330"/>
      <c r="AM17" s="330" t="s">
        <v>372</v>
      </c>
      <c r="AN17" s="330"/>
      <c r="AO17" s="330"/>
      <c r="AP17" s="332"/>
      <c r="AQ17" s="118" t="s">
        <v>368</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369</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370</v>
      </c>
      <c r="AF22" s="330"/>
      <c r="AG22" s="330"/>
      <c r="AH22" s="330"/>
      <c r="AI22" s="330" t="s">
        <v>371</v>
      </c>
      <c r="AJ22" s="330"/>
      <c r="AK22" s="330"/>
      <c r="AL22" s="330"/>
      <c r="AM22" s="330" t="s">
        <v>372</v>
      </c>
      <c r="AN22" s="330"/>
      <c r="AO22" s="330"/>
      <c r="AP22" s="332"/>
      <c r="AQ22" s="118" t="s">
        <v>368</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369</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370</v>
      </c>
      <c r="AF27" s="330"/>
      <c r="AG27" s="330"/>
      <c r="AH27" s="330"/>
      <c r="AI27" s="330" t="s">
        <v>371</v>
      </c>
      <c r="AJ27" s="330"/>
      <c r="AK27" s="330"/>
      <c r="AL27" s="330"/>
      <c r="AM27" s="330" t="s">
        <v>372</v>
      </c>
      <c r="AN27" s="330"/>
      <c r="AO27" s="330"/>
      <c r="AP27" s="332"/>
      <c r="AQ27" s="118" t="s">
        <v>368</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369</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370</v>
      </c>
      <c r="AF32" s="330"/>
      <c r="AG32" s="330"/>
      <c r="AH32" s="330"/>
      <c r="AI32" s="330" t="s">
        <v>371</v>
      </c>
      <c r="AJ32" s="330"/>
      <c r="AK32" s="330"/>
      <c r="AL32" s="330"/>
      <c r="AM32" s="330" t="s">
        <v>372</v>
      </c>
      <c r="AN32" s="330"/>
      <c r="AO32" s="330"/>
      <c r="AP32" s="332"/>
      <c r="AQ32" s="118" t="s">
        <v>368</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369</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370</v>
      </c>
      <c r="AF37" s="330"/>
      <c r="AG37" s="330"/>
      <c r="AH37" s="330"/>
      <c r="AI37" s="330" t="s">
        <v>371</v>
      </c>
      <c r="AJ37" s="330"/>
      <c r="AK37" s="330"/>
      <c r="AL37" s="330"/>
      <c r="AM37" s="330" t="s">
        <v>372</v>
      </c>
      <c r="AN37" s="330"/>
      <c r="AO37" s="330"/>
      <c r="AP37" s="332"/>
      <c r="AQ37" s="118" t="s">
        <v>368</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369</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370</v>
      </c>
      <c r="AF42" s="330"/>
      <c r="AG42" s="330"/>
      <c r="AH42" s="330"/>
      <c r="AI42" s="330" t="s">
        <v>371</v>
      </c>
      <c r="AJ42" s="330"/>
      <c r="AK42" s="330"/>
      <c r="AL42" s="330"/>
      <c r="AM42" s="330" t="s">
        <v>372</v>
      </c>
      <c r="AN42" s="330"/>
      <c r="AO42" s="330"/>
      <c r="AP42" s="332"/>
      <c r="AQ42" s="118" t="s">
        <v>368</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369</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370</v>
      </c>
      <c r="AF47" s="330"/>
      <c r="AG47" s="330"/>
      <c r="AH47" s="330"/>
      <c r="AI47" s="330" t="s">
        <v>371</v>
      </c>
      <c r="AJ47" s="330"/>
      <c r="AK47" s="330"/>
      <c r="AL47" s="330"/>
      <c r="AM47" s="330" t="s">
        <v>372</v>
      </c>
      <c r="AN47" s="330"/>
      <c r="AO47" s="330"/>
      <c r="AP47" s="332"/>
      <c r="AQ47" s="118" t="s">
        <v>368</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369</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497</v>
      </c>
      <c r="H2" s="393"/>
      <c r="I2" s="393"/>
      <c r="J2" s="393"/>
      <c r="K2" s="393"/>
      <c r="L2" s="393"/>
      <c r="M2" s="393"/>
      <c r="N2" s="393"/>
      <c r="O2" s="393"/>
      <c r="P2" s="393"/>
      <c r="Q2" s="393"/>
      <c r="R2" s="393"/>
      <c r="S2" s="393"/>
      <c r="T2" s="393"/>
      <c r="U2" s="393"/>
      <c r="V2" s="393"/>
      <c r="W2" s="393"/>
      <c r="X2" s="393"/>
      <c r="Y2" s="393"/>
      <c r="Z2" s="393"/>
      <c r="AA2" s="393"/>
      <c r="AB2" s="394"/>
      <c r="AC2" s="392" t="s">
        <v>430</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463</v>
      </c>
      <c r="K3" s="840"/>
      <c r="L3" s="840"/>
      <c r="M3" s="840"/>
      <c r="N3" s="840"/>
      <c r="O3" s="840"/>
      <c r="P3" s="296" t="s">
        <v>398</v>
      </c>
      <c r="Q3" s="296"/>
      <c r="R3" s="296"/>
      <c r="S3" s="296"/>
      <c r="T3" s="296"/>
      <c r="U3" s="296"/>
      <c r="V3" s="296"/>
      <c r="W3" s="296"/>
      <c r="X3" s="296"/>
      <c r="Y3" s="296" t="s">
        <v>459</v>
      </c>
      <c r="Z3" s="296"/>
      <c r="AA3" s="296"/>
      <c r="AB3" s="296"/>
      <c r="AC3" s="840" t="s">
        <v>397</v>
      </c>
      <c r="AD3" s="840"/>
      <c r="AE3" s="840"/>
      <c r="AF3" s="840"/>
      <c r="AG3" s="840"/>
      <c r="AH3" s="296" t="s">
        <v>414</v>
      </c>
      <c r="AI3" s="296"/>
      <c r="AJ3" s="296"/>
      <c r="AK3" s="296"/>
      <c r="AL3" s="296" t="s">
        <v>23</v>
      </c>
      <c r="AM3" s="296"/>
      <c r="AN3" s="296"/>
      <c r="AO3" s="386"/>
      <c r="AP3" s="183" t="s">
        <v>464</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463</v>
      </c>
      <c r="K36" s="840"/>
      <c r="L36" s="840"/>
      <c r="M36" s="840"/>
      <c r="N36" s="840"/>
      <c r="O36" s="840"/>
      <c r="P36" s="296" t="s">
        <v>398</v>
      </c>
      <c r="Q36" s="296"/>
      <c r="R36" s="296"/>
      <c r="S36" s="296"/>
      <c r="T36" s="296"/>
      <c r="U36" s="296"/>
      <c r="V36" s="296"/>
      <c r="W36" s="296"/>
      <c r="X36" s="296"/>
      <c r="Y36" s="296" t="s">
        <v>459</v>
      </c>
      <c r="Z36" s="296"/>
      <c r="AA36" s="296"/>
      <c r="AB36" s="296"/>
      <c r="AC36" s="840" t="s">
        <v>397</v>
      </c>
      <c r="AD36" s="840"/>
      <c r="AE36" s="840"/>
      <c r="AF36" s="840"/>
      <c r="AG36" s="840"/>
      <c r="AH36" s="296" t="s">
        <v>414</v>
      </c>
      <c r="AI36" s="296"/>
      <c r="AJ36" s="296"/>
      <c r="AK36" s="296"/>
      <c r="AL36" s="296" t="s">
        <v>23</v>
      </c>
      <c r="AM36" s="296"/>
      <c r="AN36" s="296"/>
      <c r="AO36" s="386"/>
      <c r="AP36" s="840" t="s">
        <v>464</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463</v>
      </c>
      <c r="K69" s="840"/>
      <c r="L69" s="840"/>
      <c r="M69" s="840"/>
      <c r="N69" s="840"/>
      <c r="O69" s="840"/>
      <c r="P69" s="296" t="s">
        <v>398</v>
      </c>
      <c r="Q69" s="296"/>
      <c r="R69" s="296"/>
      <c r="S69" s="296"/>
      <c r="T69" s="296"/>
      <c r="U69" s="296"/>
      <c r="V69" s="296"/>
      <c r="W69" s="296"/>
      <c r="X69" s="296"/>
      <c r="Y69" s="296" t="s">
        <v>459</v>
      </c>
      <c r="Z69" s="296"/>
      <c r="AA69" s="296"/>
      <c r="AB69" s="296"/>
      <c r="AC69" s="840" t="s">
        <v>397</v>
      </c>
      <c r="AD69" s="840"/>
      <c r="AE69" s="840"/>
      <c r="AF69" s="840"/>
      <c r="AG69" s="840"/>
      <c r="AH69" s="296" t="s">
        <v>414</v>
      </c>
      <c r="AI69" s="296"/>
      <c r="AJ69" s="296"/>
      <c r="AK69" s="296"/>
      <c r="AL69" s="296" t="s">
        <v>23</v>
      </c>
      <c r="AM69" s="296"/>
      <c r="AN69" s="296"/>
      <c r="AO69" s="386"/>
      <c r="AP69" s="840" t="s">
        <v>464</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463</v>
      </c>
      <c r="K102" s="840"/>
      <c r="L102" s="840"/>
      <c r="M102" s="840"/>
      <c r="N102" s="840"/>
      <c r="O102" s="840"/>
      <c r="P102" s="296" t="s">
        <v>398</v>
      </c>
      <c r="Q102" s="296"/>
      <c r="R102" s="296"/>
      <c r="S102" s="296"/>
      <c r="T102" s="296"/>
      <c r="U102" s="296"/>
      <c r="V102" s="296"/>
      <c r="W102" s="296"/>
      <c r="X102" s="296"/>
      <c r="Y102" s="296" t="s">
        <v>459</v>
      </c>
      <c r="Z102" s="296"/>
      <c r="AA102" s="296"/>
      <c r="AB102" s="296"/>
      <c r="AC102" s="840" t="s">
        <v>397</v>
      </c>
      <c r="AD102" s="840"/>
      <c r="AE102" s="840"/>
      <c r="AF102" s="840"/>
      <c r="AG102" s="840"/>
      <c r="AH102" s="296" t="s">
        <v>414</v>
      </c>
      <c r="AI102" s="296"/>
      <c r="AJ102" s="296"/>
      <c r="AK102" s="296"/>
      <c r="AL102" s="296" t="s">
        <v>23</v>
      </c>
      <c r="AM102" s="296"/>
      <c r="AN102" s="296"/>
      <c r="AO102" s="386"/>
      <c r="AP102" s="840" t="s">
        <v>464</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463</v>
      </c>
      <c r="K135" s="840"/>
      <c r="L135" s="840"/>
      <c r="M135" s="840"/>
      <c r="N135" s="840"/>
      <c r="O135" s="840"/>
      <c r="P135" s="296" t="s">
        <v>398</v>
      </c>
      <c r="Q135" s="296"/>
      <c r="R135" s="296"/>
      <c r="S135" s="296"/>
      <c r="T135" s="296"/>
      <c r="U135" s="296"/>
      <c r="V135" s="296"/>
      <c r="W135" s="296"/>
      <c r="X135" s="296"/>
      <c r="Y135" s="296" t="s">
        <v>459</v>
      </c>
      <c r="Z135" s="296"/>
      <c r="AA135" s="296"/>
      <c r="AB135" s="296"/>
      <c r="AC135" s="840" t="s">
        <v>397</v>
      </c>
      <c r="AD135" s="840"/>
      <c r="AE135" s="840"/>
      <c r="AF135" s="840"/>
      <c r="AG135" s="840"/>
      <c r="AH135" s="296" t="s">
        <v>414</v>
      </c>
      <c r="AI135" s="296"/>
      <c r="AJ135" s="296"/>
      <c r="AK135" s="296"/>
      <c r="AL135" s="296" t="s">
        <v>23</v>
      </c>
      <c r="AM135" s="296"/>
      <c r="AN135" s="296"/>
      <c r="AO135" s="386"/>
      <c r="AP135" s="840" t="s">
        <v>464</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463</v>
      </c>
      <c r="K168" s="840"/>
      <c r="L168" s="840"/>
      <c r="M168" s="840"/>
      <c r="N168" s="840"/>
      <c r="O168" s="840"/>
      <c r="P168" s="296" t="s">
        <v>398</v>
      </c>
      <c r="Q168" s="296"/>
      <c r="R168" s="296"/>
      <c r="S168" s="296"/>
      <c r="T168" s="296"/>
      <c r="U168" s="296"/>
      <c r="V168" s="296"/>
      <c r="W168" s="296"/>
      <c r="X168" s="296"/>
      <c r="Y168" s="296" t="s">
        <v>459</v>
      </c>
      <c r="Z168" s="296"/>
      <c r="AA168" s="296"/>
      <c r="AB168" s="296"/>
      <c r="AC168" s="840" t="s">
        <v>397</v>
      </c>
      <c r="AD168" s="840"/>
      <c r="AE168" s="840"/>
      <c r="AF168" s="840"/>
      <c r="AG168" s="840"/>
      <c r="AH168" s="296" t="s">
        <v>414</v>
      </c>
      <c r="AI168" s="296"/>
      <c r="AJ168" s="296"/>
      <c r="AK168" s="296"/>
      <c r="AL168" s="296" t="s">
        <v>23</v>
      </c>
      <c r="AM168" s="296"/>
      <c r="AN168" s="296"/>
      <c r="AO168" s="386"/>
      <c r="AP168" s="840" t="s">
        <v>464</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463</v>
      </c>
      <c r="K201" s="840"/>
      <c r="L201" s="840"/>
      <c r="M201" s="840"/>
      <c r="N201" s="840"/>
      <c r="O201" s="840"/>
      <c r="P201" s="296" t="s">
        <v>398</v>
      </c>
      <c r="Q201" s="296"/>
      <c r="R201" s="296"/>
      <c r="S201" s="296"/>
      <c r="T201" s="296"/>
      <c r="U201" s="296"/>
      <c r="V201" s="296"/>
      <c r="W201" s="296"/>
      <c r="X201" s="296"/>
      <c r="Y201" s="296" t="s">
        <v>459</v>
      </c>
      <c r="Z201" s="296"/>
      <c r="AA201" s="296"/>
      <c r="AB201" s="296"/>
      <c r="AC201" s="840" t="s">
        <v>397</v>
      </c>
      <c r="AD201" s="840"/>
      <c r="AE201" s="840"/>
      <c r="AF201" s="840"/>
      <c r="AG201" s="840"/>
      <c r="AH201" s="296" t="s">
        <v>414</v>
      </c>
      <c r="AI201" s="296"/>
      <c r="AJ201" s="296"/>
      <c r="AK201" s="296"/>
      <c r="AL201" s="296" t="s">
        <v>23</v>
      </c>
      <c r="AM201" s="296"/>
      <c r="AN201" s="296"/>
      <c r="AO201" s="386"/>
      <c r="AP201" s="840" t="s">
        <v>464</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463</v>
      </c>
      <c r="K234" s="840"/>
      <c r="L234" s="840"/>
      <c r="M234" s="840"/>
      <c r="N234" s="840"/>
      <c r="O234" s="840"/>
      <c r="P234" s="296" t="s">
        <v>398</v>
      </c>
      <c r="Q234" s="296"/>
      <c r="R234" s="296"/>
      <c r="S234" s="296"/>
      <c r="T234" s="296"/>
      <c r="U234" s="296"/>
      <c r="V234" s="296"/>
      <c r="W234" s="296"/>
      <c r="X234" s="296"/>
      <c r="Y234" s="296" t="s">
        <v>459</v>
      </c>
      <c r="Z234" s="296"/>
      <c r="AA234" s="296"/>
      <c r="AB234" s="296"/>
      <c r="AC234" s="840" t="s">
        <v>397</v>
      </c>
      <c r="AD234" s="840"/>
      <c r="AE234" s="840"/>
      <c r="AF234" s="840"/>
      <c r="AG234" s="840"/>
      <c r="AH234" s="296" t="s">
        <v>414</v>
      </c>
      <c r="AI234" s="296"/>
      <c r="AJ234" s="296"/>
      <c r="AK234" s="296"/>
      <c r="AL234" s="296" t="s">
        <v>23</v>
      </c>
      <c r="AM234" s="296"/>
      <c r="AN234" s="296"/>
      <c r="AO234" s="386"/>
      <c r="AP234" s="840" t="s">
        <v>464</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463</v>
      </c>
      <c r="K267" s="840"/>
      <c r="L267" s="840"/>
      <c r="M267" s="840"/>
      <c r="N267" s="840"/>
      <c r="O267" s="840"/>
      <c r="P267" s="296" t="s">
        <v>398</v>
      </c>
      <c r="Q267" s="296"/>
      <c r="R267" s="296"/>
      <c r="S267" s="296"/>
      <c r="T267" s="296"/>
      <c r="U267" s="296"/>
      <c r="V267" s="296"/>
      <c r="W267" s="296"/>
      <c r="X267" s="296"/>
      <c r="Y267" s="296" t="s">
        <v>459</v>
      </c>
      <c r="Z267" s="296"/>
      <c r="AA267" s="296"/>
      <c r="AB267" s="296"/>
      <c r="AC267" s="840" t="s">
        <v>397</v>
      </c>
      <c r="AD267" s="840"/>
      <c r="AE267" s="840"/>
      <c r="AF267" s="840"/>
      <c r="AG267" s="840"/>
      <c r="AH267" s="296" t="s">
        <v>414</v>
      </c>
      <c r="AI267" s="296"/>
      <c r="AJ267" s="296"/>
      <c r="AK267" s="296"/>
      <c r="AL267" s="296" t="s">
        <v>23</v>
      </c>
      <c r="AM267" s="296"/>
      <c r="AN267" s="296"/>
      <c r="AO267" s="386"/>
      <c r="AP267" s="840" t="s">
        <v>464</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463</v>
      </c>
      <c r="K300" s="840"/>
      <c r="L300" s="840"/>
      <c r="M300" s="840"/>
      <c r="N300" s="840"/>
      <c r="O300" s="840"/>
      <c r="P300" s="296" t="s">
        <v>398</v>
      </c>
      <c r="Q300" s="296"/>
      <c r="R300" s="296"/>
      <c r="S300" s="296"/>
      <c r="T300" s="296"/>
      <c r="U300" s="296"/>
      <c r="V300" s="296"/>
      <c r="W300" s="296"/>
      <c r="X300" s="296"/>
      <c r="Y300" s="296" t="s">
        <v>459</v>
      </c>
      <c r="Z300" s="296"/>
      <c r="AA300" s="296"/>
      <c r="AB300" s="296"/>
      <c r="AC300" s="840" t="s">
        <v>397</v>
      </c>
      <c r="AD300" s="840"/>
      <c r="AE300" s="840"/>
      <c r="AF300" s="840"/>
      <c r="AG300" s="840"/>
      <c r="AH300" s="296" t="s">
        <v>414</v>
      </c>
      <c r="AI300" s="296"/>
      <c r="AJ300" s="296"/>
      <c r="AK300" s="296"/>
      <c r="AL300" s="296" t="s">
        <v>23</v>
      </c>
      <c r="AM300" s="296"/>
      <c r="AN300" s="296"/>
      <c r="AO300" s="386"/>
      <c r="AP300" s="840" t="s">
        <v>464</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463</v>
      </c>
      <c r="K333" s="840"/>
      <c r="L333" s="840"/>
      <c r="M333" s="840"/>
      <c r="N333" s="840"/>
      <c r="O333" s="840"/>
      <c r="P333" s="296" t="s">
        <v>398</v>
      </c>
      <c r="Q333" s="296"/>
      <c r="R333" s="296"/>
      <c r="S333" s="296"/>
      <c r="T333" s="296"/>
      <c r="U333" s="296"/>
      <c r="V333" s="296"/>
      <c r="W333" s="296"/>
      <c r="X333" s="296"/>
      <c r="Y333" s="296" t="s">
        <v>459</v>
      </c>
      <c r="Z333" s="296"/>
      <c r="AA333" s="296"/>
      <c r="AB333" s="296"/>
      <c r="AC333" s="840" t="s">
        <v>397</v>
      </c>
      <c r="AD333" s="840"/>
      <c r="AE333" s="840"/>
      <c r="AF333" s="840"/>
      <c r="AG333" s="840"/>
      <c r="AH333" s="296" t="s">
        <v>414</v>
      </c>
      <c r="AI333" s="296"/>
      <c r="AJ333" s="296"/>
      <c r="AK333" s="296"/>
      <c r="AL333" s="296" t="s">
        <v>23</v>
      </c>
      <c r="AM333" s="296"/>
      <c r="AN333" s="296"/>
      <c r="AO333" s="386"/>
      <c r="AP333" s="840" t="s">
        <v>464</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463</v>
      </c>
      <c r="K366" s="840"/>
      <c r="L366" s="840"/>
      <c r="M366" s="840"/>
      <c r="N366" s="840"/>
      <c r="O366" s="840"/>
      <c r="P366" s="296" t="s">
        <v>398</v>
      </c>
      <c r="Q366" s="296"/>
      <c r="R366" s="296"/>
      <c r="S366" s="296"/>
      <c r="T366" s="296"/>
      <c r="U366" s="296"/>
      <c r="V366" s="296"/>
      <c r="W366" s="296"/>
      <c r="X366" s="296"/>
      <c r="Y366" s="296" t="s">
        <v>459</v>
      </c>
      <c r="Z366" s="296"/>
      <c r="AA366" s="296"/>
      <c r="AB366" s="296"/>
      <c r="AC366" s="840" t="s">
        <v>397</v>
      </c>
      <c r="AD366" s="840"/>
      <c r="AE366" s="840"/>
      <c r="AF366" s="840"/>
      <c r="AG366" s="840"/>
      <c r="AH366" s="296" t="s">
        <v>414</v>
      </c>
      <c r="AI366" s="296"/>
      <c r="AJ366" s="296"/>
      <c r="AK366" s="296"/>
      <c r="AL366" s="296" t="s">
        <v>23</v>
      </c>
      <c r="AM366" s="296"/>
      <c r="AN366" s="296"/>
      <c r="AO366" s="386"/>
      <c r="AP366" s="840" t="s">
        <v>464</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463</v>
      </c>
      <c r="K399" s="840"/>
      <c r="L399" s="840"/>
      <c r="M399" s="840"/>
      <c r="N399" s="840"/>
      <c r="O399" s="840"/>
      <c r="P399" s="296" t="s">
        <v>398</v>
      </c>
      <c r="Q399" s="296"/>
      <c r="R399" s="296"/>
      <c r="S399" s="296"/>
      <c r="T399" s="296"/>
      <c r="U399" s="296"/>
      <c r="V399" s="296"/>
      <c r="W399" s="296"/>
      <c r="X399" s="296"/>
      <c r="Y399" s="296" t="s">
        <v>459</v>
      </c>
      <c r="Z399" s="296"/>
      <c r="AA399" s="296"/>
      <c r="AB399" s="296"/>
      <c r="AC399" s="840" t="s">
        <v>397</v>
      </c>
      <c r="AD399" s="840"/>
      <c r="AE399" s="840"/>
      <c r="AF399" s="840"/>
      <c r="AG399" s="840"/>
      <c r="AH399" s="296" t="s">
        <v>414</v>
      </c>
      <c r="AI399" s="296"/>
      <c r="AJ399" s="296"/>
      <c r="AK399" s="296"/>
      <c r="AL399" s="296" t="s">
        <v>23</v>
      </c>
      <c r="AM399" s="296"/>
      <c r="AN399" s="296"/>
      <c r="AO399" s="386"/>
      <c r="AP399" s="840" t="s">
        <v>464</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463</v>
      </c>
      <c r="K432" s="840"/>
      <c r="L432" s="840"/>
      <c r="M432" s="840"/>
      <c r="N432" s="840"/>
      <c r="O432" s="840"/>
      <c r="P432" s="296" t="s">
        <v>398</v>
      </c>
      <c r="Q432" s="296"/>
      <c r="R432" s="296"/>
      <c r="S432" s="296"/>
      <c r="T432" s="296"/>
      <c r="U432" s="296"/>
      <c r="V432" s="296"/>
      <c r="W432" s="296"/>
      <c r="X432" s="296"/>
      <c r="Y432" s="296" t="s">
        <v>459</v>
      </c>
      <c r="Z432" s="296"/>
      <c r="AA432" s="296"/>
      <c r="AB432" s="296"/>
      <c r="AC432" s="840" t="s">
        <v>397</v>
      </c>
      <c r="AD432" s="840"/>
      <c r="AE432" s="840"/>
      <c r="AF432" s="840"/>
      <c r="AG432" s="840"/>
      <c r="AH432" s="296" t="s">
        <v>414</v>
      </c>
      <c r="AI432" s="296"/>
      <c r="AJ432" s="296"/>
      <c r="AK432" s="296"/>
      <c r="AL432" s="296" t="s">
        <v>23</v>
      </c>
      <c r="AM432" s="296"/>
      <c r="AN432" s="296"/>
      <c r="AO432" s="386"/>
      <c r="AP432" s="840" t="s">
        <v>464</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463</v>
      </c>
      <c r="K465" s="840"/>
      <c r="L465" s="840"/>
      <c r="M465" s="840"/>
      <c r="N465" s="840"/>
      <c r="O465" s="840"/>
      <c r="P465" s="296" t="s">
        <v>398</v>
      </c>
      <c r="Q465" s="296"/>
      <c r="R465" s="296"/>
      <c r="S465" s="296"/>
      <c r="T465" s="296"/>
      <c r="U465" s="296"/>
      <c r="V465" s="296"/>
      <c r="W465" s="296"/>
      <c r="X465" s="296"/>
      <c r="Y465" s="296" t="s">
        <v>459</v>
      </c>
      <c r="Z465" s="296"/>
      <c r="AA465" s="296"/>
      <c r="AB465" s="296"/>
      <c r="AC465" s="840" t="s">
        <v>397</v>
      </c>
      <c r="AD465" s="840"/>
      <c r="AE465" s="840"/>
      <c r="AF465" s="840"/>
      <c r="AG465" s="840"/>
      <c r="AH465" s="296" t="s">
        <v>414</v>
      </c>
      <c r="AI465" s="296"/>
      <c r="AJ465" s="296"/>
      <c r="AK465" s="296"/>
      <c r="AL465" s="296" t="s">
        <v>23</v>
      </c>
      <c r="AM465" s="296"/>
      <c r="AN465" s="296"/>
      <c r="AO465" s="386"/>
      <c r="AP465" s="840" t="s">
        <v>464</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463</v>
      </c>
      <c r="K498" s="840"/>
      <c r="L498" s="840"/>
      <c r="M498" s="840"/>
      <c r="N498" s="840"/>
      <c r="O498" s="840"/>
      <c r="P498" s="296" t="s">
        <v>398</v>
      </c>
      <c r="Q498" s="296"/>
      <c r="R498" s="296"/>
      <c r="S498" s="296"/>
      <c r="T498" s="296"/>
      <c r="U498" s="296"/>
      <c r="V498" s="296"/>
      <c r="W498" s="296"/>
      <c r="X498" s="296"/>
      <c r="Y498" s="296" t="s">
        <v>459</v>
      </c>
      <c r="Z498" s="296"/>
      <c r="AA498" s="296"/>
      <c r="AB498" s="296"/>
      <c r="AC498" s="840" t="s">
        <v>397</v>
      </c>
      <c r="AD498" s="840"/>
      <c r="AE498" s="840"/>
      <c r="AF498" s="840"/>
      <c r="AG498" s="840"/>
      <c r="AH498" s="296" t="s">
        <v>414</v>
      </c>
      <c r="AI498" s="296"/>
      <c r="AJ498" s="296"/>
      <c r="AK498" s="296"/>
      <c r="AL498" s="296" t="s">
        <v>23</v>
      </c>
      <c r="AM498" s="296"/>
      <c r="AN498" s="296"/>
      <c r="AO498" s="386"/>
      <c r="AP498" s="840" t="s">
        <v>464</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463</v>
      </c>
      <c r="K531" s="840"/>
      <c r="L531" s="840"/>
      <c r="M531" s="840"/>
      <c r="N531" s="840"/>
      <c r="O531" s="840"/>
      <c r="P531" s="296" t="s">
        <v>398</v>
      </c>
      <c r="Q531" s="296"/>
      <c r="R531" s="296"/>
      <c r="S531" s="296"/>
      <c r="T531" s="296"/>
      <c r="U531" s="296"/>
      <c r="V531" s="296"/>
      <c r="W531" s="296"/>
      <c r="X531" s="296"/>
      <c r="Y531" s="296" t="s">
        <v>459</v>
      </c>
      <c r="Z531" s="296"/>
      <c r="AA531" s="296"/>
      <c r="AB531" s="296"/>
      <c r="AC531" s="840" t="s">
        <v>397</v>
      </c>
      <c r="AD531" s="840"/>
      <c r="AE531" s="840"/>
      <c r="AF531" s="840"/>
      <c r="AG531" s="840"/>
      <c r="AH531" s="296" t="s">
        <v>414</v>
      </c>
      <c r="AI531" s="296"/>
      <c r="AJ531" s="296"/>
      <c r="AK531" s="296"/>
      <c r="AL531" s="296" t="s">
        <v>23</v>
      </c>
      <c r="AM531" s="296"/>
      <c r="AN531" s="296"/>
      <c r="AO531" s="386"/>
      <c r="AP531" s="840" t="s">
        <v>464</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463</v>
      </c>
      <c r="K564" s="840"/>
      <c r="L564" s="840"/>
      <c r="M564" s="840"/>
      <c r="N564" s="840"/>
      <c r="O564" s="840"/>
      <c r="P564" s="296" t="s">
        <v>398</v>
      </c>
      <c r="Q564" s="296"/>
      <c r="R564" s="296"/>
      <c r="S564" s="296"/>
      <c r="T564" s="296"/>
      <c r="U564" s="296"/>
      <c r="V564" s="296"/>
      <c r="W564" s="296"/>
      <c r="X564" s="296"/>
      <c r="Y564" s="296" t="s">
        <v>459</v>
      </c>
      <c r="Z564" s="296"/>
      <c r="AA564" s="296"/>
      <c r="AB564" s="296"/>
      <c r="AC564" s="840" t="s">
        <v>397</v>
      </c>
      <c r="AD564" s="840"/>
      <c r="AE564" s="840"/>
      <c r="AF564" s="840"/>
      <c r="AG564" s="840"/>
      <c r="AH564" s="296" t="s">
        <v>414</v>
      </c>
      <c r="AI564" s="296"/>
      <c r="AJ564" s="296"/>
      <c r="AK564" s="296"/>
      <c r="AL564" s="296" t="s">
        <v>23</v>
      </c>
      <c r="AM564" s="296"/>
      <c r="AN564" s="296"/>
      <c r="AO564" s="386"/>
      <c r="AP564" s="840" t="s">
        <v>464</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463</v>
      </c>
      <c r="K597" s="840"/>
      <c r="L597" s="840"/>
      <c r="M597" s="840"/>
      <c r="N597" s="840"/>
      <c r="O597" s="840"/>
      <c r="P597" s="296" t="s">
        <v>398</v>
      </c>
      <c r="Q597" s="296"/>
      <c r="R597" s="296"/>
      <c r="S597" s="296"/>
      <c r="T597" s="296"/>
      <c r="U597" s="296"/>
      <c r="V597" s="296"/>
      <c r="W597" s="296"/>
      <c r="X597" s="296"/>
      <c r="Y597" s="296" t="s">
        <v>459</v>
      </c>
      <c r="Z597" s="296"/>
      <c r="AA597" s="296"/>
      <c r="AB597" s="296"/>
      <c r="AC597" s="840" t="s">
        <v>397</v>
      </c>
      <c r="AD597" s="840"/>
      <c r="AE597" s="840"/>
      <c r="AF597" s="840"/>
      <c r="AG597" s="840"/>
      <c r="AH597" s="296" t="s">
        <v>414</v>
      </c>
      <c r="AI597" s="296"/>
      <c r="AJ597" s="296"/>
      <c r="AK597" s="296"/>
      <c r="AL597" s="296" t="s">
        <v>23</v>
      </c>
      <c r="AM597" s="296"/>
      <c r="AN597" s="296"/>
      <c r="AO597" s="386"/>
      <c r="AP597" s="840" t="s">
        <v>464</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463</v>
      </c>
      <c r="K630" s="840"/>
      <c r="L630" s="840"/>
      <c r="M630" s="840"/>
      <c r="N630" s="840"/>
      <c r="O630" s="840"/>
      <c r="P630" s="296" t="s">
        <v>398</v>
      </c>
      <c r="Q630" s="296"/>
      <c r="R630" s="296"/>
      <c r="S630" s="296"/>
      <c r="T630" s="296"/>
      <c r="U630" s="296"/>
      <c r="V630" s="296"/>
      <c r="W630" s="296"/>
      <c r="X630" s="296"/>
      <c r="Y630" s="296" t="s">
        <v>459</v>
      </c>
      <c r="Z630" s="296"/>
      <c r="AA630" s="296"/>
      <c r="AB630" s="296"/>
      <c r="AC630" s="840" t="s">
        <v>397</v>
      </c>
      <c r="AD630" s="840"/>
      <c r="AE630" s="840"/>
      <c r="AF630" s="840"/>
      <c r="AG630" s="840"/>
      <c r="AH630" s="296" t="s">
        <v>414</v>
      </c>
      <c r="AI630" s="296"/>
      <c r="AJ630" s="296"/>
      <c r="AK630" s="296"/>
      <c r="AL630" s="296" t="s">
        <v>23</v>
      </c>
      <c r="AM630" s="296"/>
      <c r="AN630" s="296"/>
      <c r="AO630" s="386"/>
      <c r="AP630" s="840" t="s">
        <v>464</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463</v>
      </c>
      <c r="K663" s="840"/>
      <c r="L663" s="840"/>
      <c r="M663" s="840"/>
      <c r="N663" s="840"/>
      <c r="O663" s="840"/>
      <c r="P663" s="296" t="s">
        <v>398</v>
      </c>
      <c r="Q663" s="296"/>
      <c r="R663" s="296"/>
      <c r="S663" s="296"/>
      <c r="T663" s="296"/>
      <c r="U663" s="296"/>
      <c r="V663" s="296"/>
      <c r="W663" s="296"/>
      <c r="X663" s="296"/>
      <c r="Y663" s="296" t="s">
        <v>459</v>
      </c>
      <c r="Z663" s="296"/>
      <c r="AA663" s="296"/>
      <c r="AB663" s="296"/>
      <c r="AC663" s="840" t="s">
        <v>397</v>
      </c>
      <c r="AD663" s="840"/>
      <c r="AE663" s="840"/>
      <c r="AF663" s="840"/>
      <c r="AG663" s="840"/>
      <c r="AH663" s="296" t="s">
        <v>414</v>
      </c>
      <c r="AI663" s="296"/>
      <c r="AJ663" s="296"/>
      <c r="AK663" s="296"/>
      <c r="AL663" s="296" t="s">
        <v>23</v>
      </c>
      <c r="AM663" s="296"/>
      <c r="AN663" s="296"/>
      <c r="AO663" s="386"/>
      <c r="AP663" s="840" t="s">
        <v>464</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463</v>
      </c>
      <c r="K696" s="840"/>
      <c r="L696" s="840"/>
      <c r="M696" s="840"/>
      <c r="N696" s="840"/>
      <c r="O696" s="840"/>
      <c r="P696" s="296" t="s">
        <v>398</v>
      </c>
      <c r="Q696" s="296"/>
      <c r="R696" s="296"/>
      <c r="S696" s="296"/>
      <c r="T696" s="296"/>
      <c r="U696" s="296"/>
      <c r="V696" s="296"/>
      <c r="W696" s="296"/>
      <c r="X696" s="296"/>
      <c r="Y696" s="296" t="s">
        <v>459</v>
      </c>
      <c r="Z696" s="296"/>
      <c r="AA696" s="296"/>
      <c r="AB696" s="296"/>
      <c r="AC696" s="840" t="s">
        <v>397</v>
      </c>
      <c r="AD696" s="840"/>
      <c r="AE696" s="840"/>
      <c r="AF696" s="840"/>
      <c r="AG696" s="840"/>
      <c r="AH696" s="296" t="s">
        <v>414</v>
      </c>
      <c r="AI696" s="296"/>
      <c r="AJ696" s="296"/>
      <c r="AK696" s="296"/>
      <c r="AL696" s="296" t="s">
        <v>23</v>
      </c>
      <c r="AM696" s="296"/>
      <c r="AN696" s="296"/>
      <c r="AO696" s="386"/>
      <c r="AP696" s="840" t="s">
        <v>464</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463</v>
      </c>
      <c r="K729" s="840"/>
      <c r="L729" s="840"/>
      <c r="M729" s="840"/>
      <c r="N729" s="840"/>
      <c r="O729" s="840"/>
      <c r="P729" s="296" t="s">
        <v>398</v>
      </c>
      <c r="Q729" s="296"/>
      <c r="R729" s="296"/>
      <c r="S729" s="296"/>
      <c r="T729" s="296"/>
      <c r="U729" s="296"/>
      <c r="V729" s="296"/>
      <c r="W729" s="296"/>
      <c r="X729" s="296"/>
      <c r="Y729" s="296" t="s">
        <v>459</v>
      </c>
      <c r="Z729" s="296"/>
      <c r="AA729" s="296"/>
      <c r="AB729" s="296"/>
      <c r="AC729" s="840" t="s">
        <v>397</v>
      </c>
      <c r="AD729" s="840"/>
      <c r="AE729" s="840"/>
      <c r="AF729" s="840"/>
      <c r="AG729" s="840"/>
      <c r="AH729" s="296" t="s">
        <v>414</v>
      </c>
      <c r="AI729" s="296"/>
      <c r="AJ729" s="296"/>
      <c r="AK729" s="296"/>
      <c r="AL729" s="296" t="s">
        <v>23</v>
      </c>
      <c r="AM729" s="296"/>
      <c r="AN729" s="296"/>
      <c r="AO729" s="386"/>
      <c r="AP729" s="840" t="s">
        <v>464</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463</v>
      </c>
      <c r="K762" s="840"/>
      <c r="L762" s="840"/>
      <c r="M762" s="840"/>
      <c r="N762" s="840"/>
      <c r="O762" s="840"/>
      <c r="P762" s="296" t="s">
        <v>398</v>
      </c>
      <c r="Q762" s="296"/>
      <c r="R762" s="296"/>
      <c r="S762" s="296"/>
      <c r="T762" s="296"/>
      <c r="U762" s="296"/>
      <c r="V762" s="296"/>
      <c r="W762" s="296"/>
      <c r="X762" s="296"/>
      <c r="Y762" s="296" t="s">
        <v>459</v>
      </c>
      <c r="Z762" s="296"/>
      <c r="AA762" s="296"/>
      <c r="AB762" s="296"/>
      <c r="AC762" s="840" t="s">
        <v>397</v>
      </c>
      <c r="AD762" s="840"/>
      <c r="AE762" s="840"/>
      <c r="AF762" s="840"/>
      <c r="AG762" s="840"/>
      <c r="AH762" s="296" t="s">
        <v>414</v>
      </c>
      <c r="AI762" s="296"/>
      <c r="AJ762" s="296"/>
      <c r="AK762" s="296"/>
      <c r="AL762" s="296" t="s">
        <v>23</v>
      </c>
      <c r="AM762" s="296"/>
      <c r="AN762" s="296"/>
      <c r="AO762" s="386"/>
      <c r="AP762" s="840" t="s">
        <v>464</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463</v>
      </c>
      <c r="K795" s="840"/>
      <c r="L795" s="840"/>
      <c r="M795" s="840"/>
      <c r="N795" s="840"/>
      <c r="O795" s="840"/>
      <c r="P795" s="296" t="s">
        <v>398</v>
      </c>
      <c r="Q795" s="296"/>
      <c r="R795" s="296"/>
      <c r="S795" s="296"/>
      <c r="T795" s="296"/>
      <c r="U795" s="296"/>
      <c r="V795" s="296"/>
      <c r="W795" s="296"/>
      <c r="X795" s="296"/>
      <c r="Y795" s="296" t="s">
        <v>459</v>
      </c>
      <c r="Z795" s="296"/>
      <c r="AA795" s="296"/>
      <c r="AB795" s="296"/>
      <c r="AC795" s="840" t="s">
        <v>397</v>
      </c>
      <c r="AD795" s="840"/>
      <c r="AE795" s="840"/>
      <c r="AF795" s="840"/>
      <c r="AG795" s="840"/>
      <c r="AH795" s="296" t="s">
        <v>414</v>
      </c>
      <c r="AI795" s="296"/>
      <c r="AJ795" s="296"/>
      <c r="AK795" s="296"/>
      <c r="AL795" s="296" t="s">
        <v>23</v>
      </c>
      <c r="AM795" s="296"/>
      <c r="AN795" s="296"/>
      <c r="AO795" s="386"/>
      <c r="AP795" s="840" t="s">
        <v>464</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463</v>
      </c>
      <c r="K828" s="840"/>
      <c r="L828" s="840"/>
      <c r="M828" s="840"/>
      <c r="N828" s="840"/>
      <c r="O828" s="840"/>
      <c r="P828" s="296" t="s">
        <v>398</v>
      </c>
      <c r="Q828" s="296"/>
      <c r="R828" s="296"/>
      <c r="S828" s="296"/>
      <c r="T828" s="296"/>
      <c r="U828" s="296"/>
      <c r="V828" s="296"/>
      <c r="W828" s="296"/>
      <c r="X828" s="296"/>
      <c r="Y828" s="296" t="s">
        <v>459</v>
      </c>
      <c r="Z828" s="296"/>
      <c r="AA828" s="296"/>
      <c r="AB828" s="296"/>
      <c r="AC828" s="840" t="s">
        <v>397</v>
      </c>
      <c r="AD828" s="840"/>
      <c r="AE828" s="840"/>
      <c r="AF828" s="840"/>
      <c r="AG828" s="840"/>
      <c r="AH828" s="296" t="s">
        <v>414</v>
      </c>
      <c r="AI828" s="296"/>
      <c r="AJ828" s="296"/>
      <c r="AK828" s="296"/>
      <c r="AL828" s="296" t="s">
        <v>23</v>
      </c>
      <c r="AM828" s="296"/>
      <c r="AN828" s="296"/>
      <c r="AO828" s="386"/>
      <c r="AP828" s="840" t="s">
        <v>464</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463</v>
      </c>
      <c r="K861" s="840"/>
      <c r="L861" s="840"/>
      <c r="M861" s="840"/>
      <c r="N861" s="840"/>
      <c r="O861" s="840"/>
      <c r="P861" s="296" t="s">
        <v>398</v>
      </c>
      <c r="Q861" s="296"/>
      <c r="R861" s="296"/>
      <c r="S861" s="296"/>
      <c r="T861" s="296"/>
      <c r="U861" s="296"/>
      <c r="V861" s="296"/>
      <c r="W861" s="296"/>
      <c r="X861" s="296"/>
      <c r="Y861" s="296" t="s">
        <v>459</v>
      </c>
      <c r="Z861" s="296"/>
      <c r="AA861" s="296"/>
      <c r="AB861" s="296"/>
      <c r="AC861" s="840" t="s">
        <v>397</v>
      </c>
      <c r="AD861" s="840"/>
      <c r="AE861" s="840"/>
      <c r="AF861" s="840"/>
      <c r="AG861" s="840"/>
      <c r="AH861" s="296" t="s">
        <v>414</v>
      </c>
      <c r="AI861" s="296"/>
      <c r="AJ861" s="296"/>
      <c r="AK861" s="296"/>
      <c r="AL861" s="296" t="s">
        <v>23</v>
      </c>
      <c r="AM861" s="296"/>
      <c r="AN861" s="296"/>
      <c r="AO861" s="386"/>
      <c r="AP861" s="840" t="s">
        <v>464</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463</v>
      </c>
      <c r="K894" s="840"/>
      <c r="L894" s="840"/>
      <c r="M894" s="840"/>
      <c r="N894" s="840"/>
      <c r="O894" s="840"/>
      <c r="P894" s="296" t="s">
        <v>398</v>
      </c>
      <c r="Q894" s="296"/>
      <c r="R894" s="296"/>
      <c r="S894" s="296"/>
      <c r="T894" s="296"/>
      <c r="U894" s="296"/>
      <c r="V894" s="296"/>
      <c r="W894" s="296"/>
      <c r="X894" s="296"/>
      <c r="Y894" s="296" t="s">
        <v>459</v>
      </c>
      <c r="Z894" s="296"/>
      <c r="AA894" s="296"/>
      <c r="AB894" s="296"/>
      <c r="AC894" s="840" t="s">
        <v>397</v>
      </c>
      <c r="AD894" s="840"/>
      <c r="AE894" s="840"/>
      <c r="AF894" s="840"/>
      <c r="AG894" s="840"/>
      <c r="AH894" s="296" t="s">
        <v>414</v>
      </c>
      <c r="AI894" s="296"/>
      <c r="AJ894" s="296"/>
      <c r="AK894" s="296"/>
      <c r="AL894" s="296" t="s">
        <v>23</v>
      </c>
      <c r="AM894" s="296"/>
      <c r="AN894" s="296"/>
      <c r="AO894" s="386"/>
      <c r="AP894" s="840" t="s">
        <v>464</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463</v>
      </c>
      <c r="K927" s="840"/>
      <c r="L927" s="840"/>
      <c r="M927" s="840"/>
      <c r="N927" s="840"/>
      <c r="O927" s="840"/>
      <c r="P927" s="296" t="s">
        <v>398</v>
      </c>
      <c r="Q927" s="296"/>
      <c r="R927" s="296"/>
      <c r="S927" s="296"/>
      <c r="T927" s="296"/>
      <c r="U927" s="296"/>
      <c r="V927" s="296"/>
      <c r="W927" s="296"/>
      <c r="X927" s="296"/>
      <c r="Y927" s="296" t="s">
        <v>459</v>
      </c>
      <c r="Z927" s="296"/>
      <c r="AA927" s="296"/>
      <c r="AB927" s="296"/>
      <c r="AC927" s="840" t="s">
        <v>397</v>
      </c>
      <c r="AD927" s="840"/>
      <c r="AE927" s="840"/>
      <c r="AF927" s="840"/>
      <c r="AG927" s="840"/>
      <c r="AH927" s="296" t="s">
        <v>414</v>
      </c>
      <c r="AI927" s="296"/>
      <c r="AJ927" s="296"/>
      <c r="AK927" s="296"/>
      <c r="AL927" s="296" t="s">
        <v>23</v>
      </c>
      <c r="AM927" s="296"/>
      <c r="AN927" s="296"/>
      <c r="AO927" s="386"/>
      <c r="AP927" s="840" t="s">
        <v>464</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463</v>
      </c>
      <c r="K960" s="840"/>
      <c r="L960" s="840"/>
      <c r="M960" s="840"/>
      <c r="N960" s="840"/>
      <c r="O960" s="840"/>
      <c r="P960" s="296" t="s">
        <v>398</v>
      </c>
      <c r="Q960" s="296"/>
      <c r="R960" s="296"/>
      <c r="S960" s="296"/>
      <c r="T960" s="296"/>
      <c r="U960" s="296"/>
      <c r="V960" s="296"/>
      <c r="W960" s="296"/>
      <c r="X960" s="296"/>
      <c r="Y960" s="296" t="s">
        <v>459</v>
      </c>
      <c r="Z960" s="296"/>
      <c r="AA960" s="296"/>
      <c r="AB960" s="296"/>
      <c r="AC960" s="840" t="s">
        <v>397</v>
      </c>
      <c r="AD960" s="840"/>
      <c r="AE960" s="840"/>
      <c r="AF960" s="840"/>
      <c r="AG960" s="840"/>
      <c r="AH960" s="296" t="s">
        <v>414</v>
      </c>
      <c r="AI960" s="296"/>
      <c r="AJ960" s="296"/>
      <c r="AK960" s="296"/>
      <c r="AL960" s="296" t="s">
        <v>23</v>
      </c>
      <c r="AM960" s="296"/>
      <c r="AN960" s="296"/>
      <c r="AO960" s="386"/>
      <c r="AP960" s="840" t="s">
        <v>464</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463</v>
      </c>
      <c r="K993" s="840"/>
      <c r="L993" s="840"/>
      <c r="M993" s="840"/>
      <c r="N993" s="840"/>
      <c r="O993" s="840"/>
      <c r="P993" s="296" t="s">
        <v>398</v>
      </c>
      <c r="Q993" s="296"/>
      <c r="R993" s="296"/>
      <c r="S993" s="296"/>
      <c r="T993" s="296"/>
      <c r="U993" s="296"/>
      <c r="V993" s="296"/>
      <c r="W993" s="296"/>
      <c r="X993" s="296"/>
      <c r="Y993" s="296" t="s">
        <v>459</v>
      </c>
      <c r="Z993" s="296"/>
      <c r="AA993" s="296"/>
      <c r="AB993" s="296"/>
      <c r="AC993" s="840" t="s">
        <v>397</v>
      </c>
      <c r="AD993" s="840"/>
      <c r="AE993" s="840"/>
      <c r="AF993" s="840"/>
      <c r="AG993" s="840"/>
      <c r="AH993" s="296" t="s">
        <v>414</v>
      </c>
      <c r="AI993" s="296"/>
      <c r="AJ993" s="296"/>
      <c r="AK993" s="296"/>
      <c r="AL993" s="296" t="s">
        <v>23</v>
      </c>
      <c r="AM993" s="296"/>
      <c r="AN993" s="296"/>
      <c r="AO993" s="386"/>
      <c r="AP993" s="840" t="s">
        <v>464</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463</v>
      </c>
      <c r="K1026" s="840"/>
      <c r="L1026" s="840"/>
      <c r="M1026" s="840"/>
      <c r="N1026" s="840"/>
      <c r="O1026" s="840"/>
      <c r="P1026" s="296" t="s">
        <v>398</v>
      </c>
      <c r="Q1026" s="296"/>
      <c r="R1026" s="296"/>
      <c r="S1026" s="296"/>
      <c r="T1026" s="296"/>
      <c r="U1026" s="296"/>
      <c r="V1026" s="296"/>
      <c r="W1026" s="296"/>
      <c r="X1026" s="296"/>
      <c r="Y1026" s="296" t="s">
        <v>459</v>
      </c>
      <c r="Z1026" s="296"/>
      <c r="AA1026" s="296"/>
      <c r="AB1026" s="296"/>
      <c r="AC1026" s="840" t="s">
        <v>397</v>
      </c>
      <c r="AD1026" s="840"/>
      <c r="AE1026" s="840"/>
      <c r="AF1026" s="840"/>
      <c r="AG1026" s="840"/>
      <c r="AH1026" s="296" t="s">
        <v>414</v>
      </c>
      <c r="AI1026" s="296"/>
      <c r="AJ1026" s="296"/>
      <c r="AK1026" s="296"/>
      <c r="AL1026" s="296" t="s">
        <v>23</v>
      </c>
      <c r="AM1026" s="296"/>
      <c r="AN1026" s="296"/>
      <c r="AO1026" s="386"/>
      <c r="AP1026" s="840" t="s">
        <v>464</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463</v>
      </c>
      <c r="K1059" s="840"/>
      <c r="L1059" s="840"/>
      <c r="M1059" s="840"/>
      <c r="N1059" s="840"/>
      <c r="O1059" s="840"/>
      <c r="P1059" s="296" t="s">
        <v>398</v>
      </c>
      <c r="Q1059" s="296"/>
      <c r="R1059" s="296"/>
      <c r="S1059" s="296"/>
      <c r="T1059" s="296"/>
      <c r="U1059" s="296"/>
      <c r="V1059" s="296"/>
      <c r="W1059" s="296"/>
      <c r="X1059" s="296"/>
      <c r="Y1059" s="296" t="s">
        <v>459</v>
      </c>
      <c r="Z1059" s="296"/>
      <c r="AA1059" s="296"/>
      <c r="AB1059" s="296"/>
      <c r="AC1059" s="840" t="s">
        <v>397</v>
      </c>
      <c r="AD1059" s="840"/>
      <c r="AE1059" s="840"/>
      <c r="AF1059" s="840"/>
      <c r="AG1059" s="840"/>
      <c r="AH1059" s="296" t="s">
        <v>414</v>
      </c>
      <c r="AI1059" s="296"/>
      <c r="AJ1059" s="296"/>
      <c r="AK1059" s="296"/>
      <c r="AL1059" s="296" t="s">
        <v>23</v>
      </c>
      <c r="AM1059" s="296"/>
      <c r="AN1059" s="296"/>
      <c r="AO1059" s="386"/>
      <c r="AP1059" s="840" t="s">
        <v>464</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463</v>
      </c>
      <c r="K1092" s="840"/>
      <c r="L1092" s="840"/>
      <c r="M1092" s="840"/>
      <c r="N1092" s="840"/>
      <c r="O1092" s="840"/>
      <c r="P1092" s="296" t="s">
        <v>398</v>
      </c>
      <c r="Q1092" s="296"/>
      <c r="R1092" s="296"/>
      <c r="S1092" s="296"/>
      <c r="T1092" s="296"/>
      <c r="U1092" s="296"/>
      <c r="V1092" s="296"/>
      <c r="W1092" s="296"/>
      <c r="X1092" s="296"/>
      <c r="Y1092" s="296" t="s">
        <v>459</v>
      </c>
      <c r="Z1092" s="296"/>
      <c r="AA1092" s="296"/>
      <c r="AB1092" s="296"/>
      <c r="AC1092" s="840" t="s">
        <v>397</v>
      </c>
      <c r="AD1092" s="840"/>
      <c r="AE1092" s="840"/>
      <c r="AF1092" s="840"/>
      <c r="AG1092" s="840"/>
      <c r="AH1092" s="296" t="s">
        <v>414</v>
      </c>
      <c r="AI1092" s="296"/>
      <c r="AJ1092" s="296"/>
      <c r="AK1092" s="296"/>
      <c r="AL1092" s="296" t="s">
        <v>23</v>
      </c>
      <c r="AM1092" s="296"/>
      <c r="AN1092" s="296"/>
      <c r="AO1092" s="386"/>
      <c r="AP1092" s="840" t="s">
        <v>464</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463</v>
      </c>
      <c r="K1125" s="840"/>
      <c r="L1125" s="840"/>
      <c r="M1125" s="840"/>
      <c r="N1125" s="840"/>
      <c r="O1125" s="840"/>
      <c r="P1125" s="296" t="s">
        <v>398</v>
      </c>
      <c r="Q1125" s="296"/>
      <c r="R1125" s="296"/>
      <c r="S1125" s="296"/>
      <c r="T1125" s="296"/>
      <c r="U1125" s="296"/>
      <c r="V1125" s="296"/>
      <c r="W1125" s="296"/>
      <c r="X1125" s="296"/>
      <c r="Y1125" s="296" t="s">
        <v>459</v>
      </c>
      <c r="Z1125" s="296"/>
      <c r="AA1125" s="296"/>
      <c r="AB1125" s="296"/>
      <c r="AC1125" s="840" t="s">
        <v>397</v>
      </c>
      <c r="AD1125" s="840"/>
      <c r="AE1125" s="840"/>
      <c r="AF1125" s="840"/>
      <c r="AG1125" s="840"/>
      <c r="AH1125" s="296" t="s">
        <v>414</v>
      </c>
      <c r="AI1125" s="296"/>
      <c r="AJ1125" s="296"/>
      <c r="AK1125" s="296"/>
      <c r="AL1125" s="296" t="s">
        <v>23</v>
      </c>
      <c r="AM1125" s="296"/>
      <c r="AN1125" s="296"/>
      <c r="AO1125" s="386"/>
      <c r="AP1125" s="840" t="s">
        <v>464</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463</v>
      </c>
      <c r="K1158" s="840"/>
      <c r="L1158" s="840"/>
      <c r="M1158" s="840"/>
      <c r="N1158" s="840"/>
      <c r="O1158" s="840"/>
      <c r="P1158" s="296" t="s">
        <v>398</v>
      </c>
      <c r="Q1158" s="296"/>
      <c r="R1158" s="296"/>
      <c r="S1158" s="296"/>
      <c r="T1158" s="296"/>
      <c r="U1158" s="296"/>
      <c r="V1158" s="296"/>
      <c r="W1158" s="296"/>
      <c r="X1158" s="296"/>
      <c r="Y1158" s="296" t="s">
        <v>459</v>
      </c>
      <c r="Z1158" s="296"/>
      <c r="AA1158" s="296"/>
      <c r="AB1158" s="296"/>
      <c r="AC1158" s="840" t="s">
        <v>397</v>
      </c>
      <c r="AD1158" s="840"/>
      <c r="AE1158" s="840"/>
      <c r="AF1158" s="840"/>
      <c r="AG1158" s="840"/>
      <c r="AH1158" s="296" t="s">
        <v>414</v>
      </c>
      <c r="AI1158" s="296"/>
      <c r="AJ1158" s="296"/>
      <c r="AK1158" s="296"/>
      <c r="AL1158" s="296" t="s">
        <v>23</v>
      </c>
      <c r="AM1158" s="296"/>
      <c r="AN1158" s="296"/>
      <c r="AO1158" s="386"/>
      <c r="AP1158" s="840" t="s">
        <v>464</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463</v>
      </c>
      <c r="K1191" s="840"/>
      <c r="L1191" s="840"/>
      <c r="M1191" s="840"/>
      <c r="N1191" s="840"/>
      <c r="O1191" s="840"/>
      <c r="P1191" s="296" t="s">
        <v>398</v>
      </c>
      <c r="Q1191" s="296"/>
      <c r="R1191" s="296"/>
      <c r="S1191" s="296"/>
      <c r="T1191" s="296"/>
      <c r="U1191" s="296"/>
      <c r="V1191" s="296"/>
      <c r="W1191" s="296"/>
      <c r="X1191" s="296"/>
      <c r="Y1191" s="296" t="s">
        <v>459</v>
      </c>
      <c r="Z1191" s="296"/>
      <c r="AA1191" s="296"/>
      <c r="AB1191" s="296"/>
      <c r="AC1191" s="840" t="s">
        <v>397</v>
      </c>
      <c r="AD1191" s="840"/>
      <c r="AE1191" s="840"/>
      <c r="AF1191" s="840"/>
      <c r="AG1191" s="840"/>
      <c r="AH1191" s="296" t="s">
        <v>414</v>
      </c>
      <c r="AI1191" s="296"/>
      <c r="AJ1191" s="296"/>
      <c r="AK1191" s="296"/>
      <c r="AL1191" s="296" t="s">
        <v>23</v>
      </c>
      <c r="AM1191" s="296"/>
      <c r="AN1191" s="296"/>
      <c r="AO1191" s="386"/>
      <c r="AP1191" s="840" t="s">
        <v>464</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463</v>
      </c>
      <c r="K1224" s="840"/>
      <c r="L1224" s="840"/>
      <c r="M1224" s="840"/>
      <c r="N1224" s="840"/>
      <c r="O1224" s="840"/>
      <c r="P1224" s="296" t="s">
        <v>398</v>
      </c>
      <c r="Q1224" s="296"/>
      <c r="R1224" s="296"/>
      <c r="S1224" s="296"/>
      <c r="T1224" s="296"/>
      <c r="U1224" s="296"/>
      <c r="V1224" s="296"/>
      <c r="W1224" s="296"/>
      <c r="X1224" s="296"/>
      <c r="Y1224" s="296" t="s">
        <v>459</v>
      </c>
      <c r="Z1224" s="296"/>
      <c r="AA1224" s="296"/>
      <c r="AB1224" s="296"/>
      <c r="AC1224" s="840" t="s">
        <v>397</v>
      </c>
      <c r="AD1224" s="840"/>
      <c r="AE1224" s="840"/>
      <c r="AF1224" s="840"/>
      <c r="AG1224" s="840"/>
      <c r="AH1224" s="296" t="s">
        <v>414</v>
      </c>
      <c r="AI1224" s="296"/>
      <c r="AJ1224" s="296"/>
      <c r="AK1224" s="296"/>
      <c r="AL1224" s="296" t="s">
        <v>23</v>
      </c>
      <c r="AM1224" s="296"/>
      <c r="AN1224" s="296"/>
      <c r="AO1224" s="386"/>
      <c r="AP1224" s="840" t="s">
        <v>464</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463</v>
      </c>
      <c r="K1257" s="840"/>
      <c r="L1257" s="840"/>
      <c r="M1257" s="840"/>
      <c r="N1257" s="840"/>
      <c r="O1257" s="840"/>
      <c r="P1257" s="296" t="s">
        <v>398</v>
      </c>
      <c r="Q1257" s="296"/>
      <c r="R1257" s="296"/>
      <c r="S1257" s="296"/>
      <c r="T1257" s="296"/>
      <c r="U1257" s="296"/>
      <c r="V1257" s="296"/>
      <c r="W1257" s="296"/>
      <c r="X1257" s="296"/>
      <c r="Y1257" s="296" t="s">
        <v>459</v>
      </c>
      <c r="Z1257" s="296"/>
      <c r="AA1257" s="296"/>
      <c r="AB1257" s="296"/>
      <c r="AC1257" s="840" t="s">
        <v>397</v>
      </c>
      <c r="AD1257" s="840"/>
      <c r="AE1257" s="840"/>
      <c r="AF1257" s="840"/>
      <c r="AG1257" s="840"/>
      <c r="AH1257" s="296" t="s">
        <v>414</v>
      </c>
      <c r="AI1257" s="296"/>
      <c r="AJ1257" s="296"/>
      <c r="AK1257" s="296"/>
      <c r="AL1257" s="296" t="s">
        <v>23</v>
      </c>
      <c r="AM1257" s="296"/>
      <c r="AN1257" s="296"/>
      <c r="AO1257" s="386"/>
      <c r="AP1257" s="840" t="s">
        <v>464</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463</v>
      </c>
      <c r="K1290" s="840"/>
      <c r="L1290" s="840"/>
      <c r="M1290" s="840"/>
      <c r="N1290" s="840"/>
      <c r="O1290" s="840"/>
      <c r="P1290" s="296" t="s">
        <v>398</v>
      </c>
      <c r="Q1290" s="296"/>
      <c r="R1290" s="296"/>
      <c r="S1290" s="296"/>
      <c r="T1290" s="296"/>
      <c r="U1290" s="296"/>
      <c r="V1290" s="296"/>
      <c r="W1290" s="296"/>
      <c r="X1290" s="296"/>
      <c r="Y1290" s="296" t="s">
        <v>459</v>
      </c>
      <c r="Z1290" s="296"/>
      <c r="AA1290" s="296"/>
      <c r="AB1290" s="296"/>
      <c r="AC1290" s="840" t="s">
        <v>397</v>
      </c>
      <c r="AD1290" s="840"/>
      <c r="AE1290" s="840"/>
      <c r="AF1290" s="840"/>
      <c r="AG1290" s="840"/>
      <c r="AH1290" s="296" t="s">
        <v>414</v>
      </c>
      <c r="AI1290" s="296"/>
      <c r="AJ1290" s="296"/>
      <c r="AK1290" s="296"/>
      <c r="AL1290" s="296" t="s">
        <v>23</v>
      </c>
      <c r="AM1290" s="296"/>
      <c r="AN1290" s="296"/>
      <c r="AO1290" s="386"/>
      <c r="AP1290" s="840" t="s">
        <v>464</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2016-07-06T01:07:01Z</cp:lastPrinted>
  <dcterms:created xsi:type="dcterms:W3CDTF">2012-03-13T00:50:25Z</dcterms:created>
  <dcterms:modified xsi:type="dcterms:W3CDTF">2016-07-06T01:07:29Z</dcterms:modified>
</cp:coreProperties>
</file>