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<sst xmlns="http://schemas.openxmlformats.org/spreadsheetml/2006/main" count="2770" uniqueCount="576">
  <si>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</si>
  <si>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</si>
  <si>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</si>
  <si>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</si>
  <si>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</si>
  <si>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</si>
  <si>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</si>
  <si>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</si>
  <si>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</si>
  <si>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</si>
  <si>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</si>
  <si>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</si>
  <si>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</si>
  <si>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</si>
  <si>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</si>
  <si>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</si>
  <si>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</si>
  <si>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</si>
  <si>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</si>
  <si>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</si>
  <si>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</si>
  <si>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</si>
  <si>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</si>
  <si>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</si>
  <si>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</si>
  <si>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</si>
  <si>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</si>
  <si>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</si>
  <si>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</si>
  <si>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</si>
  <si>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</si>
  <si>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</si>
  <si>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</si>
  <si>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</si>
  <si>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</si>
  <si>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</si>
  <si>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</si>
  <si>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</si>
  <si>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</si>
  <si>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</si>
  <si>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</si>
  <si>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</si>
  <si>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</si>
  <si>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</si>
  <si>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</si>
  <si>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</si>
  <si>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</si>
  <si>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</si>
  <si>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</si>
  <si>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</si>
  <si>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</si>
  <si>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</si>
  <si>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</si>
  <si>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</si>
  <si>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</si>
  <si>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</si>
  <si>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</si>
  <si>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</si>
  <si>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</si>
  <si>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</si>
  <si>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</si>
  <si>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</si>
  <si>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</si>
  <si>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</si>
  <si>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</si>
  <si>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</si>
  <si>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</si>
  <si>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</si>
  <si>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</si>
  <si>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</si>
  <si>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</si>
  <si>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</si>
  <si>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</si>
  <si>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</si>
  <si>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</si>
  <si>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</si>
  <si>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</si>
  <si>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</si>
  <si>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</si>
  <si>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</si>
  <si>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</si>
  <si>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</si>
  <si>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</si>
  <si>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</si>
  <si>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</si>
  <si>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</si>
  <si>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</si>
  <si>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</si>
  <si>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</si>
  <si>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</si>
  <si>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</si>
  <si>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</si>
  <si>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</si>
  <si>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</si>
  <si>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</si>
  <si>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</si>
  <si>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</si>
  <si>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</si>
  <si>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</si>
  <si>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</si>
  <si>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</si>
  <si>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</si>
  <si>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</si>
  <si>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</si>
  <si>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</si>
  <si>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</si>
  <si>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</si>
  <si>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</si>
  <si>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</si>
  <si>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</si>
  <si>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</si>
  <si>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</si>
  <si>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</si>
  <si>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</si>
  <si>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</si>
  <si>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</si>
  <si>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</si>
  <si>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</si>
  <si>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</si>
  <si>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</si>
  <si>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</si>
  <si>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</si>
  <si>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</si>
  <si>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</si>
  <si>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</si>
  <si>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</si>
  <si>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</si>
  <si>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</si>
  <si>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</si>
  <si>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</si>
  <si>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</si>
  <si>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</si>
  <si>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</si>
  <si>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</si>
  <si>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</si>
  <si>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</si>
  <si>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</si>
  <si>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</si>
  <si>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</si>
  <si>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</si>
  <si>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</si>
  <si>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</si>
  <si>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</si>
  <si>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</si>
  <si>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</si>
  <si>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</si>
  <si>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</si>
  <si>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</si>
  <si>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</si>
  <si>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</si>
  <si>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</si>
  <si>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</si>
  <si>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</si>
  <si>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</si>
  <si>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</si>
  <si>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</si>
  <si>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</si>
  <si>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</si>
  <si>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</si>
  <si>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</si>
  <si>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</si>
  <si>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</si>
  <si>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</si>
  <si>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</si>
  <si>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</si>
  <si>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</si>
  <si>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</si>
  <si>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</si>
  <si>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</si>
  <si>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</si>
  <si>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</si>
  <si>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</si>
  <si>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</si>
  <si>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</si>
  <si>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</si>
  <si>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</si>
  <si>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</si>
  <si>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</si>
  <si>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</si>
  <si>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</si>
  <si>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</si>
  <si>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</si>
  <si>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</si>
  <si>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</si>
  <si>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</si>
  <si>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</si>
  <si>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</si>
  <si>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</si>
  <si>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</si>
  <si>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</si>
  <si>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</si>
  <si>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</si>
  <si>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</si>
  <si>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</si>
  <si>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</si>
  <si>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</si>
  <si>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</si>
  <si>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</si>
  <si>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</si>
  <si>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</si>
  <si>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</si>
  <si>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</si>
  <si>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</si>
  <si>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</si>
  <si>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</si>
  <si>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</si>
  <si>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</si>
  <si>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</si>
  <si>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</si>
  <si>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</si>
  <si>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</si>
  <si>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</si>
  <si>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</si>
  <si>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</si>
  <si>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</si>
  <si>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</si>
  <si>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</si>
  <si>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</si>
  <si>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</si>
  <si>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</si>
  <si>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</si>
  <si>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</si>
  <si>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</si>
  <si>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</si>
  <si>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</si>
  <si>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</si>
  <si>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</si>
  <si>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</si>
  <si>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</si>
  <si>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</si>
  <si>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</si>
  <si>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</si>
  <si>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</si>
  <si>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</si>
  <si>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</si>
  <si>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</si>
  <si>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</si>
  <si>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</si>
  <si>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</si>
  <si>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</si>
  <si>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</si>
  <si>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</si>
  <si>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</si>
  <si>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</si>
  <si>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</si>
  <si>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</si>
  <si>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</si>
  <si>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</si>
  <si>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</si>
  <si>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</si>
  <si>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</si>
  <si>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</si>
  <si>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</si>
  <si>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</si>
  <si>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</si>
  <si>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</si>
  <si>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</si>
  <si>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</si>
  <si>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</si>
  <si>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</si>
  <si>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</si>
  <si>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</si>
  <si>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</si>
  <si>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</si>
  <si>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</si>
  <si>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</si>
  <si>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</si>
  <si>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</si>
  <si>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</si>
  <si>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</si>
  <si>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</si>
  <si>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</si>
  <si>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</si>
  <si>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</si>
  <si>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</si>
  <si>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</si>
  <si>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</si>
  <si>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</si>
  <si>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</si>
  <si>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</si>
  <si>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</si>
  <si>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</si>
  <si>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</si>
  <si>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</si>
  <si>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</si>
  <si>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</si>
  <si>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</si>
  <si>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</si>
  <si>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</si>
  <si>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</si>
  <si>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</si>
  <si>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</si>
  <si>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</si>
  <si>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</si>
  <si>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</si>
  <si>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</si>
  <si>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</si>
  <si>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</si>
  <si>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</si>
  <si>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</si>
  <si>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</si>
  <si>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</si>
  <si>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</si>
  <si>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</si>
  <si>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</si>
  <si>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</si>
  <si>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</si>
  <si>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</si>
  <si>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</si>
  <si>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</si>
  <si>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</si>
  <si>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</si>
  <si>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</si>
  <si>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</si>
  <si>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</si>
  <si>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</si>
  <si>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</si>
  <si>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</si>
  <si>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</si>
  <si>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</si>
  <si>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</si>
  <si>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</si>
  <si>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</si>
  <si>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</si>
  <si>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</si>
  <si>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</si>
  <si>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</si>
  <si>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</si>
  <si>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</si>
  <si>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</si>
  <si>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</si>
  <si>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</si>
  <si>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</si>
  <si>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</si>
  <si>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</si>
  <si>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</si>
  <si>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</si>
  <si>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</si>
  <si>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</si>
  <si>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</si>
  <si>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</si>
  <si>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</si>
  <si>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</si>
  <si>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</si>
  <si>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</si>
  <si>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</si>
  <si>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</si>
  <si>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</si>
  <si>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</si>
  <si>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</si>
  <si>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</si>
  <si>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</si>
  <si>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</si>
  <si>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</si>
  <si>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</si>
  <si>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</si>
  <si>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</si>
  <si>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</si>
  <si>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</si>
  <si>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</si>
  <si>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</si>
  <si>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</si>
  <si>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</si>
  <si>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</si>
  <si>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</si>
  <si>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</si>
  <si>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</si>
  <si>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</si>
  <si>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</si>
  <si>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</si>
  <si>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</si>
  <si>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</si>
  <si>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</si>
  <si>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</si>
  <si>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</si>
  <si>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</si>
  <si>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</si>
  <si>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</si>
  <si>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</si>
  <si>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</si>
  <si>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</si>
  <si>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</si>
  <si>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</si>
  <si>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</si>
  <si>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</si>
  <si>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</si>
  <si>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</si>
  <si>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</si>
  <si>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</si>
  <si>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</si>
  <si>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</si>
  <si>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</si>
  <si>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</si>
  <si>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</si>
  <si>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</si>
  <si>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</si>
  <si>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</si>
  <si>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</si>
  <si>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</si>
  <si>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</si>
  <si>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</si>
  <si>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</si>
  <si>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</si>
  <si>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</si>
  <si>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</si>
  <si>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</si>
  <si>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</si>
  <si>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</si>
  <si>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</si>
  <si>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</si>
  <si>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</si>
  <si>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</si>
  <si>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</si>
  <si>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</si>
  <si>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</si>
  <si>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</si>
  <si>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</si>
  <si>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</si>
  <si>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</si>
  <si>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</si>
  <si>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</si>
  <si>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</si>
  <si>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</si>
  <si>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</si>
  <si>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</si>
  <si>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</si>
  <si>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</si>
  <si>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</si>
  <si>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</si>
  <si>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</si>
  <si>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</si>
  <si>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</si>
  <si>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</si>
  <si>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</si>
  <si>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</si>
  <si>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</si>
  <si>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</si>
  <si>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</si>
  <si>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</si>
  <si>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</si>
  <si>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</si>
  <si>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</si>
  <si>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</si>
  <si>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</si>
  <si>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</si>
  <si>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</si>
  <si>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</si>
  <si>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</si>
  <si>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</si>
  <si>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</si>
  <si>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</si>
  <si>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</si>
  <si>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</si>
  <si>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</si>
  <si>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</si>
  <si>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</si>
  <si>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</si>
  <si>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</si>
  <si>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</si>
  <si>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</si>
  <si>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</si>
  <si>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</si>
  <si>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</si>
  <si>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</si>
  <si>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</si>
  <si>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</si>
  <si>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</si>
  <si>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</si>
  <si>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</si>
  <si>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</si>
  <si>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</si>
  <si>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</si>
  <si>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</si>
  <si>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</si>
  <si>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</si>
  <si>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</si>
  <si>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</si>
  <si>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</si>
  <si>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</si>
  <si>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</si>
  <si>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</si>
  <si>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</si>
  <si>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</si>
  <si>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</si>
  <si>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</si>
  <si>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</si>
  <si>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</si>
  <si>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</si>
  <si>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</si>
  <si>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</si>
  <si>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</si>
  <si>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</si>
  <si>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</si>
  <si>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</si>
  <si>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</si>
  <si>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</si>
  <si>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</si>
  <si>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</si>
  <si>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</si>
  <si>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</si>
  <si>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</si>
  <si>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</si>
  <si>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</si>
  <si>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</si>
  <si>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</si>
  <si>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</si>
  <si>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</si>
  <si>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</si>
  <si>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</si>
  <si>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</si>
  <si>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</si>
  <si>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</si>
  <si>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</si>
  <si>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</si>
  <si>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</si>
  <si>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</si>
  <si>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</si>
  <si>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</si>
  <si>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</si>
  <si>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国営公園災害復旧事業</t>
    <rPh sb="0" eb="2">
      <t>コクエイ</t>
    </rPh>
    <rPh sb="2" eb="4">
      <t>コウエン</t>
    </rPh>
    <rPh sb="4" eb="6">
      <t>サイガイ</t>
    </rPh>
    <rPh sb="6" eb="8">
      <t>フッキュウ</t>
    </rPh>
    <rPh sb="8" eb="10">
      <t>ジギョウ</t>
    </rPh>
    <phoneticPr fontId="5"/>
  </si>
  <si>
    <t>-</t>
  </si>
  <si>
    <t>-</t>
    <phoneticPr fontId="5"/>
  </si>
  <si>
    <t>-</t>
    <phoneticPr fontId="5"/>
  </si>
  <si>
    <t>アシリベツ災害復旧工事</t>
    <phoneticPr fontId="5"/>
  </si>
  <si>
    <t>国営公園災害復旧費</t>
    <rPh sb="0" eb="2">
      <t>コクエイ</t>
    </rPh>
    <rPh sb="2" eb="4">
      <t>コウエン</t>
    </rPh>
    <rPh sb="4" eb="6">
      <t>サイガイ</t>
    </rPh>
    <rPh sb="6" eb="9">
      <t>フッキュウヒ</t>
    </rPh>
    <phoneticPr fontId="5"/>
  </si>
  <si>
    <t>A.北海道開発局</t>
    <rPh sb="2" eb="5">
      <t>ホッカイドウ</t>
    </rPh>
    <rPh sb="5" eb="8">
      <t>カイハツキョク</t>
    </rPh>
    <phoneticPr fontId="5"/>
  </si>
  <si>
    <t>国営公園災害復旧費</t>
    <phoneticPr fontId="5"/>
  </si>
  <si>
    <t>滝野すずらん丘陵公園の災害復旧</t>
    <rPh sb="0" eb="2">
      <t>タキノ</t>
    </rPh>
    <rPh sb="6" eb="8">
      <t>キュウリョウ</t>
    </rPh>
    <rPh sb="8" eb="10">
      <t>コウエン</t>
    </rPh>
    <rPh sb="11" eb="13">
      <t>サイガイ</t>
    </rPh>
    <rPh sb="13" eb="15">
      <t>フッキュウ</t>
    </rPh>
    <phoneticPr fontId="5"/>
  </si>
  <si>
    <t>B.岩田地崎建設（株）</t>
    <phoneticPr fontId="5"/>
  </si>
  <si>
    <t>岩田地崎建設（株）</t>
    <phoneticPr fontId="5"/>
  </si>
  <si>
    <t>一般競争入札</t>
  </si>
  <si>
    <t>（株）砂子組</t>
    <phoneticPr fontId="5"/>
  </si>
  <si>
    <t>鱒見災害復旧工事</t>
    <phoneticPr fontId="5"/>
  </si>
  <si>
    <t>－</t>
    <phoneticPr fontId="5"/>
  </si>
  <si>
    <t>被災した国営公園の復旧により、被災前の状態に回復</t>
    <phoneticPr fontId="5"/>
  </si>
  <si>
    <t>公園数</t>
    <phoneticPr fontId="5"/>
  </si>
  <si>
    <t>国営公園災害復旧事業の実施箇所</t>
    <phoneticPr fontId="5"/>
  </si>
  <si>
    <t>-</t>
    <phoneticPr fontId="5"/>
  </si>
  <si>
    <t>実績額（百万円）／実施箇所数（公園数）　</t>
    <phoneticPr fontId="5"/>
  </si>
  <si>
    <t>百万円</t>
    <rPh sb="0" eb="1">
      <t>ヒャク</t>
    </rPh>
    <rPh sb="1" eb="3">
      <t>マンエン</t>
    </rPh>
    <phoneticPr fontId="5"/>
  </si>
  <si>
    <t>実績額/公園数</t>
    <phoneticPr fontId="5"/>
  </si>
  <si>
    <t>111百万円/3公園</t>
    <phoneticPr fontId="5"/>
  </si>
  <si>
    <t>642百万円/1公園</t>
    <phoneticPr fontId="5"/>
  </si>
  <si>
    <t>無</t>
  </si>
  <si>
    <t>‐</t>
  </si>
  <si>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5"/>
  </si>
  <si>
    <t>　引き続き、資金の流れが検証できるように、全ての工事・業務等について契約額・支出先及び契約方式等を把握し、事業の効果的・効率的な実施が出来るように努める。</t>
    <phoneticPr fontId="5"/>
  </si>
  <si>
    <t>－</t>
    <phoneticPr fontId="5"/>
  </si>
  <si>
    <t>-</t>
    <phoneticPr fontId="5"/>
  </si>
  <si>
    <t>-</t>
    <phoneticPr fontId="5"/>
  </si>
  <si>
    <t>-</t>
    <phoneticPr fontId="5"/>
  </si>
  <si>
    <t>-</t>
    <phoneticPr fontId="5"/>
  </si>
  <si>
    <t>いずれの施策にも関連しないもの</t>
    <phoneticPr fontId="5"/>
  </si>
  <si>
    <t>・異常な天然現象により生じた国営公園の施設の被災箇所については、早急に復旧を図り、利用を再開する必要がある。</t>
    <phoneticPr fontId="5"/>
  </si>
  <si>
    <t>・関係法令に基づき、国が実施する重要な事業である。</t>
    <phoneticPr fontId="5"/>
  </si>
  <si>
    <t>・異常な天然現象により生じた国営公園の施設の被災箇所については、早急に復旧を図る必要があることから、優先度の高い事業である。</t>
    <phoneticPr fontId="5"/>
  </si>
  <si>
    <t>・災害復旧工事の契約にあたっては、一般競争入札方式を採用しているため、競争性が確保されており、支出先の選定は妥当である。</t>
    <rPh sb="21" eb="23">
      <t>ニュウサツ</t>
    </rPh>
    <rPh sb="47" eb="50">
      <t>シシュツサキ</t>
    </rPh>
    <rPh sb="51" eb="53">
      <t>センテイ</t>
    </rPh>
    <rPh sb="54" eb="56">
      <t>ダトウ</t>
    </rPh>
    <phoneticPr fontId="5"/>
  </si>
  <si>
    <t>・公共土木施設災害復旧事業費国庫負担法、都市公園法に基づき、国と都道府県との負担割合が設定されている。</t>
    <phoneticPr fontId="5"/>
  </si>
  <si>
    <t>・積算基準等を基に価格を設定しており、妥当なコストの水準が確保されている。</t>
    <phoneticPr fontId="5"/>
  </si>
  <si>
    <t>・地方整備局等では、災害復旧工事の委託契約にあたって、その執行状況等を適切に把握・確認している。</t>
    <phoneticPr fontId="5"/>
  </si>
  <si>
    <t>・国営公園災害復旧事業事務取扱要綱に基づき、事業を実施しており、真に必要なものに限定している。</t>
    <phoneticPr fontId="5"/>
  </si>
  <si>
    <t>・成果目標の達成に向け着実に実績をあげている。</t>
    <phoneticPr fontId="5"/>
  </si>
  <si>
    <t>・効果的で低コストな工法を用いるなど、コスト縮減に努めている。</t>
    <phoneticPr fontId="5"/>
  </si>
  <si>
    <t>・当初見込み通り事業を実施している。</t>
    <phoneticPr fontId="5"/>
  </si>
  <si>
    <t>・復旧が完了した施設については、速やかに利用を再開している。</t>
    <phoneticPr fontId="5"/>
  </si>
  <si>
    <t>B.民間企業</t>
    <rPh sb="2" eb="4">
      <t>ミンカン</t>
    </rPh>
    <rPh sb="4" eb="6">
      <t>キギョウ</t>
    </rPh>
    <phoneticPr fontId="5"/>
  </si>
  <si>
    <t>北海道開発局</t>
    <rPh sb="0" eb="3">
      <t>ホッカイドウ</t>
    </rPh>
    <rPh sb="3" eb="5">
      <t>カイハツ</t>
    </rPh>
    <rPh sb="5" eb="6">
      <t>キョク</t>
    </rPh>
    <phoneticPr fontId="5"/>
  </si>
  <si>
    <t>滝野すずらん丘陵公園の災害復旧</t>
    <phoneticPr fontId="5"/>
  </si>
  <si>
    <t>A.北海道開発局</t>
    <rPh sb="2" eb="5">
      <t>ホッカイドウ</t>
    </rPh>
    <rPh sb="5" eb="7">
      <t>カイハツ</t>
    </rPh>
    <rPh sb="7" eb="8">
      <t>キョク</t>
    </rPh>
    <phoneticPr fontId="5"/>
  </si>
  <si>
    <t>　豪雨、地震等の異常な天然現象により生じた国営公園の施設の被災箇所について、早期に復旧を図ることを目的とする。</t>
    <phoneticPr fontId="5"/>
  </si>
  <si>
    <t>0</t>
    <phoneticPr fontId="5"/>
  </si>
  <si>
    <t>　豪雨、地震等の影響による国営公園の施設の被災箇所について、被災前の原形復旧工事を実施し、原形に復旧することが困難な場合においては、従前の効用を復旧するための必要最小限度の対策工を実施。
　国と都府県との負担割合は国が2/3、都府県1/3により実施している。
　なお、北海道における災害復旧事業については、公共土木施設災害復旧事業費国庫負担法附則第三項に基づき、負担割合は国が4/5、北海道が1/5により実施している。</t>
    <rPh sb="177" eb="178">
      <t>モト</t>
    </rPh>
    <rPh sb="183" eb="185">
      <t>ワリアイ</t>
    </rPh>
    <rPh sb="186" eb="187">
      <t>クニ</t>
    </rPh>
    <rPh sb="192" eb="195">
      <t>ホッカイドウ</t>
    </rPh>
    <rPh sb="202" eb="204">
      <t>ジッシ</t>
    </rPh>
    <phoneticPr fontId="5"/>
  </si>
  <si>
    <t>災害復旧の完了により安全に利用できるようになった国営公園数
※本事業は、豪雨、地震等の異常な天然現象により生じた国営公園の施設の被災箇所について、早期に復旧を図ることを目的としているため目標年度の設定はなじまない。</t>
    <rPh sb="93" eb="95">
      <t>モクヒョウ</t>
    </rPh>
    <rPh sb="95" eb="97">
      <t>ネンド</t>
    </rPh>
    <rPh sb="98" eb="100">
      <t>セッテイ</t>
    </rPh>
    <phoneticPr fontId="5"/>
  </si>
  <si>
    <t>公共土木施設災害復旧事業費国庫負担法第3条11号、第4条1号、第5条、附則第3項
都市公園法第12条の3、都市公園法施行令第28条</t>
    <phoneticPr fontId="5"/>
  </si>
  <si>
    <t>課長　町田　誠</t>
    <rPh sb="3" eb="4">
      <t>マチ</t>
    </rPh>
    <rPh sb="4" eb="5">
      <t>タ</t>
    </rPh>
    <rPh sb="6" eb="7">
      <t>マコト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</si>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</sst>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149678</xdr:colOff>
      <xdr:row>720</xdr:row>
      <xdr:rowOff>95250</xdr:rowOff>
    </xdr:from>
    <xdr:to>
      <xdr:col>33</xdr:col>
      <xdr:colOff>95249</xdr:colOff>
      <xdr:row>733</xdr:row>
      <xdr:rowOff>244929</xdr:rowOff>
    </xdr:to>
    <xdr:grpSp>
      <xdr:nvGrpSpPr>
        <xdr:cNvPr id="5" name="グループ化 4"/>
        <xdr:cNvGrpSpPr/>
      </xdr:nvGrpSpPr>
      <xdr:grpSpPr>
        <a:xfrm>
          <a:off x="4010478" y="38309550"/>
          <a:ext cx="2790371" cy="4772479"/>
          <a:chOff x="4429264" y="51040393"/>
          <a:chExt cx="2800237" cy="4748893"/>
        </a:xfrm>
      </xdr:grpSpPr>
      <xdr:sp macro="" textlink="">
        <xdr:nvSpPr>
          <xdr:cNvPr id="6" name="正方形/長方形 5"/>
          <xdr:cNvSpPr/>
        </xdr:nvSpPr>
        <xdr:spPr bwMode="auto">
          <a:xfrm>
            <a:off x="4656763" y="5104039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sp macro="" textlink="">
        <xdr:nvSpPr>
          <xdr:cNvPr id="7" name="正方形/長方形 6"/>
          <xdr:cNvSpPr/>
        </xdr:nvSpPr>
        <xdr:spPr bwMode="auto">
          <a:xfrm>
            <a:off x="4655108" y="5270972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chemeClr val="tx1"/>
                </a:solidFill>
              </a:rPr>
              <a:t>A.</a:t>
            </a:r>
            <a:r>
              <a:rPr kumimoji="1" lang="ja-JP" altLang="en-US" sz="1600">
                <a:solidFill>
                  <a:schemeClr val="tx1"/>
                </a:solidFill>
              </a:rPr>
              <a:t>北海道開発局</a:t>
            </a:r>
            <a:endParaRPr kumimoji="1" lang="en-US" altLang="ja-JP" sz="1600">
              <a:solidFill>
                <a:schemeClr val="tx1"/>
              </a:solidFill>
            </a:endParaRPr>
          </a:p>
          <a:p>
            <a:pPr algn="ctr"/>
            <a:r>
              <a:rPr kumimoji="1" lang="en-US" altLang="ja-JP" sz="1600">
                <a:solidFill>
                  <a:schemeClr val="tx1"/>
                </a:solidFill>
              </a:rPr>
              <a:t>642</a:t>
            </a:r>
            <a:r>
              <a:rPr kumimoji="1" lang="ja-JP" altLang="en-US" sz="1600">
                <a:solidFill>
                  <a:schemeClr val="tx1"/>
                </a:solidFill>
              </a:rPr>
              <a:t>百万円</a:t>
            </a:r>
            <a:endParaRPr kumimoji="1" lang="en-US" altLang="ja-JP" sz="1600">
              <a:solidFill>
                <a:schemeClr val="tx1"/>
              </a:solidFill>
            </a:endParaRPr>
          </a:p>
        </xdr:txBody>
      </xdr:sp>
      <xdr:cxnSp macro="">
        <xdr:nvCxnSpPr>
          <xdr:cNvPr id="8" name="直線コネクタ 7"/>
          <xdr:cNvCxnSpPr>
            <a:stCxn id="6" idx="2"/>
            <a:endCxn id="7" idx="0"/>
          </xdr:cNvCxnSpPr>
        </xdr:nvCxnSpPr>
        <xdr:spPr bwMode="auto">
          <a:xfrm flipH="1">
            <a:off x="5783665" y="51823026"/>
            <a:ext cx="1655" cy="88669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4660352" y="55339983"/>
            <a:ext cx="2373911" cy="449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アシリベツ災害復旧工事　</a:t>
            </a:r>
            <a:r>
              <a:rPr kumimoji="1" lang="ja-JP" altLang="ja-JP" sz="1100">
                <a:solidFill>
                  <a:schemeClr val="tx1"/>
                </a:solidFill>
                <a:effectLst/>
                <a:latin typeface="+mn-lt"/>
                <a:ea typeface="+mn-ea"/>
                <a:cs typeface="+mn-cs"/>
              </a:rPr>
              <a:t>等</a:t>
            </a:r>
            <a:endParaRPr kumimoji="1" lang="ja-JP" altLang="en-US" sz="1100"/>
          </a:p>
        </xdr:txBody>
      </xdr:sp>
      <xdr:sp macro="" textlink="">
        <xdr:nvSpPr>
          <xdr:cNvPr id="10" name="正方形/長方形 9"/>
          <xdr:cNvSpPr/>
        </xdr:nvSpPr>
        <xdr:spPr bwMode="auto">
          <a:xfrm>
            <a:off x="4685015" y="54522199"/>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a:t>
            </a:r>
            <a:r>
              <a:rPr kumimoji="1" lang="en-US" altLang="ja-JP" sz="1600">
                <a:solidFill>
                  <a:sysClr val="windowText" lastClr="000000"/>
                </a:solidFill>
              </a:rPr>
              <a:t>2</a:t>
            </a:r>
            <a:r>
              <a:rPr kumimoji="1" lang="ja-JP" altLang="en-US" sz="1600">
                <a:solidFill>
                  <a:sysClr val="windowText" lastClr="000000"/>
                </a:solidFill>
              </a:rPr>
              <a:t>社）</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642</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xnSp macro="">
        <xdr:nvCxnSpPr>
          <xdr:cNvPr id="11" name="直線コネクタ 10"/>
          <xdr:cNvCxnSpPr/>
        </xdr:nvCxnSpPr>
        <xdr:spPr bwMode="auto">
          <a:xfrm flipH="1">
            <a:off x="5815935" y="53485819"/>
            <a:ext cx="1655" cy="576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bwMode="auto">
          <a:xfrm>
            <a:off x="4429264" y="54020359"/>
            <a:ext cx="2800237" cy="476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一般競争入札</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486</v>
      </c>
      <c r="AR2" s="801"/>
      <c r="AS2" s="52" t="str">
        <f>IF(OR(AQ2="　", AQ2=""), "", "-")</f>
        <v/>
      </c>
      <c r="AT2" s="802">
        <v>484</v>
      </c>
      <c r="AU2" s="802"/>
      <c r="AV2" s="53" t="str">
        <f>IF(AW2="", "", "-")</f>
        <v/>
      </c>
      <c r="AW2" s="803"/>
      <c r="AX2" s="803"/>
    </row>
    <row r="3" spans="1:50" ht="21" customHeight="1" thickBot="1" x14ac:dyDescent="0.2">
      <c r="A3" s="725" t="s">
        <v>384</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515</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167</v>
      </c>
      <c r="H5" s="711"/>
      <c r="I5" s="711"/>
      <c r="J5" s="711"/>
      <c r="K5" s="711"/>
      <c r="L5" s="711"/>
      <c r="M5" s="712" t="s">
        <v>75</v>
      </c>
      <c r="N5" s="713"/>
      <c r="O5" s="713"/>
      <c r="P5" s="713"/>
      <c r="Q5" s="713"/>
      <c r="R5" s="714"/>
      <c r="S5" s="715" t="s">
        <v>140</v>
      </c>
      <c r="T5" s="711"/>
      <c r="U5" s="711"/>
      <c r="V5" s="711"/>
      <c r="W5" s="711"/>
      <c r="X5" s="716"/>
      <c r="Y5" s="559" t="s">
        <v>3</v>
      </c>
      <c r="Z5" s="295"/>
      <c r="AA5" s="295"/>
      <c r="AB5" s="295"/>
      <c r="AC5" s="295"/>
      <c r="AD5" s="296"/>
      <c r="AE5" s="560" t="s">
        <v>516</v>
      </c>
      <c r="AF5" s="561"/>
      <c r="AG5" s="561"/>
      <c r="AH5" s="561"/>
      <c r="AI5" s="561"/>
      <c r="AJ5" s="561"/>
      <c r="AK5" s="561"/>
      <c r="AL5" s="561"/>
      <c r="AM5" s="561"/>
      <c r="AN5" s="561"/>
      <c r="AO5" s="561"/>
      <c r="AP5" s="562"/>
      <c r="AQ5" s="563" t="s">
        <v>574</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0.1" customHeight="1" x14ac:dyDescent="0.15">
      <c r="A7" s="335" t="s">
        <v>24</v>
      </c>
      <c r="B7" s="336"/>
      <c r="C7" s="336"/>
      <c r="D7" s="336"/>
      <c r="E7" s="336"/>
      <c r="F7" s="337"/>
      <c r="G7" s="338" t="s">
        <v>573</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533</v>
      </c>
      <c r="AF7" s="807"/>
      <c r="AG7" s="807"/>
      <c r="AH7" s="807"/>
      <c r="AI7" s="807"/>
      <c r="AJ7" s="807"/>
      <c r="AK7" s="807"/>
      <c r="AL7" s="807"/>
      <c r="AM7" s="807"/>
      <c r="AN7" s="807"/>
      <c r="AO7" s="807"/>
      <c r="AP7" s="807"/>
      <c r="AQ7" s="807"/>
      <c r="AR7" s="807"/>
      <c r="AS7" s="807"/>
      <c r="AT7" s="807"/>
      <c r="AU7" s="807"/>
      <c r="AV7" s="807"/>
      <c r="AW7" s="807"/>
      <c r="AX7" s="808"/>
    </row>
    <row r="8" spans="1:50" ht="50.1" customHeight="1" x14ac:dyDescent="0.15">
      <c r="A8" s="335" t="s">
        <v>413</v>
      </c>
      <c r="B8" s="336"/>
      <c r="C8" s="336"/>
      <c r="D8" s="336"/>
      <c r="E8" s="336"/>
      <c r="F8" s="337"/>
      <c r="G8" s="870" t="str">
        <f>入力規則等!A26</f>
        <v>-</v>
      </c>
      <c r="H8" s="583"/>
      <c r="I8" s="583"/>
      <c r="J8" s="583"/>
      <c r="K8" s="583"/>
      <c r="L8" s="583"/>
      <c r="M8" s="583"/>
      <c r="N8" s="583"/>
      <c r="O8" s="583"/>
      <c r="P8" s="583"/>
      <c r="Q8" s="583"/>
      <c r="R8" s="583"/>
      <c r="S8" s="583"/>
      <c r="T8" s="583"/>
      <c r="U8" s="583"/>
      <c r="V8" s="583"/>
      <c r="W8" s="583"/>
      <c r="X8" s="871"/>
      <c r="Y8" s="717" t="s">
        <v>414</v>
      </c>
      <c r="Z8" s="718"/>
      <c r="AA8" s="718"/>
      <c r="AB8" s="718"/>
      <c r="AC8" s="718"/>
      <c r="AD8" s="719"/>
      <c r="AE8" s="582" t="str">
        <f>入力規則等!K13</f>
        <v>公共事業</v>
      </c>
      <c r="AF8" s="583"/>
      <c r="AG8" s="583"/>
      <c r="AH8" s="583"/>
      <c r="AI8" s="583"/>
      <c r="AJ8" s="583"/>
      <c r="AK8" s="583"/>
      <c r="AL8" s="583"/>
      <c r="AM8" s="583"/>
      <c r="AN8" s="583"/>
      <c r="AO8" s="583"/>
      <c r="AP8" s="583"/>
      <c r="AQ8" s="583"/>
      <c r="AR8" s="583"/>
      <c r="AS8" s="583"/>
      <c r="AT8" s="583"/>
      <c r="AU8" s="583"/>
      <c r="AV8" s="583"/>
      <c r="AW8" s="583"/>
      <c r="AX8" s="584"/>
    </row>
    <row r="9" spans="1:50" ht="64.5" customHeight="1" x14ac:dyDescent="0.15">
      <c r="A9" s="651" t="s">
        <v>25</v>
      </c>
      <c r="B9" s="652"/>
      <c r="C9" s="652"/>
      <c r="D9" s="652"/>
      <c r="E9" s="652"/>
      <c r="F9" s="652"/>
      <c r="G9" s="720" t="s">
        <v>569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9.95" customHeight="1" x14ac:dyDescent="0.15">
      <c r="A10" s="515" t="s">
        <v>34</v>
      </c>
      <c r="B10" s="516"/>
      <c r="C10" s="516"/>
      <c r="D10" s="516"/>
      <c r="E10" s="516"/>
      <c r="F10" s="516"/>
      <c r="G10" s="610" t="s">
        <v>571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0"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t="s">
        <v>520</v>
      </c>
      <c r="X13" s="258"/>
      <c r="Y13" s="258"/>
      <c r="Z13" s="258"/>
      <c r="AA13" s="258"/>
      <c r="AB13" s="258"/>
      <c r="AC13" s="259"/>
      <c r="AD13" s="257" t="s">
        <v>520</v>
      </c>
      <c r="AE13" s="258"/>
      <c r="AF13" s="258"/>
      <c r="AG13" s="258"/>
      <c r="AH13" s="258"/>
      <c r="AI13" s="258"/>
      <c r="AJ13" s="259"/>
      <c r="AK13" s="257" t="s">
        <v>521</v>
      </c>
      <c r="AL13" s="258"/>
      <c r="AM13" s="258"/>
      <c r="AN13" s="258"/>
      <c r="AO13" s="258"/>
      <c r="AP13" s="258"/>
      <c r="AQ13" s="259"/>
      <c r="AR13" s="812"/>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v>225</v>
      </c>
      <c r="Q14" s="258"/>
      <c r="R14" s="258"/>
      <c r="S14" s="258"/>
      <c r="T14" s="258"/>
      <c r="U14" s="258"/>
      <c r="V14" s="259"/>
      <c r="W14" s="257">
        <v>657</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v>96</v>
      </c>
      <c r="X15" s="258"/>
      <c r="Y15" s="258"/>
      <c r="Z15" s="258"/>
      <c r="AA15" s="258"/>
      <c r="AB15" s="258"/>
      <c r="AC15" s="259"/>
      <c r="AD15" s="257">
        <v>642</v>
      </c>
      <c r="AE15" s="258"/>
      <c r="AF15" s="258"/>
      <c r="AG15" s="258"/>
      <c r="AH15" s="258"/>
      <c r="AI15" s="258"/>
      <c r="AJ15" s="259"/>
      <c r="AK15" s="257" t="s">
        <v>551</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v>-96</v>
      </c>
      <c r="Q16" s="258"/>
      <c r="R16" s="258"/>
      <c r="S16" s="258"/>
      <c r="T16" s="258"/>
      <c r="U16" s="258"/>
      <c r="V16" s="259"/>
      <c r="W16" s="257">
        <v>-642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129</v>
      </c>
      <c r="Q18" s="737"/>
      <c r="R18" s="737"/>
      <c r="S18" s="737"/>
      <c r="T18" s="737"/>
      <c r="U18" s="737"/>
      <c r="V18" s="738"/>
      <c r="W18" s="736">
        <f>SUM(W13:AC17)</f>
        <v>111</v>
      </c>
      <c r="X18" s="737"/>
      <c r="Y18" s="737"/>
      <c r="Z18" s="737"/>
      <c r="AA18" s="737"/>
      <c r="AB18" s="737"/>
      <c r="AC18" s="738"/>
      <c r="AD18" s="736">
        <f>SUM(AD13:AJ17)</f>
        <v>642</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0</v>
      </c>
      <c r="Q19" s="258"/>
      <c r="R19" s="258"/>
      <c r="S19" s="258"/>
      <c r="T19" s="258"/>
      <c r="U19" s="258"/>
      <c r="V19" s="259"/>
      <c r="W19" s="257">
        <v>111</v>
      </c>
      <c r="X19" s="258"/>
      <c r="Y19" s="258"/>
      <c r="Z19" s="258"/>
      <c r="AA19" s="258"/>
      <c r="AB19" s="258"/>
      <c r="AC19" s="259"/>
      <c r="AD19" s="257">
        <v>642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370</v>
      </c>
      <c r="AT22" s="153"/>
      <c r="AU22" s="276"/>
      <c r="AV22" s="276"/>
      <c r="AW22" s="274" t="s">
        <v>313</v>
      </c>
      <c r="AX22" s="275"/>
    </row>
    <row r="23" spans="1:50" ht="45.95" customHeight="1" x14ac:dyDescent="0.15">
      <c r="A23" s="280"/>
      <c r="B23" s="278"/>
      <c r="C23" s="278"/>
      <c r="D23" s="278"/>
      <c r="E23" s="278"/>
      <c r="F23" s="279"/>
      <c r="G23" s="400" t="s">
        <v>534</v>
      </c>
      <c r="H23" s="401"/>
      <c r="I23" s="401"/>
      <c r="J23" s="401"/>
      <c r="K23" s="401"/>
      <c r="L23" s="401"/>
      <c r="M23" s="401"/>
      <c r="N23" s="401"/>
      <c r="O23" s="402"/>
      <c r="P23" s="111" t="s">
        <v>572</v>
      </c>
      <c r="Q23" s="111"/>
      <c r="R23" s="111"/>
      <c r="S23" s="111"/>
      <c r="T23" s="111"/>
      <c r="U23" s="111"/>
      <c r="V23" s="111"/>
      <c r="W23" s="111"/>
      <c r="X23" s="131"/>
      <c r="Y23" s="376" t="s">
        <v>14</v>
      </c>
      <c r="Z23" s="377"/>
      <c r="AA23" s="378"/>
      <c r="AB23" s="326" t="s">
        <v>535</v>
      </c>
      <c r="AC23" s="326"/>
      <c r="AD23" s="326"/>
      <c r="AE23" s="392">
        <v>0</v>
      </c>
      <c r="AF23" s="363"/>
      <c r="AG23" s="363"/>
      <c r="AH23" s="363"/>
      <c r="AI23" s="392">
        <v>2</v>
      </c>
      <c r="AJ23" s="363"/>
      <c r="AK23" s="363"/>
      <c r="AL23" s="363"/>
      <c r="AM23" s="392">
        <v>1</v>
      </c>
      <c r="AN23" s="363"/>
      <c r="AO23" s="363"/>
      <c r="AP23" s="363"/>
      <c r="AQ23" s="272"/>
      <c r="AR23" s="208"/>
      <c r="AS23" s="208"/>
      <c r="AT23" s="273"/>
      <c r="AU23" s="363"/>
      <c r="AV23" s="363"/>
      <c r="AW23" s="363"/>
      <c r="AX23" s="364"/>
    </row>
    <row r="24" spans="1:50" ht="45.9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535</v>
      </c>
      <c r="AC24" s="371"/>
      <c r="AD24" s="371"/>
      <c r="AE24" s="392">
        <v>2</v>
      </c>
      <c r="AF24" s="363"/>
      <c r="AG24" s="363"/>
      <c r="AH24" s="363"/>
      <c r="AI24" s="392">
        <v>3</v>
      </c>
      <c r="AJ24" s="363"/>
      <c r="AK24" s="363"/>
      <c r="AL24" s="363"/>
      <c r="AM24" s="392">
        <v>1</v>
      </c>
      <c r="AN24" s="363"/>
      <c r="AO24" s="363"/>
      <c r="AP24" s="363"/>
      <c r="AQ24" s="272"/>
      <c r="AR24" s="208"/>
      <c r="AS24" s="208"/>
      <c r="AT24" s="273"/>
      <c r="AU24" s="363"/>
      <c r="AV24" s="363"/>
      <c r="AW24" s="363"/>
      <c r="AX24" s="364"/>
    </row>
    <row r="25" spans="1:50" ht="45.9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0</v>
      </c>
      <c r="AF25" s="363"/>
      <c r="AG25" s="363"/>
      <c r="AH25" s="363"/>
      <c r="AI25" s="392">
        <v>66.7</v>
      </c>
      <c r="AJ25" s="363"/>
      <c r="AK25" s="363"/>
      <c r="AL25" s="363"/>
      <c r="AM25" s="392">
        <v>100</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549</v>
      </c>
      <c r="AR47" s="151"/>
      <c r="AS47" s="152" t="s">
        <v>370</v>
      </c>
      <c r="AT47" s="153"/>
      <c r="AU47" s="151" t="s">
        <v>549</v>
      </c>
      <c r="AV47" s="151"/>
      <c r="AW47" s="152" t="s">
        <v>313</v>
      </c>
      <c r="AX47" s="203"/>
    </row>
    <row r="48" spans="1:50" ht="22.5" hidden="1" customHeight="1" x14ac:dyDescent="0.15">
      <c r="A48" s="355"/>
      <c r="B48" s="356"/>
      <c r="C48" s="356"/>
      <c r="D48" s="356"/>
      <c r="E48" s="356"/>
      <c r="F48" s="357"/>
      <c r="G48" s="431" t="s">
        <v>385</v>
      </c>
      <c r="H48" s="111" t="s">
        <v>549</v>
      </c>
      <c r="I48" s="111"/>
      <c r="J48" s="111"/>
      <c r="K48" s="111"/>
      <c r="L48" s="111"/>
      <c r="M48" s="111"/>
      <c r="N48" s="111"/>
      <c r="O48" s="131"/>
      <c r="P48" s="111" t="s">
        <v>549</v>
      </c>
      <c r="Q48" s="111"/>
      <c r="R48" s="111"/>
      <c r="S48" s="111"/>
      <c r="T48" s="111"/>
      <c r="U48" s="111"/>
      <c r="V48" s="111"/>
      <c r="W48" s="111"/>
      <c r="X48" s="131"/>
      <c r="Y48" s="204" t="s">
        <v>14</v>
      </c>
      <c r="Z48" s="205"/>
      <c r="AA48" s="206"/>
      <c r="AB48" s="213" t="s">
        <v>549</v>
      </c>
      <c r="AC48" s="213"/>
      <c r="AD48" s="213"/>
      <c r="AE48" s="272" t="s">
        <v>549</v>
      </c>
      <c r="AF48" s="208"/>
      <c r="AG48" s="208"/>
      <c r="AH48" s="208"/>
      <c r="AI48" s="272" t="s">
        <v>549</v>
      </c>
      <c r="AJ48" s="208"/>
      <c r="AK48" s="208"/>
      <c r="AL48" s="208"/>
      <c r="AM48" s="272" t="s">
        <v>549</v>
      </c>
      <c r="AN48" s="208"/>
      <c r="AO48" s="208"/>
      <c r="AP48" s="208"/>
      <c r="AQ48" s="272" t="s">
        <v>549</v>
      </c>
      <c r="AR48" s="208"/>
      <c r="AS48" s="208"/>
      <c r="AT48" s="273"/>
      <c r="AU48" s="363" t="s">
        <v>549</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549</v>
      </c>
      <c r="AC49" s="207"/>
      <c r="AD49" s="207"/>
      <c r="AE49" s="272" t="s">
        <v>549</v>
      </c>
      <c r="AF49" s="208"/>
      <c r="AG49" s="208"/>
      <c r="AH49" s="208"/>
      <c r="AI49" s="272" t="s">
        <v>549</v>
      </c>
      <c r="AJ49" s="208"/>
      <c r="AK49" s="208"/>
      <c r="AL49" s="208"/>
      <c r="AM49" s="272" t="s">
        <v>549</v>
      </c>
      <c r="AN49" s="208"/>
      <c r="AO49" s="208"/>
      <c r="AP49" s="208"/>
      <c r="AQ49" s="272" t="s">
        <v>549</v>
      </c>
      <c r="AR49" s="208"/>
      <c r="AS49" s="208"/>
      <c r="AT49" s="273"/>
      <c r="AU49" s="363" t="s">
        <v>549</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t="s">
        <v>549</v>
      </c>
      <c r="AF50" s="824"/>
      <c r="AG50" s="824"/>
      <c r="AH50" s="824"/>
      <c r="AI50" s="823" t="s">
        <v>549</v>
      </c>
      <c r="AJ50" s="824"/>
      <c r="AK50" s="824"/>
      <c r="AL50" s="824"/>
      <c r="AM50" s="823" t="s">
        <v>549</v>
      </c>
      <c r="AN50" s="824"/>
      <c r="AO50" s="824"/>
      <c r="AP50" s="824"/>
      <c r="AQ50" s="272" t="s">
        <v>549</v>
      </c>
      <c r="AR50" s="208"/>
      <c r="AS50" s="208"/>
      <c r="AT50" s="273"/>
      <c r="AU50" s="363" t="s">
        <v>549</v>
      </c>
      <c r="AV50" s="363"/>
      <c r="AW50" s="363"/>
      <c r="AX50" s="364"/>
    </row>
    <row r="51" spans="1:50" ht="57" hidden="1" customHeight="1" x14ac:dyDescent="0.15">
      <c r="A51" s="92" t="s">
        <v>548</v>
      </c>
      <c r="B51" s="93"/>
      <c r="C51" s="93"/>
      <c r="D51" s="93"/>
      <c r="E51" s="90" t="s">
        <v>507</v>
      </c>
      <c r="F51" s="91"/>
      <c r="G51" s="59" t="s">
        <v>386</v>
      </c>
      <c r="H51" s="397" t="s">
        <v>549</v>
      </c>
      <c r="I51" s="398"/>
      <c r="J51" s="398"/>
      <c r="K51" s="398"/>
      <c r="L51" s="398"/>
      <c r="M51" s="398"/>
      <c r="N51" s="398"/>
      <c r="O51" s="399"/>
      <c r="P51" s="106" t="s">
        <v>549</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thickBot="1" x14ac:dyDescent="0.2">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371</v>
      </c>
      <c r="AF73" s="741"/>
      <c r="AG73" s="741"/>
      <c r="AH73" s="741"/>
      <c r="AI73" s="741" t="s">
        <v>372</v>
      </c>
      <c r="AJ73" s="741"/>
      <c r="AK73" s="741"/>
      <c r="AL73" s="741"/>
      <c r="AM73" s="741" t="s">
        <v>373</v>
      </c>
      <c r="AN73" s="741"/>
      <c r="AO73" s="741"/>
      <c r="AP73" s="741"/>
      <c r="AQ73" s="833" t="s">
        <v>374</v>
      </c>
      <c r="AR73" s="833"/>
      <c r="AS73" s="833"/>
      <c r="AT73" s="833"/>
      <c r="AU73" s="833"/>
      <c r="AV73" s="833"/>
      <c r="AW73" s="833"/>
      <c r="AX73" s="834"/>
    </row>
    <row r="74" spans="1:60" ht="22.5" customHeight="1" x14ac:dyDescent="0.15">
      <c r="A74" s="300"/>
      <c r="B74" s="301"/>
      <c r="C74" s="301"/>
      <c r="D74" s="301"/>
      <c r="E74" s="301"/>
      <c r="F74" s="302"/>
      <c r="G74" s="111" t="s">
        <v>536</v>
      </c>
      <c r="H74" s="111"/>
      <c r="I74" s="111"/>
      <c r="J74" s="111"/>
      <c r="K74" s="111"/>
      <c r="L74" s="111"/>
      <c r="M74" s="111"/>
      <c r="N74" s="111"/>
      <c r="O74" s="111"/>
      <c r="P74" s="111"/>
      <c r="Q74" s="111"/>
      <c r="R74" s="111"/>
      <c r="S74" s="111"/>
      <c r="T74" s="111"/>
      <c r="U74" s="111"/>
      <c r="V74" s="111"/>
      <c r="W74" s="111"/>
      <c r="X74" s="131"/>
      <c r="Y74" s="294" t="s">
        <v>62</v>
      </c>
      <c r="Z74" s="295"/>
      <c r="AA74" s="296"/>
      <c r="AB74" s="326" t="s">
        <v>535</v>
      </c>
      <c r="AC74" s="326"/>
      <c r="AD74" s="326"/>
      <c r="AE74" s="251">
        <v>2</v>
      </c>
      <c r="AF74" s="251"/>
      <c r="AG74" s="251"/>
      <c r="AH74" s="251"/>
      <c r="AI74" s="251">
        <v>3</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535</v>
      </c>
      <c r="AC75" s="326"/>
      <c r="AD75" s="326"/>
      <c r="AE75" s="251" t="s">
        <v>537</v>
      </c>
      <c r="AF75" s="251"/>
      <c r="AG75" s="251"/>
      <c r="AH75" s="251"/>
      <c r="AI75" s="251">
        <v>2</v>
      </c>
      <c r="AJ75" s="251"/>
      <c r="AK75" s="251"/>
      <c r="AL75" s="251"/>
      <c r="AM75" s="251">
        <v>1</v>
      </c>
      <c r="AN75" s="251"/>
      <c r="AO75" s="251"/>
      <c r="AP75" s="251"/>
      <c r="AQ75" s="251">
        <v>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538</v>
      </c>
      <c r="H89" s="385"/>
      <c r="I89" s="385"/>
      <c r="J89" s="385"/>
      <c r="K89" s="385"/>
      <c r="L89" s="385"/>
      <c r="M89" s="385"/>
      <c r="N89" s="385"/>
      <c r="O89" s="385"/>
      <c r="P89" s="385"/>
      <c r="Q89" s="385"/>
      <c r="R89" s="385"/>
      <c r="S89" s="385"/>
      <c r="T89" s="385"/>
      <c r="U89" s="385"/>
      <c r="V89" s="385"/>
      <c r="W89" s="385"/>
      <c r="X89" s="385"/>
      <c r="Y89" s="260" t="s">
        <v>17</v>
      </c>
      <c r="Z89" s="261"/>
      <c r="AA89" s="262"/>
      <c r="AB89" s="327" t="s">
        <v>539</v>
      </c>
      <c r="AC89" s="328"/>
      <c r="AD89" s="329"/>
      <c r="AE89" s="251">
        <v>0</v>
      </c>
      <c r="AF89" s="251"/>
      <c r="AG89" s="251"/>
      <c r="AH89" s="251"/>
      <c r="AI89" s="251">
        <v>37</v>
      </c>
      <c r="AJ89" s="251"/>
      <c r="AK89" s="251"/>
      <c r="AL89" s="251"/>
      <c r="AM89" s="251">
        <v>642</v>
      </c>
      <c r="AN89" s="251"/>
      <c r="AO89" s="251"/>
      <c r="AP89" s="251"/>
      <c r="AQ89" s="392">
        <v>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540</v>
      </c>
      <c r="AC90" s="698"/>
      <c r="AD90" s="699"/>
      <c r="AE90" s="381" t="s">
        <v>537</v>
      </c>
      <c r="AF90" s="381"/>
      <c r="AG90" s="381"/>
      <c r="AH90" s="381"/>
      <c r="AI90" s="381" t="s">
        <v>541</v>
      </c>
      <c r="AJ90" s="381"/>
      <c r="AK90" s="381"/>
      <c r="AL90" s="381"/>
      <c r="AM90" s="381" t="s">
        <v>542</v>
      </c>
      <c r="AN90" s="381"/>
      <c r="AO90" s="381"/>
      <c r="AP90" s="381"/>
      <c r="AQ90" s="381" t="s">
        <v>570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367</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468</v>
      </c>
      <c r="B103" s="784"/>
      <c r="C103" s="798" t="s">
        <v>416</v>
      </c>
      <c r="D103" s="799"/>
      <c r="E103" s="799"/>
      <c r="F103" s="799"/>
      <c r="G103" s="799"/>
      <c r="H103" s="799"/>
      <c r="I103" s="799"/>
      <c r="J103" s="799"/>
      <c r="K103" s="800"/>
      <c r="L103" s="709" t="s">
        <v>462</v>
      </c>
      <c r="M103" s="709"/>
      <c r="N103" s="709"/>
      <c r="O103" s="709"/>
      <c r="P103" s="709"/>
      <c r="Q103" s="709"/>
      <c r="R103" s="439" t="s">
        <v>381</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466</v>
      </c>
      <c r="D104" s="849"/>
      <c r="E104" s="849"/>
      <c r="F104" s="849"/>
      <c r="G104" s="849"/>
      <c r="H104" s="849"/>
      <c r="I104" s="849"/>
      <c r="J104" s="849"/>
      <c r="K104" s="850"/>
      <c r="L104" s="257" t="s">
        <v>575</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5.1" customHeight="1" x14ac:dyDescent="0.15">
      <c r="A111" s="861" t="s">
        <v>390</v>
      </c>
      <c r="B111" s="862"/>
      <c r="C111" s="865" t="s">
        <v>387</v>
      </c>
      <c r="D111" s="862"/>
      <c r="E111" s="851" t="s">
        <v>428</v>
      </c>
      <c r="F111" s="852"/>
      <c r="G111" s="853" t="s">
        <v>552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5.1" customHeight="1" x14ac:dyDescent="0.15">
      <c r="A112" s="863"/>
      <c r="B112" s="858"/>
      <c r="C112" s="164"/>
      <c r="D112" s="858"/>
      <c r="E112" s="186" t="s">
        <v>427</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3.75" customHeight="1" x14ac:dyDescent="0.15">
      <c r="A115" s="863"/>
      <c r="B115" s="858"/>
      <c r="C115" s="164"/>
      <c r="D115" s="858"/>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547</v>
      </c>
      <c r="AC115" s="207"/>
      <c r="AD115" s="207"/>
      <c r="AE115" s="181" t="s">
        <v>548</v>
      </c>
      <c r="AF115" s="208"/>
      <c r="AG115" s="208"/>
      <c r="AH115" s="208"/>
      <c r="AI115" s="181" t="s">
        <v>548</v>
      </c>
      <c r="AJ115" s="208"/>
      <c r="AK115" s="208"/>
      <c r="AL115" s="208"/>
      <c r="AM115" s="181" t="s">
        <v>548</v>
      </c>
      <c r="AN115" s="208"/>
      <c r="AO115" s="208"/>
      <c r="AP115" s="208"/>
      <c r="AQ115" s="181" t="s">
        <v>548</v>
      </c>
      <c r="AR115" s="208"/>
      <c r="AS115" s="208"/>
      <c r="AT115" s="208"/>
      <c r="AU115" s="181" t="s">
        <v>548</v>
      </c>
      <c r="AV115" s="208"/>
      <c r="AW115" s="208"/>
      <c r="AX115" s="209"/>
    </row>
    <row r="116" spans="1:50" ht="33.7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548</v>
      </c>
      <c r="AF116" s="208"/>
      <c r="AG116" s="208"/>
      <c r="AH116" s="208"/>
      <c r="AI116" s="181" t="s">
        <v>548</v>
      </c>
      <c r="AJ116" s="208"/>
      <c r="AK116" s="208"/>
      <c r="AL116" s="208"/>
      <c r="AM116" s="181" t="s">
        <v>548</v>
      </c>
      <c r="AN116" s="208"/>
      <c r="AO116" s="208"/>
      <c r="AP116" s="208"/>
      <c r="AQ116" s="181" t="s">
        <v>548</v>
      </c>
      <c r="AR116" s="208"/>
      <c r="AS116" s="208"/>
      <c r="AT116" s="208"/>
      <c r="AU116" s="181" t="s">
        <v>548</v>
      </c>
      <c r="AV116" s="208"/>
      <c r="AW116" s="208"/>
      <c r="AX116" s="209"/>
    </row>
    <row r="117" spans="1:50" ht="18.75" hidden="1" customHeight="1" x14ac:dyDescent="0.15">
      <c r="A117" s="863"/>
      <c r="B117" s="858"/>
      <c r="C117" s="164"/>
      <c r="D117" s="85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t="s">
        <v>551</v>
      </c>
      <c r="H135" s="111"/>
      <c r="I135" s="111"/>
      <c r="J135" s="111"/>
      <c r="K135" s="111"/>
      <c r="L135" s="111"/>
      <c r="M135" s="111"/>
      <c r="N135" s="111"/>
      <c r="O135" s="111"/>
      <c r="P135" s="111"/>
      <c r="Q135" s="111"/>
      <c r="R135" s="111"/>
      <c r="S135" s="111"/>
      <c r="T135" s="111"/>
      <c r="U135" s="111"/>
      <c r="V135" s="111"/>
      <c r="W135" s="111"/>
      <c r="X135" s="131"/>
      <c r="Y135" s="137" t="s">
        <v>551</v>
      </c>
      <c r="Z135" s="101"/>
      <c r="AA135" s="101"/>
      <c r="AB135" s="100" t="s">
        <v>551</v>
      </c>
      <c r="AC135" s="101"/>
      <c r="AD135" s="101"/>
      <c r="AE135" s="106" t="s">
        <v>551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95" customHeight="1" x14ac:dyDescent="0.15">
      <c r="A169" s="863"/>
      <c r="B169" s="858"/>
      <c r="C169" s="164"/>
      <c r="D169" s="858"/>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9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7.75" customHeight="1" x14ac:dyDescent="0.15">
      <c r="A411" s="863"/>
      <c r="B411" s="858"/>
      <c r="C411" s="162" t="s">
        <v>389</v>
      </c>
      <c r="D411" s="857"/>
      <c r="E411" s="186" t="s">
        <v>412</v>
      </c>
      <c r="F411" s="191"/>
      <c r="G411" s="778" t="s">
        <v>408</v>
      </c>
      <c r="H411" s="160"/>
      <c r="I411" s="160"/>
      <c r="J411" s="779" t="s">
        <v>520</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3"/>
      <c r="B414" s="858"/>
      <c r="C414" s="164"/>
      <c r="D414" s="858"/>
      <c r="E414" s="154"/>
      <c r="F414" s="155"/>
      <c r="G414" s="130" t="s">
        <v>547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3"/>
      <c r="B417" s="858"/>
      <c r="C417" s="164"/>
      <c r="D417" s="85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3"/>
      <c r="B439" s="858"/>
      <c r="C439" s="164"/>
      <c r="D439" s="858"/>
      <c r="E439" s="154"/>
      <c r="F439" s="155"/>
      <c r="G439" s="130" t="s">
        <v>547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4.95" customHeight="1" x14ac:dyDescent="0.15">
      <c r="A463" s="863"/>
      <c r="B463" s="858"/>
      <c r="C463" s="164"/>
      <c r="D463" s="858"/>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9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368</v>
      </c>
      <c r="F465" s="191"/>
      <c r="G465" s="778" t="s">
        <v>408</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368</v>
      </c>
      <c r="F519" s="191"/>
      <c r="G519" s="778" t="s">
        <v>408</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368</v>
      </c>
      <c r="F573" s="191"/>
      <c r="G573" s="778" t="s">
        <v>408</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368</v>
      </c>
      <c r="F627" s="191"/>
      <c r="G627" s="778" t="s">
        <v>408</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9"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518</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518</v>
      </c>
      <c r="AE685" s="638"/>
      <c r="AF685" s="638"/>
      <c r="AG685" s="451" t="s">
        <v>555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518</v>
      </c>
      <c r="AE686" s="450"/>
      <c r="AF686" s="450"/>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543</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29.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543</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41.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518</v>
      </c>
      <c r="AE689" s="421"/>
      <c r="AF689" s="421"/>
      <c r="AG689" s="627" t="s">
        <v>557</v>
      </c>
      <c r="AH689" s="628"/>
      <c r="AI689" s="628"/>
      <c r="AJ689" s="628"/>
      <c r="AK689" s="628"/>
      <c r="AL689" s="628"/>
      <c r="AM689" s="628"/>
      <c r="AN689" s="628"/>
      <c r="AO689" s="628"/>
      <c r="AP689" s="628"/>
      <c r="AQ689" s="628"/>
      <c r="AR689" s="628"/>
      <c r="AS689" s="628"/>
      <c r="AT689" s="628"/>
      <c r="AU689" s="628"/>
      <c r="AV689" s="628"/>
      <c r="AW689" s="628"/>
      <c r="AX689" s="629"/>
    </row>
    <row r="690" spans="1:64" ht="33.7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42"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559</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518</v>
      </c>
      <c r="AE692" s="144"/>
      <c r="AF692" s="144"/>
      <c r="AG692" s="140" t="s">
        <v>560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544</v>
      </c>
      <c r="AE693" s="638"/>
      <c r="AF693" s="638"/>
      <c r="AG693" s="692" t="s">
        <v>551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544</v>
      </c>
      <c r="AE694" s="690"/>
      <c r="AF694" s="691"/>
      <c r="AG694" s="684" t="s">
        <v>551</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2"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518</v>
      </c>
      <c r="AE695" s="421"/>
      <c r="AF695" s="655"/>
      <c r="AG695" s="627" t="s">
        <v>561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518</v>
      </c>
      <c r="AE696" s="488"/>
      <c r="AF696" s="488"/>
      <c r="AG696" s="140" t="s">
        <v>562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25.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564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544</v>
      </c>
      <c r="AE699" s="421"/>
      <c r="AF699" s="421"/>
      <c r="AG699" s="110" t="s">
        <v>551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1" customHeight="1" x14ac:dyDescent="0.15">
      <c r="A701" s="633"/>
      <c r="B701" s="634"/>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1" hidden="1" customHeight="1" x14ac:dyDescent="0.15">
      <c r="A702" s="633"/>
      <c r="B702" s="634"/>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1" hidden="1" customHeight="1" x14ac:dyDescent="0.15">
      <c r="A703" s="633"/>
      <c r="B703" s="63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1" hidden="1" customHeight="1" x14ac:dyDescent="0.15">
      <c r="A704" s="633"/>
      <c r="B704" s="63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4.25" customHeight="1" x14ac:dyDescent="0.15">
      <c r="A706" s="502" t="s">
        <v>54</v>
      </c>
      <c r="B706" s="679"/>
      <c r="C706" s="457" t="s">
        <v>60</v>
      </c>
      <c r="D706" s="458"/>
      <c r="E706" s="458"/>
      <c r="F706" s="459"/>
      <c r="G706" s="472"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4.75" customHeight="1" thickBot="1" x14ac:dyDescent="0.2">
      <c r="A707" s="680"/>
      <c r="B707" s="681"/>
      <c r="C707" s="467" t="s">
        <v>64</v>
      </c>
      <c r="D707" s="468"/>
      <c r="E707" s="468"/>
      <c r="F707" s="469"/>
      <c r="G707" s="470" t="s">
        <v>546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9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0"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90"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463</v>
      </c>
      <c r="B717" s="439"/>
      <c r="C717" s="439"/>
      <c r="D717" s="439"/>
      <c r="E717" s="439"/>
      <c r="F717" s="439"/>
      <c r="G717" s="435" t="s">
        <v>550</v>
      </c>
      <c r="H717" s="436"/>
      <c r="I717" s="436"/>
      <c r="J717" s="436"/>
      <c r="K717" s="436"/>
      <c r="L717" s="436"/>
      <c r="M717" s="436"/>
      <c r="N717" s="436"/>
      <c r="O717" s="436"/>
      <c r="P717" s="436"/>
      <c r="Q717" s="439" t="s">
        <v>375</v>
      </c>
      <c r="R717" s="439"/>
      <c r="S717" s="439"/>
      <c r="T717" s="439"/>
      <c r="U717" s="439"/>
      <c r="V717" s="439"/>
      <c r="W717" s="435" t="s">
        <v>550</v>
      </c>
      <c r="X717" s="436"/>
      <c r="Y717" s="436"/>
      <c r="Z717" s="436"/>
      <c r="AA717" s="436"/>
      <c r="AB717" s="436"/>
      <c r="AC717" s="436"/>
      <c r="AD717" s="436"/>
      <c r="AE717" s="436"/>
      <c r="AF717" s="436"/>
      <c r="AG717" s="439" t="s">
        <v>376</v>
      </c>
      <c r="AH717" s="439"/>
      <c r="AI717" s="439"/>
      <c r="AJ717" s="439"/>
      <c r="AK717" s="439"/>
      <c r="AL717" s="439"/>
      <c r="AM717" s="435" t="s">
        <v>550</v>
      </c>
      <c r="AN717" s="436"/>
      <c r="AO717" s="436"/>
      <c r="AP717" s="436"/>
      <c r="AQ717" s="436"/>
      <c r="AR717" s="436"/>
      <c r="AS717" s="436"/>
      <c r="AT717" s="436"/>
      <c r="AU717" s="436"/>
      <c r="AV717" s="436"/>
      <c r="AW717" s="60"/>
      <c r="AX717" s="61"/>
    </row>
    <row r="718" spans="1:50" ht="19.899999999999999" customHeight="1" thickBot="1" x14ac:dyDescent="0.2">
      <c r="A718" s="519" t="s">
        <v>377</v>
      </c>
      <c r="B718" s="495"/>
      <c r="C718" s="495"/>
      <c r="D718" s="495"/>
      <c r="E718" s="495"/>
      <c r="F718" s="495"/>
      <c r="G718" s="437" t="s">
        <v>550</v>
      </c>
      <c r="H718" s="438"/>
      <c r="I718" s="438"/>
      <c r="J718" s="438"/>
      <c r="K718" s="438"/>
      <c r="L718" s="438"/>
      <c r="M718" s="438"/>
      <c r="N718" s="438"/>
      <c r="O718" s="438"/>
      <c r="P718" s="438"/>
      <c r="Q718" s="495" t="s">
        <v>378</v>
      </c>
      <c r="R718" s="495"/>
      <c r="S718" s="495"/>
      <c r="T718" s="495"/>
      <c r="U718" s="495"/>
      <c r="V718" s="495"/>
      <c r="W718" s="606">
        <v>456</v>
      </c>
      <c r="X718" s="606"/>
      <c r="Y718" s="606"/>
      <c r="Z718" s="606"/>
      <c r="AA718" s="606"/>
      <c r="AB718" s="606"/>
      <c r="AC718" s="606"/>
      <c r="AD718" s="606"/>
      <c r="AE718" s="606"/>
      <c r="AF718" s="606"/>
      <c r="AG718" s="495" t="s">
        <v>379</v>
      </c>
      <c r="AH718" s="495"/>
      <c r="AI718" s="495"/>
      <c r="AJ718" s="495"/>
      <c r="AK718" s="495"/>
      <c r="AL718" s="495"/>
      <c r="AM718" s="460">
        <v>469</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525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528</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47.25" customHeight="1" x14ac:dyDescent="0.15">
      <c r="A760" s="492"/>
      <c r="B760" s="493"/>
      <c r="C760" s="493"/>
      <c r="D760" s="493"/>
      <c r="E760" s="493"/>
      <c r="F760" s="494"/>
      <c r="G760" s="526" t="s">
        <v>524</v>
      </c>
      <c r="H760" s="527"/>
      <c r="I760" s="527"/>
      <c r="J760" s="527"/>
      <c r="K760" s="528"/>
      <c r="L760" s="520" t="s">
        <v>527</v>
      </c>
      <c r="M760" s="521"/>
      <c r="N760" s="521"/>
      <c r="O760" s="521"/>
      <c r="P760" s="521"/>
      <c r="Q760" s="521"/>
      <c r="R760" s="521"/>
      <c r="S760" s="521"/>
      <c r="T760" s="521"/>
      <c r="U760" s="521"/>
      <c r="V760" s="521"/>
      <c r="W760" s="521"/>
      <c r="X760" s="522"/>
      <c r="Y760" s="482">
        <v>642</v>
      </c>
      <c r="Z760" s="483"/>
      <c r="AA760" s="483"/>
      <c r="AB760" s="682"/>
      <c r="AC760" s="526" t="s">
        <v>526</v>
      </c>
      <c r="AD760" s="527"/>
      <c r="AE760" s="527"/>
      <c r="AF760" s="527"/>
      <c r="AG760" s="528"/>
      <c r="AH760" s="520" t="s">
        <v>523</v>
      </c>
      <c r="AI760" s="521"/>
      <c r="AJ760" s="521"/>
      <c r="AK760" s="521"/>
      <c r="AL760" s="521"/>
      <c r="AM760" s="521"/>
      <c r="AN760" s="521"/>
      <c r="AO760" s="521"/>
      <c r="AP760" s="521"/>
      <c r="AQ760" s="521"/>
      <c r="AR760" s="521"/>
      <c r="AS760" s="521"/>
      <c r="AT760" s="522"/>
      <c r="AU760" s="482">
        <v>414</v>
      </c>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14.2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36.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642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414</v>
      </c>
      <c r="AV770" s="706"/>
      <c r="AW770" s="706"/>
      <c r="AX770" s="708"/>
    </row>
    <row r="771" spans="1:50" ht="30" hidden="1" customHeight="1" x14ac:dyDescent="0.15">
      <c r="A771" s="492"/>
      <c r="B771" s="493"/>
      <c r="C771" s="493"/>
      <c r="D771" s="493"/>
      <c r="E771" s="493"/>
      <c r="F771" s="494"/>
      <c r="G771" s="479" t="s">
        <v>493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429</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8"/>
      <c r="AJ815" s="758"/>
      <c r="AK815" s="758"/>
      <c r="AL815" s="758" t="s">
        <v>23</v>
      </c>
      <c r="AM815" s="758"/>
      <c r="AN815" s="758"/>
      <c r="AO815" s="840"/>
      <c r="AP815" s="234" t="s">
        <v>465</v>
      </c>
      <c r="AQ815" s="234"/>
      <c r="AR815" s="234"/>
      <c r="AS815" s="234"/>
      <c r="AT815" s="234"/>
      <c r="AU815" s="234"/>
      <c r="AV815" s="234"/>
      <c r="AW815" s="234"/>
      <c r="AX815" s="234"/>
    </row>
    <row r="816" spans="1:50" ht="30" customHeight="1" x14ac:dyDescent="0.15">
      <c r="A816" s="237">
        <v>1</v>
      </c>
      <c r="B816" s="237">
        <v>1</v>
      </c>
      <c r="C816" s="238" t="s">
        <v>566</v>
      </c>
      <c r="D816" s="217"/>
      <c r="E816" s="217"/>
      <c r="F816" s="217"/>
      <c r="G816" s="217"/>
      <c r="H816" s="217"/>
      <c r="I816" s="217"/>
      <c r="J816" s="218" t="s">
        <v>551</v>
      </c>
      <c r="K816" s="219"/>
      <c r="L816" s="219"/>
      <c r="M816" s="219"/>
      <c r="N816" s="219"/>
      <c r="O816" s="219"/>
      <c r="P816" s="244" t="s">
        <v>567</v>
      </c>
      <c r="Q816" s="220"/>
      <c r="R816" s="220"/>
      <c r="S816" s="220"/>
      <c r="T816" s="220"/>
      <c r="U816" s="220"/>
      <c r="V816" s="220"/>
      <c r="W816" s="220"/>
      <c r="X816" s="220"/>
      <c r="Y816" s="221">
        <v>642</v>
      </c>
      <c r="Z816" s="222"/>
      <c r="AA816" s="222"/>
      <c r="AB816" s="223"/>
      <c r="AC816" s="224" t="s">
        <v>551</v>
      </c>
      <c r="AD816" s="224"/>
      <c r="AE816" s="224"/>
      <c r="AF816" s="224"/>
      <c r="AG816" s="224"/>
      <c r="AH816" s="225" t="s">
        <v>551</v>
      </c>
      <c r="AI816" s="226"/>
      <c r="AJ816" s="226"/>
      <c r="AK816" s="226"/>
      <c r="AL816" s="227" t="s">
        <v>551</v>
      </c>
      <c r="AM816" s="228"/>
      <c r="AN816" s="228"/>
      <c r="AO816" s="229"/>
      <c r="AP816" s="230" t="s">
        <v>551</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529</v>
      </c>
      <c r="D849" s="217"/>
      <c r="E849" s="217"/>
      <c r="F849" s="217"/>
      <c r="G849" s="217"/>
      <c r="H849" s="217"/>
      <c r="I849" s="217"/>
      <c r="J849" s="218">
        <v>8430001001789</v>
      </c>
      <c r="K849" s="219"/>
      <c r="L849" s="219"/>
      <c r="M849" s="219"/>
      <c r="N849" s="219"/>
      <c r="O849" s="219"/>
      <c r="P849" s="244" t="s">
        <v>523</v>
      </c>
      <c r="Q849" s="220"/>
      <c r="R849" s="220"/>
      <c r="S849" s="220"/>
      <c r="T849" s="220"/>
      <c r="U849" s="220"/>
      <c r="V849" s="220"/>
      <c r="W849" s="220"/>
      <c r="X849" s="220"/>
      <c r="Y849" s="221">
        <v>414</v>
      </c>
      <c r="Z849" s="222"/>
      <c r="AA849" s="222"/>
      <c r="AB849" s="223"/>
      <c r="AC849" s="224" t="s">
        <v>530</v>
      </c>
      <c r="AD849" s="224"/>
      <c r="AE849" s="224"/>
      <c r="AF849" s="224"/>
      <c r="AG849" s="224"/>
      <c r="AH849" s="225">
        <v>9</v>
      </c>
      <c r="AI849" s="226"/>
      <c r="AJ849" s="226"/>
      <c r="AK849" s="226"/>
      <c r="AL849" s="227">
        <v>90.5</v>
      </c>
      <c r="AM849" s="228"/>
      <c r="AN849" s="228"/>
      <c r="AO849" s="229"/>
      <c r="AP849" s="230" t="s">
        <v>551</v>
      </c>
      <c r="AQ849" s="230"/>
      <c r="AR849" s="230"/>
      <c r="AS849" s="230"/>
      <c r="AT849" s="230"/>
      <c r="AU849" s="230"/>
      <c r="AV849" s="230"/>
      <c r="AW849" s="230"/>
      <c r="AX849" s="230"/>
    </row>
    <row r="850" spans="1:50" ht="30" customHeight="1" x14ac:dyDescent="0.15">
      <c r="A850" s="237">
        <v>2</v>
      </c>
      <c r="B850" s="237">
        <v>1</v>
      </c>
      <c r="C850" s="238" t="s">
        <v>531</v>
      </c>
      <c r="D850" s="217"/>
      <c r="E850" s="217"/>
      <c r="F850" s="217"/>
      <c r="G850" s="217"/>
      <c r="H850" s="217"/>
      <c r="I850" s="217"/>
      <c r="J850" s="218">
        <v>3430001048389</v>
      </c>
      <c r="K850" s="219"/>
      <c r="L850" s="219"/>
      <c r="M850" s="219"/>
      <c r="N850" s="219"/>
      <c r="O850" s="219"/>
      <c r="P850" s="244" t="s">
        <v>532</v>
      </c>
      <c r="Q850" s="220"/>
      <c r="R850" s="220"/>
      <c r="S850" s="220"/>
      <c r="T850" s="220"/>
      <c r="U850" s="220"/>
      <c r="V850" s="220"/>
      <c r="W850" s="220"/>
      <c r="X850" s="220"/>
      <c r="Y850" s="221">
        <v>228</v>
      </c>
      <c r="Z850" s="222"/>
      <c r="AA850" s="222"/>
      <c r="AB850" s="223"/>
      <c r="AC850" s="224" t="s">
        <v>530</v>
      </c>
      <c r="AD850" s="224"/>
      <c r="AE850" s="224"/>
      <c r="AF850" s="224"/>
      <c r="AG850" s="224"/>
      <c r="AH850" s="225">
        <v>15</v>
      </c>
      <c r="AI850" s="226"/>
      <c r="AJ850" s="226"/>
      <c r="AK850" s="226"/>
      <c r="AL850" s="227">
        <v>89.8</v>
      </c>
      <c r="AM850" s="228"/>
      <c r="AN850" s="228"/>
      <c r="AO850" s="229"/>
      <c r="AP850" s="230" t="s">
        <v>551</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1:AO878">
    <cfRule type="expression" dxfId="747" priority="45">
      <formula>IF(AND(AL851&gt;=0, RIGHT(TEXT(AL851,"0.#"),1)&lt;&gt;"."),TRUE,FALSE)</formula>
    </cfRule>
    <cfRule type="expression" dxfId="746" priority="46">
      <formula>IF(AND(AL851&gt;=0, RIGHT(TEXT(AL851,"0.#"),1)="."),TRUE,FALSE)</formula>
    </cfRule>
    <cfRule type="expression" dxfId="745" priority="47">
      <formula>IF(AND(AL851&lt;0, RIGHT(TEXT(AL851,"0.#"),1)&lt;&gt;"."),TRUE,FALSE)</formula>
    </cfRule>
    <cfRule type="expression" dxfId="744" priority="48">
      <formula>IF(AND(AL851&lt;0, RIGHT(TEXT(AL851,"0.#"),1)="."),TRUE,FALSE)</formula>
    </cfRule>
  </conditionalFormatting>
  <conditionalFormatting sqref="Y851:Y878">
    <cfRule type="expression" dxfId="743" priority="43">
      <formula>IF(RIGHT(TEXT(Y851,"0.#"),1)=".",FALSE,TRUE)</formula>
    </cfRule>
    <cfRule type="expression" dxfId="742" priority="44">
      <formula>IF(RIGHT(TEXT(Y851,"0.#"),1)=".",TRUE,FALSE)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U58" sqref="U5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6" t="s">
        <v>371</v>
      </c>
      <c r="AF2" s="616"/>
      <c r="AG2" s="616"/>
      <c r="AH2" s="616"/>
      <c r="AI2" s="616" t="s">
        <v>372</v>
      </c>
      <c r="AJ2" s="616"/>
      <c r="AK2" s="616"/>
      <c r="AL2" s="616"/>
      <c r="AM2" s="616" t="s">
        <v>373</v>
      </c>
      <c r="AN2" s="616"/>
      <c r="AO2" s="616"/>
      <c r="AP2" s="287"/>
      <c r="AQ2" s="146" t="s">
        <v>369</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6" t="s">
        <v>371</v>
      </c>
      <c r="AF7" s="616"/>
      <c r="AG7" s="616"/>
      <c r="AH7" s="616"/>
      <c r="AI7" s="616" t="s">
        <v>372</v>
      </c>
      <c r="AJ7" s="616"/>
      <c r="AK7" s="616"/>
      <c r="AL7" s="616"/>
      <c r="AM7" s="616" t="s">
        <v>373</v>
      </c>
      <c r="AN7" s="616"/>
      <c r="AO7" s="616"/>
      <c r="AP7" s="287"/>
      <c r="AQ7" s="146" t="s">
        <v>369</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6" t="s">
        <v>371</v>
      </c>
      <c r="AF12" s="616"/>
      <c r="AG12" s="616"/>
      <c r="AH12" s="616"/>
      <c r="AI12" s="616" t="s">
        <v>372</v>
      </c>
      <c r="AJ12" s="616"/>
      <c r="AK12" s="616"/>
      <c r="AL12" s="616"/>
      <c r="AM12" s="616" t="s">
        <v>373</v>
      </c>
      <c r="AN12" s="616"/>
      <c r="AO12" s="616"/>
      <c r="AP12" s="287"/>
      <c r="AQ12" s="146" t="s">
        <v>369</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6" t="s">
        <v>371</v>
      </c>
      <c r="AF17" s="616"/>
      <c r="AG17" s="616"/>
      <c r="AH17" s="616"/>
      <c r="AI17" s="616" t="s">
        <v>372</v>
      </c>
      <c r="AJ17" s="616"/>
      <c r="AK17" s="616"/>
      <c r="AL17" s="616"/>
      <c r="AM17" s="616" t="s">
        <v>373</v>
      </c>
      <c r="AN17" s="616"/>
      <c r="AO17" s="616"/>
      <c r="AP17" s="287"/>
      <c r="AQ17" s="146" t="s">
        <v>369</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6" t="s">
        <v>371</v>
      </c>
      <c r="AF22" s="616"/>
      <c r="AG22" s="616"/>
      <c r="AH22" s="616"/>
      <c r="AI22" s="616" t="s">
        <v>372</v>
      </c>
      <c r="AJ22" s="616"/>
      <c r="AK22" s="616"/>
      <c r="AL22" s="616"/>
      <c r="AM22" s="616" t="s">
        <v>373</v>
      </c>
      <c r="AN22" s="616"/>
      <c r="AO22" s="616"/>
      <c r="AP22" s="287"/>
      <c r="AQ22" s="146" t="s">
        <v>369</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6" t="s">
        <v>371</v>
      </c>
      <c r="AF27" s="616"/>
      <c r="AG27" s="616"/>
      <c r="AH27" s="616"/>
      <c r="AI27" s="616" t="s">
        <v>372</v>
      </c>
      <c r="AJ27" s="616"/>
      <c r="AK27" s="616"/>
      <c r="AL27" s="616"/>
      <c r="AM27" s="616" t="s">
        <v>373</v>
      </c>
      <c r="AN27" s="616"/>
      <c r="AO27" s="616"/>
      <c r="AP27" s="287"/>
      <c r="AQ27" s="146" t="s">
        <v>369</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6" t="s">
        <v>371</v>
      </c>
      <c r="AF32" s="616"/>
      <c r="AG32" s="616"/>
      <c r="AH32" s="616"/>
      <c r="AI32" s="616" t="s">
        <v>372</v>
      </c>
      <c r="AJ32" s="616"/>
      <c r="AK32" s="616"/>
      <c r="AL32" s="616"/>
      <c r="AM32" s="616" t="s">
        <v>373</v>
      </c>
      <c r="AN32" s="616"/>
      <c r="AO32" s="616"/>
      <c r="AP32" s="287"/>
      <c r="AQ32" s="146" t="s">
        <v>369</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6" t="s">
        <v>371</v>
      </c>
      <c r="AF37" s="616"/>
      <c r="AG37" s="616"/>
      <c r="AH37" s="616"/>
      <c r="AI37" s="616" t="s">
        <v>372</v>
      </c>
      <c r="AJ37" s="616"/>
      <c r="AK37" s="616"/>
      <c r="AL37" s="616"/>
      <c r="AM37" s="616" t="s">
        <v>373</v>
      </c>
      <c r="AN37" s="616"/>
      <c r="AO37" s="616"/>
      <c r="AP37" s="287"/>
      <c r="AQ37" s="146" t="s">
        <v>369</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6" t="s">
        <v>371</v>
      </c>
      <c r="AF42" s="616"/>
      <c r="AG42" s="616"/>
      <c r="AH42" s="616"/>
      <c r="AI42" s="616" t="s">
        <v>372</v>
      </c>
      <c r="AJ42" s="616"/>
      <c r="AK42" s="616"/>
      <c r="AL42" s="616"/>
      <c r="AM42" s="616" t="s">
        <v>373</v>
      </c>
      <c r="AN42" s="616"/>
      <c r="AO42" s="616"/>
      <c r="AP42" s="287"/>
      <c r="AQ42" s="146" t="s">
        <v>369</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6" t="s">
        <v>371</v>
      </c>
      <c r="AF47" s="616"/>
      <c r="AG47" s="616"/>
      <c r="AH47" s="616"/>
      <c r="AI47" s="616" t="s">
        <v>372</v>
      </c>
      <c r="AJ47" s="616"/>
      <c r="AK47" s="616"/>
      <c r="AL47" s="616"/>
      <c r="AM47" s="616" t="s">
        <v>373</v>
      </c>
      <c r="AN47" s="616"/>
      <c r="AO47" s="616"/>
      <c r="AP47" s="287"/>
      <c r="AQ47" s="146" t="s">
        <v>369</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499</v>
      </c>
      <c r="H2" s="480"/>
      <c r="I2" s="480"/>
      <c r="J2" s="480"/>
      <c r="K2" s="480"/>
      <c r="L2" s="480"/>
      <c r="M2" s="480"/>
      <c r="N2" s="480"/>
      <c r="O2" s="480"/>
      <c r="P2" s="480"/>
      <c r="Q2" s="480"/>
      <c r="R2" s="480"/>
      <c r="S2" s="480"/>
      <c r="T2" s="480"/>
      <c r="U2" s="480"/>
      <c r="V2" s="480"/>
      <c r="W2" s="480"/>
      <c r="X2" s="480"/>
      <c r="Y2" s="480"/>
      <c r="Z2" s="480"/>
      <c r="AA2" s="480"/>
      <c r="AB2" s="481"/>
      <c r="AC2" s="479"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4"/>
      <c r="I3" s="524"/>
      <c r="J3" s="524"/>
      <c r="K3" s="524"/>
      <c r="L3" s="523" t="s">
        <v>20</v>
      </c>
      <c r="M3" s="524"/>
      <c r="N3" s="524"/>
      <c r="O3" s="524"/>
      <c r="P3" s="524"/>
      <c r="Q3" s="524"/>
      <c r="R3" s="524"/>
      <c r="S3" s="524"/>
      <c r="T3" s="524"/>
      <c r="U3" s="524"/>
      <c r="V3" s="524"/>
      <c r="W3" s="524"/>
      <c r="X3" s="525"/>
      <c r="Y3" s="474" t="s">
        <v>21</v>
      </c>
      <c r="Z3" s="475"/>
      <c r="AA3" s="475"/>
      <c r="AB3" s="675"/>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432</v>
      </c>
      <c r="H15" s="480"/>
      <c r="I15" s="480"/>
      <c r="J15" s="480"/>
      <c r="K15" s="480"/>
      <c r="L15" s="480"/>
      <c r="M15" s="480"/>
      <c r="N15" s="480"/>
      <c r="O15" s="480"/>
      <c r="P15" s="480"/>
      <c r="Q15" s="480"/>
      <c r="R15" s="480"/>
      <c r="S15" s="480"/>
      <c r="T15" s="480"/>
      <c r="U15" s="480"/>
      <c r="V15" s="480"/>
      <c r="W15" s="480"/>
      <c r="X15" s="480"/>
      <c r="Y15" s="480"/>
      <c r="Z15" s="480"/>
      <c r="AA15" s="480"/>
      <c r="AB15" s="481"/>
      <c r="AC15" s="479" t="s">
        <v>433</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430</v>
      </c>
      <c r="H28" s="480"/>
      <c r="I28" s="480"/>
      <c r="J28" s="480"/>
      <c r="K28" s="480"/>
      <c r="L28" s="480"/>
      <c r="M28" s="480"/>
      <c r="N28" s="480"/>
      <c r="O28" s="480"/>
      <c r="P28" s="480"/>
      <c r="Q28" s="480"/>
      <c r="R28" s="480"/>
      <c r="S28" s="480"/>
      <c r="T28" s="480"/>
      <c r="U28" s="480"/>
      <c r="V28" s="480"/>
      <c r="W28" s="480"/>
      <c r="X28" s="480"/>
      <c r="Y28" s="480"/>
      <c r="Z28" s="480"/>
      <c r="AA28" s="480"/>
      <c r="AB28" s="481"/>
      <c r="AC28" s="479" t="s">
        <v>434</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485</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435</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436</v>
      </c>
      <c r="H68" s="480"/>
      <c r="I68" s="480"/>
      <c r="J68" s="480"/>
      <c r="K68" s="480"/>
      <c r="L68" s="480"/>
      <c r="M68" s="480"/>
      <c r="N68" s="480"/>
      <c r="O68" s="480"/>
      <c r="P68" s="480"/>
      <c r="Q68" s="480"/>
      <c r="R68" s="480"/>
      <c r="S68" s="480"/>
      <c r="T68" s="480"/>
      <c r="U68" s="480"/>
      <c r="V68" s="480"/>
      <c r="W68" s="480"/>
      <c r="X68" s="480"/>
      <c r="Y68" s="480"/>
      <c r="Z68" s="480"/>
      <c r="AA68" s="480"/>
      <c r="AB68" s="481"/>
      <c r="AC68" s="479" t="s">
        <v>437</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438</v>
      </c>
      <c r="H81" s="480"/>
      <c r="I81" s="480"/>
      <c r="J81" s="480"/>
      <c r="K81" s="480"/>
      <c r="L81" s="480"/>
      <c r="M81" s="480"/>
      <c r="N81" s="480"/>
      <c r="O81" s="480"/>
      <c r="P81" s="480"/>
      <c r="Q81" s="480"/>
      <c r="R81" s="480"/>
      <c r="S81" s="480"/>
      <c r="T81" s="480"/>
      <c r="U81" s="480"/>
      <c r="V81" s="480"/>
      <c r="W81" s="480"/>
      <c r="X81" s="480"/>
      <c r="Y81" s="480"/>
      <c r="Z81" s="480"/>
      <c r="AA81" s="480"/>
      <c r="AB81" s="481"/>
      <c r="AC81" s="479" t="s">
        <v>439</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440</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2016-06-29T00:05:09Z</cp:lastPrinted>
  <dcterms:created xsi:type="dcterms:W3CDTF">2012-03-13T00:50:25Z</dcterms:created>
  <dcterms:modified xsi:type="dcterms:W3CDTF">2016-06-29T00:07:33Z</dcterms:modified>
</cp:coreProperties>
</file>