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<sst xmlns="http://schemas.openxmlformats.org/spreadsheetml/2006/main" count="2756" uniqueCount="575">
  <si>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</si>
  <si>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</si>
  <si>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</si>
  <si>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</si>
  <si>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</si>
  <si>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</si>
  <si>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</si>
  <si>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</si>
  <si>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</si>
  <si>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</si>
  <si>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</si>
  <si>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</si>
  <si>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</si>
  <si>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</si>
  <si>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</si>
  <si>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</si>
  <si>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</si>
  <si>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</si>
  <si>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</si>
  <si>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</si>
  <si>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</si>
  <si>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</si>
  <si>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</si>
  <si>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</si>
  <si>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</si>
  <si>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</si>
  <si>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</si>
  <si>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</si>
  <si>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</si>
  <si>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</si>
  <si>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</si>
  <si>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</si>
  <si>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</si>
  <si>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</si>
  <si>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</si>
  <si>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</si>
  <si>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</si>
  <si>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</si>
  <si>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</si>
  <si>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</si>
  <si>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</si>
  <si>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</si>
  <si>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</si>
  <si>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</si>
  <si>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</si>
  <si>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</si>
  <si>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</si>
  <si>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</si>
  <si>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</si>
  <si>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</si>
  <si>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</si>
  <si>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</si>
  <si>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</si>
  <si>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</si>
  <si>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</si>
  <si>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</si>
  <si>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</si>
  <si>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</si>
  <si>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</si>
  <si>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</si>
  <si>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</si>
  <si>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</si>
  <si>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</si>
  <si>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</si>
  <si>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</si>
  <si>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</si>
  <si>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</si>
  <si>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</si>
  <si>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</si>
  <si>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</si>
  <si>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</si>
  <si>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</si>
  <si>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</si>
  <si>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</si>
  <si>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</si>
  <si>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</si>
  <si>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</si>
  <si>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</si>
  <si>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</si>
  <si>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</si>
  <si>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</si>
  <si>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</si>
  <si>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</si>
  <si>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</si>
  <si>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</si>
  <si>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</si>
  <si>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</si>
  <si>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</si>
  <si>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</si>
  <si>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</si>
  <si>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</si>
  <si>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</si>
  <si>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</si>
  <si>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</si>
  <si>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</si>
  <si>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</si>
  <si>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</si>
  <si>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</si>
  <si>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</si>
  <si>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</si>
  <si>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</si>
  <si>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</si>
  <si>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</si>
  <si>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</si>
  <si>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</si>
  <si>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</si>
  <si>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</si>
  <si>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</si>
  <si>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</si>
  <si>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</si>
  <si>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</si>
  <si>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</si>
  <si>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</si>
  <si>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</si>
  <si>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</si>
  <si>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</si>
  <si>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</si>
  <si>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</si>
  <si>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</si>
  <si>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</si>
  <si>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</si>
  <si>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</si>
  <si>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</si>
  <si>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</si>
  <si>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</si>
  <si>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</si>
  <si>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</si>
  <si>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</si>
  <si>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</si>
  <si>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</si>
  <si>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</si>
  <si>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</si>
  <si>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</si>
  <si>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</si>
  <si>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</si>
  <si>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</si>
  <si>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</si>
  <si>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</si>
  <si>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</si>
  <si>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</si>
  <si>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</si>
  <si>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</si>
  <si>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</si>
  <si>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</si>
  <si>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</si>
  <si>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</si>
  <si>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</si>
  <si>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</si>
  <si>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</si>
  <si>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</si>
  <si>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</si>
  <si>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</si>
  <si>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</si>
  <si>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</si>
  <si>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</si>
  <si>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</si>
  <si>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</si>
  <si>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</si>
  <si>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</si>
  <si>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</si>
  <si>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</si>
  <si>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</si>
  <si>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</si>
  <si>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</si>
  <si>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</si>
  <si>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</si>
  <si>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</si>
  <si>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</si>
  <si>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</si>
  <si>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</si>
  <si>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</si>
  <si>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</si>
  <si>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</si>
  <si>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</si>
  <si>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</si>
  <si>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</si>
  <si>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</si>
  <si>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</si>
  <si>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</si>
  <si>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</si>
  <si>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</si>
  <si>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</si>
  <si>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</si>
  <si>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</si>
  <si>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</si>
  <si>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</si>
  <si>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</si>
  <si>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</si>
  <si>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</si>
  <si>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</si>
  <si>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</si>
  <si>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</si>
  <si>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</si>
  <si>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</si>
  <si>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</si>
  <si>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</si>
  <si>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</si>
  <si>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</si>
  <si>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</si>
  <si>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</si>
  <si>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</si>
  <si>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</si>
  <si>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</si>
  <si>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</si>
  <si>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</si>
  <si>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</si>
  <si>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</si>
  <si>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</si>
  <si>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</si>
  <si>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</si>
  <si>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</si>
  <si>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</si>
  <si>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</si>
  <si>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</si>
  <si>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</si>
  <si>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</si>
  <si>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</si>
  <si>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</si>
  <si>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</si>
  <si>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</si>
  <si>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</si>
  <si>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</si>
  <si>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</si>
  <si>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</si>
  <si>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</si>
  <si>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</si>
  <si>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</si>
  <si>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</si>
  <si>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</si>
  <si>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</si>
  <si>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</si>
  <si>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</si>
  <si>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</si>
  <si>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</si>
  <si>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</si>
  <si>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</si>
  <si>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</si>
  <si>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</si>
  <si>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</si>
  <si>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</si>
  <si>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</si>
  <si>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</si>
  <si>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</si>
  <si>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</si>
  <si>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</si>
  <si>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</si>
  <si>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</si>
  <si>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</si>
  <si>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</si>
  <si>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</si>
  <si>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</si>
  <si>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</si>
  <si>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</si>
  <si>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</si>
  <si>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</si>
  <si>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</si>
  <si>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</si>
  <si>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</si>
  <si>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</si>
  <si>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</si>
  <si>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</si>
  <si>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</si>
  <si>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</si>
  <si>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</si>
  <si>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</si>
  <si>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</si>
  <si>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</si>
  <si>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</si>
  <si>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</si>
  <si>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</si>
  <si>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</si>
  <si>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</si>
  <si>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</si>
  <si>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</si>
  <si>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</si>
  <si>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</si>
  <si>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</si>
  <si>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</si>
  <si>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</si>
  <si>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</si>
  <si>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</si>
  <si>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</si>
  <si>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</si>
  <si>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</si>
  <si>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</si>
  <si>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</si>
  <si>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</si>
  <si>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</si>
  <si>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</si>
  <si>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</si>
  <si>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</si>
  <si>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</si>
  <si>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</si>
  <si>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</si>
  <si>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</si>
  <si>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</si>
  <si>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</si>
  <si>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</si>
  <si>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</si>
  <si>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</si>
  <si>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</si>
  <si>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</si>
  <si>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</si>
  <si>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</si>
  <si>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</si>
  <si>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</si>
  <si>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</si>
  <si>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</si>
  <si>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</si>
  <si>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</si>
  <si>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</si>
  <si>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</si>
  <si>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</si>
  <si>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</si>
  <si>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</si>
  <si>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</si>
  <si>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</si>
  <si>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</si>
  <si>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</si>
  <si>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</si>
  <si>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</si>
  <si>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</si>
  <si>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</si>
  <si>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</si>
  <si>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</si>
  <si>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</si>
  <si>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</si>
  <si>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</si>
  <si>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</si>
  <si>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</si>
  <si>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</si>
  <si>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</si>
  <si>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</si>
  <si>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</si>
  <si>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</si>
  <si>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</si>
  <si>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</si>
  <si>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</si>
  <si>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</si>
  <si>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</si>
  <si>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</si>
  <si>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</si>
  <si>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</si>
  <si>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</si>
  <si>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</si>
  <si>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</si>
  <si>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</si>
  <si>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</si>
  <si>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</si>
  <si>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</si>
  <si>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</si>
  <si>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</si>
  <si>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</si>
  <si>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</si>
  <si>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</si>
  <si>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</si>
  <si>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</si>
  <si>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</si>
  <si>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</si>
  <si>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</si>
  <si>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</si>
  <si>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</si>
  <si>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</si>
  <si>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</si>
  <si>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</si>
  <si>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</si>
  <si>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</si>
  <si>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</si>
  <si>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</si>
  <si>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</si>
  <si>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</si>
  <si>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</si>
  <si>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</si>
  <si>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</si>
  <si>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</si>
  <si>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</si>
  <si>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</si>
  <si>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</si>
  <si>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</si>
  <si>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</si>
  <si>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</si>
  <si>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</si>
  <si>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</si>
  <si>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</si>
  <si>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</si>
  <si>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</si>
  <si>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</si>
  <si>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</si>
  <si>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</si>
  <si>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</si>
  <si>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</si>
  <si>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</si>
  <si>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</si>
  <si>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</si>
  <si>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</si>
  <si>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</si>
  <si>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</si>
  <si>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</si>
  <si>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</si>
  <si>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</si>
  <si>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</si>
  <si>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</si>
  <si>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</si>
  <si>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</si>
  <si>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</si>
  <si>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</si>
  <si>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</si>
  <si>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</si>
  <si>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</si>
  <si>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</si>
  <si>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</si>
  <si>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</si>
  <si>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</si>
  <si>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</si>
  <si>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</si>
  <si>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</si>
  <si>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</si>
  <si>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</si>
  <si>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</si>
  <si>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</si>
  <si>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</si>
  <si>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</si>
  <si>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</si>
  <si>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</si>
  <si>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</si>
  <si>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</si>
  <si>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</si>
  <si>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</si>
  <si>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</si>
  <si>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</si>
  <si>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</si>
  <si>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</si>
  <si>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</si>
  <si>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</si>
  <si>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</si>
  <si>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</si>
  <si>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</si>
  <si>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</si>
  <si>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</si>
  <si>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</si>
  <si>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</si>
  <si>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</si>
  <si>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</si>
  <si>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</si>
  <si>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</si>
  <si>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</si>
  <si>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</si>
  <si>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</si>
  <si>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</si>
  <si>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</si>
  <si>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</si>
  <si>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</si>
  <si>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</si>
  <si>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</si>
  <si>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</si>
  <si>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</si>
  <si>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</si>
  <si>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</si>
  <si>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</si>
  <si>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</si>
  <si>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</si>
  <si>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</si>
  <si>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</si>
  <si>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</si>
  <si>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</si>
  <si>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</si>
  <si>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</si>
  <si>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</si>
  <si>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</si>
  <si>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</si>
  <si>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</si>
  <si>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</si>
  <si>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</si>
  <si>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</si>
  <si>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</si>
  <si>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</si>
  <si>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</si>
  <si>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</si>
  <si>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</si>
  <si>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</si>
  <si>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</si>
  <si>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</si>
  <si>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</si>
  <si>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</si>
  <si>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</si>
  <si>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</si>
  <si>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</si>
  <si>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</si>
  <si>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</si>
  <si>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</si>
  <si>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</si>
  <si>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</si>
  <si>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</si>
  <si>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</si>
  <si>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</si>
  <si>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</si>
  <si>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</si>
  <si>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</si>
  <si>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</si>
  <si>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</si>
  <si>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</si>
  <si>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</si>
  <si>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</si>
  <si>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</si>
  <si>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</si>
  <si>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</si>
  <si>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</si>
  <si>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</si>
  <si>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</si>
  <si>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</si>
  <si>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</si>
  <si>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</si>
  <si>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</si>
  <si>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</si>
  <si>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</si>
  <si>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</si>
  <si>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市民・企業・ＮＰＯなどによる活動地区数</t>
    <phoneticPr fontId="5"/>
  </si>
  <si>
    <t>平成30年度までにまちづくり関連協定の活用等により、まちの魅力を増進し、又は公的負担を軽減するまちづくり活動に取組む地区を66地区とする。</t>
    <phoneticPr fontId="5"/>
  </si>
  <si>
    <t>まちづくり関連協定の活用等により、まちの魅力を増進し、又は公的負担を軽減するまちづくり活動に取組む地区数（累計）</t>
    <phoneticPr fontId="5"/>
  </si>
  <si>
    <t>-</t>
    <phoneticPr fontId="5"/>
  </si>
  <si>
    <t>-</t>
    <phoneticPr fontId="5"/>
  </si>
  <si>
    <t>社会実験・実証事業等又は普及啓発事業への支援額／社会実験・実証事業等又は普及啓発事業への参加を通じて民間まちづくり活動に取り組んでいる活動地区数　　　　　　　　　　　　</t>
    <phoneticPr fontId="5"/>
  </si>
  <si>
    <t>130/24</t>
    <phoneticPr fontId="5"/>
  </si>
  <si>
    <t>95/81</t>
    <phoneticPr fontId="5"/>
  </si>
  <si>
    <t>‐</t>
  </si>
  <si>
    <t>○</t>
  </si>
  <si>
    <t>無</t>
  </si>
  <si>
    <t>民間まちづくり活動促進事業</t>
    <phoneticPr fontId="5"/>
  </si>
  <si>
    <t>まちづくり推進課
都市計画課
市街地整備課
公園緑地・景観課</t>
    <phoneticPr fontId="5"/>
  </si>
  <si>
    <t>-</t>
    <phoneticPr fontId="5"/>
  </si>
  <si>
    <t>民間まちづくり活動促進事業制度要綱
民間まちづくり活動促進事業交付要綱</t>
    <phoneticPr fontId="5"/>
  </si>
  <si>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</si>
  <si>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</si>
  <si>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国土交通省</t>
  </si>
  <si>
    <t>A.国立大学法人政策研究大学院大学</t>
    <phoneticPr fontId="5"/>
  </si>
  <si>
    <t>民間まちづくり活動促進事業補助金</t>
    <phoneticPr fontId="5"/>
  </si>
  <si>
    <t>B.KPA共同企業体</t>
    <phoneticPr fontId="5"/>
  </si>
  <si>
    <t>民間まちづくり活動促進事業補助金</t>
    <phoneticPr fontId="5"/>
  </si>
  <si>
    <t>民間まちづくり活動促進事業</t>
    <phoneticPr fontId="5"/>
  </si>
  <si>
    <t>民間まちづくり活動促進事業</t>
    <phoneticPr fontId="5"/>
  </si>
  <si>
    <t>国立大学法人政策研究大学院大学</t>
    <phoneticPr fontId="5"/>
  </si>
  <si>
    <t>KPA共同企業体</t>
    <phoneticPr fontId="5"/>
  </si>
  <si>
    <t>民間まちづくり活動促進事業</t>
    <phoneticPr fontId="5"/>
  </si>
  <si>
    <t>民間まちづくり活動促進事業</t>
    <phoneticPr fontId="5"/>
  </si>
  <si>
    <t>民間まちづくり活動促進事業</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</si>
  <si>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rPh sb="120" eb="122">
      <t>コウケン</t>
    </rPh>
    <phoneticPr fontId="5"/>
  </si>
  <si>
    <t>7　都市再生・地域再生の推進</t>
    <phoneticPr fontId="5"/>
  </si>
  <si>
    <t>25　都市再生・地域再生を推進する</t>
    <phoneticPr fontId="5"/>
  </si>
  <si>
    <t>地区数</t>
    <rPh sb="0" eb="2">
      <t>チク</t>
    </rPh>
    <rPh sb="2" eb="3">
      <t>スウ</t>
    </rPh>
    <phoneticPr fontId="5"/>
  </si>
  <si>
    <t>百万円</t>
    <phoneticPr fontId="5"/>
  </si>
  <si>
    <t>百万円
/地区数</t>
    <rPh sb="5" eb="7">
      <t>チク</t>
    </rPh>
    <rPh sb="7" eb="8">
      <t>スウ</t>
    </rPh>
    <phoneticPr fontId="5"/>
  </si>
  <si>
    <t>-</t>
    <phoneticPr fontId="5"/>
  </si>
  <si>
    <t>80/80</t>
    <phoneticPr fontId="5"/>
  </si>
  <si>
    <t>93/159</t>
    <phoneticPr fontId="5"/>
  </si>
  <si>
    <t>-</t>
    <phoneticPr fontId="5"/>
  </si>
  <si>
    <t>・昨年度、行政事業レビュー推進チームから、「普及啓発事業、実証事業ともに、事業制度の一層の周知等を図ることにより、様々な優れたまちづくり活動が水平展開できるようにすべき。」との所見が示されたことを踏まえ、説明会やホームページに加え、関連刊行物等への掲載や会議の場等で、事例紹介を含めた事業制度の一層の周知を図った。さらに、民間まちづくり活動の一層の促進を図るため、支援対象の拡充を行った。</t>
    <rPh sb="190" eb="191">
      <t>オコナ</t>
    </rPh>
    <phoneticPr fontId="5"/>
  </si>
  <si>
    <t>・引き続き、成果の公表等を通じて本事業の一層の周知と効果的な事業実施に努める。</t>
    <phoneticPr fontId="5"/>
  </si>
  <si>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phoneticPr fontId="5"/>
  </si>
  <si>
    <t>・市民・企業・NPOなどの知恵・人的資源等を引き出す先導的な都市施設の整備・管理の全国的な普及を図るためには、国が支援を行う必要がある。</t>
    <phoneticPr fontId="5"/>
  </si>
  <si>
    <t>・社会資本整備重点計画において、「社会資本整備に民間の知恵・資金を活用する。」として位置づけられ、優先度が高い。</t>
    <phoneticPr fontId="5"/>
  </si>
  <si>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</si>
  <si>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</si>
  <si>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</si>
  <si>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・支援対象の選定にあたっては、大学教授等の外部有識者からなる有識者委員会を設置し、委員会の意見を踏まえて選定を行うことにより、透明性と競争性と効率性を確保している。</t>
    <phoneticPr fontId="5"/>
  </si>
  <si>
    <t>・成果目標達成に向けて着実に推進している。</t>
    <phoneticPr fontId="5"/>
  </si>
  <si>
    <t>・事業目的の達成に向けて意欲のある事業主体の取組に対し、直接的に支援を行うものであり、実効性の高い手段となっている。</t>
    <phoneticPr fontId="5"/>
  </si>
  <si>
    <t>・活動実績は当初見込みを達成している。</t>
    <phoneticPr fontId="5"/>
  </si>
  <si>
    <t>・各地域における民間まちづくり活動の促進に活かされているとともに、他の地域にも活用されるようHP等で公表するなど情報共有を行っている。</t>
    <phoneticPr fontId="5"/>
  </si>
  <si>
    <t>A.大学</t>
    <rPh sb="2" eb="4">
      <t>ダイガク</t>
    </rPh>
    <phoneticPr fontId="5"/>
  </si>
  <si>
    <t>B.民間事業者等</t>
    <rPh sb="2" eb="4">
      <t>ミンカン</t>
    </rPh>
    <rPh sb="4" eb="6">
      <t>ジギョウ</t>
    </rPh>
    <rPh sb="6" eb="7">
      <t>シャ</t>
    </rPh>
    <rPh sb="7" eb="8">
      <t>ナド</t>
    </rPh>
    <phoneticPr fontId="5"/>
  </si>
  <si>
    <t>（一社）日本メインストリートセンター</t>
    <rPh sb="1" eb="2">
      <t>イチ</t>
    </rPh>
    <rPh sb="2" eb="3">
      <t>シャ</t>
    </rPh>
    <phoneticPr fontId="5"/>
  </si>
  <si>
    <t>都市局</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</si>
  <si>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</si>
  <si>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（目）民間まちづくり活動促進事業費補助金</t>
    <rPh sb="1" eb="2">
      <t>メ</t>
    </rPh>
    <phoneticPr fontId="5"/>
  </si>
  <si>
    <t>課長　望月　一範
課長　宇野　善昌
課長　 英 　直彦
課長　町田　 誠</t>
    <rPh sb="3" eb="5">
      <t>モチヅキ</t>
    </rPh>
    <rPh sb="6" eb="7">
      <t>イチ</t>
    </rPh>
    <rPh sb="7" eb="8">
      <t>ハン</t>
    </rPh>
    <rPh sb="31" eb="32">
      <t>マチ</t>
    </rPh>
    <rPh sb="32" eb="33">
      <t>タ</t>
    </rPh>
    <rPh sb="35" eb="36">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</si>
</sst>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44824</xdr:colOff>
      <xdr:row>723</xdr:row>
      <xdr:rowOff>56029</xdr:rowOff>
    </xdr:from>
    <xdr:to>
      <xdr:col>40</xdr:col>
      <xdr:colOff>129135</xdr:colOff>
      <xdr:row>736</xdr:row>
      <xdr:rowOff>302240</xdr:rowOff>
    </xdr:to>
    <xdr:grpSp>
      <xdr:nvGrpSpPr>
        <xdr:cNvPr id="2" name="グループ化 1"/>
        <xdr:cNvGrpSpPr/>
      </xdr:nvGrpSpPr>
      <xdr:grpSpPr>
        <a:xfrm>
          <a:off x="3905624" y="42613729"/>
          <a:ext cx="4351511" cy="4869011"/>
          <a:chOff x="3877236" y="38066382"/>
          <a:chExt cx="4320134" cy="4762182"/>
        </a:xfrm>
      </xdr:grpSpPr>
      <xdr:cxnSp macro="">
        <xdr:nvCxnSpPr>
          <xdr:cNvPr id="5" name="直線矢印コネクタ 4"/>
          <xdr:cNvCxnSpPr/>
        </xdr:nvCxnSpPr>
        <xdr:spPr>
          <a:xfrm>
            <a:off x="4133290" y="40051689"/>
            <a:ext cx="8962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4124034" y="38782437"/>
            <a:ext cx="0" cy="29252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5115876" y="39879177"/>
            <a:ext cx="1856255" cy="6990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大学（１団体）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27</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sp macro="" textlink="">
        <xdr:nvSpPr>
          <xdr:cNvPr id="8" name="正方形/長方形 7"/>
          <xdr:cNvSpPr/>
        </xdr:nvSpPr>
        <xdr:spPr>
          <a:xfrm>
            <a:off x="4256262" y="38939879"/>
            <a:ext cx="3152215" cy="5137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p>
          <a:p>
            <a:pPr algn="l"/>
            <a:r>
              <a:rPr kumimoji="1" lang="ja-JP" altLang="en-US" sz="1100">
                <a:solidFill>
                  <a:sysClr val="windowText" lastClr="000000"/>
                </a:solidFill>
              </a:rPr>
              <a:t>指導及び助成</a:t>
            </a:r>
          </a:p>
        </xdr:txBody>
      </xdr:sp>
      <xdr:cxnSp macro="">
        <xdr:nvCxnSpPr>
          <xdr:cNvPr id="9" name="直線矢印コネクタ 8"/>
          <xdr:cNvCxnSpPr/>
        </xdr:nvCxnSpPr>
        <xdr:spPr>
          <a:xfrm>
            <a:off x="4133290" y="41686586"/>
            <a:ext cx="8995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3877236" y="38066382"/>
            <a:ext cx="2680716" cy="7048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93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 name="正方形/長方形 10"/>
          <xdr:cNvSpPr/>
        </xdr:nvSpPr>
        <xdr:spPr>
          <a:xfrm>
            <a:off x="5026107" y="40681757"/>
            <a:ext cx="31712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sp macro="" textlink="">
        <xdr:nvSpPr>
          <xdr:cNvPr id="12" name="正方形/長方形 11"/>
          <xdr:cNvSpPr/>
        </xdr:nvSpPr>
        <xdr:spPr>
          <a:xfrm>
            <a:off x="5128482" y="39604388"/>
            <a:ext cx="1074245"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正方形/長方形 12"/>
          <xdr:cNvSpPr/>
        </xdr:nvSpPr>
        <xdr:spPr>
          <a:xfrm>
            <a:off x="5135206" y="41222517"/>
            <a:ext cx="1074245" cy="2851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正方形/長方形 13"/>
          <xdr:cNvSpPr/>
        </xdr:nvSpPr>
        <xdr:spPr>
          <a:xfrm>
            <a:off x="5111394" y="41513554"/>
            <a:ext cx="1856255" cy="6990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民間事業者等（２団体）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66</a:t>
            </a:r>
            <a:r>
              <a:rPr kumimoji="1" lang="ja-JP" altLang="en-US" sz="1100">
                <a:solidFill>
                  <a:sysClr val="windowText" lastClr="000000"/>
                </a:solidFill>
              </a:rPr>
              <a:t>百万円</a:t>
            </a:r>
          </a:p>
        </xdr:txBody>
      </xdr:sp>
      <xdr:sp macro="" textlink="">
        <xdr:nvSpPr>
          <xdr:cNvPr id="15" name="正方形/長方形 14"/>
          <xdr:cNvSpPr/>
        </xdr:nvSpPr>
        <xdr:spPr>
          <a:xfrm>
            <a:off x="5021625" y="42316135"/>
            <a:ext cx="31712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sp macro="" textlink="">
        <xdr:nvSpPr>
          <xdr:cNvPr id="16" name="大かっこ 15"/>
          <xdr:cNvSpPr/>
        </xdr:nvSpPr>
        <xdr:spPr>
          <a:xfrm>
            <a:off x="4254874" y="38948285"/>
            <a:ext cx="29718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7" name="大かっこ 16"/>
          <xdr:cNvSpPr/>
        </xdr:nvSpPr>
        <xdr:spPr>
          <a:xfrm>
            <a:off x="5016873" y="40691360"/>
            <a:ext cx="26003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sp macro="" textlink="">
        <xdr:nvSpPr>
          <xdr:cNvPr id="18" name="大かっこ 17"/>
          <xdr:cNvSpPr/>
        </xdr:nvSpPr>
        <xdr:spPr>
          <a:xfrm>
            <a:off x="4986326" y="42315575"/>
            <a:ext cx="26003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486</v>
      </c>
      <c r="AR2" s="799"/>
      <c r="AS2" s="52" t="str">
        <f>IF(OR(AQ2="　", AQ2=""), "", "-")</f>
        <v/>
      </c>
      <c r="AT2" s="800">
        <v>282</v>
      </c>
      <c r="AU2" s="800"/>
      <c r="AV2" s="53" t="str">
        <f>IF(AW2="", "", "-")</f>
        <v/>
      </c>
      <c r="AW2" s="801"/>
      <c r="AX2" s="801"/>
    </row>
    <row r="3" spans="1:50" ht="21" customHeight="1" thickBot="1" x14ac:dyDescent="0.2">
      <c r="A3" s="723" t="s">
        <v>384</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533</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527</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571</v>
      </c>
      <c r="AF4" s="548"/>
      <c r="AG4" s="548"/>
      <c r="AH4" s="548"/>
      <c r="AI4" s="548"/>
      <c r="AJ4" s="548"/>
      <c r="AK4" s="548"/>
      <c r="AL4" s="548"/>
      <c r="AM4" s="548"/>
      <c r="AN4" s="548"/>
      <c r="AO4" s="548"/>
      <c r="AP4" s="549"/>
      <c r="AQ4" s="550" t="s">
        <v>2</v>
      </c>
      <c r="AR4" s="545"/>
      <c r="AS4" s="545"/>
      <c r="AT4" s="545"/>
      <c r="AU4" s="545"/>
      <c r="AV4" s="545"/>
      <c r="AW4" s="545"/>
      <c r="AX4" s="551"/>
    </row>
    <row r="5" spans="1:50" ht="54" customHeight="1" x14ac:dyDescent="0.15">
      <c r="A5" s="552" t="s">
        <v>76</v>
      </c>
      <c r="B5" s="553"/>
      <c r="C5" s="553"/>
      <c r="D5" s="553"/>
      <c r="E5" s="553"/>
      <c r="F5" s="554"/>
      <c r="G5" s="708" t="s">
        <v>196</v>
      </c>
      <c r="H5" s="709"/>
      <c r="I5" s="709"/>
      <c r="J5" s="709"/>
      <c r="K5" s="709"/>
      <c r="L5" s="709"/>
      <c r="M5" s="710" t="s">
        <v>75</v>
      </c>
      <c r="N5" s="711"/>
      <c r="O5" s="711"/>
      <c r="P5" s="711"/>
      <c r="Q5" s="711"/>
      <c r="R5" s="712"/>
      <c r="S5" s="713" t="s">
        <v>88</v>
      </c>
      <c r="T5" s="709"/>
      <c r="U5" s="709"/>
      <c r="V5" s="709"/>
      <c r="W5" s="709"/>
      <c r="X5" s="714"/>
      <c r="Y5" s="558" t="s">
        <v>3</v>
      </c>
      <c r="Z5" s="295"/>
      <c r="AA5" s="295"/>
      <c r="AB5" s="295"/>
      <c r="AC5" s="295"/>
      <c r="AD5" s="296"/>
      <c r="AE5" s="559" t="s">
        <v>528</v>
      </c>
      <c r="AF5" s="559"/>
      <c r="AG5" s="559"/>
      <c r="AH5" s="559"/>
      <c r="AI5" s="559"/>
      <c r="AJ5" s="559"/>
      <c r="AK5" s="559"/>
      <c r="AL5" s="559"/>
      <c r="AM5" s="559"/>
      <c r="AN5" s="559"/>
      <c r="AO5" s="559"/>
      <c r="AP5" s="560"/>
      <c r="AQ5" s="561" t="s">
        <v>574</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529</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530</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413</v>
      </c>
      <c r="B8" s="336"/>
      <c r="C8" s="336"/>
      <c r="D8" s="336"/>
      <c r="E8" s="336"/>
      <c r="F8" s="337"/>
      <c r="G8" s="868" t="str">
        <f>入力規則等!A26</f>
        <v>-</v>
      </c>
      <c r="H8" s="581"/>
      <c r="I8" s="581"/>
      <c r="J8" s="581"/>
      <c r="K8" s="581"/>
      <c r="L8" s="581"/>
      <c r="M8" s="581"/>
      <c r="N8" s="581"/>
      <c r="O8" s="581"/>
      <c r="P8" s="581"/>
      <c r="Q8" s="581"/>
      <c r="R8" s="581"/>
      <c r="S8" s="581"/>
      <c r="T8" s="581"/>
      <c r="U8" s="581"/>
      <c r="V8" s="581"/>
      <c r="W8" s="581"/>
      <c r="X8" s="869"/>
      <c r="Y8" s="715" t="s">
        <v>414</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532</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531</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160</v>
      </c>
      <c r="Q13" s="258"/>
      <c r="R13" s="258"/>
      <c r="S13" s="258"/>
      <c r="T13" s="258"/>
      <c r="U13" s="258"/>
      <c r="V13" s="259"/>
      <c r="W13" s="257">
        <v>98</v>
      </c>
      <c r="X13" s="258"/>
      <c r="Y13" s="258"/>
      <c r="Z13" s="258"/>
      <c r="AA13" s="258"/>
      <c r="AB13" s="258"/>
      <c r="AC13" s="259"/>
      <c r="AD13" s="257">
        <v>98</v>
      </c>
      <c r="AE13" s="258"/>
      <c r="AF13" s="258"/>
      <c r="AG13" s="258"/>
      <c r="AH13" s="258"/>
      <c r="AI13" s="258"/>
      <c r="AJ13" s="259"/>
      <c r="AK13" s="257">
        <v>80</v>
      </c>
      <c r="AL13" s="258"/>
      <c r="AM13" s="258"/>
      <c r="AN13" s="258"/>
      <c r="AO13" s="258"/>
      <c r="AP13" s="258"/>
      <c r="AQ13" s="259"/>
      <c r="AR13" s="810"/>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529</v>
      </c>
      <c r="Q14" s="258"/>
      <c r="R14" s="258"/>
      <c r="S14" s="258"/>
      <c r="T14" s="258"/>
      <c r="U14" s="258"/>
      <c r="V14" s="259"/>
      <c r="W14" s="257" t="s">
        <v>529</v>
      </c>
      <c r="X14" s="258"/>
      <c r="Y14" s="258"/>
      <c r="Z14" s="258"/>
      <c r="AA14" s="258"/>
      <c r="AB14" s="258"/>
      <c r="AC14" s="259"/>
      <c r="AD14" s="257" t="s">
        <v>529</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529</v>
      </c>
      <c r="Q15" s="258"/>
      <c r="R15" s="258"/>
      <c r="S15" s="258"/>
      <c r="T15" s="258"/>
      <c r="U15" s="258"/>
      <c r="V15" s="259"/>
      <c r="W15" s="257" t="s">
        <v>529</v>
      </c>
      <c r="X15" s="258"/>
      <c r="Y15" s="258"/>
      <c r="Z15" s="258"/>
      <c r="AA15" s="258"/>
      <c r="AB15" s="258"/>
      <c r="AC15" s="259"/>
      <c r="AD15" s="257" t="s">
        <v>529</v>
      </c>
      <c r="AE15" s="258"/>
      <c r="AF15" s="258"/>
      <c r="AG15" s="258"/>
      <c r="AH15" s="258"/>
      <c r="AI15" s="258"/>
      <c r="AJ15" s="259"/>
      <c r="AK15" s="257" t="s">
        <v>529</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529</v>
      </c>
      <c r="Q16" s="258"/>
      <c r="R16" s="258"/>
      <c r="S16" s="258"/>
      <c r="T16" s="258"/>
      <c r="U16" s="258"/>
      <c r="V16" s="259"/>
      <c r="W16" s="257" t="s">
        <v>529</v>
      </c>
      <c r="X16" s="258"/>
      <c r="Y16" s="258"/>
      <c r="Z16" s="258"/>
      <c r="AA16" s="258"/>
      <c r="AB16" s="258"/>
      <c r="AC16" s="259"/>
      <c r="AD16" s="257" t="s">
        <v>529</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529</v>
      </c>
      <c r="Q17" s="258"/>
      <c r="R17" s="258"/>
      <c r="S17" s="258"/>
      <c r="T17" s="258"/>
      <c r="U17" s="258"/>
      <c r="V17" s="259"/>
      <c r="W17" s="257" t="s">
        <v>529</v>
      </c>
      <c r="X17" s="258"/>
      <c r="Y17" s="258"/>
      <c r="Z17" s="258"/>
      <c r="AA17" s="258"/>
      <c r="AB17" s="258"/>
      <c r="AC17" s="259"/>
      <c r="AD17" s="257" t="s">
        <v>529</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160</v>
      </c>
      <c r="Q18" s="735"/>
      <c r="R18" s="735"/>
      <c r="S18" s="735"/>
      <c r="T18" s="735"/>
      <c r="U18" s="735"/>
      <c r="V18" s="736"/>
      <c r="W18" s="734">
        <f>SUM(W13:AC17)</f>
        <v>98</v>
      </c>
      <c r="X18" s="735"/>
      <c r="Y18" s="735"/>
      <c r="Z18" s="735"/>
      <c r="AA18" s="735"/>
      <c r="AB18" s="735"/>
      <c r="AC18" s="736"/>
      <c r="AD18" s="734">
        <f>SUM(AD13:AJ17)</f>
        <v>98</v>
      </c>
      <c r="AE18" s="735"/>
      <c r="AF18" s="735"/>
      <c r="AG18" s="735"/>
      <c r="AH18" s="735"/>
      <c r="AI18" s="735"/>
      <c r="AJ18" s="736"/>
      <c r="AK18" s="734">
        <f>SUM(AK13:AQ17)</f>
        <v>80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130</v>
      </c>
      <c r="Q19" s="258"/>
      <c r="R19" s="258"/>
      <c r="S19" s="258"/>
      <c r="T19" s="258"/>
      <c r="U19" s="258"/>
      <c r="V19" s="259"/>
      <c r="W19" s="257">
        <v>95</v>
      </c>
      <c r="X19" s="258"/>
      <c r="Y19" s="258"/>
      <c r="Z19" s="258"/>
      <c r="AA19" s="258"/>
      <c r="AB19" s="258"/>
      <c r="AC19" s="259"/>
      <c r="AD19" s="257">
        <v>93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0.8125</v>
      </c>
      <c r="Q20" s="738"/>
      <c r="R20" s="738"/>
      <c r="S20" s="738"/>
      <c r="T20" s="738"/>
      <c r="U20" s="738"/>
      <c r="V20" s="738"/>
      <c r="W20" s="738">
        <f>IF(W18=0, "-", W19/W18)</f>
        <v>0.96938775510204078</v>
      </c>
      <c r="X20" s="738"/>
      <c r="Y20" s="738"/>
      <c r="Z20" s="738"/>
      <c r="AA20" s="738"/>
      <c r="AB20" s="738"/>
      <c r="AC20" s="738"/>
      <c r="AD20" s="738">
        <f>IF(AD18=0, "-", AD19/AD18)</f>
        <v>0.94897959183673475</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371</v>
      </c>
      <c r="AF21" s="614"/>
      <c r="AG21" s="614"/>
      <c r="AH21" s="614"/>
      <c r="AI21" s="614" t="s">
        <v>372</v>
      </c>
      <c r="AJ21" s="614"/>
      <c r="AK21" s="614"/>
      <c r="AL21" s="614"/>
      <c r="AM21" s="614" t="s">
        <v>373</v>
      </c>
      <c r="AN21" s="614"/>
      <c r="AO21" s="614"/>
      <c r="AP21" s="287"/>
      <c r="AQ21" s="146" t="s">
        <v>369</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554</v>
      </c>
      <c r="AR22" s="151"/>
      <c r="AS22" s="152" t="s">
        <v>370</v>
      </c>
      <c r="AT22" s="153"/>
      <c r="AU22" s="276">
        <v>30</v>
      </c>
      <c r="AV22" s="276"/>
      <c r="AW22" s="274" t="s">
        <v>313</v>
      </c>
      <c r="AX22" s="275"/>
    </row>
    <row r="23" spans="1:50" ht="22.5" customHeight="1" x14ac:dyDescent="0.15">
      <c r="A23" s="280"/>
      <c r="B23" s="278"/>
      <c r="C23" s="278"/>
      <c r="D23" s="278"/>
      <c r="E23" s="278"/>
      <c r="F23" s="279"/>
      <c r="G23" s="400" t="s">
        <v>517</v>
      </c>
      <c r="H23" s="401"/>
      <c r="I23" s="401"/>
      <c r="J23" s="401"/>
      <c r="K23" s="401"/>
      <c r="L23" s="401"/>
      <c r="M23" s="401"/>
      <c r="N23" s="401"/>
      <c r="O23" s="402"/>
      <c r="P23" s="111" t="s">
        <v>518</v>
      </c>
      <c r="Q23" s="111"/>
      <c r="R23" s="111"/>
      <c r="S23" s="111"/>
      <c r="T23" s="111"/>
      <c r="U23" s="111"/>
      <c r="V23" s="111"/>
      <c r="W23" s="111"/>
      <c r="X23" s="131"/>
      <c r="Y23" s="376" t="s">
        <v>14</v>
      </c>
      <c r="Z23" s="377"/>
      <c r="AA23" s="378"/>
      <c r="AB23" s="326" t="s">
        <v>548</v>
      </c>
      <c r="AC23" s="326"/>
      <c r="AD23" s="326"/>
      <c r="AE23" s="392">
        <v>8</v>
      </c>
      <c r="AF23" s="363"/>
      <c r="AG23" s="363"/>
      <c r="AH23" s="363"/>
      <c r="AI23" s="392">
        <v>22</v>
      </c>
      <c r="AJ23" s="363"/>
      <c r="AK23" s="363"/>
      <c r="AL23" s="363"/>
      <c r="AM23" s="392">
        <v>46</v>
      </c>
      <c r="AN23" s="363"/>
      <c r="AO23" s="363"/>
      <c r="AP23" s="363"/>
      <c r="AQ23" s="272" t="s">
        <v>554</v>
      </c>
      <c r="AR23" s="208"/>
      <c r="AS23" s="208"/>
      <c r="AT23" s="273"/>
      <c r="AU23" s="363" t="s">
        <v>529</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548</v>
      </c>
      <c r="AC24" s="371"/>
      <c r="AD24" s="371"/>
      <c r="AE24" s="392" t="s">
        <v>519</v>
      </c>
      <c r="AF24" s="363"/>
      <c r="AG24" s="363"/>
      <c r="AH24" s="363"/>
      <c r="AI24" s="392" t="s">
        <v>520</v>
      </c>
      <c r="AJ24" s="363"/>
      <c r="AK24" s="363"/>
      <c r="AL24" s="363"/>
      <c r="AM24" s="392" t="s">
        <v>551</v>
      </c>
      <c r="AN24" s="363"/>
      <c r="AO24" s="363"/>
      <c r="AP24" s="363"/>
      <c r="AQ24" s="272" t="s">
        <v>554</v>
      </c>
      <c r="AR24" s="208"/>
      <c r="AS24" s="208"/>
      <c r="AT24" s="273"/>
      <c r="AU24" s="363">
        <v>66</v>
      </c>
      <c r="AV24" s="363"/>
      <c r="AW24" s="363"/>
      <c r="AX24" s="364"/>
    </row>
    <row r="25" spans="1:50" ht="43.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12</v>
      </c>
      <c r="AF25" s="363"/>
      <c r="AG25" s="363"/>
      <c r="AH25" s="363"/>
      <c r="AI25" s="392">
        <v>33</v>
      </c>
      <c r="AJ25" s="363"/>
      <c r="AK25" s="363"/>
      <c r="AL25" s="363"/>
      <c r="AM25" s="392">
        <v>70</v>
      </c>
      <c r="AN25" s="363"/>
      <c r="AO25" s="363"/>
      <c r="AP25" s="363"/>
      <c r="AQ25" s="272" t="s">
        <v>466</v>
      </c>
      <c r="AR25" s="208"/>
      <c r="AS25" s="208"/>
      <c r="AT25" s="273"/>
      <c r="AU25" s="363" t="s">
        <v>554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371</v>
      </c>
      <c r="AF26" s="614"/>
      <c r="AG26" s="614"/>
      <c r="AH26" s="614"/>
      <c r="AI26" s="614" t="s">
        <v>372</v>
      </c>
      <c r="AJ26" s="614"/>
      <c r="AK26" s="614"/>
      <c r="AL26" s="614"/>
      <c r="AM26" s="614" t="s">
        <v>373</v>
      </c>
      <c r="AN26" s="614"/>
      <c r="AO26" s="614"/>
      <c r="AP26" s="287"/>
      <c r="AQ26" s="146" t="s">
        <v>369</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371</v>
      </c>
      <c r="AF31" s="614"/>
      <c r="AG31" s="614"/>
      <c r="AH31" s="614"/>
      <c r="AI31" s="614" t="s">
        <v>372</v>
      </c>
      <c r="AJ31" s="614"/>
      <c r="AK31" s="614"/>
      <c r="AL31" s="614"/>
      <c r="AM31" s="614" t="s">
        <v>373</v>
      </c>
      <c r="AN31" s="614"/>
      <c r="AO31" s="614"/>
      <c r="AP31" s="287"/>
      <c r="AQ31" s="146" t="s">
        <v>369</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371</v>
      </c>
      <c r="AF36" s="614"/>
      <c r="AG36" s="614"/>
      <c r="AH36" s="614"/>
      <c r="AI36" s="614" t="s">
        <v>372</v>
      </c>
      <c r="AJ36" s="614"/>
      <c r="AK36" s="614"/>
      <c r="AL36" s="614"/>
      <c r="AM36" s="614" t="s">
        <v>373</v>
      </c>
      <c r="AN36" s="614"/>
      <c r="AO36" s="614"/>
      <c r="AP36" s="287"/>
      <c r="AQ36" s="146" t="s">
        <v>369</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371</v>
      </c>
      <c r="AF41" s="614"/>
      <c r="AG41" s="614"/>
      <c r="AH41" s="614"/>
      <c r="AI41" s="614" t="s">
        <v>372</v>
      </c>
      <c r="AJ41" s="614"/>
      <c r="AK41" s="614"/>
      <c r="AL41" s="614"/>
      <c r="AM41" s="614" t="s">
        <v>373</v>
      </c>
      <c r="AN41" s="614"/>
      <c r="AO41" s="614"/>
      <c r="AP41" s="287"/>
      <c r="AQ41" s="146" t="s">
        <v>369</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514</v>
      </c>
      <c r="B51" s="93"/>
      <c r="C51" s="93"/>
      <c r="D51" s="93"/>
      <c r="E51" s="90" t="s">
        <v>507</v>
      </c>
      <c r="F51" s="91"/>
      <c r="G51" s="59" t="s">
        <v>386</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371</v>
      </c>
      <c r="AF58" s="614"/>
      <c r="AG58" s="614"/>
      <c r="AH58" s="614"/>
      <c r="AI58" s="614" t="s">
        <v>372</v>
      </c>
      <c r="AJ58" s="614"/>
      <c r="AK58" s="614"/>
      <c r="AL58" s="614"/>
      <c r="AM58" s="614" t="s">
        <v>373</v>
      </c>
      <c r="AN58" s="614"/>
      <c r="AO58" s="614"/>
      <c r="AP58" s="287"/>
      <c r="AQ58" s="146" t="s">
        <v>369</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370</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371</v>
      </c>
      <c r="AF63" s="614"/>
      <c r="AG63" s="614"/>
      <c r="AH63" s="614"/>
      <c r="AI63" s="614" t="s">
        <v>372</v>
      </c>
      <c r="AJ63" s="614"/>
      <c r="AK63" s="614"/>
      <c r="AL63" s="614"/>
      <c r="AM63" s="614" t="s">
        <v>373</v>
      </c>
      <c r="AN63" s="614"/>
      <c r="AO63" s="614"/>
      <c r="AP63" s="287"/>
      <c r="AQ63" s="146" t="s">
        <v>369</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370</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371</v>
      </c>
      <c r="AF73" s="739"/>
      <c r="AG73" s="739"/>
      <c r="AH73" s="739"/>
      <c r="AI73" s="739" t="s">
        <v>372</v>
      </c>
      <c r="AJ73" s="739"/>
      <c r="AK73" s="739"/>
      <c r="AL73" s="739"/>
      <c r="AM73" s="739" t="s">
        <v>373</v>
      </c>
      <c r="AN73" s="739"/>
      <c r="AO73" s="739"/>
      <c r="AP73" s="739"/>
      <c r="AQ73" s="831" t="s">
        <v>374</v>
      </c>
      <c r="AR73" s="831"/>
      <c r="AS73" s="831"/>
      <c r="AT73" s="831"/>
      <c r="AU73" s="831"/>
      <c r="AV73" s="831"/>
      <c r="AW73" s="831"/>
      <c r="AX73" s="832"/>
    </row>
    <row r="74" spans="1:60" ht="22.5" customHeight="1" x14ac:dyDescent="0.15">
      <c r="A74" s="300"/>
      <c r="B74" s="301"/>
      <c r="C74" s="301"/>
      <c r="D74" s="301"/>
      <c r="E74" s="301"/>
      <c r="F74" s="302"/>
      <c r="G74" s="111" t="s">
        <v>516</v>
      </c>
      <c r="H74" s="111"/>
      <c r="I74" s="111"/>
      <c r="J74" s="111"/>
      <c r="K74" s="111"/>
      <c r="L74" s="111"/>
      <c r="M74" s="111"/>
      <c r="N74" s="111"/>
      <c r="O74" s="111"/>
      <c r="P74" s="111"/>
      <c r="Q74" s="111"/>
      <c r="R74" s="111"/>
      <c r="S74" s="111"/>
      <c r="T74" s="111"/>
      <c r="U74" s="111"/>
      <c r="V74" s="111"/>
      <c r="W74" s="111"/>
      <c r="X74" s="131"/>
      <c r="Y74" s="294" t="s">
        <v>62</v>
      </c>
      <c r="Z74" s="295"/>
      <c r="AA74" s="296"/>
      <c r="AB74" s="326" t="s">
        <v>548</v>
      </c>
      <c r="AC74" s="326"/>
      <c r="AD74" s="326"/>
      <c r="AE74" s="251">
        <v>24</v>
      </c>
      <c r="AF74" s="251"/>
      <c r="AG74" s="251"/>
      <c r="AH74" s="251"/>
      <c r="AI74" s="251">
        <v>81</v>
      </c>
      <c r="AJ74" s="251"/>
      <c r="AK74" s="251"/>
      <c r="AL74" s="251"/>
      <c r="AM74" s="251">
        <v>159</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548</v>
      </c>
      <c r="AC75" s="326"/>
      <c r="AD75" s="326"/>
      <c r="AE75" s="251">
        <v>30</v>
      </c>
      <c r="AF75" s="251"/>
      <c r="AG75" s="251"/>
      <c r="AH75" s="251"/>
      <c r="AI75" s="251">
        <v>30</v>
      </c>
      <c r="AJ75" s="251"/>
      <c r="AK75" s="251"/>
      <c r="AL75" s="251"/>
      <c r="AM75" s="251">
        <v>70</v>
      </c>
      <c r="AN75" s="251"/>
      <c r="AO75" s="251"/>
      <c r="AP75" s="251"/>
      <c r="AQ75" s="251">
        <v>80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521</v>
      </c>
      <c r="H89" s="385"/>
      <c r="I89" s="385"/>
      <c r="J89" s="385"/>
      <c r="K89" s="385"/>
      <c r="L89" s="385"/>
      <c r="M89" s="385"/>
      <c r="N89" s="385"/>
      <c r="O89" s="385"/>
      <c r="P89" s="385"/>
      <c r="Q89" s="385"/>
      <c r="R89" s="385"/>
      <c r="S89" s="385"/>
      <c r="T89" s="385"/>
      <c r="U89" s="385"/>
      <c r="V89" s="385"/>
      <c r="W89" s="385"/>
      <c r="X89" s="385"/>
      <c r="Y89" s="260" t="s">
        <v>17</v>
      </c>
      <c r="Z89" s="261"/>
      <c r="AA89" s="262"/>
      <c r="AB89" s="327" t="s">
        <v>549</v>
      </c>
      <c r="AC89" s="328"/>
      <c r="AD89" s="329"/>
      <c r="AE89" s="251">
        <v>5</v>
      </c>
      <c r="AF89" s="251"/>
      <c r="AG89" s="251"/>
      <c r="AH89" s="251"/>
      <c r="AI89" s="251">
        <v>1</v>
      </c>
      <c r="AJ89" s="251"/>
      <c r="AK89" s="251"/>
      <c r="AL89" s="251"/>
      <c r="AM89" s="251">
        <v>1</v>
      </c>
      <c r="AN89" s="251"/>
      <c r="AO89" s="251"/>
      <c r="AP89" s="251"/>
      <c r="AQ89" s="392">
        <v>1</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550</v>
      </c>
      <c r="AC90" s="696"/>
      <c r="AD90" s="697"/>
      <c r="AE90" s="381" t="s">
        <v>522</v>
      </c>
      <c r="AF90" s="381"/>
      <c r="AG90" s="381"/>
      <c r="AH90" s="381"/>
      <c r="AI90" s="381" t="s">
        <v>523</v>
      </c>
      <c r="AJ90" s="381"/>
      <c r="AK90" s="381"/>
      <c r="AL90" s="381"/>
      <c r="AM90" s="381" t="s">
        <v>553</v>
      </c>
      <c r="AN90" s="381"/>
      <c r="AO90" s="381"/>
      <c r="AP90" s="381"/>
      <c r="AQ90" s="381" t="s">
        <v>552</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367</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468</v>
      </c>
      <c r="B103" s="782"/>
      <c r="C103" s="796" t="s">
        <v>416</v>
      </c>
      <c r="D103" s="797"/>
      <c r="E103" s="797"/>
      <c r="F103" s="797"/>
      <c r="G103" s="797"/>
      <c r="H103" s="797"/>
      <c r="I103" s="797"/>
      <c r="J103" s="797"/>
      <c r="K103" s="798"/>
      <c r="L103" s="707" t="s">
        <v>462</v>
      </c>
      <c r="M103" s="707"/>
      <c r="N103" s="707"/>
      <c r="O103" s="707"/>
      <c r="P103" s="707"/>
      <c r="Q103" s="707"/>
      <c r="R103" s="438" t="s">
        <v>381</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34.5" customHeight="1" x14ac:dyDescent="0.15">
      <c r="A104" s="783"/>
      <c r="B104" s="784"/>
      <c r="C104" s="846" t="s">
        <v>573</v>
      </c>
      <c r="D104" s="847"/>
      <c r="E104" s="847"/>
      <c r="F104" s="847"/>
      <c r="G104" s="847"/>
      <c r="H104" s="847"/>
      <c r="I104" s="847"/>
      <c r="J104" s="847"/>
      <c r="K104" s="848"/>
      <c r="L104" s="257">
        <v>80</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hidden="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80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390</v>
      </c>
      <c r="B111" s="860"/>
      <c r="C111" s="863" t="s">
        <v>387</v>
      </c>
      <c r="D111" s="860"/>
      <c r="E111" s="849" t="s">
        <v>428</v>
      </c>
      <c r="F111" s="850"/>
      <c r="G111" s="851" t="s">
        <v>546</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427</v>
      </c>
      <c r="F112" s="191"/>
      <c r="G112" s="135" t="s">
        <v>547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9.75" customHeight="1" x14ac:dyDescent="0.15">
      <c r="A115" s="861"/>
      <c r="B115" s="856"/>
      <c r="C115" s="164"/>
      <c r="D115" s="856"/>
      <c r="E115" s="164"/>
      <c r="F115" s="165"/>
      <c r="G115" s="130" t="s">
        <v>529</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529</v>
      </c>
      <c r="AC115" s="207"/>
      <c r="AD115" s="207"/>
      <c r="AE115" s="181" t="s">
        <v>529</v>
      </c>
      <c r="AF115" s="208"/>
      <c r="AG115" s="208"/>
      <c r="AH115" s="208"/>
      <c r="AI115" s="181" t="s">
        <v>529</v>
      </c>
      <c r="AJ115" s="208"/>
      <c r="AK115" s="208"/>
      <c r="AL115" s="208"/>
      <c r="AM115" s="181" t="s">
        <v>529</v>
      </c>
      <c r="AN115" s="208"/>
      <c r="AO115" s="208"/>
      <c r="AP115" s="208"/>
      <c r="AQ115" s="181" t="s">
        <v>529</v>
      </c>
      <c r="AR115" s="208"/>
      <c r="AS115" s="208"/>
      <c r="AT115" s="208"/>
      <c r="AU115" s="181" t="s">
        <v>529</v>
      </c>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529</v>
      </c>
      <c r="AC116" s="213"/>
      <c r="AD116" s="213"/>
      <c r="AE116" s="181" t="s">
        <v>529</v>
      </c>
      <c r="AF116" s="208"/>
      <c r="AG116" s="208"/>
      <c r="AH116" s="208"/>
      <c r="AI116" s="181" t="s">
        <v>529</v>
      </c>
      <c r="AJ116" s="208"/>
      <c r="AK116" s="208"/>
      <c r="AL116" s="208"/>
      <c r="AM116" s="181" t="s">
        <v>529</v>
      </c>
      <c r="AN116" s="208"/>
      <c r="AO116" s="208"/>
      <c r="AP116" s="208"/>
      <c r="AQ116" s="181" t="s">
        <v>529</v>
      </c>
      <c r="AR116" s="208"/>
      <c r="AS116" s="208"/>
      <c r="AT116" s="208"/>
      <c r="AU116" s="181" t="s">
        <v>529</v>
      </c>
      <c r="AV116" s="208"/>
      <c r="AW116" s="208"/>
      <c r="AX116" s="209"/>
    </row>
    <row r="117" spans="1:50" ht="18.75" hidden="1" customHeight="1" x14ac:dyDescent="0.15">
      <c r="A117" s="861"/>
      <c r="B117" s="856"/>
      <c r="C117" s="164"/>
      <c r="D117" s="85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t="s">
        <v>529</v>
      </c>
      <c r="H135" s="111"/>
      <c r="I135" s="111"/>
      <c r="J135" s="111"/>
      <c r="K135" s="111"/>
      <c r="L135" s="111"/>
      <c r="M135" s="111"/>
      <c r="N135" s="111"/>
      <c r="O135" s="111"/>
      <c r="P135" s="111"/>
      <c r="Q135" s="111"/>
      <c r="R135" s="111"/>
      <c r="S135" s="111"/>
      <c r="T135" s="111"/>
      <c r="U135" s="111"/>
      <c r="V135" s="111"/>
      <c r="W135" s="111"/>
      <c r="X135" s="131"/>
      <c r="Y135" s="137" t="s">
        <v>529</v>
      </c>
      <c r="Z135" s="101"/>
      <c r="AA135" s="101"/>
      <c r="AB135" s="100" t="s">
        <v>529</v>
      </c>
      <c r="AC135" s="101"/>
      <c r="AD135" s="101"/>
      <c r="AE135" s="106" t="s">
        <v>529</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529</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407</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389</v>
      </c>
      <c r="D411" s="855"/>
      <c r="E411" s="186" t="s">
        <v>412</v>
      </c>
      <c r="F411" s="191"/>
      <c r="G411" s="776" t="s">
        <v>408</v>
      </c>
      <c r="H411" s="160"/>
      <c r="I411" s="160"/>
      <c r="J411" s="777" t="s">
        <v>554</v>
      </c>
      <c r="K411" s="778"/>
      <c r="L411" s="778"/>
      <c r="M411" s="778"/>
      <c r="N411" s="778"/>
      <c r="O411" s="778"/>
      <c r="P411" s="778"/>
      <c r="Q411" s="778"/>
      <c r="R411" s="778"/>
      <c r="S411" s="778"/>
      <c r="T411" s="779"/>
      <c r="U411" s="398" t="s">
        <v>554</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1"/>
      <c r="B414" s="856"/>
      <c r="C414" s="164"/>
      <c r="D414" s="856"/>
      <c r="E414" s="154"/>
      <c r="F414" s="155"/>
      <c r="G414" s="130" t="s">
        <v>554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1"/>
      <c r="B439" s="856"/>
      <c r="C439" s="164"/>
      <c r="D439" s="856"/>
      <c r="E439" s="154"/>
      <c r="F439" s="155"/>
      <c r="G439" s="130" t="s">
        <v>554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554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368</v>
      </c>
      <c r="F465" s="191"/>
      <c r="G465" s="776" t="s">
        <v>408</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368</v>
      </c>
      <c r="F519" s="191"/>
      <c r="G519" s="776" t="s">
        <v>408</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368</v>
      </c>
      <c r="F573" s="191"/>
      <c r="G573" s="776" t="s">
        <v>408</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368</v>
      </c>
      <c r="F627" s="191"/>
      <c r="G627" s="776" t="s">
        <v>408</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11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525</v>
      </c>
      <c r="AE683" s="256"/>
      <c r="AF683" s="256"/>
      <c r="AG683" s="248" t="s">
        <v>557</v>
      </c>
      <c r="AH683" s="249"/>
      <c r="AI683" s="249"/>
      <c r="AJ683" s="249"/>
      <c r="AK683" s="249"/>
      <c r="AL683" s="249"/>
      <c r="AM683" s="249"/>
      <c r="AN683" s="249"/>
      <c r="AO683" s="249"/>
      <c r="AP683" s="249"/>
      <c r="AQ683" s="249"/>
      <c r="AR683" s="249"/>
      <c r="AS683" s="249"/>
      <c r="AT683" s="249"/>
      <c r="AU683" s="249"/>
      <c r="AV683" s="249"/>
      <c r="AW683" s="249"/>
      <c r="AX683" s="250"/>
    </row>
    <row r="684" spans="1:50" ht="49.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525</v>
      </c>
      <c r="AE684" s="144"/>
      <c r="AF684" s="144"/>
      <c r="AG684" s="140" t="s">
        <v>558</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525</v>
      </c>
      <c r="AE685" s="636"/>
      <c r="AF685" s="636"/>
      <c r="AG685" s="450" t="s">
        <v>559</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525</v>
      </c>
      <c r="AE686" s="449"/>
      <c r="AF686" s="449"/>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34.5" customHeight="1" x14ac:dyDescent="0.15">
      <c r="A687" s="503"/>
      <c r="B687" s="504"/>
      <c r="C687" s="669"/>
      <c r="D687" s="670"/>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526</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24" customHeight="1" x14ac:dyDescent="0.15">
      <c r="A688" s="503"/>
      <c r="B688" s="504"/>
      <c r="C688" s="671"/>
      <c r="D688" s="672"/>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526</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84.7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525</v>
      </c>
      <c r="AE689" s="421"/>
      <c r="AF689" s="421"/>
      <c r="AG689" s="625" t="s">
        <v>561</v>
      </c>
      <c r="AH689" s="626"/>
      <c r="AI689" s="626"/>
      <c r="AJ689" s="626"/>
      <c r="AK689" s="626"/>
      <c r="AL689" s="626"/>
      <c r="AM689" s="626"/>
      <c r="AN689" s="626"/>
      <c r="AO689" s="626"/>
      <c r="AP689" s="626"/>
      <c r="AQ689" s="626"/>
      <c r="AR689" s="626"/>
      <c r="AS689" s="626"/>
      <c r="AT689" s="626"/>
      <c r="AU689" s="626"/>
      <c r="AV689" s="626"/>
      <c r="AW689" s="626"/>
      <c r="AX689" s="627"/>
    </row>
    <row r="690" spans="1:64" ht="55.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525</v>
      </c>
      <c r="AE690" s="144"/>
      <c r="AF690" s="144"/>
      <c r="AG690" s="140" t="s">
        <v>562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6.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525</v>
      </c>
      <c r="AE692" s="144"/>
      <c r="AF692" s="144"/>
      <c r="AG692" s="140" t="s">
        <v>562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524</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53.25" customHeight="1" x14ac:dyDescent="0.15">
      <c r="A694" s="506"/>
      <c r="B694" s="507"/>
      <c r="C694" s="508" t="s">
        <v>501</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525</v>
      </c>
      <c r="AE694" s="688"/>
      <c r="AF694" s="689"/>
      <c r="AG694" s="682" t="s">
        <v>563</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1" customHeight="1" x14ac:dyDescent="0.15">
      <c r="A695" s="501" t="s">
        <v>45</v>
      </c>
      <c r="B695" s="640"/>
      <c r="C695" s="641" t="s">
        <v>502</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525</v>
      </c>
      <c r="AE695" s="421"/>
      <c r="AF695" s="653"/>
      <c r="AG695" s="625" t="s">
        <v>564</v>
      </c>
      <c r="AH695" s="626"/>
      <c r="AI695" s="626"/>
      <c r="AJ695" s="626"/>
      <c r="AK695" s="626"/>
      <c r="AL695" s="626"/>
      <c r="AM695" s="626"/>
      <c r="AN695" s="626"/>
      <c r="AO695" s="626"/>
      <c r="AP695" s="626"/>
      <c r="AQ695" s="626"/>
      <c r="AR695" s="626"/>
      <c r="AS695" s="626"/>
      <c r="AT695" s="626"/>
      <c r="AU695" s="626"/>
      <c r="AV695" s="626"/>
      <c r="AW695" s="626"/>
      <c r="AX695" s="627"/>
    </row>
    <row r="696" spans="1:64" ht="39"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525</v>
      </c>
      <c r="AE696" s="487"/>
      <c r="AF696" s="487"/>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525</v>
      </c>
      <c r="AE697" s="144"/>
      <c r="AF697" s="144"/>
      <c r="AG697" s="140" t="s">
        <v>566</v>
      </c>
      <c r="AH697" s="141"/>
      <c r="AI697" s="141"/>
      <c r="AJ697" s="141"/>
      <c r="AK697" s="141"/>
      <c r="AL697" s="141"/>
      <c r="AM697" s="141"/>
      <c r="AN697" s="141"/>
      <c r="AO697" s="141"/>
      <c r="AP697" s="141"/>
      <c r="AQ697" s="141"/>
      <c r="AR697" s="141"/>
      <c r="AS697" s="141"/>
      <c r="AT697" s="141"/>
      <c r="AU697" s="141"/>
      <c r="AV697" s="141"/>
      <c r="AW697" s="141"/>
      <c r="AX697" s="142"/>
    </row>
    <row r="698" spans="1:64" ht="46.5"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525</v>
      </c>
      <c r="AE698" s="144"/>
      <c r="AF698" s="144"/>
      <c r="AG698" s="113" t="s">
        <v>567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524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1"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1"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1"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1"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1"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6.25" customHeight="1" x14ac:dyDescent="0.15">
      <c r="A706" s="501" t="s">
        <v>54</v>
      </c>
      <c r="B706" s="677"/>
      <c r="C706" s="456" t="s">
        <v>60</v>
      </c>
      <c r="D706" s="457"/>
      <c r="E706" s="457"/>
      <c r="F706" s="458"/>
      <c r="G706" s="471" t="s">
        <v>555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56.25" customHeight="1" thickBot="1" x14ac:dyDescent="0.2">
      <c r="A707" s="678"/>
      <c r="B707" s="679"/>
      <c r="C707" s="466" t="s">
        <v>64</v>
      </c>
      <c r="D707" s="467"/>
      <c r="E707" s="467"/>
      <c r="F707" s="468"/>
      <c r="G707" s="469" t="s">
        <v>556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0.099999999999994"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0.099999999999994"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0.099999999999994"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99.95" customHeight="1" thickBot="1" x14ac:dyDescent="0.2">
      <c r="A715" s="662" t="s">
        <v>572</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463</v>
      </c>
      <c r="B717" s="438"/>
      <c r="C717" s="438"/>
      <c r="D717" s="438"/>
      <c r="E717" s="438"/>
      <c r="F717" s="438"/>
      <c r="G717" s="435" t="s">
        <v>529</v>
      </c>
      <c r="H717" s="436"/>
      <c r="I717" s="436"/>
      <c r="J717" s="436"/>
      <c r="K717" s="436"/>
      <c r="L717" s="436"/>
      <c r="M717" s="436"/>
      <c r="N717" s="436"/>
      <c r="O717" s="436"/>
      <c r="P717" s="436"/>
      <c r="Q717" s="438" t="s">
        <v>375</v>
      </c>
      <c r="R717" s="438"/>
      <c r="S717" s="438"/>
      <c r="T717" s="438"/>
      <c r="U717" s="438"/>
      <c r="V717" s="438"/>
      <c r="W717" s="435" t="s">
        <v>529</v>
      </c>
      <c r="X717" s="436"/>
      <c r="Y717" s="436"/>
      <c r="Z717" s="436"/>
      <c r="AA717" s="436"/>
      <c r="AB717" s="436"/>
      <c r="AC717" s="436"/>
      <c r="AD717" s="436"/>
      <c r="AE717" s="436"/>
      <c r="AF717" s="436"/>
      <c r="AG717" s="438" t="s">
        <v>376</v>
      </c>
      <c r="AH717" s="438"/>
      <c r="AI717" s="438"/>
      <c r="AJ717" s="438"/>
      <c r="AK717" s="438"/>
      <c r="AL717" s="438"/>
      <c r="AM717" s="436">
        <v>1016</v>
      </c>
      <c r="AN717" s="436"/>
      <c r="AO717" s="436"/>
      <c r="AP717" s="436"/>
      <c r="AQ717" s="436"/>
      <c r="AR717" s="436"/>
      <c r="AS717" s="436"/>
      <c r="AT717" s="436"/>
      <c r="AU717" s="436"/>
      <c r="AV717" s="436"/>
      <c r="AW717" s="60"/>
      <c r="AX717" s="61"/>
    </row>
    <row r="718" spans="1:50" ht="19.899999999999999" customHeight="1" thickBot="1" x14ac:dyDescent="0.2">
      <c r="A718" s="518" t="s">
        <v>377</v>
      </c>
      <c r="B718" s="494"/>
      <c r="C718" s="494"/>
      <c r="D718" s="494"/>
      <c r="E718" s="494"/>
      <c r="F718" s="494"/>
      <c r="G718" s="437">
        <v>279</v>
      </c>
      <c r="H718" s="437"/>
      <c r="I718" s="437"/>
      <c r="J718" s="437"/>
      <c r="K718" s="437"/>
      <c r="L718" s="437"/>
      <c r="M718" s="437"/>
      <c r="N718" s="437"/>
      <c r="O718" s="437"/>
      <c r="P718" s="437"/>
      <c r="Q718" s="494" t="s">
        <v>378</v>
      </c>
      <c r="R718" s="494"/>
      <c r="S718" s="494"/>
      <c r="T718" s="494"/>
      <c r="U718" s="494"/>
      <c r="V718" s="494"/>
      <c r="W718" s="604">
        <v>269</v>
      </c>
      <c r="X718" s="604"/>
      <c r="Y718" s="604"/>
      <c r="Z718" s="604"/>
      <c r="AA718" s="604"/>
      <c r="AB718" s="604"/>
      <c r="AC718" s="604"/>
      <c r="AD718" s="604"/>
      <c r="AE718" s="604"/>
      <c r="AF718" s="604"/>
      <c r="AG718" s="494" t="s">
        <v>379</v>
      </c>
      <c r="AH718" s="494"/>
      <c r="AI718" s="494"/>
      <c r="AJ718" s="494"/>
      <c r="AK718" s="494"/>
      <c r="AL718" s="494"/>
      <c r="AM718" s="459">
        <v>274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536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49.5" customHeight="1" x14ac:dyDescent="0.15">
      <c r="A760" s="491"/>
      <c r="B760" s="492"/>
      <c r="C760" s="492"/>
      <c r="D760" s="492"/>
      <c r="E760" s="492"/>
      <c r="F760" s="493"/>
      <c r="G760" s="525" t="s">
        <v>537</v>
      </c>
      <c r="H760" s="526"/>
      <c r="I760" s="526"/>
      <c r="J760" s="526"/>
      <c r="K760" s="527"/>
      <c r="L760" s="519" t="s">
        <v>538</v>
      </c>
      <c r="M760" s="520"/>
      <c r="N760" s="520"/>
      <c r="O760" s="520"/>
      <c r="P760" s="520"/>
      <c r="Q760" s="520"/>
      <c r="R760" s="520"/>
      <c r="S760" s="520"/>
      <c r="T760" s="520"/>
      <c r="U760" s="520"/>
      <c r="V760" s="520"/>
      <c r="W760" s="520"/>
      <c r="X760" s="521"/>
      <c r="Y760" s="481">
        <v>27</v>
      </c>
      <c r="Z760" s="482"/>
      <c r="AA760" s="482"/>
      <c r="AB760" s="680"/>
      <c r="AC760" s="525" t="s">
        <v>535</v>
      </c>
      <c r="AD760" s="526"/>
      <c r="AE760" s="526"/>
      <c r="AF760" s="526"/>
      <c r="AG760" s="527"/>
      <c r="AH760" s="519" t="s">
        <v>539</v>
      </c>
      <c r="AI760" s="520"/>
      <c r="AJ760" s="520"/>
      <c r="AK760" s="520"/>
      <c r="AL760" s="520"/>
      <c r="AM760" s="520"/>
      <c r="AN760" s="520"/>
      <c r="AO760" s="520"/>
      <c r="AP760" s="520"/>
      <c r="AQ760" s="520"/>
      <c r="AR760" s="520"/>
      <c r="AS760" s="520"/>
      <c r="AT760" s="521"/>
      <c r="AU760" s="481">
        <v>63</v>
      </c>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27</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63</v>
      </c>
      <c r="AV770" s="704"/>
      <c r="AW770" s="704"/>
      <c r="AX770" s="706"/>
    </row>
    <row r="771" spans="1:50" ht="30" hidden="1" customHeight="1" x14ac:dyDescent="0.15">
      <c r="A771" s="491"/>
      <c r="B771" s="492"/>
      <c r="C771" s="492"/>
      <c r="D771" s="492"/>
      <c r="E771" s="492"/>
      <c r="F771" s="493"/>
      <c r="G771" s="478" t="s">
        <v>493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494</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495</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429</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6"/>
      <c r="AJ815" s="756"/>
      <c r="AK815" s="756"/>
      <c r="AL815" s="756" t="s">
        <v>23</v>
      </c>
      <c r="AM815" s="756"/>
      <c r="AN815" s="756"/>
      <c r="AO815" s="838"/>
      <c r="AP815" s="234" t="s">
        <v>465</v>
      </c>
      <c r="AQ815" s="234"/>
      <c r="AR815" s="234"/>
      <c r="AS815" s="234"/>
      <c r="AT815" s="234"/>
      <c r="AU815" s="234"/>
      <c r="AV815" s="234"/>
      <c r="AW815" s="234"/>
      <c r="AX815" s="234"/>
    </row>
    <row r="816" spans="1:50" ht="30" customHeight="1" x14ac:dyDescent="0.15">
      <c r="A816" s="237">
        <v>1</v>
      </c>
      <c r="B816" s="237">
        <v>1</v>
      </c>
      <c r="C816" s="238" t="s">
        <v>540</v>
      </c>
      <c r="D816" s="217"/>
      <c r="E816" s="217"/>
      <c r="F816" s="217"/>
      <c r="G816" s="217"/>
      <c r="H816" s="217"/>
      <c r="I816" s="217"/>
      <c r="J816" s="218">
        <v>5010405004953</v>
      </c>
      <c r="K816" s="219"/>
      <c r="L816" s="219"/>
      <c r="M816" s="219"/>
      <c r="N816" s="219"/>
      <c r="O816" s="219"/>
      <c r="P816" s="244" t="s">
        <v>542</v>
      </c>
      <c r="Q816" s="220"/>
      <c r="R816" s="220"/>
      <c r="S816" s="220"/>
      <c r="T816" s="220"/>
      <c r="U816" s="220"/>
      <c r="V816" s="220"/>
      <c r="W816" s="220"/>
      <c r="X816" s="220"/>
      <c r="Y816" s="221">
        <v>27</v>
      </c>
      <c r="Z816" s="222"/>
      <c r="AA816" s="222"/>
      <c r="AB816" s="223"/>
      <c r="AC816" s="224" t="s">
        <v>554</v>
      </c>
      <c r="AD816" s="224"/>
      <c r="AE816" s="224"/>
      <c r="AF816" s="224"/>
      <c r="AG816" s="224"/>
      <c r="AH816" s="225" t="s">
        <v>529</v>
      </c>
      <c r="AI816" s="226"/>
      <c r="AJ816" s="226"/>
      <c r="AK816" s="226"/>
      <c r="AL816" s="227" t="s">
        <v>529</v>
      </c>
      <c r="AM816" s="228"/>
      <c r="AN816" s="228"/>
      <c r="AO816" s="229"/>
      <c r="AP816" s="230" t="s">
        <v>529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541</v>
      </c>
      <c r="D849" s="217"/>
      <c r="E849" s="217"/>
      <c r="F849" s="217"/>
      <c r="G849" s="217"/>
      <c r="H849" s="217"/>
      <c r="I849" s="217"/>
      <c r="J849" s="218">
        <v>7290801018825</v>
      </c>
      <c r="K849" s="219"/>
      <c r="L849" s="219"/>
      <c r="M849" s="219"/>
      <c r="N849" s="219"/>
      <c r="O849" s="219"/>
      <c r="P849" s="244" t="s">
        <v>543</v>
      </c>
      <c r="Q849" s="220"/>
      <c r="R849" s="220"/>
      <c r="S849" s="220"/>
      <c r="T849" s="220"/>
      <c r="U849" s="220"/>
      <c r="V849" s="220"/>
      <c r="W849" s="220"/>
      <c r="X849" s="220"/>
      <c r="Y849" s="221">
        <v>63</v>
      </c>
      <c r="Z849" s="222"/>
      <c r="AA849" s="222"/>
      <c r="AB849" s="223"/>
      <c r="AC849" s="224" t="s">
        <v>554</v>
      </c>
      <c r="AD849" s="224"/>
      <c r="AE849" s="224"/>
      <c r="AF849" s="224"/>
      <c r="AG849" s="224"/>
      <c r="AH849" s="225" t="s">
        <v>529</v>
      </c>
      <c r="AI849" s="226"/>
      <c r="AJ849" s="226"/>
      <c r="AK849" s="226"/>
      <c r="AL849" s="227" t="s">
        <v>529</v>
      </c>
      <c r="AM849" s="228"/>
      <c r="AN849" s="228"/>
      <c r="AO849" s="229"/>
      <c r="AP849" s="230" t="s">
        <v>529</v>
      </c>
      <c r="AQ849" s="230"/>
      <c r="AR849" s="230"/>
      <c r="AS849" s="230"/>
      <c r="AT849" s="230"/>
      <c r="AU849" s="230"/>
      <c r="AV849" s="230"/>
      <c r="AW849" s="230"/>
      <c r="AX849" s="230"/>
    </row>
    <row r="850" spans="1:50" ht="30" customHeight="1" x14ac:dyDescent="0.15">
      <c r="A850" s="237">
        <v>2</v>
      </c>
      <c r="B850" s="237">
        <v>1</v>
      </c>
      <c r="C850" s="238" t="s">
        <v>570</v>
      </c>
      <c r="D850" s="217"/>
      <c r="E850" s="217"/>
      <c r="F850" s="217"/>
      <c r="G850" s="217"/>
      <c r="H850" s="217"/>
      <c r="I850" s="217"/>
      <c r="J850" s="218">
        <v>1010405009824</v>
      </c>
      <c r="K850" s="219"/>
      <c r="L850" s="219"/>
      <c r="M850" s="219"/>
      <c r="N850" s="219"/>
      <c r="O850" s="219"/>
      <c r="P850" s="244" t="s">
        <v>544</v>
      </c>
      <c r="Q850" s="220"/>
      <c r="R850" s="220"/>
      <c r="S850" s="220"/>
      <c r="T850" s="220"/>
      <c r="U850" s="220"/>
      <c r="V850" s="220"/>
      <c r="W850" s="220"/>
      <c r="X850" s="220"/>
      <c r="Y850" s="221">
        <v>3</v>
      </c>
      <c r="Z850" s="222"/>
      <c r="AA850" s="222"/>
      <c r="AB850" s="223"/>
      <c r="AC850" s="224" t="s">
        <v>554</v>
      </c>
      <c r="AD850" s="224"/>
      <c r="AE850" s="224"/>
      <c r="AF850" s="224"/>
      <c r="AG850" s="224"/>
      <c r="AH850" s="225" t="s">
        <v>529</v>
      </c>
      <c r="AI850" s="226"/>
      <c r="AJ850" s="226"/>
      <c r="AK850" s="226"/>
      <c r="AL850" s="227" t="s">
        <v>529</v>
      </c>
      <c r="AM850" s="228"/>
      <c r="AN850" s="228"/>
      <c r="AO850" s="229"/>
      <c r="AP850" s="230" t="s">
        <v>529</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680" max="16383"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371</v>
      </c>
      <c r="AF2" s="614"/>
      <c r="AG2" s="614"/>
      <c r="AH2" s="614"/>
      <c r="AI2" s="614" t="s">
        <v>372</v>
      </c>
      <c r="AJ2" s="614"/>
      <c r="AK2" s="614"/>
      <c r="AL2" s="614"/>
      <c r="AM2" s="614" t="s">
        <v>373</v>
      </c>
      <c r="AN2" s="614"/>
      <c r="AO2" s="614"/>
      <c r="AP2" s="287"/>
      <c r="AQ2" s="146" t="s">
        <v>369</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370</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371</v>
      </c>
      <c r="AF7" s="614"/>
      <c r="AG7" s="614"/>
      <c r="AH7" s="614"/>
      <c r="AI7" s="614" t="s">
        <v>372</v>
      </c>
      <c r="AJ7" s="614"/>
      <c r="AK7" s="614"/>
      <c r="AL7" s="614"/>
      <c r="AM7" s="614" t="s">
        <v>373</v>
      </c>
      <c r="AN7" s="614"/>
      <c r="AO7" s="614"/>
      <c r="AP7" s="287"/>
      <c r="AQ7" s="146" t="s">
        <v>369</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370</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371</v>
      </c>
      <c r="AF12" s="614"/>
      <c r="AG12" s="614"/>
      <c r="AH12" s="614"/>
      <c r="AI12" s="614" t="s">
        <v>372</v>
      </c>
      <c r="AJ12" s="614"/>
      <c r="AK12" s="614"/>
      <c r="AL12" s="614"/>
      <c r="AM12" s="614" t="s">
        <v>373</v>
      </c>
      <c r="AN12" s="614"/>
      <c r="AO12" s="614"/>
      <c r="AP12" s="287"/>
      <c r="AQ12" s="146" t="s">
        <v>369</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371</v>
      </c>
      <c r="AF17" s="614"/>
      <c r="AG17" s="614"/>
      <c r="AH17" s="614"/>
      <c r="AI17" s="614" t="s">
        <v>372</v>
      </c>
      <c r="AJ17" s="614"/>
      <c r="AK17" s="614"/>
      <c r="AL17" s="614"/>
      <c r="AM17" s="614" t="s">
        <v>373</v>
      </c>
      <c r="AN17" s="614"/>
      <c r="AO17" s="614"/>
      <c r="AP17" s="287"/>
      <c r="AQ17" s="146" t="s">
        <v>369</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371</v>
      </c>
      <c r="AF22" s="614"/>
      <c r="AG22" s="614"/>
      <c r="AH22" s="614"/>
      <c r="AI22" s="614" t="s">
        <v>372</v>
      </c>
      <c r="AJ22" s="614"/>
      <c r="AK22" s="614"/>
      <c r="AL22" s="614"/>
      <c r="AM22" s="614" t="s">
        <v>373</v>
      </c>
      <c r="AN22" s="614"/>
      <c r="AO22" s="614"/>
      <c r="AP22" s="287"/>
      <c r="AQ22" s="146" t="s">
        <v>369</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371</v>
      </c>
      <c r="AF27" s="614"/>
      <c r="AG27" s="614"/>
      <c r="AH27" s="614"/>
      <c r="AI27" s="614" t="s">
        <v>372</v>
      </c>
      <c r="AJ27" s="614"/>
      <c r="AK27" s="614"/>
      <c r="AL27" s="614"/>
      <c r="AM27" s="614" t="s">
        <v>373</v>
      </c>
      <c r="AN27" s="614"/>
      <c r="AO27" s="614"/>
      <c r="AP27" s="287"/>
      <c r="AQ27" s="146" t="s">
        <v>369</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371</v>
      </c>
      <c r="AF32" s="614"/>
      <c r="AG32" s="614"/>
      <c r="AH32" s="614"/>
      <c r="AI32" s="614" t="s">
        <v>372</v>
      </c>
      <c r="AJ32" s="614"/>
      <c r="AK32" s="614"/>
      <c r="AL32" s="614"/>
      <c r="AM32" s="614" t="s">
        <v>373</v>
      </c>
      <c r="AN32" s="614"/>
      <c r="AO32" s="614"/>
      <c r="AP32" s="287"/>
      <c r="AQ32" s="146" t="s">
        <v>369</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371</v>
      </c>
      <c r="AF37" s="614"/>
      <c r="AG37" s="614"/>
      <c r="AH37" s="614"/>
      <c r="AI37" s="614" t="s">
        <v>372</v>
      </c>
      <c r="AJ37" s="614"/>
      <c r="AK37" s="614"/>
      <c r="AL37" s="614"/>
      <c r="AM37" s="614" t="s">
        <v>373</v>
      </c>
      <c r="AN37" s="614"/>
      <c r="AO37" s="614"/>
      <c r="AP37" s="287"/>
      <c r="AQ37" s="146" t="s">
        <v>369</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371</v>
      </c>
      <c r="AF42" s="614"/>
      <c r="AG42" s="614"/>
      <c r="AH42" s="614"/>
      <c r="AI42" s="614" t="s">
        <v>372</v>
      </c>
      <c r="AJ42" s="614"/>
      <c r="AK42" s="614"/>
      <c r="AL42" s="614"/>
      <c r="AM42" s="614" t="s">
        <v>373</v>
      </c>
      <c r="AN42" s="614"/>
      <c r="AO42" s="614"/>
      <c r="AP42" s="287"/>
      <c r="AQ42" s="146" t="s">
        <v>369</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371</v>
      </c>
      <c r="AF47" s="614"/>
      <c r="AG47" s="614"/>
      <c r="AH47" s="614"/>
      <c r="AI47" s="614" t="s">
        <v>372</v>
      </c>
      <c r="AJ47" s="614"/>
      <c r="AK47" s="614"/>
      <c r="AL47" s="614"/>
      <c r="AM47" s="614" t="s">
        <v>373</v>
      </c>
      <c r="AN47" s="614"/>
      <c r="AO47" s="614"/>
      <c r="AP47" s="287"/>
      <c r="AQ47" s="146" t="s">
        <v>369</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499</v>
      </c>
      <c r="H2" s="479"/>
      <c r="I2" s="479"/>
      <c r="J2" s="479"/>
      <c r="K2" s="479"/>
      <c r="L2" s="479"/>
      <c r="M2" s="479"/>
      <c r="N2" s="479"/>
      <c r="O2" s="479"/>
      <c r="P2" s="479"/>
      <c r="Q2" s="479"/>
      <c r="R2" s="479"/>
      <c r="S2" s="479"/>
      <c r="T2" s="479"/>
      <c r="U2" s="479"/>
      <c r="V2" s="479"/>
      <c r="W2" s="479"/>
      <c r="X2" s="479"/>
      <c r="Y2" s="479"/>
      <c r="Z2" s="479"/>
      <c r="AA2" s="479"/>
      <c r="AB2" s="480"/>
      <c r="AC2" s="478" t="s">
        <v>431</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432</v>
      </c>
      <c r="H15" s="479"/>
      <c r="I15" s="479"/>
      <c r="J15" s="479"/>
      <c r="K15" s="479"/>
      <c r="L15" s="479"/>
      <c r="M15" s="479"/>
      <c r="N15" s="479"/>
      <c r="O15" s="479"/>
      <c r="P15" s="479"/>
      <c r="Q15" s="479"/>
      <c r="R15" s="479"/>
      <c r="S15" s="479"/>
      <c r="T15" s="479"/>
      <c r="U15" s="479"/>
      <c r="V15" s="479"/>
      <c r="W15" s="479"/>
      <c r="X15" s="479"/>
      <c r="Y15" s="479"/>
      <c r="Z15" s="479"/>
      <c r="AA15" s="479"/>
      <c r="AB15" s="480"/>
      <c r="AC15" s="478" t="s">
        <v>433</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430</v>
      </c>
      <c r="H28" s="479"/>
      <c r="I28" s="479"/>
      <c r="J28" s="479"/>
      <c r="K28" s="479"/>
      <c r="L28" s="479"/>
      <c r="M28" s="479"/>
      <c r="N28" s="479"/>
      <c r="O28" s="479"/>
      <c r="P28" s="479"/>
      <c r="Q28" s="479"/>
      <c r="R28" s="479"/>
      <c r="S28" s="479"/>
      <c r="T28" s="479"/>
      <c r="U28" s="479"/>
      <c r="V28" s="479"/>
      <c r="W28" s="479"/>
      <c r="X28" s="479"/>
      <c r="Y28" s="479"/>
      <c r="Z28" s="479"/>
      <c r="AA28" s="479"/>
      <c r="AB28" s="480"/>
      <c r="AC28" s="478" t="s">
        <v>434</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485</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435</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436</v>
      </c>
      <c r="H68" s="479"/>
      <c r="I68" s="479"/>
      <c r="J68" s="479"/>
      <c r="K68" s="479"/>
      <c r="L68" s="479"/>
      <c r="M68" s="479"/>
      <c r="N68" s="479"/>
      <c r="O68" s="479"/>
      <c r="P68" s="479"/>
      <c r="Q68" s="479"/>
      <c r="R68" s="479"/>
      <c r="S68" s="479"/>
      <c r="T68" s="479"/>
      <c r="U68" s="479"/>
      <c r="V68" s="479"/>
      <c r="W68" s="479"/>
      <c r="X68" s="479"/>
      <c r="Y68" s="479"/>
      <c r="Z68" s="479"/>
      <c r="AA68" s="479"/>
      <c r="AB68" s="480"/>
      <c r="AC68" s="478" t="s">
        <v>437</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438</v>
      </c>
      <c r="H81" s="479"/>
      <c r="I81" s="479"/>
      <c r="J81" s="479"/>
      <c r="K81" s="479"/>
      <c r="L81" s="479"/>
      <c r="M81" s="479"/>
      <c r="N81" s="479"/>
      <c r="O81" s="479"/>
      <c r="P81" s="479"/>
      <c r="Q81" s="479"/>
      <c r="R81" s="479"/>
      <c r="S81" s="479"/>
      <c r="T81" s="479"/>
      <c r="U81" s="479"/>
      <c r="V81" s="479"/>
      <c r="W81" s="479"/>
      <c r="X81" s="479"/>
      <c r="Y81" s="479"/>
      <c r="Z81" s="479"/>
      <c r="AA81" s="479"/>
      <c r="AB81" s="480"/>
      <c r="AC81" s="478" t="s">
        <v>439</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440</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441</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442</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443</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444</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445</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446</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447</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448</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449</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451</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450</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452</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453</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454</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455</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456</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457</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458</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2016-06-10T09:51:59Z</cp:lastPrinted>
  <dcterms:created xsi:type="dcterms:W3CDTF">2012-03-13T00:50:25Z</dcterms:created>
  <dcterms:modified xsi:type="dcterms:W3CDTF">2016-06-28T07:20:02Z</dcterms:modified>
</cp:coreProperties>
</file>