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よさん\29年度関係\行政事業レビュー\提出\官民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<sst xmlns="http://schemas.openxmlformats.org/spreadsheetml/2006/main" count="2804" uniqueCount="612">
  <si>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</si>
  <si>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</si>
  <si>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</si>
  <si>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</si>
  <si>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</si>
  <si>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</si>
  <si>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</si>
  <si>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</si>
  <si>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</si>
  <si>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</si>
  <si>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</si>
  <si>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</si>
  <si>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</si>
  <si>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</si>
  <si>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</si>
  <si>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</si>
  <si>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</si>
  <si>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</si>
  <si>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</si>
  <si>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</si>
  <si>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</si>
  <si>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</si>
  <si>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</si>
  <si>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</si>
  <si>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</si>
  <si>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</si>
  <si>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</si>
  <si>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</si>
  <si>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</si>
  <si>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</si>
  <si>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</si>
  <si>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</si>
  <si>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</si>
  <si>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</si>
  <si>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</si>
  <si>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</si>
  <si>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</si>
  <si>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</si>
  <si>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</si>
  <si>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</si>
  <si>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</si>
  <si>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</si>
  <si>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</si>
  <si>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</si>
  <si>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</si>
  <si>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</si>
  <si>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</si>
  <si>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</si>
  <si>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</si>
  <si>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</si>
  <si>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</si>
  <si>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</si>
  <si>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</si>
  <si>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</si>
  <si>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</si>
  <si>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</si>
  <si>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</si>
  <si>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</si>
  <si>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</si>
  <si>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</si>
  <si>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</si>
  <si>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</si>
  <si>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</si>
  <si>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</si>
  <si>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</si>
  <si>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</si>
  <si>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</si>
  <si>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</si>
  <si>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</si>
  <si>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</si>
  <si>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</si>
  <si>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</si>
  <si>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</si>
  <si>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</si>
  <si>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</si>
  <si>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</si>
  <si>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</si>
  <si>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</si>
  <si>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</si>
  <si>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</si>
  <si>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</si>
  <si>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</si>
  <si>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</si>
  <si>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</si>
  <si>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</si>
  <si>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</si>
  <si>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</si>
  <si>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</si>
  <si>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</si>
  <si>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</si>
  <si>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</si>
  <si>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</si>
  <si>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</si>
  <si>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</si>
  <si>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</si>
  <si>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</si>
  <si>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</si>
  <si>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</si>
  <si>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</si>
  <si>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</si>
  <si>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</si>
  <si>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</si>
  <si>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</si>
  <si>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</si>
  <si>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</si>
  <si>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</si>
  <si>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</si>
  <si>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</si>
  <si>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</si>
  <si>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</si>
  <si>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</si>
  <si>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</si>
  <si>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</si>
  <si>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</si>
  <si>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</si>
  <si>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</si>
  <si>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</si>
  <si>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</si>
  <si>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</si>
  <si>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</si>
  <si>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</si>
  <si>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</si>
  <si>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</si>
  <si>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</si>
  <si>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</si>
  <si>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</si>
  <si>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</si>
  <si>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</si>
  <si>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</si>
  <si>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</si>
  <si>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</si>
  <si>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</si>
  <si>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</si>
  <si>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</si>
  <si>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</si>
  <si>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</si>
  <si>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</si>
  <si>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</si>
  <si>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</si>
  <si>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</si>
  <si>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</si>
  <si>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</si>
  <si>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</si>
  <si>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</si>
  <si>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</si>
  <si>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</si>
  <si>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</si>
  <si>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</si>
  <si>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</si>
  <si>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</si>
  <si>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</si>
  <si>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</si>
  <si>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</si>
  <si>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</si>
  <si>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</si>
  <si>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</si>
  <si>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</si>
  <si>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</si>
  <si>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</si>
  <si>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</si>
  <si>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</si>
  <si>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</si>
  <si>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</si>
  <si>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</si>
  <si>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</si>
  <si>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</si>
  <si>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</si>
  <si>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</si>
  <si>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</si>
  <si>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</si>
  <si>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</si>
  <si>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</si>
  <si>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</si>
  <si>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</si>
  <si>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</si>
  <si>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</si>
  <si>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</si>
  <si>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</si>
  <si>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</si>
  <si>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</si>
  <si>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</si>
  <si>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</si>
  <si>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</si>
  <si>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</si>
  <si>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</si>
  <si>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</si>
  <si>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</si>
  <si>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</si>
  <si>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</si>
  <si>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</si>
  <si>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</si>
  <si>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</si>
  <si>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</si>
  <si>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</si>
  <si>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</si>
  <si>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</si>
  <si>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</si>
  <si>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</si>
  <si>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</si>
  <si>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</si>
  <si>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</si>
  <si>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</si>
  <si>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</si>
  <si>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</si>
  <si>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</si>
  <si>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</si>
  <si>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</si>
  <si>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</si>
  <si>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</si>
  <si>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</si>
  <si>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</si>
  <si>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</si>
  <si>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</si>
  <si>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</si>
  <si>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</si>
  <si>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</si>
  <si>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</si>
  <si>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</si>
  <si>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</si>
  <si>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</si>
  <si>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</si>
  <si>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</si>
  <si>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</si>
  <si>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</si>
  <si>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</si>
  <si>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</si>
  <si>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</si>
  <si>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</si>
  <si>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</si>
  <si>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</si>
  <si>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</si>
  <si>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</si>
  <si>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</si>
  <si>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</si>
  <si>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</si>
  <si>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</si>
  <si>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</si>
  <si>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</si>
  <si>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</si>
  <si>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</si>
  <si>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</si>
  <si>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</si>
  <si>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</si>
  <si>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</si>
  <si>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</si>
  <si>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</si>
  <si>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</si>
  <si>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</si>
  <si>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</si>
  <si>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</si>
  <si>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</si>
  <si>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</si>
  <si>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</si>
  <si>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</si>
  <si>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</si>
  <si>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</si>
  <si>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</si>
  <si>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</si>
  <si>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</si>
  <si>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</si>
  <si>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</si>
  <si>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</si>
  <si>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</si>
  <si>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</si>
  <si>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</si>
  <si>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</si>
  <si>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</si>
  <si>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</si>
  <si>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</si>
  <si>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</si>
  <si>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</si>
  <si>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</si>
  <si>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</si>
  <si>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</si>
  <si>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</si>
  <si>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</si>
  <si>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</si>
  <si>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</si>
  <si>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</si>
  <si>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</si>
  <si>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</si>
  <si>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</si>
  <si>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</si>
  <si>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</si>
  <si>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</si>
  <si>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</si>
  <si>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</si>
  <si>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</si>
  <si>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</si>
  <si>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</si>
  <si>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</si>
  <si>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</si>
  <si>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</si>
  <si>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</si>
  <si>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</si>
  <si>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</si>
  <si>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</si>
  <si>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</si>
  <si>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</si>
  <si>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</si>
  <si>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</si>
  <si>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</si>
  <si>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</si>
  <si>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</si>
  <si>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</si>
  <si>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</si>
  <si>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</si>
  <si>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</si>
  <si>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</si>
  <si>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</si>
  <si>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</si>
  <si>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</si>
  <si>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</si>
  <si>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</si>
  <si>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</si>
  <si>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</si>
  <si>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</si>
  <si>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</si>
  <si>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</si>
  <si>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</si>
  <si>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</si>
  <si>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</si>
  <si>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</si>
  <si>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</si>
  <si>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</si>
  <si>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</si>
  <si>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</si>
  <si>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</si>
  <si>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</si>
  <si>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</si>
  <si>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</si>
  <si>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</si>
  <si>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</si>
  <si>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</si>
  <si>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</si>
  <si>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</si>
  <si>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</si>
  <si>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</si>
  <si>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</si>
  <si>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</si>
  <si>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</si>
  <si>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</si>
  <si>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</si>
  <si>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</si>
  <si>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</si>
  <si>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</si>
  <si>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</si>
  <si>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</si>
  <si>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</si>
  <si>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</si>
  <si>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</si>
  <si>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</si>
  <si>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</si>
  <si>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</si>
  <si>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</si>
  <si>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</si>
  <si>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</si>
  <si>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</si>
  <si>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</si>
  <si>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</si>
  <si>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</si>
  <si>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</si>
  <si>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</si>
  <si>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</si>
  <si>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</si>
  <si>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</si>
  <si>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</si>
  <si>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</si>
  <si>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</si>
  <si>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</si>
  <si>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</si>
  <si>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</si>
  <si>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</si>
  <si>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</si>
  <si>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</si>
  <si>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</si>
  <si>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</si>
  <si>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</si>
  <si>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</si>
  <si>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</si>
  <si>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</si>
  <si>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</si>
  <si>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</si>
  <si>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</si>
  <si>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</si>
  <si>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</si>
  <si>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</si>
  <si>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</si>
  <si>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</si>
  <si>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</si>
  <si>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</si>
  <si>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</si>
  <si>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</si>
  <si>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</si>
  <si>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</si>
  <si>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</si>
  <si>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</si>
  <si>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</si>
  <si>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</si>
  <si>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</si>
  <si>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</si>
  <si>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</si>
  <si>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</si>
  <si>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</si>
  <si>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</si>
  <si>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</si>
  <si>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</si>
  <si>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</si>
  <si>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</si>
  <si>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</si>
  <si>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</si>
  <si>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</si>
  <si>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</si>
  <si>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</si>
  <si>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</si>
  <si>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</si>
  <si>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</si>
  <si>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</si>
  <si>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</si>
  <si>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</si>
  <si>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</si>
  <si>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</si>
  <si>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</si>
  <si>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</si>
  <si>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</si>
  <si>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</si>
  <si>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</si>
  <si>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</si>
  <si>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</si>
  <si>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</si>
  <si>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</si>
  <si>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</si>
  <si>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</si>
  <si>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</si>
  <si>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</si>
  <si>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</si>
  <si>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</si>
  <si>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</si>
  <si>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</si>
  <si>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</si>
  <si>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</si>
  <si>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</si>
  <si>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</si>
  <si>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</si>
  <si>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</si>
  <si>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</si>
  <si>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</si>
  <si>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</si>
  <si>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</si>
  <si>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</si>
  <si>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</si>
  <si>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</si>
  <si>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</si>
  <si>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</si>
  <si>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</si>
  <si>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</si>
  <si>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</si>
  <si>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</si>
  <si>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</si>
  <si>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</si>
  <si>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</si>
  <si>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</si>
  <si>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</si>
  <si>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</si>
  <si>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</si>
  <si>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</si>
  <si>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</si>
  <si>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</si>
  <si>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</si>
  <si>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</si>
  <si>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</si>
  <si>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</si>
  <si>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</si>
  <si>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</si>
  <si>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</si>
  <si>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</si>
  <si>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</si>
  <si>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</si>
  <si>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</si>
  <si>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</si>
  <si>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</si>
  <si>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</si>
  <si>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</si>
  <si>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</si>
  <si>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</si>
  <si>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</si>
  <si>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</si>
  <si>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</si>
  <si>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</si>
  <si>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</si>
  <si>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</si>
  <si>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</si>
  <si>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</si>
  <si>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D.</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</si>
  <si>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</si>
  <si>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</si>
  <si>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</si>
  <si>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</si>
  <si>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</si>
  <si>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</si>
  <si>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</si>
  <si>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</si>
  <si>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</si>
  <si>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</si>
  <si>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</si>
  <si>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</si>
  <si>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</si>
  <si>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</si>
  <si>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</si>
  <si>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</si>
  <si>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</si>
  <si>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</si>
  <si>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</si>
  <si>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</si>
  <si>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</si>
  <si>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</si>
  <si>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国土交通省</t>
  </si>
  <si>
    <t>官民連携による民間資金を最大限活用した成長戦略の推進</t>
    <phoneticPr fontId="6"/>
  </si>
  <si>
    <t>総合政策局</t>
    <rPh sb="0" eb="2">
      <t>ソウゴウ</t>
    </rPh>
    <rPh sb="2" eb="5">
      <t>セイサクキョク</t>
    </rPh>
    <phoneticPr fontId="6"/>
  </si>
  <si>
    <t>PP/PFI推進アクションプラン
日本再興戦略、経済財政運営と改革の基本方針　等
先導的官民連携支援事業補助金交付要綱</t>
    <rPh sb="6" eb="8">
      <t>スイシン</t>
    </rPh>
    <phoneticPr fontId="6"/>
  </si>
  <si>
    <t>○</t>
  </si>
  <si>
    <t>官民連携政策課</t>
    <rPh sb="0" eb="2">
      <t>カンミン</t>
    </rPh>
    <rPh sb="2" eb="4">
      <t>レンケイ</t>
    </rPh>
    <rPh sb="4" eb="7">
      <t>セイサクカ</t>
    </rPh>
    <phoneticPr fontId="6"/>
  </si>
  <si>
    <t>大澤　一夫</t>
    <rPh sb="0" eb="2">
      <t>オオサワ</t>
    </rPh>
    <rPh sb="3" eb="5">
      <t>カズオ</t>
    </rPh>
    <phoneticPr fontId="6"/>
  </si>
  <si>
    <t>厳しい財政状況の下、民間の資金・ノウハウを活用し、真に必要な社会資本の整備・維持管理・更新を着実に実施するとともに、民間の事業機会の拡大による経済成長を実現していくため、PPP/PFIを積極的に推進する。</t>
    <phoneticPr fontId="6"/>
  </si>
  <si>
    <t>政府全体の取組として、平成３４年までの１０年間で２１兆円規模のＰＰＰ／ＰＦＩを推進するとの数値目標を掲げており、当該目標の達成に向け寄与する。</t>
    <phoneticPr fontId="6"/>
  </si>
  <si>
    <t>本支援事業による調査検討を踏まえ、関連する工事等に着手された案件数
(事業開始に至るまでに関係者間での調整等相応の時間を要することから、一定の期間経過後に実績を評価する必要があることに留意)</t>
    <phoneticPr fontId="6"/>
  </si>
  <si>
    <t>事業化
件数
（累計）</t>
    <rPh sb="0" eb="3">
      <t>ジギョウカ</t>
    </rPh>
    <rPh sb="4" eb="6">
      <t>ケンスウ</t>
    </rPh>
    <rPh sb="8" eb="10">
      <t>ルイケイ</t>
    </rPh>
    <phoneticPr fontId="6"/>
  </si>
  <si>
    <t>目標件数
（累計）</t>
    <rPh sb="0" eb="2">
      <t>モクヒョウ</t>
    </rPh>
    <rPh sb="2" eb="4">
      <t>ケンスウ</t>
    </rPh>
    <rPh sb="6" eb="8">
      <t>ルイケイ</t>
    </rPh>
    <phoneticPr fontId="6"/>
  </si>
  <si>
    <t xml:space="preserve">案件形成支援等を行う官民連携事業等の数
（直轄調査：成果物の個数、補助：地区、団体数） </t>
    <phoneticPr fontId="6"/>
  </si>
  <si>
    <t>件</t>
    <rPh sb="0" eb="1">
      <t>ケン</t>
    </rPh>
    <phoneticPr fontId="6"/>
  </si>
  <si>
    <t>執行額／案件形成支援等を行う官民連携事業の数　　　　　　　　　　　　　　</t>
    <rPh sb="0" eb="2">
      <t>シッコウ</t>
    </rPh>
    <rPh sb="2" eb="3">
      <t>ガク</t>
    </rPh>
    <rPh sb="4" eb="6">
      <t>アンケン</t>
    </rPh>
    <rPh sb="6" eb="8">
      <t>ケイセイ</t>
    </rPh>
    <rPh sb="8" eb="10">
      <t>シエン</t>
    </rPh>
    <rPh sb="10" eb="11">
      <t>ナド</t>
    </rPh>
    <rPh sb="12" eb="13">
      <t>オコナ</t>
    </rPh>
    <rPh sb="14" eb="16">
      <t>カンミン</t>
    </rPh>
    <rPh sb="16" eb="18">
      <t>レンケイ</t>
    </rPh>
    <rPh sb="18" eb="20">
      <t>ジギョウ</t>
    </rPh>
    <rPh sb="21" eb="22">
      <t>カズ</t>
    </rPh>
    <phoneticPr fontId="6"/>
  </si>
  <si>
    <t>百万円</t>
    <rPh sb="0" eb="1">
      <t>ヒャク</t>
    </rPh>
    <rPh sb="1" eb="3">
      <t>マンエン</t>
    </rPh>
    <phoneticPr fontId="6"/>
  </si>
  <si>
    <t>百万円/件</t>
    <rPh sb="0" eb="1">
      <t>ヒャク</t>
    </rPh>
    <rPh sb="1" eb="3">
      <t>マンエン</t>
    </rPh>
    <rPh sb="4" eb="5">
      <t>ケン</t>
    </rPh>
    <phoneticPr fontId="6"/>
  </si>
  <si>
    <t>厳しい財政状況の中で民間資金の活用を拡大し、真に必要な社会資本の整備及び維持管理を着実に行うため、新たな官民連携事業について、国が具体的な案件の形成等を支援することが必要。</t>
    <phoneticPr fontId="6"/>
  </si>
  <si>
    <t>厳しい財政状況の中で民間資金の活用を拡大し、真に必要な社会資本の新規投資及び維持管理を着実に行うため、新たな官民連携事業について、国が具体的な案件の形成等を支援することが必要。また、新たなPPP/PFI制度の課題や事業スキームの検討は、制度を所管している国が行う必要がある。</t>
    <phoneticPr fontId="6"/>
  </si>
  <si>
    <t>地方公共団体等や民間事業者から広く提案の募集を行い、外部有識者からなる第三者委員会において、汎用性、妥当性、実現可能性、有効性等の観点から審査を行い、意見を聴取することで、補助案件を選定し、調査案件の選定により、PPP（官民連携）/PFI事業の運用上の検討課題を抽出した。</t>
    <phoneticPr fontId="6"/>
  </si>
  <si>
    <t>地方公共団体等から広く官民連携案件に係る提案の募集を行い、外部有識者からなる第三者委員会において、先導性、汎用性、妥当性、実現可能性、有効性の観点から審査を行うことにより補助案件を選定している。</t>
    <phoneticPr fontId="6"/>
  </si>
  <si>
    <t>‐</t>
  </si>
  <si>
    <t>PFI事業の導入可能性調査は１件あたり２千万円～５千万円の調査費用がかかるため（内閣府調査）、１件あたりの補助の上限を２千万円としているところであるが、さらに、外部有識者からなる第三者委員会において補助額を査定している。</t>
    <phoneticPr fontId="6"/>
  </si>
  <si>
    <t>本件補助を活用した検討調査の成果や、共通の検討課題に関する本件直轄調査の成果を活用して、地方公共団体等において事業化または事業化に向けた更なる検討が行われている。</t>
    <phoneticPr fontId="6"/>
  </si>
  <si>
    <t>民間の資金、ノウハウを最大限に活用し、効率的な事業実施を図るため検討調査への支援である。</t>
    <phoneticPr fontId="6"/>
  </si>
  <si>
    <t>当初の見込み以上の案件数を支援している。</t>
    <phoneticPr fontId="6"/>
  </si>
  <si>
    <t>本事業では、全国の地方公共団体を対象に、コンセッション方式など「先導性」のある官民連携事業を支援しているが、復興庁の事業では、早期の復興のため、「事業化の迅速性」が重視され、復興関連の交付金に係る公共事業と、民間施設の復興とを一体で調査することで、復興関連の交付金に係る公共事業の早期実現及びその効果を高める役割を担っている。</t>
    <phoneticPr fontId="6"/>
  </si>
  <si>
    <t>復興庁</t>
    <phoneticPr fontId="6"/>
  </si>
  <si>
    <t>震災復興推進のためのＰＰＰ事業化実施支援</t>
    <phoneticPr fontId="6"/>
  </si>
  <si>
    <t>新23-1004</t>
    <phoneticPr fontId="6"/>
  </si>
  <si>
    <t>038</t>
    <phoneticPr fontId="6"/>
  </si>
  <si>
    <t>コンセッション方式をはじめ、新たなPPP/PFI事業の制度・運用上の課題の解決を図るため、国が調査・検討を実施するとともに、先導的な官民連携事業に取り組む意欲のある地方公共団体等に対し、事業スキームや導入可能性の検討に要する調査委託費を助成（定額補助：１件当たりの上限２０百万円）することにより、PPP/PFI事業の案件形成を促進する。また、地方公共団体及び民間事業者におけるPPP/PFIに関する情報・ノウハウの共有・習得、関係者間の連携強化を図るため、産官学金の協議の場である地域プラットフォームの形成を支援し、案件形成を促進する。 </t>
    <rPh sb="251" eb="253">
      <t>ケイセイ</t>
    </rPh>
    <rPh sb="254" eb="256">
      <t>シエン</t>
    </rPh>
    <rPh sb="258" eb="260">
      <t>アンケン</t>
    </rPh>
    <rPh sb="260" eb="262">
      <t>ケイセイ</t>
    </rPh>
    <rPh sb="263" eb="265">
      <t>ソクシン</t>
    </rPh>
    <phoneticPr fontId="6"/>
  </si>
  <si>
    <t>-</t>
    <phoneticPr fontId="6"/>
  </si>
  <si>
    <t>575/43</t>
    <phoneticPr fontId="6"/>
  </si>
  <si>
    <t>585/37</t>
    <phoneticPr fontId="6"/>
  </si>
  <si>
    <t>558/30</t>
    <phoneticPr fontId="6"/>
  </si>
  <si>
    <t>諸謝金</t>
    <phoneticPr fontId="6"/>
  </si>
  <si>
    <t>職員旅費</t>
    <phoneticPr fontId="6"/>
  </si>
  <si>
    <t>委員等旅費</t>
    <phoneticPr fontId="6"/>
  </si>
  <si>
    <t>社会資本整備・管理効率化推進調査費</t>
    <phoneticPr fontId="6"/>
  </si>
  <si>
    <t>官民連携社会資本整備等推進費補助金</t>
    <phoneticPr fontId="6"/>
  </si>
  <si>
    <t>無</t>
  </si>
  <si>
    <t>雑役務</t>
    <rPh sb="0" eb="1">
      <t>ザツ</t>
    </rPh>
    <rPh sb="1" eb="3">
      <t>エキム</t>
    </rPh>
    <phoneticPr fontId="6"/>
  </si>
  <si>
    <t>官民連携事業における株式・資産等の流動化に係る方策検討業務</t>
    <phoneticPr fontId="6"/>
  </si>
  <si>
    <t>B.三条市</t>
    <rPh sb="2" eb="5">
      <t>サンジョウシ</t>
    </rPh>
    <phoneticPr fontId="6"/>
  </si>
  <si>
    <t>A.デロイトトーマツファイナンシャルアドバイザリー合同会社</t>
    <phoneticPr fontId="6"/>
  </si>
  <si>
    <t>西日本における官民連携事業の推進のための地域協議会の形成支援等業務</t>
    <phoneticPr fontId="6"/>
  </si>
  <si>
    <t>東日本における官民連携事業の推進のための地域協議会の形成支援等業務</t>
    <phoneticPr fontId="6"/>
  </si>
  <si>
    <t>中日本における官民連携事業の推進のための地域協議会の形成支援等業務</t>
    <phoneticPr fontId="6"/>
  </si>
  <si>
    <t>官民連携事業の推進のための地域プラットフォーム等のあり方検討業務</t>
    <phoneticPr fontId="6"/>
  </si>
  <si>
    <t>官民連携事業の導入検討プロセスにおける情報整備手法等検討業務</t>
    <phoneticPr fontId="6"/>
  </si>
  <si>
    <t>公共施設等運営事業における官民間の適切な役割（リスク）分担等のあり方検討業務</t>
    <phoneticPr fontId="6"/>
  </si>
  <si>
    <t>官民連携事業に係る政策動向・市場環境等についての調査業務</t>
    <phoneticPr fontId="6"/>
  </si>
  <si>
    <t>民間収益施設の併設・活用等による官民連携事業のあり方検討業務</t>
    <phoneticPr fontId="6"/>
  </si>
  <si>
    <t>デロイトトーマツファイナンシャルアドバイザリー合同会社</t>
    <phoneticPr fontId="6"/>
  </si>
  <si>
    <t>(株)三菱総合研究所</t>
    <phoneticPr fontId="6"/>
  </si>
  <si>
    <t>(株)日本経済研究所</t>
    <phoneticPr fontId="6"/>
  </si>
  <si>
    <t>みずほ総合研究所(株)</t>
    <phoneticPr fontId="6"/>
  </si>
  <si>
    <t>パシフィックコンサルタンツ㈱</t>
    <phoneticPr fontId="6"/>
  </si>
  <si>
    <t>中日本建設コンサルタント㈱・㈱日本総合研究所共同提案体</t>
    <phoneticPr fontId="6"/>
  </si>
  <si>
    <t>随意契約
（公募）</t>
  </si>
  <si>
    <t>-</t>
  </si>
  <si>
    <t>-</t>
    <phoneticPr fontId="6"/>
  </si>
  <si>
    <t>○平成27年度　秋のレビュー対象事業
【対象事業】ＰＦＩ手法等を活用した効果的・効率的なインフラ整備の推進（内閣府、国土交通省、総務省）
【とりまとめコメント】
「地方公共団体の意識改革や地元住民の理解促進など案件形成の入り口となる課題を解決するため、地方公共団体、地元住民、地元企業等の参画による地域プラットフォームの形成を促進すべきである。地域プラットフォームの形成促進に当たっては、先進的な地方公共団体の取組による効果等を調査・分析し、横展開を図るべきである。」
「税財源に頼ることなく、民間投資を喚起し、必要なインフラ整備・更新と地域の活性化、経済成長へとつなげていくためには、PFI事業等の活用を一層推進することが重要であり、民間資金等活用事業推進会議が中心となって国がリーダーシップを発揮し、「PPP/PFIの抜本改革に向けたアクションプランに係る集中強化期間の取組方針について」（平成26年6月16日民間資金等活用事業推進会議決定）において、集中強化期間（平成26年度から28年度）における公共施設等運営権方式の事業件数目標とされている19件の具体化等、PFI事業等の更なる推進を図るために必要な施策を講じていくべきである。」
○上記指摘事項への対応状況
①地域プラットフォーム形成の促進
　ブロック単位の地域プラットフォームを全国９ブロックすべてで立ち上げた。また、地方公共団体レベルの地域プラットフォームの体制整備について、平成28年5月に国土交通省の支援対象として12地域を選定した。
②PFI事業等の更なる推進
　国土交通省所管分野における先導的な案件形成支援を行うとともに、具体的案件の発掘・形成及び優良事例のノウハウの共有・横展開を行う地域プラットフォーム形成の支援を行っている。
○関連資料ＵＲＬ
【PPP／PFIの具体的な案件形成推進のための調査・検討（平成27年度）】
http://www.mlit.go.jp/sogoseisaku/kanminrenkei/sosei_kanminrenkei_tk1_000001.html</t>
    <rPh sb="1" eb="3">
      <t>ヘイセイ</t>
    </rPh>
    <rPh sb="5" eb="7">
      <t>ネンド</t>
    </rPh>
    <rPh sb="8" eb="9">
      <t>アキ</t>
    </rPh>
    <rPh sb="14" eb="16">
      <t>タイショウ</t>
    </rPh>
    <rPh sb="16" eb="18">
      <t>ジギョウ</t>
    </rPh>
    <rPh sb="20" eb="22">
      <t>タイショウ</t>
    </rPh>
    <rPh sb="22" eb="24">
      <t>ジギョウ</t>
    </rPh>
    <rPh sb="54" eb="57">
      <t>ナイカクフ</t>
    </rPh>
    <rPh sb="58" eb="63">
      <t>コクドコウツウショウ</t>
    </rPh>
    <rPh sb="64" eb="67">
      <t>ソウムショウ</t>
    </rPh>
    <rPh sb="523" eb="525">
      <t>ジョウキ</t>
    </rPh>
    <rPh sb="525" eb="527">
      <t>シテキ</t>
    </rPh>
    <rPh sb="527" eb="529">
      <t>ジコウ</t>
    </rPh>
    <rPh sb="531" eb="533">
      <t>タイオウ</t>
    </rPh>
    <rPh sb="533" eb="535">
      <t>ジョウキョウ</t>
    </rPh>
    <rPh sb="537" eb="539">
      <t>チイキ</t>
    </rPh>
    <rPh sb="547" eb="549">
      <t>ケイセイ</t>
    </rPh>
    <rPh sb="550" eb="552">
      <t>ソクシン</t>
    </rPh>
    <rPh sb="558" eb="560">
      <t>タンイ</t>
    </rPh>
    <rPh sb="561" eb="563">
      <t>チイキ</t>
    </rPh>
    <rPh sb="572" eb="574">
      <t>ゼンコク</t>
    </rPh>
    <rPh sb="583" eb="584">
      <t>タ</t>
    </rPh>
    <rPh sb="585" eb="586">
      <t>ア</t>
    </rPh>
    <rPh sb="592" eb="594">
      <t>チホウ</t>
    </rPh>
    <rPh sb="594" eb="596">
      <t>コウキョウ</t>
    </rPh>
    <rPh sb="596" eb="598">
      <t>ダンタイ</t>
    </rPh>
    <rPh sb="602" eb="604">
      <t>チイキ</t>
    </rPh>
    <rPh sb="613" eb="615">
      <t>タイセイ</t>
    </rPh>
    <rPh sb="615" eb="617">
      <t>セイビ</t>
    </rPh>
    <rPh sb="622" eb="624">
      <t>ヘイセイ</t>
    </rPh>
    <rPh sb="626" eb="627">
      <t>ネン</t>
    </rPh>
    <rPh sb="628" eb="629">
      <t>ガツ</t>
    </rPh>
    <rPh sb="630" eb="635">
      <t>コクドコウツウショウ</t>
    </rPh>
    <rPh sb="636" eb="638">
      <t>シエン</t>
    </rPh>
    <rPh sb="638" eb="640">
      <t>タイショウ</t>
    </rPh>
    <rPh sb="645" eb="647">
      <t>チイキ</t>
    </rPh>
    <rPh sb="648" eb="650">
      <t>センテイ</t>
    </rPh>
    <rPh sb="658" eb="661">
      <t>ジギョウナド</t>
    </rPh>
    <rPh sb="662" eb="663">
      <t>サラ</t>
    </rPh>
    <rPh sb="665" eb="667">
      <t>スイシン</t>
    </rPh>
    <rPh sb="693" eb="694">
      <t>オコナ</t>
    </rPh>
    <rPh sb="748" eb="749">
      <t>オコナ</t>
    </rPh>
    <phoneticPr fontId="6"/>
  </si>
  <si>
    <t>・百万円未満を四捨五入しているため、「予算額・執行額」欄と誤差が生じている。</t>
    <rPh sb="1" eb="2">
      <t>ヒャク</t>
    </rPh>
    <rPh sb="2" eb="4">
      <t>マンエン</t>
    </rPh>
    <rPh sb="4" eb="6">
      <t>ミマン</t>
    </rPh>
    <rPh sb="7" eb="11">
      <t>シシャゴニュウ</t>
    </rPh>
    <rPh sb="19" eb="22">
      <t>ヨサンガク</t>
    </rPh>
    <rPh sb="23" eb="26">
      <t>シッコウガク</t>
    </rPh>
    <rPh sb="27" eb="28">
      <t>ラン</t>
    </rPh>
    <rPh sb="29" eb="31">
      <t>ゴサ</t>
    </rPh>
    <rPh sb="32" eb="33">
      <t>ショウ</t>
    </rPh>
    <phoneticPr fontId="6"/>
  </si>
  <si>
    <t>厳しい財政状況の中、民間の資金・知恵等を活用し、真に必要な社会資本の整備・維持管理・更新、運営の効率化等を着実に実施するためには、国が官民連携事業の案件形成支援等を推進する必要がある。このため、事業のフォローアップを通じて、より効果的・効率的に事業を実施するとともに、検討調査結果の概要を官民連携政策課のホームページに掲載し、希望者に対しては報告書本体の電子データを送付することで、より一層の効果の発現を図っている。</t>
    <phoneticPr fontId="6"/>
  </si>
  <si>
    <t>三条市</t>
    <phoneticPr fontId="6"/>
  </si>
  <si>
    <t>-</t>
    <phoneticPr fontId="6"/>
  </si>
  <si>
    <t>府中市</t>
    <phoneticPr fontId="6"/>
  </si>
  <si>
    <t>宇部市</t>
    <phoneticPr fontId="6"/>
  </si>
  <si>
    <t>上野原市</t>
    <phoneticPr fontId="6"/>
  </si>
  <si>
    <t>大東市</t>
    <phoneticPr fontId="6"/>
  </si>
  <si>
    <t>御所市</t>
    <phoneticPr fontId="6"/>
  </si>
  <si>
    <t>北広島市</t>
    <phoneticPr fontId="6"/>
  </si>
  <si>
    <t>弘前市</t>
    <phoneticPr fontId="6"/>
  </si>
  <si>
    <t>秋田県</t>
    <phoneticPr fontId="6"/>
  </si>
  <si>
    <t>富士河口湖町</t>
    <phoneticPr fontId="6"/>
  </si>
  <si>
    <t>地域維持型社会インフラ包括的民間委託検討調査（受託者：パシフィックコンサルタンツ㈱）</t>
    <rPh sb="23" eb="26">
      <t>ジュタクシャ</t>
    </rPh>
    <phoneticPr fontId="6"/>
  </si>
  <si>
    <t>道路施設等包括管理検討調査（受託者：国際航業㈱）</t>
    <rPh sb="14" eb="17">
      <t>ジュタクシャ</t>
    </rPh>
    <phoneticPr fontId="6"/>
  </si>
  <si>
    <t>上下水道事業と民営ガス事業の連携による包括的管理運営スキームに係る調査（受託者：㈱ＮＪＳ）</t>
    <rPh sb="36" eb="39">
      <t>ジュタクシャ</t>
    </rPh>
    <phoneticPr fontId="6"/>
  </si>
  <si>
    <t>道の駅を中心とした「広域観光拠点」整備に向けた官民連携事業調査（受託者：㈱パスコ）</t>
    <rPh sb="32" eb="35">
      <t>ジュタクシャ</t>
    </rPh>
    <phoneticPr fontId="6"/>
  </si>
  <si>
    <t>北広島市総合運動公園等整備運営事業に係る官民連携手法導入検討調査（受託者：㈱日本総合研究所）</t>
    <rPh sb="33" eb="36">
      <t>ジュタクシャ</t>
    </rPh>
    <phoneticPr fontId="6"/>
  </si>
  <si>
    <t>官民連携による総合的な雪対策等検討調査（受託者：プライスウォーターハウスクーパース(株)）</t>
    <rPh sb="20" eb="23">
      <t>ジュタクシャ</t>
    </rPh>
    <phoneticPr fontId="6"/>
  </si>
  <si>
    <t>空港間及び二次交通のネットワーク形成を活かした官民連携手法調査（受託者：プライスウォーターハウスクーパース(株)）</t>
    <rPh sb="32" eb="35">
      <t>ジュタクシャ</t>
    </rPh>
    <phoneticPr fontId="6"/>
  </si>
  <si>
    <t>富士河口湖町観光振興・防災拠点整備に係る官民連携手法導入検討調査（受託者：(株)エイト日本技術開発）</t>
    <rPh sb="33" eb="36">
      <t>ジュタクシャ</t>
    </rPh>
    <phoneticPr fontId="6"/>
  </si>
  <si>
    <t>上野原市広域防災・交流拠点整備における官民連携手法導入検討調査（受託者：三井共同建設コンサルタント・日本総合研究所共同企業体）</t>
    <rPh sb="32" eb="35">
      <t>ジュタクシャ</t>
    </rPh>
    <phoneticPr fontId="6"/>
  </si>
  <si>
    <t>大東スタイル実現のための官民連携事業可能性調査（受託者：三菱ＵＦＪリサーチ＆コンサルティング㈱）</t>
    <rPh sb="24" eb="27">
      <t>ジュタクシャ</t>
    </rPh>
    <phoneticPr fontId="6"/>
  </si>
  <si>
    <t>598/31</t>
    <phoneticPr fontId="6"/>
  </si>
  <si>
    <t>地域維持型社会インフラ包括的民間委託検討調査（受託者：パシフィックコンサルタンツ株式会社）</t>
    <rPh sb="23" eb="26">
      <t>ジュタクシャ</t>
    </rPh>
    <phoneticPr fontId="6"/>
  </si>
  <si>
    <t>上記取組みに加え、地方公共団体及び民間事業者における情報・ノウハウの不足及び官民間での対話・提案の場の不足等の現状を踏まえ、全国を９つのブロックに分け、PPP/PFIに関する情報・ノウハウの共有・習得、関係者間の連携強化、具体的な案件形成を図るための産官学金の協議の場（地域プラットフォーム）を設置し、情報・ノウハウの横展開を図っている。　また、各ブロックごとにモデルとなる事業を選定し、自治体単位の地域プラットフォームを設置することで、具体案件の発掘・形成を支援している。</t>
    <rPh sb="0" eb="2">
      <t>ジョウキ</t>
    </rPh>
    <rPh sb="2" eb="4">
      <t>トリクミ</t>
    </rPh>
    <rPh sb="6" eb="7">
      <t>クワ</t>
    </rPh>
    <rPh sb="135" eb="137">
      <t>チイキ</t>
    </rPh>
    <phoneticPr fontId="6"/>
  </si>
  <si>
    <t>９　市場環境の整備、産業の生産性向上、消費者利益の保護</t>
    <phoneticPr fontId="6"/>
  </si>
  <si>
    <t>30　社会資本整備・管理等を効果的に推進する</t>
    <phoneticPr fontId="6"/>
  </si>
  <si>
    <t>119 民間ビジネス機会の拡大を図る地方ブロックレベルのPPP/PFI地域プラットフォームの形成数</t>
    <rPh sb="4" eb="6">
      <t>ミンカン</t>
    </rPh>
    <rPh sb="10" eb="12">
      <t>キカイ</t>
    </rPh>
    <rPh sb="13" eb="15">
      <t>カクダイ</t>
    </rPh>
    <rPh sb="16" eb="17">
      <t>ハカ</t>
    </rPh>
    <rPh sb="18" eb="20">
      <t>チホウ</t>
    </rPh>
    <rPh sb="35" eb="37">
      <t>チイキ</t>
    </rPh>
    <rPh sb="46" eb="48">
      <t>ケイセイ</t>
    </rPh>
    <rPh sb="48" eb="49">
      <t>スウ</t>
    </rPh>
    <phoneticPr fontId="6"/>
  </si>
  <si>
    <t>ブロック</t>
    <phoneticPr fontId="6"/>
  </si>
  <si>
    <t>社会資本整備と財政健全化の両立に加え、地域の課題解決や活性化、地域経済の成長につなげていく案件を重点的に掘り起こし、地域プラットフォームを通じてノウハウの共有・横展開を促進する。</t>
    <rPh sb="0" eb="4">
      <t>シャカイシホン</t>
    </rPh>
    <rPh sb="4" eb="6">
      <t>セイビ</t>
    </rPh>
    <rPh sb="7" eb="9">
      <t>ザイセイ</t>
    </rPh>
    <rPh sb="9" eb="12">
      <t>ケンゼンカ</t>
    </rPh>
    <rPh sb="13" eb="15">
      <t>リョウリツ</t>
    </rPh>
    <rPh sb="16" eb="17">
      <t>クワ</t>
    </rPh>
    <rPh sb="19" eb="21">
      <t>チイキ</t>
    </rPh>
    <rPh sb="22" eb="24">
      <t>カダイ</t>
    </rPh>
    <rPh sb="24" eb="26">
      <t>カイケツ</t>
    </rPh>
    <rPh sb="27" eb="30">
      <t>カッセイカ</t>
    </rPh>
    <rPh sb="31" eb="33">
      <t>チイキ</t>
    </rPh>
    <rPh sb="33" eb="35">
      <t>ケイザイ</t>
    </rPh>
    <rPh sb="36" eb="38">
      <t>セイチョウ</t>
    </rPh>
    <rPh sb="45" eb="47">
      <t>アンケン</t>
    </rPh>
    <rPh sb="48" eb="51">
      <t>ジュウテンテキ</t>
    </rPh>
    <rPh sb="52" eb="53">
      <t>ホ</t>
    </rPh>
    <rPh sb="54" eb="55">
      <t>オ</t>
    </rPh>
    <rPh sb="58" eb="60">
      <t>チイキ</t>
    </rPh>
    <rPh sb="69" eb="70">
      <t>ツウ</t>
    </rPh>
    <rPh sb="77" eb="79">
      <t>キョウユウ</t>
    </rPh>
    <rPh sb="80" eb="81">
      <t>ヨコ</t>
    </rPh>
    <rPh sb="81" eb="83">
      <t>テンカイ</t>
    </rPh>
    <rPh sb="84" eb="86">
      <t>ソクシン</t>
    </rPh>
    <phoneticPr fontId="6"/>
  </si>
  <si>
    <t>C.</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</si>
</sst>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0" fillId="5" borderId="11" xfId="0" quotePrefix="1"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1" xfId="0" applyFont="1" applyBorder="1" applyAlignment="1" applyProtection="1">
      <alignment horizontal="center" vertical="center" wrapText="1" shrinkToFi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123262</xdr:colOff>
      <xdr:row>721</xdr:row>
      <xdr:rowOff>0</xdr:rowOff>
    </xdr:from>
    <xdr:to>
      <xdr:col>25</xdr:col>
      <xdr:colOff>115418</xdr:colOff>
      <xdr:row>722</xdr:row>
      <xdr:rowOff>233643</xdr:rowOff>
    </xdr:to>
    <xdr:sp macro="" textlink="">
      <xdr:nvSpPr>
        <xdr:cNvPr id="5" name="正方形/長方形 4"/>
        <xdr:cNvSpPr/>
      </xdr:nvSpPr>
      <xdr:spPr>
        <a:xfrm>
          <a:off x="1523437" y="35623500"/>
          <a:ext cx="3592606" cy="58606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en-US" altLang="ja-JP" sz="1100"/>
            <a:t>558.2</a:t>
          </a:r>
          <a:r>
            <a:rPr kumimoji="1" lang="ja-JP" altLang="en-US" sz="1100"/>
            <a:t>百万円</a:t>
          </a:r>
          <a:endParaRPr kumimoji="1" lang="en-US" altLang="ja-JP" sz="1100"/>
        </a:p>
      </xdr:txBody>
    </xdr:sp>
    <xdr:clientData/>
  </xdr:twoCellAnchor>
  <xdr:twoCellAnchor>
    <xdr:from>
      <xdr:col>7</xdr:col>
      <xdr:colOff>145676</xdr:colOff>
      <xdr:row>723</xdr:row>
      <xdr:rowOff>0</xdr:rowOff>
    </xdr:from>
    <xdr:to>
      <xdr:col>25</xdr:col>
      <xdr:colOff>23532</xdr:colOff>
      <xdr:row>724</xdr:row>
      <xdr:rowOff>90767</xdr:rowOff>
    </xdr:to>
    <xdr:sp macro="" textlink="">
      <xdr:nvSpPr>
        <xdr:cNvPr id="6" name="大かっこ 5"/>
        <xdr:cNvSpPr/>
      </xdr:nvSpPr>
      <xdr:spPr>
        <a:xfrm>
          <a:off x="1545851" y="36328350"/>
          <a:ext cx="3478306" cy="4431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　官民連携事業の企画・立案、進捗管理</a:t>
          </a:r>
          <a:endParaRPr kumimoji="1" lang="en-US" altLang="ja-JP" sz="1100">
            <a:solidFill>
              <a:sysClr val="windowText" lastClr="000000"/>
            </a:solidFill>
          </a:endParaRPr>
        </a:p>
      </xdr:txBody>
    </xdr:sp>
    <xdr:clientData/>
  </xdr:twoCellAnchor>
  <xdr:twoCellAnchor>
    <xdr:from>
      <xdr:col>28</xdr:col>
      <xdr:colOff>0</xdr:colOff>
      <xdr:row>721</xdr:row>
      <xdr:rowOff>0</xdr:rowOff>
    </xdr:from>
    <xdr:to>
      <xdr:col>43</xdr:col>
      <xdr:colOff>147450</xdr:colOff>
      <xdr:row>722</xdr:row>
      <xdr:rowOff>252693</xdr:rowOff>
    </xdr:to>
    <xdr:sp macro="" textlink="">
      <xdr:nvSpPr>
        <xdr:cNvPr id="7" name="正方形/長方形 6"/>
        <xdr:cNvSpPr/>
      </xdr:nvSpPr>
      <xdr:spPr>
        <a:xfrm>
          <a:off x="5600700" y="35623500"/>
          <a:ext cx="3147825" cy="60511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en-US" altLang="ja-JP" sz="1100"/>
            <a:t>0.8</a:t>
          </a:r>
          <a:r>
            <a:rPr kumimoji="1" lang="ja-JP" altLang="en-US" sz="1100"/>
            <a:t>百万円</a:t>
          </a:r>
          <a:endParaRPr kumimoji="1" lang="en-US" altLang="ja-JP" sz="1100"/>
        </a:p>
      </xdr:txBody>
    </xdr:sp>
    <xdr:clientData/>
  </xdr:twoCellAnchor>
  <xdr:twoCellAnchor>
    <xdr:from>
      <xdr:col>16</xdr:col>
      <xdr:colOff>2</xdr:colOff>
      <xdr:row>724</xdr:row>
      <xdr:rowOff>179292</xdr:rowOff>
    </xdr:from>
    <xdr:to>
      <xdr:col>16</xdr:col>
      <xdr:colOff>11908</xdr:colOff>
      <xdr:row>738</xdr:row>
      <xdr:rowOff>187978</xdr:rowOff>
    </xdr:to>
    <xdr:cxnSp macro="">
      <xdr:nvCxnSpPr>
        <xdr:cNvPr id="8" name="直線コネクタ 7"/>
        <xdr:cNvCxnSpPr/>
      </xdr:nvCxnSpPr>
      <xdr:spPr>
        <a:xfrm>
          <a:off x="3200402" y="36860067"/>
          <a:ext cx="11906" cy="494263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730</xdr:row>
      <xdr:rowOff>0</xdr:rowOff>
    </xdr:from>
    <xdr:to>
      <xdr:col>28</xdr:col>
      <xdr:colOff>47187</xdr:colOff>
      <xdr:row>730</xdr:row>
      <xdr:rowOff>4905</xdr:rowOff>
    </xdr:to>
    <xdr:cxnSp macro="">
      <xdr:nvCxnSpPr>
        <xdr:cNvPr id="9" name="直線コネクタ 8"/>
        <xdr:cNvCxnSpPr/>
      </xdr:nvCxnSpPr>
      <xdr:spPr>
        <a:xfrm flipH="1">
          <a:off x="3200400" y="38795325"/>
          <a:ext cx="2447487" cy="490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0</xdr:colOff>
      <xdr:row>728</xdr:row>
      <xdr:rowOff>313768</xdr:rowOff>
    </xdr:from>
    <xdr:ext cx="607859" cy="275717"/>
    <xdr:sp macro="" textlink="">
      <xdr:nvSpPr>
        <xdr:cNvPr id="10" name="テキスト ボックス 9"/>
        <xdr:cNvSpPr txBox="1"/>
      </xdr:nvSpPr>
      <xdr:spPr>
        <a:xfrm>
          <a:off x="3600450" y="3840424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直轄</a:t>
          </a:r>
          <a:r>
            <a:rPr kumimoji="1" lang="en-US" altLang="ja-JP" sz="1100"/>
            <a:t>】</a:t>
          </a:r>
          <a:endParaRPr kumimoji="1" lang="ja-JP" altLang="en-US" sz="1100"/>
        </a:p>
      </xdr:txBody>
    </xdr:sp>
    <xdr:clientData/>
  </xdr:oneCellAnchor>
  <xdr:twoCellAnchor>
    <xdr:from>
      <xdr:col>28</xdr:col>
      <xdr:colOff>44824</xdr:colOff>
      <xdr:row>729</xdr:row>
      <xdr:rowOff>11206</xdr:rowOff>
    </xdr:from>
    <xdr:to>
      <xdr:col>44</xdr:col>
      <xdr:colOff>12980</xdr:colOff>
      <xdr:row>730</xdr:row>
      <xdr:rowOff>235324</xdr:rowOff>
    </xdr:to>
    <xdr:sp macro="" textlink="">
      <xdr:nvSpPr>
        <xdr:cNvPr id="11" name="正方形/長方形 10"/>
        <xdr:cNvSpPr/>
      </xdr:nvSpPr>
      <xdr:spPr>
        <a:xfrm>
          <a:off x="5645524" y="38454106"/>
          <a:ext cx="3168556" cy="57654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Ａ．民間団体等（</a:t>
          </a:r>
          <a:r>
            <a:rPr kumimoji="1" lang="en-US" altLang="ja-JP" sz="1100"/>
            <a:t>9</a:t>
          </a:r>
          <a:r>
            <a:rPr kumimoji="1" lang="ja-JP" altLang="en-US" sz="1100"/>
            <a:t>団体）</a:t>
          </a:r>
          <a:endParaRPr kumimoji="1" lang="en-US" altLang="ja-JP" sz="1100"/>
        </a:p>
        <a:p>
          <a:pPr algn="ctr"/>
          <a:r>
            <a:rPr kumimoji="1" lang="en-US" altLang="ja-JP" sz="1100">
              <a:solidFill>
                <a:sysClr val="windowText" lastClr="000000"/>
              </a:solidFill>
            </a:rPr>
            <a:t>268.4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28</xdr:col>
      <xdr:colOff>67234</xdr:colOff>
      <xdr:row>731</xdr:row>
      <xdr:rowOff>22412</xdr:rowOff>
    </xdr:from>
    <xdr:to>
      <xdr:col>45</xdr:col>
      <xdr:colOff>56409</xdr:colOff>
      <xdr:row>732</xdr:row>
      <xdr:rowOff>66708</xdr:rowOff>
    </xdr:to>
    <xdr:sp macro="" textlink="">
      <xdr:nvSpPr>
        <xdr:cNvPr id="12" name="大かっこ 11"/>
        <xdr:cNvSpPr/>
      </xdr:nvSpPr>
      <xdr:spPr>
        <a:xfrm>
          <a:off x="5667934" y="39170162"/>
          <a:ext cx="3389600" cy="3967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官民連携事業の推進に関する検討調査</a:t>
          </a:r>
          <a:endParaRPr kumimoji="1" lang="en-US" altLang="ja-JP" sz="1100"/>
        </a:p>
        <a:p>
          <a:pPr algn="ctr"/>
          <a:r>
            <a:rPr kumimoji="1" lang="ja-JP" altLang="en-US" sz="1100"/>
            <a:t>　</a:t>
          </a:r>
          <a:endParaRPr kumimoji="1" lang="en-US" altLang="ja-JP" sz="1100"/>
        </a:p>
      </xdr:txBody>
    </xdr:sp>
    <xdr:clientData/>
  </xdr:twoCellAnchor>
  <xdr:oneCellAnchor>
    <xdr:from>
      <xdr:col>28</xdr:col>
      <xdr:colOff>0</xdr:colOff>
      <xdr:row>728</xdr:row>
      <xdr:rowOff>0</xdr:rowOff>
    </xdr:from>
    <xdr:ext cx="889987" cy="275717"/>
    <xdr:sp macro="" textlink="">
      <xdr:nvSpPr>
        <xdr:cNvPr id="13" name="テキスト ボックス 12"/>
        <xdr:cNvSpPr txBox="1"/>
      </xdr:nvSpPr>
      <xdr:spPr>
        <a:xfrm>
          <a:off x="5600700" y="38090475"/>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企画競争</a:t>
          </a:r>
          <a:r>
            <a:rPr kumimoji="1" lang="en-US" altLang="ja-JP" sz="1100"/>
            <a:t>】</a:t>
          </a:r>
          <a:endParaRPr kumimoji="1" lang="ja-JP" altLang="en-US" sz="1100"/>
        </a:p>
      </xdr:txBody>
    </xdr:sp>
    <xdr:clientData/>
  </xdr:oneCellAnchor>
  <xdr:twoCellAnchor>
    <xdr:from>
      <xdr:col>16</xdr:col>
      <xdr:colOff>0</xdr:colOff>
      <xdr:row>738</xdr:row>
      <xdr:rowOff>179296</xdr:rowOff>
    </xdr:from>
    <xdr:to>
      <xdr:col>20</xdr:col>
      <xdr:colOff>19247</xdr:colOff>
      <xdr:row>738</xdr:row>
      <xdr:rowOff>186662</xdr:rowOff>
    </xdr:to>
    <xdr:cxnSp macro="">
      <xdr:nvCxnSpPr>
        <xdr:cNvPr id="14" name="直線コネクタ 13"/>
        <xdr:cNvCxnSpPr/>
      </xdr:nvCxnSpPr>
      <xdr:spPr>
        <a:xfrm flipH="1" flipV="1">
          <a:off x="3200400" y="41794021"/>
          <a:ext cx="819347" cy="736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737</xdr:row>
      <xdr:rowOff>246529</xdr:rowOff>
    </xdr:from>
    <xdr:to>
      <xdr:col>33</xdr:col>
      <xdr:colOff>95451</xdr:colOff>
      <xdr:row>739</xdr:row>
      <xdr:rowOff>123305</xdr:rowOff>
    </xdr:to>
    <xdr:sp macro="" textlink="">
      <xdr:nvSpPr>
        <xdr:cNvPr id="15" name="正方形/長方形 14"/>
        <xdr:cNvSpPr/>
      </xdr:nvSpPr>
      <xdr:spPr>
        <a:xfrm>
          <a:off x="4000500" y="41508829"/>
          <a:ext cx="2695776" cy="58162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Ｂ．地方公共団体等（</a:t>
          </a:r>
          <a:r>
            <a:rPr kumimoji="1" lang="en-US" altLang="ja-JP" sz="1100"/>
            <a:t>20</a:t>
          </a:r>
          <a:r>
            <a:rPr kumimoji="1" lang="ja-JP" altLang="en-US" sz="1100"/>
            <a:t>団体）</a:t>
          </a:r>
          <a:endParaRPr kumimoji="1" lang="en-US" altLang="ja-JP" sz="1100"/>
        </a:p>
        <a:p>
          <a:pPr algn="ctr"/>
          <a:r>
            <a:rPr kumimoji="1" lang="en-US" altLang="ja-JP" sz="1100"/>
            <a:t>289</a:t>
          </a:r>
          <a:r>
            <a:rPr kumimoji="1" lang="ja-JP" altLang="en-US" sz="1100"/>
            <a:t>百万円</a:t>
          </a:r>
          <a:endParaRPr kumimoji="1" lang="en-US" altLang="ja-JP" sz="1100"/>
        </a:p>
      </xdr:txBody>
    </xdr:sp>
    <xdr:clientData/>
  </xdr:twoCellAnchor>
  <xdr:oneCellAnchor>
    <xdr:from>
      <xdr:col>20</xdr:col>
      <xdr:colOff>22410</xdr:colOff>
      <xdr:row>736</xdr:row>
      <xdr:rowOff>212914</xdr:rowOff>
    </xdr:from>
    <xdr:ext cx="960519" cy="275717"/>
    <xdr:sp macro="" textlink="">
      <xdr:nvSpPr>
        <xdr:cNvPr id="16" name="テキスト ボックス 15"/>
        <xdr:cNvSpPr txBox="1"/>
      </xdr:nvSpPr>
      <xdr:spPr>
        <a:xfrm>
          <a:off x="4022910" y="41122789"/>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oneCellAnchor>
  <xdr:twoCellAnchor>
    <xdr:from>
      <xdr:col>20</xdr:col>
      <xdr:colOff>0</xdr:colOff>
      <xdr:row>739</xdr:row>
      <xdr:rowOff>291352</xdr:rowOff>
    </xdr:from>
    <xdr:to>
      <xdr:col>33</xdr:col>
      <xdr:colOff>169544</xdr:colOff>
      <xdr:row>741</xdr:row>
      <xdr:rowOff>188062</xdr:rowOff>
    </xdr:to>
    <xdr:sp macro="" textlink="">
      <xdr:nvSpPr>
        <xdr:cNvPr id="17" name="大かっこ 16"/>
        <xdr:cNvSpPr/>
      </xdr:nvSpPr>
      <xdr:spPr>
        <a:xfrm>
          <a:off x="4000500" y="42258502"/>
          <a:ext cx="2769869" cy="6015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官民連携事業の導入に関する企画・立案・進捗管理</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37</xdr:col>
          <xdr:colOff>133350</xdr:colOff>
          <xdr:row>1076</xdr:row>
          <xdr:rowOff>38100</xdr:rowOff>
        </xdr:from>
        <xdr:to>
          <xdr:col>44</xdr:col>
          <xdr:colOff>47625</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0" zoomScaleNormal="75" zoomScaleSheetLayoutView="7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2"/>
      <c r="AR2" s="802"/>
      <c r="AS2" s="52" t="str">
        <f>IF(OR(AQ2="　", AQ2=""), "", "-")</f>
        <v/>
      </c>
      <c r="AT2" s="803">
        <v>309</v>
      </c>
      <c r="AU2" s="803"/>
      <c r="AV2" s="53" t="str">
        <f>IF(AW2="", "", "-")</f>
        <v/>
      </c>
      <c r="AW2" s="804"/>
      <c r="AX2" s="804"/>
    </row>
    <row r="3" spans="1:50" ht="21" customHeight="1" thickBot="1" x14ac:dyDescent="0.2">
      <c r="A3" s="726" t="s">
        <v>385</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516</v>
      </c>
      <c r="AK3" s="728"/>
      <c r="AL3" s="728"/>
      <c r="AM3" s="728"/>
      <c r="AN3" s="728"/>
      <c r="AO3" s="728"/>
      <c r="AP3" s="728"/>
      <c r="AQ3" s="728"/>
      <c r="AR3" s="728"/>
      <c r="AS3" s="728"/>
      <c r="AT3" s="728"/>
      <c r="AU3" s="728"/>
      <c r="AV3" s="728"/>
      <c r="AW3" s="728"/>
      <c r="AX3" s="24" t="s">
        <v>74</v>
      </c>
    </row>
    <row r="4" spans="1:50" ht="24.75" customHeight="1" x14ac:dyDescent="0.15">
      <c r="A4" s="565" t="s">
        <v>29</v>
      </c>
      <c r="B4" s="566"/>
      <c r="C4" s="566"/>
      <c r="D4" s="566"/>
      <c r="E4" s="566"/>
      <c r="F4" s="566"/>
      <c r="G4" s="543" t="s">
        <v>517</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518</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09" t="s">
        <v>195</v>
      </c>
      <c r="H5" s="710"/>
      <c r="I5" s="710"/>
      <c r="J5" s="710"/>
      <c r="K5" s="710"/>
      <c r="L5" s="710"/>
      <c r="M5" s="711" t="s">
        <v>75</v>
      </c>
      <c r="N5" s="712"/>
      <c r="O5" s="712"/>
      <c r="P5" s="712"/>
      <c r="Q5" s="712"/>
      <c r="R5" s="713"/>
      <c r="S5" s="714" t="s">
        <v>140</v>
      </c>
      <c r="T5" s="710"/>
      <c r="U5" s="710"/>
      <c r="V5" s="710"/>
      <c r="W5" s="710"/>
      <c r="X5" s="715"/>
      <c r="Y5" s="559" t="s">
        <v>3</v>
      </c>
      <c r="Z5" s="295"/>
      <c r="AA5" s="295"/>
      <c r="AB5" s="295"/>
      <c r="AC5" s="295"/>
      <c r="AD5" s="296"/>
      <c r="AE5" s="560" t="s">
        <v>521</v>
      </c>
      <c r="AF5" s="560"/>
      <c r="AG5" s="560"/>
      <c r="AH5" s="560"/>
      <c r="AI5" s="560"/>
      <c r="AJ5" s="560"/>
      <c r="AK5" s="560"/>
      <c r="AL5" s="560"/>
      <c r="AM5" s="560"/>
      <c r="AN5" s="560"/>
      <c r="AO5" s="560"/>
      <c r="AP5" s="561"/>
      <c r="AQ5" s="562" t="s">
        <v>522</v>
      </c>
      <c r="AR5" s="563"/>
      <c r="AS5" s="563"/>
      <c r="AT5" s="563"/>
      <c r="AU5" s="563"/>
      <c r="AV5" s="563"/>
      <c r="AW5" s="563"/>
      <c r="AX5" s="564"/>
    </row>
    <row r="6" spans="1:50" ht="39" customHeight="1" x14ac:dyDescent="0.15">
      <c r="A6" s="567" t="s">
        <v>4</v>
      </c>
      <c r="B6" s="568"/>
      <c r="C6" s="568"/>
      <c r="D6" s="568"/>
      <c r="E6" s="568"/>
      <c r="F6" s="568"/>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c r="H7" s="339"/>
      <c r="I7" s="339"/>
      <c r="J7" s="339"/>
      <c r="K7" s="339"/>
      <c r="L7" s="339"/>
      <c r="M7" s="339"/>
      <c r="N7" s="339"/>
      <c r="O7" s="339"/>
      <c r="P7" s="339"/>
      <c r="Q7" s="339"/>
      <c r="R7" s="339"/>
      <c r="S7" s="339"/>
      <c r="T7" s="339"/>
      <c r="U7" s="339"/>
      <c r="V7" s="339"/>
      <c r="W7" s="339"/>
      <c r="X7" s="340"/>
      <c r="Y7" s="816" t="s">
        <v>5</v>
      </c>
      <c r="Z7" s="321"/>
      <c r="AA7" s="321"/>
      <c r="AB7" s="321"/>
      <c r="AC7" s="321"/>
      <c r="AD7" s="817"/>
      <c r="AE7" s="807" t="s">
        <v>519</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15">
      <c r="A8" s="335" t="s">
        <v>414</v>
      </c>
      <c r="B8" s="336"/>
      <c r="C8" s="336"/>
      <c r="D8" s="336"/>
      <c r="E8" s="336"/>
      <c r="F8" s="337"/>
      <c r="G8" s="874" t="str">
        <f>入力規則等!A26</f>
        <v>-</v>
      </c>
      <c r="H8" s="582"/>
      <c r="I8" s="582"/>
      <c r="J8" s="582"/>
      <c r="K8" s="582"/>
      <c r="L8" s="582"/>
      <c r="M8" s="582"/>
      <c r="N8" s="582"/>
      <c r="O8" s="582"/>
      <c r="P8" s="582"/>
      <c r="Q8" s="582"/>
      <c r="R8" s="582"/>
      <c r="S8" s="582"/>
      <c r="T8" s="582"/>
      <c r="U8" s="582"/>
      <c r="V8" s="582"/>
      <c r="W8" s="582"/>
      <c r="X8" s="875"/>
      <c r="Y8" s="716" t="s">
        <v>415</v>
      </c>
      <c r="Z8" s="717"/>
      <c r="AA8" s="717"/>
      <c r="AB8" s="717"/>
      <c r="AC8" s="717"/>
      <c r="AD8" s="718"/>
      <c r="AE8" s="581" t="str">
        <f>入力規則等!K13</f>
        <v>その他の事項経費</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50" t="s">
        <v>25</v>
      </c>
      <c r="B9" s="651"/>
      <c r="C9" s="651"/>
      <c r="D9" s="651"/>
      <c r="E9" s="651"/>
      <c r="F9" s="651"/>
      <c r="G9" s="719" t="s">
        <v>523</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97.5" customHeight="1" x14ac:dyDescent="0.15">
      <c r="A10" s="514" t="s">
        <v>34</v>
      </c>
      <c r="B10" s="515"/>
      <c r="C10" s="515"/>
      <c r="D10" s="515"/>
      <c r="E10" s="515"/>
      <c r="F10" s="515"/>
      <c r="G10" s="609" t="s">
        <v>547</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42" customHeight="1" x14ac:dyDescent="0.15">
      <c r="A11" s="514" t="s">
        <v>6</v>
      </c>
      <c r="B11" s="515"/>
      <c r="C11" s="515"/>
      <c r="D11" s="515"/>
      <c r="E11" s="515"/>
      <c r="F11" s="516"/>
      <c r="G11" s="556" t="str">
        <f>入力規則等!P10</f>
        <v>委託・請負、補助</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7" t="s">
        <v>26</v>
      </c>
      <c r="B12" s="648"/>
      <c r="C12" s="648"/>
      <c r="D12" s="648"/>
      <c r="E12" s="648"/>
      <c r="F12" s="649"/>
      <c r="G12" s="617"/>
      <c r="H12" s="618"/>
      <c r="I12" s="618"/>
      <c r="J12" s="618"/>
      <c r="K12" s="618"/>
      <c r="L12" s="618"/>
      <c r="M12" s="618"/>
      <c r="N12" s="618"/>
      <c r="O12" s="618"/>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7">
        <v>594</v>
      </c>
      <c r="Q13" s="258"/>
      <c r="R13" s="258"/>
      <c r="S13" s="258"/>
      <c r="T13" s="258"/>
      <c r="U13" s="258"/>
      <c r="V13" s="259"/>
      <c r="W13" s="257">
        <v>594</v>
      </c>
      <c r="X13" s="258"/>
      <c r="Y13" s="258"/>
      <c r="Z13" s="258"/>
      <c r="AA13" s="258"/>
      <c r="AB13" s="258"/>
      <c r="AC13" s="259"/>
      <c r="AD13" s="257">
        <v>598</v>
      </c>
      <c r="AE13" s="258"/>
      <c r="AF13" s="258"/>
      <c r="AG13" s="258"/>
      <c r="AH13" s="258"/>
      <c r="AI13" s="258"/>
      <c r="AJ13" s="259"/>
      <c r="AK13" s="257">
        <v>598</v>
      </c>
      <c r="AL13" s="258"/>
      <c r="AM13" s="258"/>
      <c r="AN13" s="258"/>
      <c r="AO13" s="258"/>
      <c r="AP13" s="258"/>
      <c r="AQ13" s="259"/>
      <c r="AR13" s="813"/>
      <c r="AS13" s="814"/>
      <c r="AT13" s="814"/>
      <c r="AU13" s="814"/>
      <c r="AV13" s="814"/>
      <c r="AW13" s="814"/>
      <c r="AX13" s="815"/>
    </row>
    <row r="14" spans="1:50" ht="21" customHeight="1" x14ac:dyDescent="0.15">
      <c r="A14" s="599"/>
      <c r="B14" s="600"/>
      <c r="C14" s="600"/>
      <c r="D14" s="600"/>
      <c r="E14" s="600"/>
      <c r="F14" s="601"/>
      <c r="G14" s="589"/>
      <c r="H14" s="590"/>
      <c r="I14" s="572" t="s">
        <v>9</v>
      </c>
      <c r="J14" s="584"/>
      <c r="K14" s="584"/>
      <c r="L14" s="584"/>
      <c r="M14" s="584"/>
      <c r="N14" s="584"/>
      <c r="O14" s="585"/>
      <c r="P14" s="257"/>
      <c r="Q14" s="258"/>
      <c r="R14" s="258"/>
      <c r="S14" s="258"/>
      <c r="T14" s="258"/>
      <c r="U14" s="258"/>
      <c r="V14" s="259"/>
      <c r="W14" s="257"/>
      <c r="X14" s="258"/>
      <c r="Y14" s="258"/>
      <c r="Z14" s="258"/>
      <c r="AA14" s="258"/>
      <c r="AB14" s="258"/>
      <c r="AC14" s="259"/>
      <c r="AD14" s="257"/>
      <c r="AE14" s="258"/>
      <c r="AF14" s="258"/>
      <c r="AG14" s="258"/>
      <c r="AH14" s="258"/>
      <c r="AI14" s="258"/>
      <c r="AJ14" s="259"/>
      <c r="AK14" s="257"/>
      <c r="AL14" s="258"/>
      <c r="AM14" s="258"/>
      <c r="AN14" s="258"/>
      <c r="AO14" s="258"/>
      <c r="AP14" s="258"/>
      <c r="AQ14" s="259"/>
      <c r="AR14" s="645"/>
      <c r="AS14" s="645"/>
      <c r="AT14" s="645"/>
      <c r="AU14" s="645"/>
      <c r="AV14" s="645"/>
      <c r="AW14" s="645"/>
      <c r="AX14" s="646"/>
    </row>
    <row r="15" spans="1:50" ht="21" customHeight="1" x14ac:dyDescent="0.15">
      <c r="A15" s="599"/>
      <c r="B15" s="600"/>
      <c r="C15" s="600"/>
      <c r="D15" s="600"/>
      <c r="E15" s="600"/>
      <c r="F15" s="601"/>
      <c r="G15" s="589"/>
      <c r="H15" s="590"/>
      <c r="I15" s="572" t="s">
        <v>58</v>
      </c>
      <c r="J15" s="573"/>
      <c r="K15" s="573"/>
      <c r="L15" s="573"/>
      <c r="M15" s="573"/>
      <c r="N15" s="573"/>
      <c r="O15" s="574"/>
      <c r="P15" s="257"/>
      <c r="Q15" s="258"/>
      <c r="R15" s="258"/>
      <c r="S15" s="258"/>
      <c r="T15" s="258"/>
      <c r="U15" s="258"/>
      <c r="V15" s="259"/>
      <c r="W15" s="257"/>
      <c r="X15" s="258"/>
      <c r="Y15" s="258"/>
      <c r="Z15" s="258"/>
      <c r="AA15" s="258"/>
      <c r="AB15" s="258"/>
      <c r="AC15" s="259"/>
      <c r="AD15" s="257"/>
      <c r="AE15" s="258"/>
      <c r="AF15" s="258"/>
      <c r="AG15" s="258"/>
      <c r="AH15" s="258"/>
      <c r="AI15" s="258"/>
      <c r="AJ15" s="259"/>
      <c r="AK15" s="257"/>
      <c r="AL15" s="258"/>
      <c r="AM15" s="258"/>
      <c r="AN15" s="258"/>
      <c r="AO15" s="258"/>
      <c r="AP15" s="258"/>
      <c r="AQ15" s="259"/>
      <c r="AR15" s="257"/>
      <c r="AS15" s="258"/>
      <c r="AT15" s="258"/>
      <c r="AU15" s="258"/>
      <c r="AV15" s="258"/>
      <c r="AW15" s="258"/>
      <c r="AX15" s="653"/>
    </row>
    <row r="16" spans="1:50" ht="21" customHeight="1" x14ac:dyDescent="0.15">
      <c r="A16" s="599"/>
      <c r="B16" s="600"/>
      <c r="C16" s="600"/>
      <c r="D16" s="600"/>
      <c r="E16" s="600"/>
      <c r="F16" s="601"/>
      <c r="G16" s="589"/>
      <c r="H16" s="590"/>
      <c r="I16" s="572" t="s">
        <v>59</v>
      </c>
      <c r="J16" s="573"/>
      <c r="K16" s="573"/>
      <c r="L16" s="573"/>
      <c r="M16" s="573"/>
      <c r="N16" s="573"/>
      <c r="O16" s="574"/>
      <c r="P16" s="257"/>
      <c r="Q16" s="258"/>
      <c r="R16" s="258"/>
      <c r="S16" s="258"/>
      <c r="T16" s="258"/>
      <c r="U16" s="258"/>
      <c r="V16" s="259"/>
      <c r="W16" s="257"/>
      <c r="X16" s="258"/>
      <c r="Y16" s="258"/>
      <c r="Z16" s="258"/>
      <c r="AA16" s="258"/>
      <c r="AB16" s="258"/>
      <c r="AC16" s="259"/>
      <c r="AD16" s="257"/>
      <c r="AE16" s="258"/>
      <c r="AF16" s="258"/>
      <c r="AG16" s="258"/>
      <c r="AH16" s="258"/>
      <c r="AI16" s="258"/>
      <c r="AJ16" s="259"/>
      <c r="AK16" s="257"/>
      <c r="AL16" s="258"/>
      <c r="AM16" s="258"/>
      <c r="AN16" s="258"/>
      <c r="AO16" s="258"/>
      <c r="AP16" s="258"/>
      <c r="AQ16" s="259"/>
      <c r="AR16" s="612"/>
      <c r="AS16" s="613"/>
      <c r="AT16" s="613"/>
      <c r="AU16" s="613"/>
      <c r="AV16" s="613"/>
      <c r="AW16" s="613"/>
      <c r="AX16" s="614"/>
    </row>
    <row r="17" spans="1:50" ht="24.75" customHeight="1" x14ac:dyDescent="0.15">
      <c r="A17" s="599"/>
      <c r="B17" s="600"/>
      <c r="C17" s="600"/>
      <c r="D17" s="600"/>
      <c r="E17" s="600"/>
      <c r="F17" s="601"/>
      <c r="G17" s="589"/>
      <c r="H17" s="590"/>
      <c r="I17" s="572" t="s">
        <v>57</v>
      </c>
      <c r="J17" s="584"/>
      <c r="K17" s="584"/>
      <c r="L17" s="584"/>
      <c r="M17" s="584"/>
      <c r="N17" s="584"/>
      <c r="O17" s="585"/>
      <c r="P17" s="257"/>
      <c r="Q17" s="258"/>
      <c r="R17" s="258"/>
      <c r="S17" s="258"/>
      <c r="T17" s="258"/>
      <c r="U17" s="258"/>
      <c r="V17" s="259"/>
      <c r="W17" s="257"/>
      <c r="X17" s="258"/>
      <c r="Y17" s="258"/>
      <c r="Z17" s="258"/>
      <c r="AA17" s="258"/>
      <c r="AB17" s="258"/>
      <c r="AC17" s="259"/>
      <c r="AD17" s="257"/>
      <c r="AE17" s="258"/>
      <c r="AF17" s="258"/>
      <c r="AG17" s="258"/>
      <c r="AH17" s="258"/>
      <c r="AI17" s="258"/>
      <c r="AJ17" s="259"/>
      <c r="AK17" s="257"/>
      <c r="AL17" s="258"/>
      <c r="AM17" s="258"/>
      <c r="AN17" s="258"/>
      <c r="AO17" s="258"/>
      <c r="AP17" s="258"/>
      <c r="AQ17" s="259"/>
      <c r="AR17" s="811"/>
      <c r="AS17" s="811"/>
      <c r="AT17" s="811"/>
      <c r="AU17" s="811"/>
      <c r="AV17" s="811"/>
      <c r="AW17" s="811"/>
      <c r="AX17" s="812"/>
    </row>
    <row r="18" spans="1:50" ht="24.75" customHeight="1" x14ac:dyDescent="0.15">
      <c r="A18" s="599"/>
      <c r="B18" s="600"/>
      <c r="C18" s="600"/>
      <c r="D18" s="600"/>
      <c r="E18" s="600"/>
      <c r="F18" s="601"/>
      <c r="G18" s="591"/>
      <c r="H18" s="592"/>
      <c r="I18" s="578" t="s">
        <v>22</v>
      </c>
      <c r="J18" s="579"/>
      <c r="K18" s="579"/>
      <c r="L18" s="579"/>
      <c r="M18" s="579"/>
      <c r="N18" s="579"/>
      <c r="O18" s="580"/>
      <c r="P18" s="737">
        <f>SUM(P13:V17)</f>
        <v>594</v>
      </c>
      <c r="Q18" s="738"/>
      <c r="R18" s="738"/>
      <c r="S18" s="738"/>
      <c r="T18" s="738"/>
      <c r="U18" s="738"/>
      <c r="V18" s="739"/>
      <c r="W18" s="737">
        <f>SUM(W13:AC17)</f>
        <v>594</v>
      </c>
      <c r="X18" s="738"/>
      <c r="Y18" s="738"/>
      <c r="Z18" s="738"/>
      <c r="AA18" s="738"/>
      <c r="AB18" s="738"/>
      <c r="AC18" s="739"/>
      <c r="AD18" s="737">
        <f>SUM(AD13:AJ17)</f>
        <v>598</v>
      </c>
      <c r="AE18" s="738"/>
      <c r="AF18" s="738"/>
      <c r="AG18" s="738"/>
      <c r="AH18" s="738"/>
      <c r="AI18" s="738"/>
      <c r="AJ18" s="739"/>
      <c r="AK18" s="737">
        <f>SUM(AK13:AQ17)</f>
        <v>598</v>
      </c>
      <c r="AL18" s="738"/>
      <c r="AM18" s="738"/>
      <c r="AN18" s="738"/>
      <c r="AO18" s="738"/>
      <c r="AP18" s="738"/>
      <c r="AQ18" s="739"/>
      <c r="AR18" s="737">
        <f>SUM(AR13:AX17)</f>
        <v>0</v>
      </c>
      <c r="AS18" s="738"/>
      <c r="AT18" s="738"/>
      <c r="AU18" s="738"/>
      <c r="AV18" s="738"/>
      <c r="AW18" s="738"/>
      <c r="AX18" s="740"/>
    </row>
    <row r="19" spans="1:50" ht="24.75" customHeight="1" x14ac:dyDescent="0.15">
      <c r="A19" s="599"/>
      <c r="B19" s="600"/>
      <c r="C19" s="600"/>
      <c r="D19" s="600"/>
      <c r="E19" s="600"/>
      <c r="F19" s="601"/>
      <c r="G19" s="735" t="s">
        <v>10</v>
      </c>
      <c r="H19" s="736"/>
      <c r="I19" s="736"/>
      <c r="J19" s="736"/>
      <c r="K19" s="736"/>
      <c r="L19" s="736"/>
      <c r="M19" s="736"/>
      <c r="N19" s="736"/>
      <c r="O19" s="736"/>
      <c r="P19" s="257">
        <v>575</v>
      </c>
      <c r="Q19" s="258"/>
      <c r="R19" s="258"/>
      <c r="S19" s="258"/>
      <c r="T19" s="258"/>
      <c r="U19" s="258"/>
      <c r="V19" s="259"/>
      <c r="W19" s="257">
        <v>585</v>
      </c>
      <c r="X19" s="258"/>
      <c r="Y19" s="258"/>
      <c r="Z19" s="258"/>
      <c r="AA19" s="258"/>
      <c r="AB19" s="258"/>
      <c r="AC19" s="259"/>
      <c r="AD19" s="257">
        <v>558</v>
      </c>
      <c r="AE19" s="258"/>
      <c r="AF19" s="258"/>
      <c r="AG19" s="258"/>
      <c r="AH19" s="258"/>
      <c r="AI19" s="258"/>
      <c r="AJ19" s="259"/>
      <c r="AK19" s="576"/>
      <c r="AL19" s="576"/>
      <c r="AM19" s="576"/>
      <c r="AN19" s="576"/>
      <c r="AO19" s="576"/>
      <c r="AP19" s="576"/>
      <c r="AQ19" s="576"/>
      <c r="AR19" s="576"/>
      <c r="AS19" s="576"/>
      <c r="AT19" s="576"/>
      <c r="AU19" s="576"/>
      <c r="AV19" s="576"/>
      <c r="AW19" s="576"/>
      <c r="AX19" s="577"/>
    </row>
    <row r="20" spans="1:50" ht="24.75" customHeight="1" x14ac:dyDescent="0.15">
      <c r="A20" s="650"/>
      <c r="B20" s="651"/>
      <c r="C20" s="651"/>
      <c r="D20" s="651"/>
      <c r="E20" s="651"/>
      <c r="F20" s="652"/>
      <c r="G20" s="735" t="s">
        <v>11</v>
      </c>
      <c r="H20" s="736"/>
      <c r="I20" s="736"/>
      <c r="J20" s="736"/>
      <c r="K20" s="736"/>
      <c r="L20" s="736"/>
      <c r="M20" s="736"/>
      <c r="N20" s="736"/>
      <c r="O20" s="736"/>
      <c r="P20" s="741">
        <f>IF(P18=0, "-", P19/P18)</f>
        <v>0.96801346801346799</v>
      </c>
      <c r="Q20" s="741"/>
      <c r="R20" s="741"/>
      <c r="S20" s="741"/>
      <c r="T20" s="741"/>
      <c r="U20" s="741"/>
      <c r="V20" s="741"/>
      <c r="W20" s="741">
        <f>IF(W18=0, "-", W19/W18)</f>
        <v>0.98484848484848486</v>
      </c>
      <c r="X20" s="741"/>
      <c r="Y20" s="741"/>
      <c r="Z20" s="741"/>
      <c r="AA20" s="741"/>
      <c r="AB20" s="741"/>
      <c r="AC20" s="741"/>
      <c r="AD20" s="741">
        <f>IF(AD18=0, "-", AD19/AD18)</f>
        <v>0.93311036789297663</v>
      </c>
      <c r="AE20" s="741"/>
      <c r="AF20" s="741"/>
      <c r="AG20" s="741"/>
      <c r="AH20" s="741"/>
      <c r="AI20" s="741"/>
      <c r="AJ20" s="741"/>
      <c r="AK20" s="576"/>
      <c r="AL20" s="576"/>
      <c r="AM20" s="576"/>
      <c r="AN20" s="576"/>
      <c r="AO20" s="576"/>
      <c r="AP20" s="576"/>
      <c r="AQ20" s="575"/>
      <c r="AR20" s="575"/>
      <c r="AS20" s="575"/>
      <c r="AT20" s="575"/>
      <c r="AU20" s="576"/>
      <c r="AV20" s="576"/>
      <c r="AW20" s="576"/>
      <c r="AX20" s="577"/>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5" t="s">
        <v>372</v>
      </c>
      <c r="AF21" s="615"/>
      <c r="AG21" s="615"/>
      <c r="AH21" s="615"/>
      <c r="AI21" s="615" t="s">
        <v>373</v>
      </c>
      <c r="AJ21" s="615"/>
      <c r="AK21" s="615"/>
      <c r="AL21" s="615"/>
      <c r="AM21" s="615" t="s">
        <v>374</v>
      </c>
      <c r="AN21" s="615"/>
      <c r="AO21" s="615"/>
      <c r="AP21" s="287"/>
      <c r="AQ21" s="146" t="s">
        <v>370</v>
      </c>
      <c r="AR21" s="149"/>
      <c r="AS21" s="149"/>
      <c r="AT21" s="150"/>
      <c r="AU21" s="359" t="s">
        <v>262</v>
      </c>
      <c r="AV21" s="359"/>
      <c r="AW21" s="359"/>
      <c r="AX21" s="810"/>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6"/>
      <c r="AF22" s="616"/>
      <c r="AG22" s="616"/>
      <c r="AH22" s="616"/>
      <c r="AI22" s="616"/>
      <c r="AJ22" s="616"/>
      <c r="AK22" s="616"/>
      <c r="AL22" s="616"/>
      <c r="AM22" s="616"/>
      <c r="AN22" s="616"/>
      <c r="AO22" s="616"/>
      <c r="AP22" s="290"/>
      <c r="AQ22" s="202" t="s">
        <v>548</v>
      </c>
      <c r="AR22" s="151"/>
      <c r="AS22" s="152" t="s">
        <v>371</v>
      </c>
      <c r="AT22" s="153"/>
      <c r="AU22" s="276" t="s">
        <v>548</v>
      </c>
      <c r="AV22" s="276"/>
      <c r="AW22" s="274" t="s">
        <v>313</v>
      </c>
      <c r="AX22" s="275"/>
    </row>
    <row r="23" spans="1:50" ht="50.1" customHeight="1" x14ac:dyDescent="0.15">
      <c r="A23" s="280"/>
      <c r="B23" s="278"/>
      <c r="C23" s="278"/>
      <c r="D23" s="278"/>
      <c r="E23" s="278"/>
      <c r="F23" s="279"/>
      <c r="G23" s="400" t="s">
        <v>524</v>
      </c>
      <c r="H23" s="401"/>
      <c r="I23" s="401"/>
      <c r="J23" s="401"/>
      <c r="K23" s="401"/>
      <c r="L23" s="401"/>
      <c r="M23" s="401"/>
      <c r="N23" s="401"/>
      <c r="O23" s="402"/>
      <c r="P23" s="111" t="s">
        <v>525</v>
      </c>
      <c r="Q23" s="111"/>
      <c r="R23" s="111"/>
      <c r="S23" s="111"/>
      <c r="T23" s="111"/>
      <c r="U23" s="111"/>
      <c r="V23" s="111"/>
      <c r="W23" s="111"/>
      <c r="X23" s="131"/>
      <c r="Y23" s="376" t="s">
        <v>14</v>
      </c>
      <c r="Z23" s="377"/>
      <c r="AA23" s="378"/>
      <c r="AB23" s="722" t="s">
        <v>526</v>
      </c>
      <c r="AC23" s="326"/>
      <c r="AD23" s="326"/>
      <c r="AE23" s="392">
        <v>5</v>
      </c>
      <c r="AF23" s="363"/>
      <c r="AG23" s="363"/>
      <c r="AH23" s="363"/>
      <c r="AI23" s="392">
        <v>19</v>
      </c>
      <c r="AJ23" s="363"/>
      <c r="AK23" s="363"/>
      <c r="AL23" s="363"/>
      <c r="AM23" s="392">
        <v>30</v>
      </c>
      <c r="AN23" s="363"/>
      <c r="AO23" s="363"/>
      <c r="AP23" s="363"/>
      <c r="AQ23" s="272" t="s">
        <v>548</v>
      </c>
      <c r="AR23" s="208"/>
      <c r="AS23" s="208"/>
      <c r="AT23" s="273"/>
      <c r="AU23" s="363" t="s">
        <v>548</v>
      </c>
      <c r="AV23" s="363"/>
      <c r="AW23" s="363"/>
      <c r="AX23" s="364"/>
    </row>
    <row r="24" spans="1:50" ht="50.1"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725" t="s">
        <v>527</v>
      </c>
      <c r="AC24" s="371"/>
      <c r="AD24" s="371"/>
      <c r="AE24" s="392">
        <v>14</v>
      </c>
      <c r="AF24" s="363"/>
      <c r="AG24" s="363"/>
      <c r="AH24" s="363"/>
      <c r="AI24" s="392">
        <v>35</v>
      </c>
      <c r="AJ24" s="363"/>
      <c r="AK24" s="363"/>
      <c r="AL24" s="363"/>
      <c r="AM24" s="392">
        <v>62</v>
      </c>
      <c r="AN24" s="363"/>
      <c r="AO24" s="363"/>
      <c r="AP24" s="363"/>
      <c r="AQ24" s="272" t="s">
        <v>548</v>
      </c>
      <c r="AR24" s="208"/>
      <c r="AS24" s="208"/>
      <c r="AT24" s="273"/>
      <c r="AU24" s="363" t="s">
        <v>548</v>
      </c>
      <c r="AV24" s="363"/>
      <c r="AW24" s="363"/>
      <c r="AX24" s="364"/>
    </row>
    <row r="25" spans="1:50" ht="50.1" customHeight="1" thickBot="1" x14ac:dyDescent="0.2">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v>35.700000000000003</v>
      </c>
      <c r="AF25" s="363"/>
      <c r="AG25" s="363"/>
      <c r="AH25" s="363"/>
      <c r="AI25" s="392">
        <v>54.3</v>
      </c>
      <c r="AJ25" s="363"/>
      <c r="AK25" s="363"/>
      <c r="AL25" s="363"/>
      <c r="AM25" s="392">
        <v>48.4</v>
      </c>
      <c r="AN25" s="363"/>
      <c r="AO25" s="363"/>
      <c r="AP25" s="363"/>
      <c r="AQ25" s="272" t="s">
        <v>548</v>
      </c>
      <c r="AR25" s="208"/>
      <c r="AS25" s="208"/>
      <c r="AT25" s="273"/>
      <c r="AU25" s="363" t="s">
        <v>548</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5" t="s">
        <v>372</v>
      </c>
      <c r="AF26" s="615"/>
      <c r="AG26" s="615"/>
      <c r="AH26" s="615"/>
      <c r="AI26" s="615" t="s">
        <v>373</v>
      </c>
      <c r="AJ26" s="615"/>
      <c r="AK26" s="615"/>
      <c r="AL26" s="615"/>
      <c r="AM26" s="615" t="s">
        <v>374</v>
      </c>
      <c r="AN26" s="615"/>
      <c r="AO26" s="615"/>
      <c r="AP26" s="287"/>
      <c r="AQ26" s="146" t="s">
        <v>370</v>
      </c>
      <c r="AR26" s="149"/>
      <c r="AS26" s="149"/>
      <c r="AT26" s="150"/>
      <c r="AU26" s="805" t="s">
        <v>262</v>
      </c>
      <c r="AV26" s="805"/>
      <c r="AW26" s="805"/>
      <c r="AX26" s="806"/>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6"/>
      <c r="AF27" s="616"/>
      <c r="AG27" s="616"/>
      <c r="AH27" s="616"/>
      <c r="AI27" s="616"/>
      <c r="AJ27" s="616"/>
      <c r="AK27" s="616"/>
      <c r="AL27" s="616"/>
      <c r="AM27" s="616"/>
      <c r="AN27" s="616"/>
      <c r="AO27" s="616"/>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5" t="s">
        <v>372</v>
      </c>
      <c r="AF31" s="615"/>
      <c r="AG31" s="615"/>
      <c r="AH31" s="615"/>
      <c r="AI31" s="615" t="s">
        <v>373</v>
      </c>
      <c r="AJ31" s="615"/>
      <c r="AK31" s="615"/>
      <c r="AL31" s="615"/>
      <c r="AM31" s="615" t="s">
        <v>374</v>
      </c>
      <c r="AN31" s="615"/>
      <c r="AO31" s="615"/>
      <c r="AP31" s="287"/>
      <c r="AQ31" s="146" t="s">
        <v>370</v>
      </c>
      <c r="AR31" s="149"/>
      <c r="AS31" s="149"/>
      <c r="AT31" s="150"/>
      <c r="AU31" s="805" t="s">
        <v>262</v>
      </c>
      <c r="AV31" s="805"/>
      <c r="AW31" s="805"/>
      <c r="AX31" s="806"/>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6"/>
      <c r="AF32" s="616"/>
      <c r="AG32" s="616"/>
      <c r="AH32" s="616"/>
      <c r="AI32" s="616"/>
      <c r="AJ32" s="616"/>
      <c r="AK32" s="616"/>
      <c r="AL32" s="616"/>
      <c r="AM32" s="616"/>
      <c r="AN32" s="616"/>
      <c r="AO32" s="616"/>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5" t="s">
        <v>372</v>
      </c>
      <c r="AF36" s="615"/>
      <c r="AG36" s="615"/>
      <c r="AH36" s="615"/>
      <c r="AI36" s="615" t="s">
        <v>373</v>
      </c>
      <c r="AJ36" s="615"/>
      <c r="AK36" s="615"/>
      <c r="AL36" s="615"/>
      <c r="AM36" s="615" t="s">
        <v>374</v>
      </c>
      <c r="AN36" s="615"/>
      <c r="AO36" s="615"/>
      <c r="AP36" s="287"/>
      <c r="AQ36" s="146" t="s">
        <v>370</v>
      </c>
      <c r="AR36" s="149"/>
      <c r="AS36" s="149"/>
      <c r="AT36" s="150"/>
      <c r="AU36" s="805" t="s">
        <v>262</v>
      </c>
      <c r="AV36" s="805"/>
      <c r="AW36" s="805"/>
      <c r="AX36" s="806"/>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6"/>
      <c r="AF37" s="616"/>
      <c r="AG37" s="616"/>
      <c r="AH37" s="616"/>
      <c r="AI37" s="616"/>
      <c r="AJ37" s="616"/>
      <c r="AK37" s="616"/>
      <c r="AL37" s="616"/>
      <c r="AM37" s="616"/>
      <c r="AN37" s="616"/>
      <c r="AO37" s="616"/>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5" t="s">
        <v>372</v>
      </c>
      <c r="AF41" s="615"/>
      <c r="AG41" s="615"/>
      <c r="AH41" s="615"/>
      <c r="AI41" s="615" t="s">
        <v>373</v>
      </c>
      <c r="AJ41" s="615"/>
      <c r="AK41" s="615"/>
      <c r="AL41" s="615"/>
      <c r="AM41" s="615" t="s">
        <v>374</v>
      </c>
      <c r="AN41" s="615"/>
      <c r="AO41" s="615"/>
      <c r="AP41" s="287"/>
      <c r="AQ41" s="146" t="s">
        <v>370</v>
      </c>
      <c r="AR41" s="149"/>
      <c r="AS41" s="149"/>
      <c r="AT41" s="150"/>
      <c r="AU41" s="805" t="s">
        <v>262</v>
      </c>
      <c r="AV41" s="805"/>
      <c r="AW41" s="805"/>
      <c r="AX41" s="806"/>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6"/>
      <c r="AF42" s="616"/>
      <c r="AG42" s="616"/>
      <c r="AH42" s="616"/>
      <c r="AI42" s="616"/>
      <c r="AJ42" s="616"/>
      <c r="AK42" s="616"/>
      <c r="AL42" s="616"/>
      <c r="AM42" s="616"/>
      <c r="AN42" s="616"/>
      <c r="AO42" s="616"/>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3" t="s">
        <v>16</v>
      </c>
      <c r="AC45" s="743"/>
      <c r="AD45" s="743"/>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487</v>
      </c>
      <c r="B46" s="353"/>
      <c r="C46" s="353"/>
      <c r="D46" s="353"/>
      <c r="E46" s="353"/>
      <c r="F46" s="354"/>
      <c r="G46" s="75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4"/>
      <c r="AF50" s="825"/>
      <c r="AG50" s="825"/>
      <c r="AH50" s="825"/>
      <c r="AI50" s="824"/>
      <c r="AJ50" s="825"/>
      <c r="AK50" s="825"/>
      <c r="AL50" s="825"/>
      <c r="AM50" s="824"/>
      <c r="AN50" s="825"/>
      <c r="AO50" s="825"/>
      <c r="AP50" s="825"/>
      <c r="AQ50" s="272"/>
      <c r="AR50" s="208"/>
      <c r="AS50" s="208"/>
      <c r="AT50" s="273"/>
      <c r="AU50" s="363"/>
      <c r="AV50" s="363"/>
      <c r="AW50" s="363"/>
      <c r="AX50" s="364"/>
    </row>
    <row r="51" spans="1:50" ht="57" hidden="1" customHeight="1" x14ac:dyDescent="0.15">
      <c r="A51" s="92" t="s">
        <v>514</v>
      </c>
      <c r="B51" s="93"/>
      <c r="C51" s="93"/>
      <c r="D51" s="93"/>
      <c r="E51" s="90" t="s">
        <v>507</v>
      </c>
      <c r="F51" s="91"/>
      <c r="G51" s="59" t="s">
        <v>387</v>
      </c>
      <c r="H51" s="397"/>
      <c r="I51" s="398"/>
      <c r="J51" s="398"/>
      <c r="K51" s="398"/>
      <c r="L51" s="398"/>
      <c r="M51" s="398"/>
      <c r="N51" s="398"/>
      <c r="O51" s="399"/>
      <c r="P51" s="106"/>
      <c r="Q51" s="106"/>
      <c r="R51" s="106"/>
      <c r="S51" s="106"/>
      <c r="T51" s="106"/>
      <c r="U51" s="106"/>
      <c r="V51" s="106"/>
      <c r="W51" s="106"/>
      <c r="X51" s="106"/>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hidden="1" customHeight="1" x14ac:dyDescent="0.15">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3"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3"/>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3"/>
      <c r="B55" s="372"/>
      <c r="C55" s="306"/>
      <c r="D55" s="306"/>
      <c r="E55" s="306"/>
      <c r="F55" s="307"/>
      <c r="G55" s="532"/>
      <c r="H55" s="532"/>
      <c r="I55" s="532"/>
      <c r="J55" s="532"/>
      <c r="K55" s="532"/>
      <c r="L55" s="532"/>
      <c r="M55" s="532"/>
      <c r="N55" s="532"/>
      <c r="O55" s="532"/>
      <c r="P55" s="532"/>
      <c r="Q55" s="532"/>
      <c r="R55" s="532"/>
      <c r="S55" s="532"/>
      <c r="T55" s="532"/>
      <c r="U55" s="532"/>
      <c r="V55" s="532"/>
      <c r="W55" s="532"/>
      <c r="X55" s="532"/>
      <c r="Y55" s="532"/>
      <c r="Z55" s="532"/>
      <c r="AA55" s="533"/>
      <c r="AB55" s="818"/>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9"/>
    </row>
    <row r="56" spans="1:50" ht="22.5" hidden="1" customHeight="1" x14ac:dyDescent="0.15">
      <c r="A56" s="723"/>
      <c r="B56" s="372"/>
      <c r="C56" s="306"/>
      <c r="D56" s="306"/>
      <c r="E56" s="306"/>
      <c r="F56" s="307"/>
      <c r="G56" s="534"/>
      <c r="H56" s="534"/>
      <c r="I56" s="534"/>
      <c r="J56" s="534"/>
      <c r="K56" s="534"/>
      <c r="L56" s="534"/>
      <c r="M56" s="534"/>
      <c r="N56" s="534"/>
      <c r="O56" s="534"/>
      <c r="P56" s="534"/>
      <c r="Q56" s="534"/>
      <c r="R56" s="534"/>
      <c r="S56" s="534"/>
      <c r="T56" s="534"/>
      <c r="U56" s="534"/>
      <c r="V56" s="534"/>
      <c r="W56" s="534"/>
      <c r="X56" s="534"/>
      <c r="Y56" s="534"/>
      <c r="Z56" s="534"/>
      <c r="AA56" s="535"/>
      <c r="AB56" s="820"/>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21"/>
    </row>
    <row r="57" spans="1:50" ht="22.5" hidden="1" customHeight="1" x14ac:dyDescent="0.15">
      <c r="A57" s="723"/>
      <c r="B57" s="373"/>
      <c r="C57" s="374"/>
      <c r="D57" s="374"/>
      <c r="E57" s="374"/>
      <c r="F57" s="375"/>
      <c r="G57" s="536"/>
      <c r="H57" s="536"/>
      <c r="I57" s="536"/>
      <c r="J57" s="536"/>
      <c r="K57" s="536"/>
      <c r="L57" s="536"/>
      <c r="M57" s="536"/>
      <c r="N57" s="536"/>
      <c r="O57" s="536"/>
      <c r="P57" s="536"/>
      <c r="Q57" s="536"/>
      <c r="R57" s="536"/>
      <c r="S57" s="536"/>
      <c r="T57" s="536"/>
      <c r="U57" s="536"/>
      <c r="V57" s="536"/>
      <c r="W57" s="536"/>
      <c r="X57" s="536"/>
      <c r="Y57" s="536"/>
      <c r="Z57" s="536"/>
      <c r="AA57" s="537"/>
      <c r="AB57" s="822"/>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3"/>
    </row>
    <row r="58" spans="1:50" ht="18.75" hidden="1" customHeight="1" x14ac:dyDescent="0.15">
      <c r="A58" s="723"/>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5" t="s">
        <v>372</v>
      </c>
      <c r="AF58" s="615"/>
      <c r="AG58" s="615"/>
      <c r="AH58" s="615"/>
      <c r="AI58" s="615" t="s">
        <v>373</v>
      </c>
      <c r="AJ58" s="615"/>
      <c r="AK58" s="615"/>
      <c r="AL58" s="615"/>
      <c r="AM58" s="615" t="s">
        <v>374</v>
      </c>
      <c r="AN58" s="615"/>
      <c r="AO58" s="615"/>
      <c r="AP58" s="287"/>
      <c r="AQ58" s="146" t="s">
        <v>370</v>
      </c>
      <c r="AR58" s="149"/>
      <c r="AS58" s="149"/>
      <c r="AT58" s="150"/>
      <c r="AU58" s="805" t="s">
        <v>262</v>
      </c>
      <c r="AV58" s="805"/>
      <c r="AW58" s="805"/>
      <c r="AX58" s="806"/>
    </row>
    <row r="59" spans="1:50" ht="18.75" hidden="1" customHeight="1" x14ac:dyDescent="0.15">
      <c r="A59" s="723"/>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6"/>
      <c r="AF59" s="616"/>
      <c r="AG59" s="616"/>
      <c r="AH59" s="616"/>
      <c r="AI59" s="616"/>
      <c r="AJ59" s="616"/>
      <c r="AK59" s="616"/>
      <c r="AL59" s="616"/>
      <c r="AM59" s="616"/>
      <c r="AN59" s="616"/>
      <c r="AO59" s="616"/>
      <c r="AP59" s="290"/>
      <c r="AQ59" s="413"/>
      <c r="AR59" s="276"/>
      <c r="AS59" s="152" t="s">
        <v>371</v>
      </c>
      <c r="AT59" s="153"/>
      <c r="AU59" s="276"/>
      <c r="AV59" s="276"/>
      <c r="AW59" s="274" t="s">
        <v>313</v>
      </c>
      <c r="AX59" s="275"/>
    </row>
    <row r="60" spans="1:50" ht="22.5" hidden="1" customHeight="1" x14ac:dyDescent="0.15">
      <c r="A60" s="723"/>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3"/>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3"/>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3"/>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5" t="s">
        <v>372</v>
      </c>
      <c r="AF63" s="615"/>
      <c r="AG63" s="615"/>
      <c r="AH63" s="615"/>
      <c r="AI63" s="615" t="s">
        <v>373</v>
      </c>
      <c r="AJ63" s="615"/>
      <c r="AK63" s="615"/>
      <c r="AL63" s="615"/>
      <c r="AM63" s="615" t="s">
        <v>374</v>
      </c>
      <c r="AN63" s="615"/>
      <c r="AO63" s="615"/>
      <c r="AP63" s="287"/>
      <c r="AQ63" s="146" t="s">
        <v>370</v>
      </c>
      <c r="AR63" s="149"/>
      <c r="AS63" s="149"/>
      <c r="AT63" s="150"/>
      <c r="AU63" s="805" t="s">
        <v>262</v>
      </c>
      <c r="AV63" s="805"/>
      <c r="AW63" s="805"/>
      <c r="AX63" s="806"/>
    </row>
    <row r="64" spans="1:50" ht="18.75" hidden="1" customHeight="1" x14ac:dyDescent="0.15">
      <c r="A64" s="723"/>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6"/>
      <c r="AF64" s="616"/>
      <c r="AG64" s="616"/>
      <c r="AH64" s="616"/>
      <c r="AI64" s="616"/>
      <c r="AJ64" s="616"/>
      <c r="AK64" s="616"/>
      <c r="AL64" s="616"/>
      <c r="AM64" s="616"/>
      <c r="AN64" s="616"/>
      <c r="AO64" s="616"/>
      <c r="AP64" s="290"/>
      <c r="AQ64" s="413"/>
      <c r="AR64" s="276"/>
      <c r="AS64" s="152" t="s">
        <v>371</v>
      </c>
      <c r="AT64" s="153"/>
      <c r="AU64" s="276"/>
      <c r="AV64" s="276"/>
      <c r="AW64" s="274" t="s">
        <v>313</v>
      </c>
      <c r="AX64" s="275"/>
    </row>
    <row r="65" spans="1:60" ht="22.5" hidden="1" customHeight="1" x14ac:dyDescent="0.15">
      <c r="A65" s="723"/>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3"/>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3"/>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3"/>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5" t="s">
        <v>262</v>
      </c>
      <c r="AV68" s="805"/>
      <c r="AW68" s="805"/>
      <c r="AX68" s="806"/>
    </row>
    <row r="69" spans="1:60" ht="18.75" hidden="1" customHeight="1" x14ac:dyDescent="0.15">
      <c r="A69" s="723"/>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3"/>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2"/>
      <c r="AC70" s="753"/>
      <c r="AD70" s="754"/>
      <c r="AE70" s="392"/>
      <c r="AF70" s="363"/>
      <c r="AG70" s="363"/>
      <c r="AH70" s="826"/>
      <c r="AI70" s="392"/>
      <c r="AJ70" s="363"/>
      <c r="AK70" s="363"/>
      <c r="AL70" s="826"/>
      <c r="AM70" s="392"/>
      <c r="AN70" s="363"/>
      <c r="AO70" s="363"/>
      <c r="AP70" s="363"/>
      <c r="AQ70" s="272"/>
      <c r="AR70" s="208"/>
      <c r="AS70" s="208"/>
      <c r="AT70" s="273"/>
      <c r="AU70" s="363"/>
      <c r="AV70" s="363"/>
      <c r="AW70" s="363"/>
      <c r="AX70" s="364"/>
    </row>
    <row r="71" spans="1:60" ht="22.5" hidden="1" customHeight="1" x14ac:dyDescent="0.15">
      <c r="A71" s="723"/>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6"/>
      <c r="AI71" s="392"/>
      <c r="AJ71" s="363"/>
      <c r="AK71" s="363"/>
      <c r="AL71" s="826"/>
      <c r="AM71" s="392"/>
      <c r="AN71" s="363"/>
      <c r="AO71" s="363"/>
      <c r="AP71" s="363"/>
      <c r="AQ71" s="272"/>
      <c r="AR71" s="208"/>
      <c r="AS71" s="208"/>
      <c r="AT71" s="273"/>
      <c r="AU71" s="363"/>
      <c r="AV71" s="363"/>
      <c r="AW71" s="363"/>
      <c r="AX71" s="364"/>
    </row>
    <row r="72" spans="1:60" ht="22.5" hidden="1" customHeight="1" thickBot="1" x14ac:dyDescent="0.2">
      <c r="A72" s="724"/>
      <c r="B72" s="308"/>
      <c r="C72" s="308"/>
      <c r="D72" s="308"/>
      <c r="E72" s="308"/>
      <c r="F72" s="309"/>
      <c r="G72" s="744"/>
      <c r="H72" s="745"/>
      <c r="I72" s="745"/>
      <c r="J72" s="745"/>
      <c r="K72" s="745"/>
      <c r="L72" s="745"/>
      <c r="M72" s="745"/>
      <c r="N72" s="745"/>
      <c r="O72" s="746"/>
      <c r="P72" s="369"/>
      <c r="Q72" s="369"/>
      <c r="R72" s="369"/>
      <c r="S72" s="369"/>
      <c r="T72" s="369"/>
      <c r="U72" s="369"/>
      <c r="V72" s="369"/>
      <c r="W72" s="369"/>
      <c r="X72" s="370"/>
      <c r="Y72" s="766" t="s">
        <v>15</v>
      </c>
      <c r="Z72" s="767"/>
      <c r="AA72" s="768"/>
      <c r="AB72" s="760" t="s">
        <v>16</v>
      </c>
      <c r="AC72" s="761"/>
      <c r="AD72" s="762"/>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3"/>
      <c r="Z73" s="764"/>
      <c r="AA73" s="765"/>
      <c r="AB73" s="742" t="s">
        <v>12</v>
      </c>
      <c r="AC73" s="742"/>
      <c r="AD73" s="742"/>
      <c r="AE73" s="742" t="s">
        <v>372</v>
      </c>
      <c r="AF73" s="742"/>
      <c r="AG73" s="742"/>
      <c r="AH73" s="742"/>
      <c r="AI73" s="742" t="s">
        <v>373</v>
      </c>
      <c r="AJ73" s="742"/>
      <c r="AK73" s="742"/>
      <c r="AL73" s="742"/>
      <c r="AM73" s="742" t="s">
        <v>374</v>
      </c>
      <c r="AN73" s="742"/>
      <c r="AO73" s="742"/>
      <c r="AP73" s="742"/>
      <c r="AQ73" s="834" t="s">
        <v>375</v>
      </c>
      <c r="AR73" s="834"/>
      <c r="AS73" s="834"/>
      <c r="AT73" s="834"/>
      <c r="AU73" s="834"/>
      <c r="AV73" s="834"/>
      <c r="AW73" s="834"/>
      <c r="AX73" s="835"/>
    </row>
    <row r="74" spans="1:60" ht="22.5" customHeight="1" x14ac:dyDescent="0.15">
      <c r="A74" s="300"/>
      <c r="B74" s="301"/>
      <c r="C74" s="301"/>
      <c r="D74" s="301"/>
      <c r="E74" s="301"/>
      <c r="F74" s="302"/>
      <c r="G74" s="111" t="s">
        <v>528</v>
      </c>
      <c r="H74" s="111"/>
      <c r="I74" s="111"/>
      <c r="J74" s="111"/>
      <c r="K74" s="111"/>
      <c r="L74" s="111"/>
      <c r="M74" s="111"/>
      <c r="N74" s="111"/>
      <c r="O74" s="111"/>
      <c r="P74" s="111"/>
      <c r="Q74" s="111"/>
      <c r="R74" s="111"/>
      <c r="S74" s="111"/>
      <c r="T74" s="111"/>
      <c r="U74" s="111"/>
      <c r="V74" s="111"/>
      <c r="W74" s="111"/>
      <c r="X74" s="131"/>
      <c r="Y74" s="294" t="s">
        <v>62</v>
      </c>
      <c r="Z74" s="295"/>
      <c r="AA74" s="296"/>
      <c r="AB74" s="326" t="s">
        <v>529</v>
      </c>
      <c r="AC74" s="326"/>
      <c r="AD74" s="326"/>
      <c r="AE74" s="251">
        <v>43</v>
      </c>
      <c r="AF74" s="251"/>
      <c r="AG74" s="251"/>
      <c r="AH74" s="251"/>
      <c r="AI74" s="251">
        <v>37</v>
      </c>
      <c r="AJ74" s="251"/>
      <c r="AK74" s="251"/>
      <c r="AL74" s="251"/>
      <c r="AM74" s="251">
        <v>30</v>
      </c>
      <c r="AN74" s="251"/>
      <c r="AO74" s="251"/>
      <c r="AP74" s="251"/>
      <c r="AQ74" s="251" t="s">
        <v>548</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529</v>
      </c>
      <c r="AC75" s="326"/>
      <c r="AD75" s="326"/>
      <c r="AE75" s="251">
        <v>28</v>
      </c>
      <c r="AF75" s="251"/>
      <c r="AG75" s="251"/>
      <c r="AH75" s="251"/>
      <c r="AI75" s="251">
        <v>31</v>
      </c>
      <c r="AJ75" s="251"/>
      <c r="AK75" s="251"/>
      <c r="AL75" s="251"/>
      <c r="AM75" s="251">
        <v>29</v>
      </c>
      <c r="AN75" s="251"/>
      <c r="AO75" s="251"/>
      <c r="AP75" s="251"/>
      <c r="AQ75" s="251">
        <v>31</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8" t="s">
        <v>62</v>
      </c>
      <c r="Z77" s="539"/>
      <c r="AA77" s="540"/>
      <c r="AB77" s="747"/>
      <c r="AC77" s="748"/>
      <c r="AD77" s="749"/>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0"/>
      <c r="AA78" s="751"/>
      <c r="AB78" s="752"/>
      <c r="AC78" s="753"/>
      <c r="AD78" s="754"/>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8" t="s">
        <v>62</v>
      </c>
      <c r="Z80" s="539"/>
      <c r="AA80" s="540"/>
      <c r="AB80" s="747"/>
      <c r="AC80" s="748"/>
      <c r="AD80" s="749"/>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0"/>
      <c r="AA81" s="751"/>
      <c r="AB81" s="752"/>
      <c r="AC81" s="753"/>
      <c r="AD81" s="754"/>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8" t="s">
        <v>62</v>
      </c>
      <c r="Z83" s="539"/>
      <c r="AA83" s="540"/>
      <c r="AB83" s="747"/>
      <c r="AC83" s="748"/>
      <c r="AD83" s="749"/>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0"/>
      <c r="AA84" s="751"/>
      <c r="AB84" s="752"/>
      <c r="AC84" s="753"/>
      <c r="AD84" s="754"/>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8" t="s">
        <v>62</v>
      </c>
      <c r="Z86" s="539"/>
      <c r="AA86" s="540"/>
      <c r="AB86" s="747"/>
      <c r="AC86" s="748"/>
      <c r="AD86" s="749"/>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0"/>
      <c r="AA87" s="751"/>
      <c r="AB87" s="752"/>
      <c r="AC87" s="753"/>
      <c r="AD87" s="754"/>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8"/>
      <c r="Z88" s="639"/>
      <c r="AA88" s="640"/>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530</v>
      </c>
      <c r="H89" s="385"/>
      <c r="I89" s="385"/>
      <c r="J89" s="385"/>
      <c r="K89" s="385"/>
      <c r="L89" s="385"/>
      <c r="M89" s="385"/>
      <c r="N89" s="385"/>
      <c r="O89" s="385"/>
      <c r="P89" s="385"/>
      <c r="Q89" s="385"/>
      <c r="R89" s="385"/>
      <c r="S89" s="385"/>
      <c r="T89" s="385"/>
      <c r="U89" s="385"/>
      <c r="V89" s="385"/>
      <c r="W89" s="385"/>
      <c r="X89" s="385"/>
      <c r="Y89" s="260" t="s">
        <v>17</v>
      </c>
      <c r="Z89" s="261"/>
      <c r="AA89" s="262"/>
      <c r="AB89" s="327" t="s">
        <v>531</v>
      </c>
      <c r="AC89" s="328"/>
      <c r="AD89" s="329"/>
      <c r="AE89" s="251">
        <v>13</v>
      </c>
      <c r="AF89" s="251"/>
      <c r="AG89" s="251"/>
      <c r="AH89" s="251"/>
      <c r="AI89" s="251">
        <v>16</v>
      </c>
      <c r="AJ89" s="251"/>
      <c r="AK89" s="251"/>
      <c r="AL89" s="251"/>
      <c r="AM89" s="251">
        <v>19</v>
      </c>
      <c r="AN89" s="251"/>
      <c r="AO89" s="251"/>
      <c r="AP89" s="251"/>
      <c r="AQ89" s="392">
        <v>19</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6" t="s">
        <v>532</v>
      </c>
      <c r="AC90" s="697"/>
      <c r="AD90" s="698"/>
      <c r="AE90" s="381" t="s">
        <v>549</v>
      </c>
      <c r="AF90" s="381"/>
      <c r="AG90" s="381"/>
      <c r="AH90" s="381"/>
      <c r="AI90" s="381" t="s">
        <v>550</v>
      </c>
      <c r="AJ90" s="381"/>
      <c r="AK90" s="381"/>
      <c r="AL90" s="381"/>
      <c r="AM90" s="381" t="s">
        <v>551</v>
      </c>
      <c r="AN90" s="381"/>
      <c r="AO90" s="381"/>
      <c r="AP90" s="381"/>
      <c r="AQ90" s="381" t="s">
        <v>603</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8"/>
      <c r="Z91" s="639"/>
      <c r="AA91" s="640"/>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488</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6" t="s">
        <v>56</v>
      </c>
      <c r="AC93" s="697"/>
      <c r="AD93" s="698"/>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8"/>
      <c r="Z94" s="639"/>
      <c r="AA94" s="640"/>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508</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6" t="s">
        <v>56</v>
      </c>
      <c r="AC96" s="697"/>
      <c r="AD96" s="698"/>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8"/>
      <c r="Z97" s="639"/>
      <c r="AA97" s="640"/>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7"/>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8"/>
      <c r="Y99" s="376" t="s">
        <v>55</v>
      </c>
      <c r="Z99" s="324"/>
      <c r="AA99" s="325"/>
      <c r="AB99" s="696" t="s">
        <v>56</v>
      </c>
      <c r="AC99" s="697"/>
      <c r="AD99" s="698"/>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1"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8"/>
      <c r="Z100" s="839"/>
      <c r="AA100" s="840"/>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515</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6" t="s">
        <v>368</v>
      </c>
      <c r="AC102" s="697"/>
      <c r="AD102" s="698"/>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4" t="s">
        <v>469</v>
      </c>
      <c r="B103" s="785"/>
      <c r="C103" s="799" t="s">
        <v>417</v>
      </c>
      <c r="D103" s="800"/>
      <c r="E103" s="800"/>
      <c r="F103" s="800"/>
      <c r="G103" s="800"/>
      <c r="H103" s="800"/>
      <c r="I103" s="800"/>
      <c r="J103" s="800"/>
      <c r="K103" s="801"/>
      <c r="L103" s="708" t="s">
        <v>463</v>
      </c>
      <c r="M103" s="708"/>
      <c r="N103" s="708"/>
      <c r="O103" s="708"/>
      <c r="P103" s="708"/>
      <c r="Q103" s="708"/>
      <c r="R103" s="437" t="s">
        <v>382</v>
      </c>
      <c r="S103" s="437"/>
      <c r="T103" s="437"/>
      <c r="U103" s="437"/>
      <c r="V103" s="437"/>
      <c r="W103" s="437"/>
      <c r="X103" s="836" t="s">
        <v>28</v>
      </c>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37"/>
    </row>
    <row r="104" spans="1:50" ht="23.1" customHeight="1" x14ac:dyDescent="0.15">
      <c r="A104" s="786"/>
      <c r="B104" s="787"/>
      <c r="C104" s="849" t="s">
        <v>552</v>
      </c>
      <c r="D104" s="850"/>
      <c r="E104" s="850"/>
      <c r="F104" s="850"/>
      <c r="G104" s="850"/>
      <c r="H104" s="850"/>
      <c r="I104" s="850"/>
      <c r="J104" s="850"/>
      <c r="K104" s="851"/>
      <c r="L104" s="257">
        <v>0.2</v>
      </c>
      <c r="M104" s="258"/>
      <c r="N104" s="258"/>
      <c r="O104" s="258"/>
      <c r="P104" s="258"/>
      <c r="Q104" s="259"/>
      <c r="R104" s="257" t="s">
        <v>578</v>
      </c>
      <c r="S104" s="258"/>
      <c r="T104" s="258"/>
      <c r="U104" s="258"/>
      <c r="V104" s="258"/>
      <c r="W104" s="259"/>
      <c r="X104" s="438" t="s">
        <v>580</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6"/>
      <c r="B105" s="787"/>
      <c r="C105" s="347" t="s">
        <v>553</v>
      </c>
      <c r="D105" s="348"/>
      <c r="E105" s="348"/>
      <c r="F105" s="348"/>
      <c r="G105" s="348"/>
      <c r="H105" s="348"/>
      <c r="I105" s="348"/>
      <c r="J105" s="348"/>
      <c r="K105" s="349"/>
      <c r="L105" s="257">
        <v>2</v>
      </c>
      <c r="M105" s="258"/>
      <c r="N105" s="258"/>
      <c r="O105" s="258"/>
      <c r="P105" s="258"/>
      <c r="Q105" s="259"/>
      <c r="R105" s="257" t="s">
        <v>578</v>
      </c>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6"/>
      <c r="B106" s="787"/>
      <c r="C106" s="347" t="s">
        <v>554</v>
      </c>
      <c r="D106" s="348"/>
      <c r="E106" s="348"/>
      <c r="F106" s="348"/>
      <c r="G106" s="348"/>
      <c r="H106" s="348"/>
      <c r="I106" s="348"/>
      <c r="J106" s="348"/>
      <c r="K106" s="349"/>
      <c r="L106" s="257">
        <v>0.2</v>
      </c>
      <c r="M106" s="258"/>
      <c r="N106" s="258"/>
      <c r="O106" s="258"/>
      <c r="P106" s="258"/>
      <c r="Q106" s="259"/>
      <c r="R106" s="257" t="s">
        <v>578</v>
      </c>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30" customHeight="1" x14ac:dyDescent="0.15">
      <c r="A107" s="786"/>
      <c r="B107" s="787"/>
      <c r="C107" s="347" t="s">
        <v>555</v>
      </c>
      <c r="D107" s="348"/>
      <c r="E107" s="348"/>
      <c r="F107" s="348"/>
      <c r="G107" s="348"/>
      <c r="H107" s="348"/>
      <c r="I107" s="348"/>
      <c r="J107" s="348"/>
      <c r="K107" s="349"/>
      <c r="L107" s="257">
        <v>248</v>
      </c>
      <c r="M107" s="258"/>
      <c r="N107" s="258"/>
      <c r="O107" s="258"/>
      <c r="P107" s="258"/>
      <c r="Q107" s="259"/>
      <c r="R107" s="257" t="s">
        <v>578</v>
      </c>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30" customHeight="1" x14ac:dyDescent="0.15">
      <c r="A108" s="786"/>
      <c r="B108" s="787"/>
      <c r="C108" s="347" t="s">
        <v>556</v>
      </c>
      <c r="D108" s="348"/>
      <c r="E108" s="348"/>
      <c r="F108" s="348"/>
      <c r="G108" s="348"/>
      <c r="H108" s="348"/>
      <c r="I108" s="348"/>
      <c r="J108" s="348"/>
      <c r="K108" s="349"/>
      <c r="L108" s="257">
        <v>348</v>
      </c>
      <c r="M108" s="258"/>
      <c r="N108" s="258"/>
      <c r="O108" s="258"/>
      <c r="P108" s="258"/>
      <c r="Q108" s="259"/>
      <c r="R108" s="257" t="s">
        <v>578</v>
      </c>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6"/>
      <c r="B109" s="787"/>
      <c r="C109" s="790"/>
      <c r="D109" s="791"/>
      <c r="E109" s="791"/>
      <c r="F109" s="791"/>
      <c r="G109" s="791"/>
      <c r="H109" s="791"/>
      <c r="I109" s="791"/>
      <c r="J109" s="791"/>
      <c r="K109" s="792"/>
      <c r="L109" s="257"/>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8"/>
      <c r="B110" s="789"/>
      <c r="C110" s="844" t="s">
        <v>22</v>
      </c>
      <c r="D110" s="845"/>
      <c r="E110" s="845"/>
      <c r="F110" s="845"/>
      <c r="G110" s="845"/>
      <c r="H110" s="845"/>
      <c r="I110" s="845"/>
      <c r="J110" s="845"/>
      <c r="K110" s="846"/>
      <c r="L110" s="344">
        <f>SUM(L104:Q109)</f>
        <v>598.4</v>
      </c>
      <c r="M110" s="345"/>
      <c r="N110" s="345"/>
      <c r="O110" s="345"/>
      <c r="P110" s="345"/>
      <c r="Q110" s="346"/>
      <c r="R110" s="344">
        <f>SUM(R104:W109)</f>
        <v>0</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62" t="s">
        <v>391</v>
      </c>
      <c r="B111" s="863"/>
      <c r="C111" s="869" t="s">
        <v>388</v>
      </c>
      <c r="D111" s="863"/>
      <c r="E111" s="852" t="s">
        <v>429</v>
      </c>
      <c r="F111" s="853"/>
      <c r="G111" s="854" t="s">
        <v>606</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 customHeight="1" x14ac:dyDescent="0.15">
      <c r="A112" s="864"/>
      <c r="B112" s="859"/>
      <c r="C112" s="164"/>
      <c r="D112" s="859"/>
      <c r="E112" s="186" t="s">
        <v>428</v>
      </c>
      <c r="F112" s="191"/>
      <c r="G112" s="135" t="s">
        <v>607</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4"/>
      <c r="B113" s="859"/>
      <c r="C113" s="164"/>
      <c r="D113" s="859"/>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4"/>
      <c r="B114" s="859"/>
      <c r="C114" s="164"/>
      <c r="D114" s="85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371</v>
      </c>
      <c r="AT114" s="153"/>
      <c r="AU114" s="151">
        <v>32</v>
      </c>
      <c r="AV114" s="151"/>
      <c r="AW114" s="152" t="s">
        <v>313</v>
      </c>
      <c r="AX114" s="203"/>
    </row>
    <row r="115" spans="1:50" ht="39.75" customHeight="1" x14ac:dyDescent="0.15">
      <c r="A115" s="864"/>
      <c r="B115" s="859"/>
      <c r="C115" s="164"/>
      <c r="D115" s="859"/>
      <c r="E115" s="164"/>
      <c r="F115" s="165"/>
      <c r="G115" s="130" t="s">
        <v>608</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609</v>
      </c>
      <c r="AC115" s="207"/>
      <c r="AD115" s="207"/>
      <c r="AE115" s="181" t="s">
        <v>578</v>
      </c>
      <c r="AF115" s="208"/>
      <c r="AG115" s="208"/>
      <c r="AH115" s="208"/>
      <c r="AI115" s="181">
        <v>0</v>
      </c>
      <c r="AJ115" s="208"/>
      <c r="AK115" s="208"/>
      <c r="AL115" s="208"/>
      <c r="AM115" s="181">
        <v>8</v>
      </c>
      <c r="AN115" s="208"/>
      <c r="AO115" s="208"/>
      <c r="AP115" s="208"/>
      <c r="AQ115" s="181" t="s">
        <v>578</v>
      </c>
      <c r="AR115" s="208"/>
      <c r="AS115" s="208"/>
      <c r="AT115" s="208"/>
      <c r="AU115" s="181" t="s">
        <v>467</v>
      </c>
      <c r="AV115" s="208"/>
      <c r="AW115" s="208"/>
      <c r="AX115" s="208"/>
    </row>
    <row r="116" spans="1:50" ht="48" customHeight="1" x14ac:dyDescent="0.15">
      <c r="A116" s="864"/>
      <c r="B116" s="859"/>
      <c r="C116" s="164"/>
      <c r="D116" s="85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0" t="s">
        <v>609</v>
      </c>
      <c r="AC116" s="207"/>
      <c r="AD116" s="207"/>
      <c r="AE116" s="181" t="s">
        <v>578</v>
      </c>
      <c r="AF116" s="208"/>
      <c r="AG116" s="208"/>
      <c r="AH116" s="208"/>
      <c r="AI116" s="181" t="s">
        <v>467</v>
      </c>
      <c r="AJ116" s="208"/>
      <c r="AK116" s="208"/>
      <c r="AL116" s="208"/>
      <c r="AM116" s="181" t="s">
        <v>578</v>
      </c>
      <c r="AN116" s="208"/>
      <c r="AO116" s="208"/>
      <c r="AP116" s="208"/>
      <c r="AQ116" s="181" t="s">
        <v>578</v>
      </c>
      <c r="AR116" s="208"/>
      <c r="AS116" s="208"/>
      <c r="AT116" s="208"/>
      <c r="AU116" s="181">
        <v>8</v>
      </c>
      <c r="AV116" s="208"/>
      <c r="AW116" s="208"/>
      <c r="AX116" s="209"/>
    </row>
    <row r="117" spans="1:50" ht="18.75" hidden="1" customHeight="1" x14ac:dyDescent="0.15">
      <c r="A117" s="864"/>
      <c r="B117" s="859"/>
      <c r="C117" s="164"/>
      <c r="D117" s="859"/>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4"/>
      <c r="B118" s="859"/>
      <c r="C118" s="164"/>
      <c r="D118" s="85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4"/>
      <c r="B119" s="859"/>
      <c r="C119" s="164"/>
      <c r="D119" s="859"/>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4"/>
      <c r="B120" s="859"/>
      <c r="C120" s="164"/>
      <c r="D120" s="85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4"/>
      <c r="B121" s="859"/>
      <c r="C121" s="164"/>
      <c r="D121" s="859"/>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4"/>
      <c r="B122" s="859"/>
      <c r="C122" s="164"/>
      <c r="D122" s="85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4"/>
      <c r="B123" s="859"/>
      <c r="C123" s="164"/>
      <c r="D123" s="859"/>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4"/>
      <c r="B124" s="859"/>
      <c r="C124" s="164"/>
      <c r="D124" s="85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4"/>
      <c r="B125" s="859"/>
      <c r="C125" s="164"/>
      <c r="D125" s="859"/>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4"/>
      <c r="B126" s="859"/>
      <c r="C126" s="164"/>
      <c r="D126" s="85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4"/>
      <c r="B127" s="859"/>
      <c r="C127" s="164"/>
      <c r="D127" s="85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4"/>
      <c r="B128" s="859"/>
      <c r="C128" s="164"/>
      <c r="D128" s="85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4"/>
      <c r="B129" s="859"/>
      <c r="C129" s="164"/>
      <c r="D129" s="859"/>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4"/>
      <c r="B130" s="859"/>
      <c r="C130" s="164"/>
      <c r="D130" s="85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4"/>
      <c r="B131" s="859"/>
      <c r="C131" s="164"/>
      <c r="D131" s="85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4"/>
      <c r="B132" s="859"/>
      <c r="C132" s="164"/>
      <c r="D132" s="85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4"/>
      <c r="B133" s="859"/>
      <c r="C133" s="164"/>
      <c r="D133" s="859"/>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4"/>
      <c r="B134" s="859"/>
      <c r="C134" s="164"/>
      <c r="D134" s="85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4"/>
      <c r="B135" s="859"/>
      <c r="C135" s="164"/>
      <c r="D135" s="859"/>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4"/>
      <c r="B136" s="859"/>
      <c r="C136" s="164"/>
      <c r="D136" s="85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4"/>
      <c r="B137" s="859"/>
      <c r="C137" s="164"/>
      <c r="D137" s="85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4"/>
      <c r="B138" s="859"/>
      <c r="C138" s="164"/>
      <c r="D138" s="85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4"/>
      <c r="B139" s="859"/>
      <c r="C139" s="164"/>
      <c r="D139" s="85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4"/>
      <c r="B140" s="859"/>
      <c r="C140" s="164"/>
      <c r="D140" s="859"/>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4"/>
      <c r="B141" s="859"/>
      <c r="C141" s="164"/>
      <c r="D141" s="85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4"/>
      <c r="B142" s="859"/>
      <c r="C142" s="164"/>
      <c r="D142" s="85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4"/>
      <c r="B143" s="859"/>
      <c r="C143" s="164"/>
      <c r="D143" s="85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4"/>
      <c r="B144" s="859"/>
      <c r="C144" s="164"/>
      <c r="D144" s="85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4"/>
      <c r="B145" s="859"/>
      <c r="C145" s="164"/>
      <c r="D145" s="85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4"/>
      <c r="B146" s="859"/>
      <c r="C146" s="164"/>
      <c r="D146" s="85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4"/>
      <c r="B147" s="859"/>
      <c r="C147" s="164"/>
      <c r="D147" s="859"/>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4"/>
      <c r="B148" s="859"/>
      <c r="C148" s="164"/>
      <c r="D148" s="85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4"/>
      <c r="B149" s="859"/>
      <c r="C149" s="164"/>
      <c r="D149" s="85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4"/>
      <c r="B150" s="859"/>
      <c r="C150" s="164"/>
      <c r="D150" s="85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4"/>
      <c r="B151" s="859"/>
      <c r="C151" s="164"/>
      <c r="D151" s="85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4"/>
      <c r="B152" s="859"/>
      <c r="C152" s="164"/>
      <c r="D152" s="85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4"/>
      <c r="B153" s="859"/>
      <c r="C153" s="164"/>
      <c r="D153" s="85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4"/>
      <c r="B154" s="859"/>
      <c r="C154" s="164"/>
      <c r="D154" s="859"/>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4"/>
      <c r="B155" s="859"/>
      <c r="C155" s="164"/>
      <c r="D155" s="85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4"/>
      <c r="B156" s="859"/>
      <c r="C156" s="164"/>
      <c r="D156" s="85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4"/>
      <c r="B157" s="859"/>
      <c r="C157" s="164"/>
      <c r="D157" s="85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4"/>
      <c r="B158" s="859"/>
      <c r="C158" s="164"/>
      <c r="D158" s="85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4"/>
      <c r="B159" s="859"/>
      <c r="C159" s="164"/>
      <c r="D159" s="85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4"/>
      <c r="B160" s="859"/>
      <c r="C160" s="164"/>
      <c r="D160" s="85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4"/>
      <c r="B161" s="859"/>
      <c r="C161" s="164"/>
      <c r="D161" s="859"/>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4"/>
      <c r="B162" s="859"/>
      <c r="C162" s="164"/>
      <c r="D162" s="85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4"/>
      <c r="B163" s="859"/>
      <c r="C163" s="164"/>
      <c r="D163" s="85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4"/>
      <c r="B164" s="859"/>
      <c r="C164" s="164"/>
      <c r="D164" s="85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4"/>
      <c r="B165" s="859"/>
      <c r="C165" s="164"/>
      <c r="D165" s="85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2" t="s">
        <v>408</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4"/>
      <c r="B166" s="859"/>
      <c r="C166" s="164"/>
      <c r="D166" s="85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4"/>
      <c r="B167" s="859"/>
      <c r="C167" s="164"/>
      <c r="D167" s="85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4"/>
      <c r="B168" s="859"/>
      <c r="C168" s="164"/>
      <c r="D168" s="859"/>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4"/>
      <c r="B169" s="859"/>
      <c r="C169" s="164"/>
      <c r="D169" s="859"/>
      <c r="E169" s="110" t="s">
        <v>610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4"/>
      <c r="B170" s="859"/>
      <c r="C170" s="164"/>
      <c r="D170" s="85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4"/>
      <c r="B171" s="859"/>
      <c r="C171" s="164"/>
      <c r="D171" s="859"/>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4"/>
      <c r="B172" s="859"/>
      <c r="C172" s="164"/>
      <c r="D172" s="859"/>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4"/>
      <c r="B173" s="859"/>
      <c r="C173" s="164"/>
      <c r="D173" s="859"/>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4"/>
      <c r="B174" s="859"/>
      <c r="C174" s="164"/>
      <c r="D174" s="85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4"/>
      <c r="B175" s="859"/>
      <c r="C175" s="164"/>
      <c r="D175" s="85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4"/>
      <c r="B176" s="859"/>
      <c r="C176" s="164"/>
      <c r="D176" s="85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4"/>
      <c r="B177" s="859"/>
      <c r="C177" s="164"/>
      <c r="D177" s="859"/>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4"/>
      <c r="B178" s="859"/>
      <c r="C178" s="164"/>
      <c r="D178" s="85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4"/>
      <c r="B179" s="859"/>
      <c r="C179" s="164"/>
      <c r="D179" s="85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4"/>
      <c r="B180" s="859"/>
      <c r="C180" s="164"/>
      <c r="D180" s="85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4"/>
      <c r="B181" s="859"/>
      <c r="C181" s="164"/>
      <c r="D181" s="859"/>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4"/>
      <c r="B182" s="859"/>
      <c r="C182" s="164"/>
      <c r="D182" s="85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4"/>
      <c r="B183" s="859"/>
      <c r="C183" s="164"/>
      <c r="D183" s="85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4"/>
      <c r="B184" s="859"/>
      <c r="C184" s="164"/>
      <c r="D184" s="85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4"/>
      <c r="B185" s="859"/>
      <c r="C185" s="164"/>
      <c r="D185" s="859"/>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4"/>
      <c r="B186" s="859"/>
      <c r="C186" s="164"/>
      <c r="D186" s="85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4"/>
      <c r="B187" s="859"/>
      <c r="C187" s="164"/>
      <c r="D187" s="85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4"/>
      <c r="B188" s="859"/>
      <c r="C188" s="164"/>
      <c r="D188" s="85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4"/>
      <c r="B189" s="859"/>
      <c r="C189" s="164"/>
      <c r="D189" s="859"/>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4"/>
      <c r="B190" s="859"/>
      <c r="C190" s="164"/>
      <c r="D190" s="85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4"/>
      <c r="B191" s="859"/>
      <c r="C191" s="164"/>
      <c r="D191" s="85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4"/>
      <c r="B192" s="859"/>
      <c r="C192" s="164"/>
      <c r="D192" s="85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4"/>
      <c r="B193" s="859"/>
      <c r="C193" s="164"/>
      <c r="D193" s="859"/>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4"/>
      <c r="B194" s="859"/>
      <c r="C194" s="164"/>
      <c r="D194" s="85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4"/>
      <c r="B195" s="859"/>
      <c r="C195" s="164"/>
      <c r="D195" s="85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4"/>
      <c r="B196" s="859"/>
      <c r="C196" s="164"/>
      <c r="D196" s="85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4"/>
      <c r="B197" s="859"/>
      <c r="C197" s="164"/>
      <c r="D197" s="85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4"/>
      <c r="B198" s="859"/>
      <c r="C198" s="164"/>
      <c r="D198" s="85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4"/>
      <c r="B199" s="859"/>
      <c r="C199" s="164"/>
      <c r="D199" s="85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4"/>
      <c r="B200" s="859"/>
      <c r="C200" s="164"/>
      <c r="D200" s="859"/>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4"/>
      <c r="B201" s="859"/>
      <c r="C201" s="164"/>
      <c r="D201" s="85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4"/>
      <c r="B202" s="859"/>
      <c r="C202" s="164"/>
      <c r="D202" s="85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4"/>
      <c r="B203" s="859"/>
      <c r="C203" s="164"/>
      <c r="D203" s="85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4"/>
      <c r="B204" s="859"/>
      <c r="C204" s="164"/>
      <c r="D204" s="85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4"/>
      <c r="B205" s="859"/>
      <c r="C205" s="164"/>
      <c r="D205" s="85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4"/>
      <c r="B206" s="859"/>
      <c r="C206" s="164"/>
      <c r="D206" s="85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4"/>
      <c r="B207" s="859"/>
      <c r="C207" s="164"/>
      <c r="D207" s="859"/>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4"/>
      <c r="B208" s="859"/>
      <c r="C208" s="164"/>
      <c r="D208" s="85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4"/>
      <c r="B209" s="859"/>
      <c r="C209" s="164"/>
      <c r="D209" s="85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4"/>
      <c r="B210" s="859"/>
      <c r="C210" s="164"/>
      <c r="D210" s="85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4"/>
      <c r="B211" s="859"/>
      <c r="C211" s="164"/>
      <c r="D211" s="85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4"/>
      <c r="B212" s="859"/>
      <c r="C212" s="164"/>
      <c r="D212" s="85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4"/>
      <c r="B213" s="859"/>
      <c r="C213" s="164"/>
      <c r="D213" s="85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4"/>
      <c r="B214" s="859"/>
      <c r="C214" s="164"/>
      <c r="D214" s="859"/>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4"/>
      <c r="B215" s="859"/>
      <c r="C215" s="164"/>
      <c r="D215" s="85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4"/>
      <c r="B216" s="859"/>
      <c r="C216" s="164"/>
      <c r="D216" s="85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4"/>
      <c r="B217" s="859"/>
      <c r="C217" s="164"/>
      <c r="D217" s="85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4"/>
      <c r="B218" s="859"/>
      <c r="C218" s="164"/>
      <c r="D218" s="85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4"/>
      <c r="B219" s="859"/>
      <c r="C219" s="164"/>
      <c r="D219" s="85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4"/>
      <c r="B220" s="859"/>
      <c r="C220" s="164"/>
      <c r="D220" s="85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4"/>
      <c r="B221" s="859"/>
      <c r="C221" s="164"/>
      <c r="D221" s="859"/>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4"/>
      <c r="B222" s="859"/>
      <c r="C222" s="164"/>
      <c r="D222" s="85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4"/>
      <c r="B223" s="859"/>
      <c r="C223" s="164"/>
      <c r="D223" s="85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4"/>
      <c r="B224" s="859"/>
      <c r="C224" s="164"/>
      <c r="D224" s="85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4"/>
      <c r="B225" s="859"/>
      <c r="C225" s="164"/>
      <c r="D225" s="85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4"/>
      <c r="B226" s="859"/>
      <c r="C226" s="164"/>
      <c r="D226" s="85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4"/>
      <c r="B227" s="859"/>
      <c r="C227" s="164"/>
      <c r="D227" s="85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4"/>
      <c r="B228" s="859"/>
      <c r="C228" s="164"/>
      <c r="D228" s="859"/>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4"/>
      <c r="B229" s="859"/>
      <c r="C229" s="164"/>
      <c r="D229" s="85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4"/>
      <c r="B230" s="859"/>
      <c r="C230" s="164"/>
      <c r="D230" s="85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4"/>
      <c r="B231" s="859"/>
      <c r="C231" s="164"/>
      <c r="D231" s="859"/>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4"/>
      <c r="B232" s="859"/>
      <c r="C232" s="164"/>
      <c r="D232" s="859"/>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4"/>
      <c r="B233" s="859"/>
      <c r="C233" s="164"/>
      <c r="D233" s="859"/>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4"/>
      <c r="B234" s="859"/>
      <c r="C234" s="164"/>
      <c r="D234" s="85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4"/>
      <c r="B235" s="859"/>
      <c r="C235" s="164"/>
      <c r="D235" s="85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4"/>
      <c r="B236" s="859"/>
      <c r="C236" s="164"/>
      <c r="D236" s="85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4"/>
      <c r="B237" s="859"/>
      <c r="C237" s="164"/>
      <c r="D237" s="859"/>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4"/>
      <c r="B238" s="859"/>
      <c r="C238" s="164"/>
      <c r="D238" s="85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4"/>
      <c r="B239" s="859"/>
      <c r="C239" s="164"/>
      <c r="D239" s="85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4"/>
      <c r="B240" s="859"/>
      <c r="C240" s="164"/>
      <c r="D240" s="85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4"/>
      <c r="B241" s="859"/>
      <c r="C241" s="164"/>
      <c r="D241" s="859"/>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4"/>
      <c r="B242" s="859"/>
      <c r="C242" s="164"/>
      <c r="D242" s="85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4"/>
      <c r="B243" s="859"/>
      <c r="C243" s="164"/>
      <c r="D243" s="85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4"/>
      <c r="B244" s="859"/>
      <c r="C244" s="164"/>
      <c r="D244" s="85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4"/>
      <c r="B245" s="859"/>
      <c r="C245" s="164"/>
      <c r="D245" s="859"/>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4"/>
      <c r="B246" s="859"/>
      <c r="C246" s="164"/>
      <c r="D246" s="85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4"/>
      <c r="B247" s="859"/>
      <c r="C247" s="164"/>
      <c r="D247" s="85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4"/>
      <c r="B248" s="859"/>
      <c r="C248" s="164"/>
      <c r="D248" s="85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4"/>
      <c r="B249" s="859"/>
      <c r="C249" s="164"/>
      <c r="D249" s="859"/>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4"/>
      <c r="B250" s="859"/>
      <c r="C250" s="164"/>
      <c r="D250" s="85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4"/>
      <c r="B251" s="859"/>
      <c r="C251" s="164"/>
      <c r="D251" s="85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4"/>
      <c r="B252" s="859"/>
      <c r="C252" s="164"/>
      <c r="D252" s="85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4"/>
      <c r="B253" s="859"/>
      <c r="C253" s="164"/>
      <c r="D253" s="859"/>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4"/>
      <c r="B254" s="859"/>
      <c r="C254" s="164"/>
      <c r="D254" s="85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4"/>
      <c r="B255" s="859"/>
      <c r="C255" s="164"/>
      <c r="D255" s="85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4"/>
      <c r="B256" s="859"/>
      <c r="C256" s="164"/>
      <c r="D256" s="85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4"/>
      <c r="B257" s="859"/>
      <c r="C257" s="164"/>
      <c r="D257" s="85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4"/>
      <c r="B258" s="859"/>
      <c r="C258" s="164"/>
      <c r="D258" s="85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4"/>
      <c r="B259" s="859"/>
      <c r="C259" s="164"/>
      <c r="D259" s="85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4"/>
      <c r="B260" s="859"/>
      <c r="C260" s="164"/>
      <c r="D260" s="859"/>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4"/>
      <c r="B261" s="859"/>
      <c r="C261" s="164"/>
      <c r="D261" s="85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4"/>
      <c r="B262" s="859"/>
      <c r="C262" s="164"/>
      <c r="D262" s="85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4"/>
      <c r="B263" s="859"/>
      <c r="C263" s="164"/>
      <c r="D263" s="85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4"/>
      <c r="B264" s="859"/>
      <c r="C264" s="164"/>
      <c r="D264" s="85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4"/>
      <c r="B265" s="859"/>
      <c r="C265" s="164"/>
      <c r="D265" s="85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4"/>
      <c r="B266" s="859"/>
      <c r="C266" s="164"/>
      <c r="D266" s="85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4"/>
      <c r="B267" s="859"/>
      <c r="C267" s="164"/>
      <c r="D267" s="859"/>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4"/>
      <c r="B268" s="859"/>
      <c r="C268" s="164"/>
      <c r="D268" s="85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4"/>
      <c r="B269" s="859"/>
      <c r="C269" s="164"/>
      <c r="D269" s="85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4"/>
      <c r="B270" s="859"/>
      <c r="C270" s="164"/>
      <c r="D270" s="85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4"/>
      <c r="B271" s="859"/>
      <c r="C271" s="164"/>
      <c r="D271" s="85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4"/>
      <c r="B272" s="859"/>
      <c r="C272" s="164"/>
      <c r="D272" s="85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4"/>
      <c r="B273" s="859"/>
      <c r="C273" s="164"/>
      <c r="D273" s="85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4"/>
      <c r="B274" s="859"/>
      <c r="C274" s="164"/>
      <c r="D274" s="859"/>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4"/>
      <c r="B275" s="859"/>
      <c r="C275" s="164"/>
      <c r="D275" s="85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4"/>
      <c r="B276" s="859"/>
      <c r="C276" s="164"/>
      <c r="D276" s="85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4"/>
      <c r="B277" s="859"/>
      <c r="C277" s="164"/>
      <c r="D277" s="85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4"/>
      <c r="B278" s="859"/>
      <c r="C278" s="164"/>
      <c r="D278" s="85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4"/>
      <c r="B279" s="859"/>
      <c r="C279" s="164"/>
      <c r="D279" s="85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4"/>
      <c r="B280" s="859"/>
      <c r="C280" s="164"/>
      <c r="D280" s="85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4"/>
      <c r="B281" s="859"/>
      <c r="C281" s="164"/>
      <c r="D281" s="859"/>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4"/>
      <c r="B282" s="859"/>
      <c r="C282" s="164"/>
      <c r="D282" s="85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4"/>
      <c r="B283" s="859"/>
      <c r="C283" s="164"/>
      <c r="D283" s="85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4"/>
      <c r="B284" s="859"/>
      <c r="C284" s="164"/>
      <c r="D284" s="85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4"/>
      <c r="B285" s="859"/>
      <c r="C285" s="164"/>
      <c r="D285" s="85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4"/>
      <c r="B286" s="859"/>
      <c r="C286" s="164"/>
      <c r="D286" s="85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4"/>
      <c r="B287" s="859"/>
      <c r="C287" s="164"/>
      <c r="D287" s="85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4"/>
      <c r="B288" s="859"/>
      <c r="C288" s="164"/>
      <c r="D288" s="859"/>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4"/>
      <c r="B289" s="859"/>
      <c r="C289" s="164"/>
      <c r="D289" s="85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4"/>
      <c r="B290" s="859"/>
      <c r="C290" s="164"/>
      <c r="D290" s="85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4"/>
      <c r="B291" s="859"/>
      <c r="C291" s="164"/>
      <c r="D291" s="859"/>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4"/>
      <c r="B292" s="859"/>
      <c r="C292" s="164"/>
      <c r="D292" s="859"/>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4"/>
      <c r="B293" s="859"/>
      <c r="C293" s="164"/>
      <c r="D293" s="859"/>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4"/>
      <c r="B294" s="859"/>
      <c r="C294" s="164"/>
      <c r="D294" s="85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4"/>
      <c r="B295" s="859"/>
      <c r="C295" s="164"/>
      <c r="D295" s="85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4"/>
      <c r="B296" s="859"/>
      <c r="C296" s="164"/>
      <c r="D296" s="85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4"/>
      <c r="B297" s="859"/>
      <c r="C297" s="164"/>
      <c r="D297" s="859"/>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4"/>
      <c r="B298" s="859"/>
      <c r="C298" s="164"/>
      <c r="D298" s="85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4"/>
      <c r="B299" s="859"/>
      <c r="C299" s="164"/>
      <c r="D299" s="85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4"/>
      <c r="B300" s="859"/>
      <c r="C300" s="164"/>
      <c r="D300" s="85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4"/>
      <c r="B301" s="859"/>
      <c r="C301" s="164"/>
      <c r="D301" s="859"/>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4"/>
      <c r="B302" s="859"/>
      <c r="C302" s="164"/>
      <c r="D302" s="85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4"/>
      <c r="B303" s="859"/>
      <c r="C303" s="164"/>
      <c r="D303" s="85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4"/>
      <c r="B304" s="859"/>
      <c r="C304" s="164"/>
      <c r="D304" s="85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4"/>
      <c r="B305" s="859"/>
      <c r="C305" s="164"/>
      <c r="D305" s="859"/>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4"/>
      <c r="B306" s="859"/>
      <c r="C306" s="164"/>
      <c r="D306" s="85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4"/>
      <c r="B307" s="859"/>
      <c r="C307" s="164"/>
      <c r="D307" s="85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4"/>
      <c r="B308" s="859"/>
      <c r="C308" s="164"/>
      <c r="D308" s="85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4"/>
      <c r="B309" s="859"/>
      <c r="C309" s="164"/>
      <c r="D309" s="859"/>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4"/>
      <c r="B310" s="859"/>
      <c r="C310" s="164"/>
      <c r="D310" s="85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4"/>
      <c r="B311" s="859"/>
      <c r="C311" s="164"/>
      <c r="D311" s="85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4"/>
      <c r="B312" s="859"/>
      <c r="C312" s="164"/>
      <c r="D312" s="85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4"/>
      <c r="B313" s="859"/>
      <c r="C313" s="164"/>
      <c r="D313" s="859"/>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4"/>
      <c r="B314" s="859"/>
      <c r="C314" s="164"/>
      <c r="D314" s="85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4"/>
      <c r="B315" s="859"/>
      <c r="C315" s="164"/>
      <c r="D315" s="85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4"/>
      <c r="B316" s="859"/>
      <c r="C316" s="164"/>
      <c r="D316" s="85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4"/>
      <c r="B317" s="859"/>
      <c r="C317" s="164"/>
      <c r="D317" s="85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4"/>
      <c r="B318" s="859"/>
      <c r="C318" s="164"/>
      <c r="D318" s="85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4"/>
      <c r="B319" s="859"/>
      <c r="C319" s="164"/>
      <c r="D319" s="85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4"/>
      <c r="B320" s="859"/>
      <c r="C320" s="164"/>
      <c r="D320" s="859"/>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4"/>
      <c r="B321" s="859"/>
      <c r="C321" s="164"/>
      <c r="D321" s="85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4"/>
      <c r="B322" s="859"/>
      <c r="C322" s="164"/>
      <c r="D322" s="85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4"/>
      <c r="B323" s="859"/>
      <c r="C323" s="164"/>
      <c r="D323" s="85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4"/>
      <c r="B324" s="859"/>
      <c r="C324" s="164"/>
      <c r="D324" s="85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4"/>
      <c r="B325" s="859"/>
      <c r="C325" s="164"/>
      <c r="D325" s="85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4"/>
      <c r="B326" s="859"/>
      <c r="C326" s="164"/>
      <c r="D326" s="85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4"/>
      <c r="B327" s="859"/>
      <c r="C327" s="164"/>
      <c r="D327" s="859"/>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4"/>
      <c r="B328" s="859"/>
      <c r="C328" s="164"/>
      <c r="D328" s="85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4"/>
      <c r="B329" s="859"/>
      <c r="C329" s="164"/>
      <c r="D329" s="85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4"/>
      <c r="B330" s="859"/>
      <c r="C330" s="164"/>
      <c r="D330" s="85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4"/>
      <c r="B331" s="859"/>
      <c r="C331" s="164"/>
      <c r="D331" s="85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4"/>
      <c r="B332" s="859"/>
      <c r="C332" s="164"/>
      <c r="D332" s="85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4"/>
      <c r="B333" s="859"/>
      <c r="C333" s="164"/>
      <c r="D333" s="85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4"/>
      <c r="B334" s="859"/>
      <c r="C334" s="164"/>
      <c r="D334" s="859"/>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4"/>
      <c r="B335" s="859"/>
      <c r="C335" s="164"/>
      <c r="D335" s="85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4"/>
      <c r="B336" s="859"/>
      <c r="C336" s="164"/>
      <c r="D336" s="85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4"/>
      <c r="B337" s="859"/>
      <c r="C337" s="164"/>
      <c r="D337" s="85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4"/>
      <c r="B338" s="859"/>
      <c r="C338" s="164"/>
      <c r="D338" s="85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4"/>
      <c r="B339" s="859"/>
      <c r="C339" s="164"/>
      <c r="D339" s="85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4"/>
      <c r="B340" s="859"/>
      <c r="C340" s="164"/>
      <c r="D340" s="85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4"/>
      <c r="B341" s="859"/>
      <c r="C341" s="164"/>
      <c r="D341" s="859"/>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4"/>
      <c r="B342" s="859"/>
      <c r="C342" s="164"/>
      <c r="D342" s="85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4"/>
      <c r="B343" s="859"/>
      <c r="C343" s="164"/>
      <c r="D343" s="85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4"/>
      <c r="B344" s="859"/>
      <c r="C344" s="164"/>
      <c r="D344" s="85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4"/>
      <c r="B345" s="859"/>
      <c r="C345" s="164"/>
      <c r="D345" s="85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4"/>
      <c r="B346" s="859"/>
      <c r="C346" s="164"/>
      <c r="D346" s="85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4"/>
      <c r="B347" s="859"/>
      <c r="C347" s="164"/>
      <c r="D347" s="85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4"/>
      <c r="B348" s="859"/>
      <c r="C348" s="164"/>
      <c r="D348" s="859"/>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4"/>
      <c r="B349" s="859"/>
      <c r="C349" s="164"/>
      <c r="D349" s="85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4"/>
      <c r="B350" s="859"/>
      <c r="C350" s="164"/>
      <c r="D350" s="85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4"/>
      <c r="B351" s="859"/>
      <c r="C351" s="164"/>
      <c r="D351" s="859"/>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4"/>
      <c r="B352" s="859"/>
      <c r="C352" s="164"/>
      <c r="D352" s="859"/>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4"/>
      <c r="B353" s="859"/>
      <c r="C353" s="164"/>
      <c r="D353" s="859"/>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4"/>
      <c r="B354" s="859"/>
      <c r="C354" s="164"/>
      <c r="D354" s="85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4"/>
      <c r="B355" s="859"/>
      <c r="C355" s="164"/>
      <c r="D355" s="85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4"/>
      <c r="B356" s="859"/>
      <c r="C356" s="164"/>
      <c r="D356" s="85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4"/>
      <c r="B357" s="859"/>
      <c r="C357" s="164"/>
      <c r="D357" s="859"/>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4"/>
      <c r="B358" s="859"/>
      <c r="C358" s="164"/>
      <c r="D358" s="85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4"/>
      <c r="B359" s="859"/>
      <c r="C359" s="164"/>
      <c r="D359" s="85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4"/>
      <c r="B360" s="859"/>
      <c r="C360" s="164"/>
      <c r="D360" s="85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4"/>
      <c r="B361" s="859"/>
      <c r="C361" s="164"/>
      <c r="D361" s="859"/>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4"/>
      <c r="B362" s="859"/>
      <c r="C362" s="164"/>
      <c r="D362" s="85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4"/>
      <c r="B363" s="859"/>
      <c r="C363" s="164"/>
      <c r="D363" s="85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4"/>
      <c r="B364" s="859"/>
      <c r="C364" s="164"/>
      <c r="D364" s="85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4"/>
      <c r="B365" s="859"/>
      <c r="C365" s="164"/>
      <c r="D365" s="859"/>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4"/>
      <c r="B366" s="859"/>
      <c r="C366" s="164"/>
      <c r="D366" s="85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4"/>
      <c r="B367" s="859"/>
      <c r="C367" s="164"/>
      <c r="D367" s="85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4"/>
      <c r="B368" s="859"/>
      <c r="C368" s="164"/>
      <c r="D368" s="85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4"/>
      <c r="B369" s="859"/>
      <c r="C369" s="164"/>
      <c r="D369" s="859"/>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4"/>
      <c r="B370" s="859"/>
      <c r="C370" s="164"/>
      <c r="D370" s="85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4"/>
      <c r="B371" s="859"/>
      <c r="C371" s="164"/>
      <c r="D371" s="85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4"/>
      <c r="B372" s="859"/>
      <c r="C372" s="164"/>
      <c r="D372" s="85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4"/>
      <c r="B373" s="859"/>
      <c r="C373" s="164"/>
      <c r="D373" s="859"/>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4"/>
      <c r="B374" s="859"/>
      <c r="C374" s="164"/>
      <c r="D374" s="85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4"/>
      <c r="B375" s="859"/>
      <c r="C375" s="164"/>
      <c r="D375" s="85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4"/>
      <c r="B376" s="859"/>
      <c r="C376" s="164"/>
      <c r="D376" s="85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4"/>
      <c r="B377" s="859"/>
      <c r="C377" s="164"/>
      <c r="D377" s="85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4"/>
      <c r="B378" s="859"/>
      <c r="C378" s="164"/>
      <c r="D378" s="85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4"/>
      <c r="B379" s="859"/>
      <c r="C379" s="164"/>
      <c r="D379" s="85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4"/>
      <c r="B380" s="859"/>
      <c r="C380" s="164"/>
      <c r="D380" s="859"/>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4"/>
      <c r="B381" s="859"/>
      <c r="C381" s="164"/>
      <c r="D381" s="85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4"/>
      <c r="B382" s="859"/>
      <c r="C382" s="164"/>
      <c r="D382" s="85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4"/>
      <c r="B383" s="859"/>
      <c r="C383" s="164"/>
      <c r="D383" s="85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4"/>
      <c r="B384" s="859"/>
      <c r="C384" s="164"/>
      <c r="D384" s="85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4"/>
      <c r="B385" s="859"/>
      <c r="C385" s="164"/>
      <c r="D385" s="85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4"/>
      <c r="B386" s="859"/>
      <c r="C386" s="164"/>
      <c r="D386" s="85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4"/>
      <c r="B387" s="859"/>
      <c r="C387" s="164"/>
      <c r="D387" s="859"/>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4"/>
      <c r="B388" s="859"/>
      <c r="C388" s="164"/>
      <c r="D388" s="85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4"/>
      <c r="B389" s="859"/>
      <c r="C389" s="164"/>
      <c r="D389" s="85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4"/>
      <c r="B390" s="859"/>
      <c r="C390" s="164"/>
      <c r="D390" s="85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4"/>
      <c r="B391" s="859"/>
      <c r="C391" s="164"/>
      <c r="D391" s="85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4"/>
      <c r="B392" s="859"/>
      <c r="C392" s="164"/>
      <c r="D392" s="85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4"/>
      <c r="B393" s="859"/>
      <c r="C393" s="164"/>
      <c r="D393" s="85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4"/>
      <c r="B394" s="859"/>
      <c r="C394" s="164"/>
      <c r="D394" s="859"/>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4"/>
      <c r="B395" s="859"/>
      <c r="C395" s="164"/>
      <c r="D395" s="85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4"/>
      <c r="B396" s="859"/>
      <c r="C396" s="164"/>
      <c r="D396" s="85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4"/>
      <c r="B397" s="859"/>
      <c r="C397" s="164"/>
      <c r="D397" s="85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4"/>
      <c r="B398" s="859"/>
      <c r="C398" s="164"/>
      <c r="D398" s="85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4"/>
      <c r="B399" s="859"/>
      <c r="C399" s="164"/>
      <c r="D399" s="85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4"/>
      <c r="B400" s="859"/>
      <c r="C400" s="164"/>
      <c r="D400" s="85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4"/>
      <c r="B401" s="859"/>
      <c r="C401" s="164"/>
      <c r="D401" s="859"/>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4"/>
      <c r="B402" s="859"/>
      <c r="C402" s="164"/>
      <c r="D402" s="85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4"/>
      <c r="B403" s="859"/>
      <c r="C403" s="164"/>
      <c r="D403" s="85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4"/>
      <c r="B404" s="859"/>
      <c r="C404" s="164"/>
      <c r="D404" s="85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4"/>
      <c r="B405" s="859"/>
      <c r="C405" s="164"/>
      <c r="D405" s="85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4"/>
      <c r="B406" s="859"/>
      <c r="C406" s="164"/>
      <c r="D406" s="85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4"/>
      <c r="B407" s="859"/>
      <c r="C407" s="164"/>
      <c r="D407" s="85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4"/>
      <c r="B408" s="859"/>
      <c r="C408" s="164"/>
      <c r="D408" s="859"/>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4"/>
      <c r="B409" s="859"/>
      <c r="C409" s="164"/>
      <c r="D409" s="85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4"/>
      <c r="B410" s="859"/>
      <c r="C410" s="166"/>
      <c r="D410" s="870"/>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4"/>
      <c r="B411" s="859"/>
      <c r="C411" s="162" t="s">
        <v>390</v>
      </c>
      <c r="D411" s="858"/>
      <c r="E411" s="186" t="s">
        <v>413</v>
      </c>
      <c r="F411" s="191"/>
      <c r="G411" s="779" t="s">
        <v>409</v>
      </c>
      <c r="H411" s="160"/>
      <c r="I411" s="160"/>
      <c r="J411" s="780" t="s">
        <v>577</v>
      </c>
      <c r="K411" s="781"/>
      <c r="L411" s="781"/>
      <c r="M411" s="781"/>
      <c r="N411" s="781"/>
      <c r="O411" s="781"/>
      <c r="P411" s="781"/>
      <c r="Q411" s="781"/>
      <c r="R411" s="781"/>
      <c r="S411" s="781"/>
      <c r="T411" s="782"/>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3"/>
    </row>
    <row r="412" spans="1:50" ht="18.75" customHeight="1" x14ac:dyDescent="0.15">
      <c r="A412" s="864"/>
      <c r="B412" s="859"/>
      <c r="C412" s="164"/>
      <c r="D412" s="859"/>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4"/>
      <c r="B413" s="859"/>
      <c r="C413" s="164"/>
      <c r="D413" s="85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4"/>
      <c r="B414" s="859"/>
      <c r="C414" s="164"/>
      <c r="D414" s="859"/>
      <c r="E414" s="154"/>
      <c r="F414" s="155"/>
      <c r="G414" s="130" t="s">
        <v>578</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64"/>
      <c r="B415" s="859"/>
      <c r="C415" s="164"/>
      <c r="D415" s="85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64"/>
      <c r="B416" s="859"/>
      <c r="C416" s="164"/>
      <c r="D416" s="85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64"/>
      <c r="B417" s="859"/>
      <c r="C417" s="164"/>
      <c r="D417" s="859"/>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4"/>
      <c r="B418" s="859"/>
      <c r="C418" s="164"/>
      <c r="D418" s="85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4"/>
      <c r="B419" s="859"/>
      <c r="C419" s="164"/>
      <c r="D419" s="85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4"/>
      <c r="B420" s="859"/>
      <c r="C420" s="164"/>
      <c r="D420" s="85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4"/>
      <c r="B421" s="859"/>
      <c r="C421" s="164"/>
      <c r="D421" s="85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4"/>
      <c r="B422" s="859"/>
      <c r="C422" s="164"/>
      <c r="D422" s="859"/>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4"/>
      <c r="B423" s="859"/>
      <c r="C423" s="164"/>
      <c r="D423" s="85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4"/>
      <c r="B424" s="859"/>
      <c r="C424" s="164"/>
      <c r="D424" s="85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4"/>
      <c r="B425" s="859"/>
      <c r="C425" s="164"/>
      <c r="D425" s="85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4"/>
      <c r="B426" s="859"/>
      <c r="C426" s="164"/>
      <c r="D426" s="85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4"/>
      <c r="B427" s="859"/>
      <c r="C427" s="164"/>
      <c r="D427" s="859"/>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4"/>
      <c r="B428" s="859"/>
      <c r="C428" s="164"/>
      <c r="D428" s="85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4"/>
      <c r="B429" s="859"/>
      <c r="C429" s="164"/>
      <c r="D429" s="85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4"/>
      <c r="B430" s="859"/>
      <c r="C430" s="164"/>
      <c r="D430" s="85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4"/>
      <c r="B431" s="859"/>
      <c r="C431" s="164"/>
      <c r="D431" s="85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4"/>
      <c r="B432" s="859"/>
      <c r="C432" s="164"/>
      <c r="D432" s="859"/>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4"/>
      <c r="B433" s="859"/>
      <c r="C433" s="164"/>
      <c r="D433" s="85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4"/>
      <c r="B434" s="859"/>
      <c r="C434" s="164"/>
      <c r="D434" s="85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4"/>
      <c r="B435" s="859"/>
      <c r="C435" s="164"/>
      <c r="D435" s="85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4"/>
      <c r="B436" s="859"/>
      <c r="C436" s="164"/>
      <c r="D436" s="85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7" t="s">
        <v>16</v>
      </c>
      <c r="AC436" s="857"/>
      <c r="AD436" s="857"/>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4"/>
      <c r="B437" s="859"/>
      <c r="C437" s="164"/>
      <c r="D437" s="859"/>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4"/>
      <c r="B438" s="859"/>
      <c r="C438" s="164"/>
      <c r="D438" s="85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4"/>
      <c r="B439" s="859"/>
      <c r="C439" s="164"/>
      <c r="D439" s="859"/>
      <c r="E439" s="154"/>
      <c r="F439" s="155"/>
      <c r="G439" s="130" t="s">
        <v>578</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x14ac:dyDescent="0.15">
      <c r="A440" s="864"/>
      <c r="B440" s="859"/>
      <c r="C440" s="164"/>
      <c r="D440" s="85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x14ac:dyDescent="0.15">
      <c r="A441" s="864"/>
      <c r="B441" s="859"/>
      <c r="C441" s="164"/>
      <c r="D441" s="85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64"/>
      <c r="B442" s="859"/>
      <c r="C442" s="164"/>
      <c r="D442" s="859"/>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4"/>
      <c r="B443" s="859"/>
      <c r="C443" s="164"/>
      <c r="D443" s="85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4"/>
      <c r="B444" s="859"/>
      <c r="C444" s="164"/>
      <c r="D444" s="85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4"/>
      <c r="B445" s="859"/>
      <c r="C445" s="164"/>
      <c r="D445" s="85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4"/>
      <c r="B446" s="859"/>
      <c r="C446" s="164"/>
      <c r="D446" s="85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4"/>
      <c r="B447" s="859"/>
      <c r="C447" s="164"/>
      <c r="D447" s="859"/>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4"/>
      <c r="B448" s="859"/>
      <c r="C448" s="164"/>
      <c r="D448" s="85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4"/>
      <c r="B449" s="859"/>
      <c r="C449" s="164"/>
      <c r="D449" s="85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4"/>
      <c r="B450" s="859"/>
      <c r="C450" s="164"/>
      <c r="D450" s="85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4"/>
      <c r="B451" s="859"/>
      <c r="C451" s="164"/>
      <c r="D451" s="85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4"/>
      <c r="B452" s="859"/>
      <c r="C452" s="164"/>
      <c r="D452" s="859"/>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4"/>
      <c r="B453" s="859"/>
      <c r="C453" s="164"/>
      <c r="D453" s="85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4"/>
      <c r="B454" s="859"/>
      <c r="C454" s="164"/>
      <c r="D454" s="85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4"/>
      <c r="B455" s="859"/>
      <c r="C455" s="164"/>
      <c r="D455" s="85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4"/>
      <c r="B456" s="859"/>
      <c r="C456" s="164"/>
      <c r="D456" s="85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4"/>
      <c r="B457" s="859"/>
      <c r="C457" s="164"/>
      <c r="D457" s="859"/>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4"/>
      <c r="B458" s="859"/>
      <c r="C458" s="164"/>
      <c r="D458" s="85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4"/>
      <c r="B459" s="859"/>
      <c r="C459" s="164"/>
      <c r="D459" s="85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4"/>
      <c r="B460" s="859"/>
      <c r="C460" s="164"/>
      <c r="D460" s="85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4"/>
      <c r="B461" s="859"/>
      <c r="C461" s="164"/>
      <c r="D461" s="85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4"/>
      <c r="B462" s="859"/>
      <c r="C462" s="164"/>
      <c r="D462" s="859"/>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4"/>
      <c r="B463" s="859"/>
      <c r="C463" s="164"/>
      <c r="D463" s="859"/>
      <c r="E463" s="110" t="s">
        <v>578</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1" customHeight="1" thickBot="1" x14ac:dyDescent="0.2">
      <c r="A464" s="864"/>
      <c r="B464" s="859"/>
      <c r="C464" s="164"/>
      <c r="D464" s="85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4"/>
      <c r="B465" s="859"/>
      <c r="C465" s="164"/>
      <c r="D465" s="859"/>
      <c r="E465" s="186" t="s">
        <v>369</v>
      </c>
      <c r="F465" s="191"/>
      <c r="G465" s="779" t="s">
        <v>409</v>
      </c>
      <c r="H465" s="160"/>
      <c r="I465" s="160"/>
      <c r="J465" s="780"/>
      <c r="K465" s="781"/>
      <c r="L465" s="781"/>
      <c r="M465" s="781"/>
      <c r="N465" s="781"/>
      <c r="O465" s="781"/>
      <c r="P465" s="781"/>
      <c r="Q465" s="781"/>
      <c r="R465" s="781"/>
      <c r="S465" s="781"/>
      <c r="T465" s="782"/>
      <c r="U465" s="781"/>
      <c r="V465" s="781"/>
      <c r="W465" s="781"/>
      <c r="X465" s="781"/>
      <c r="Y465" s="781"/>
      <c r="Z465" s="781"/>
      <c r="AA465" s="781"/>
      <c r="AB465" s="781"/>
      <c r="AC465" s="781"/>
      <c r="AD465" s="781"/>
      <c r="AE465" s="781"/>
      <c r="AF465" s="781"/>
      <c r="AG465" s="781"/>
      <c r="AH465" s="781"/>
      <c r="AI465" s="781"/>
      <c r="AJ465" s="781"/>
      <c r="AK465" s="781"/>
      <c r="AL465" s="781"/>
      <c r="AM465" s="781"/>
      <c r="AN465" s="781"/>
      <c r="AO465" s="781"/>
      <c r="AP465" s="781"/>
      <c r="AQ465" s="781"/>
      <c r="AR465" s="781"/>
      <c r="AS465" s="781"/>
      <c r="AT465" s="781"/>
      <c r="AU465" s="781"/>
      <c r="AV465" s="781"/>
      <c r="AW465" s="781"/>
      <c r="AX465" s="871"/>
    </row>
    <row r="466" spans="1:50" ht="18.75" hidden="1" customHeight="1" x14ac:dyDescent="0.15">
      <c r="A466" s="864"/>
      <c r="B466" s="859"/>
      <c r="C466" s="164"/>
      <c r="D466" s="859"/>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4"/>
      <c r="B467" s="859"/>
      <c r="C467" s="164"/>
      <c r="D467" s="85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4"/>
      <c r="B468" s="859"/>
      <c r="C468" s="164"/>
      <c r="D468" s="85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4"/>
      <c r="B469" s="859"/>
      <c r="C469" s="164"/>
      <c r="D469" s="85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4"/>
      <c r="B470" s="859"/>
      <c r="C470" s="164"/>
      <c r="D470" s="85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4"/>
      <c r="B471" s="859"/>
      <c r="C471" s="164"/>
      <c r="D471" s="859"/>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4"/>
      <c r="B472" s="859"/>
      <c r="C472" s="164"/>
      <c r="D472" s="85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4"/>
      <c r="B473" s="859"/>
      <c r="C473" s="164"/>
      <c r="D473" s="85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4"/>
      <c r="B474" s="859"/>
      <c r="C474" s="164"/>
      <c r="D474" s="85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4"/>
      <c r="B475" s="859"/>
      <c r="C475" s="164"/>
      <c r="D475" s="85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4"/>
      <c r="B476" s="859"/>
      <c r="C476" s="164"/>
      <c r="D476" s="859"/>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4"/>
      <c r="B477" s="859"/>
      <c r="C477" s="164"/>
      <c r="D477" s="85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4"/>
      <c r="B478" s="859"/>
      <c r="C478" s="164"/>
      <c r="D478" s="85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4"/>
      <c r="B479" s="859"/>
      <c r="C479" s="164"/>
      <c r="D479" s="85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4"/>
      <c r="B480" s="859"/>
      <c r="C480" s="164"/>
      <c r="D480" s="85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7" t="s">
        <v>16</v>
      </c>
      <c r="AC480" s="857"/>
      <c r="AD480" s="857"/>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4"/>
      <c r="B481" s="859"/>
      <c r="C481" s="164"/>
      <c r="D481" s="859"/>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4"/>
      <c r="B482" s="859"/>
      <c r="C482" s="164"/>
      <c r="D482" s="85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4"/>
      <c r="B483" s="859"/>
      <c r="C483" s="164"/>
      <c r="D483" s="85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4"/>
      <c r="B484" s="859"/>
      <c r="C484" s="164"/>
      <c r="D484" s="85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4"/>
      <c r="B485" s="859"/>
      <c r="C485" s="164"/>
      <c r="D485" s="85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4"/>
      <c r="B486" s="859"/>
      <c r="C486" s="164"/>
      <c r="D486" s="859"/>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4"/>
      <c r="B487" s="859"/>
      <c r="C487" s="164"/>
      <c r="D487" s="85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4"/>
      <c r="B488" s="859"/>
      <c r="C488" s="164"/>
      <c r="D488" s="85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4"/>
      <c r="B489" s="859"/>
      <c r="C489" s="164"/>
      <c r="D489" s="85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4"/>
      <c r="B490" s="859"/>
      <c r="C490" s="164"/>
      <c r="D490" s="85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4"/>
      <c r="B491" s="859"/>
      <c r="C491" s="164"/>
      <c r="D491" s="859"/>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4"/>
      <c r="B492" s="859"/>
      <c r="C492" s="164"/>
      <c r="D492" s="85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4"/>
      <c r="B493" s="859"/>
      <c r="C493" s="164"/>
      <c r="D493" s="85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4"/>
      <c r="B494" s="859"/>
      <c r="C494" s="164"/>
      <c r="D494" s="85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4"/>
      <c r="B495" s="859"/>
      <c r="C495" s="164"/>
      <c r="D495" s="85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4"/>
      <c r="B496" s="859"/>
      <c r="C496" s="164"/>
      <c r="D496" s="859"/>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4"/>
      <c r="B497" s="859"/>
      <c r="C497" s="164"/>
      <c r="D497" s="85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4"/>
      <c r="B498" s="859"/>
      <c r="C498" s="164"/>
      <c r="D498" s="85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4"/>
      <c r="B499" s="859"/>
      <c r="C499" s="164"/>
      <c r="D499" s="85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4"/>
      <c r="B500" s="859"/>
      <c r="C500" s="164"/>
      <c r="D500" s="85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4"/>
      <c r="B501" s="859"/>
      <c r="C501" s="164"/>
      <c r="D501" s="859"/>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4"/>
      <c r="B502" s="859"/>
      <c r="C502" s="164"/>
      <c r="D502" s="85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4"/>
      <c r="B503" s="859"/>
      <c r="C503" s="164"/>
      <c r="D503" s="85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4"/>
      <c r="B504" s="859"/>
      <c r="C504" s="164"/>
      <c r="D504" s="85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4"/>
      <c r="B505" s="859"/>
      <c r="C505" s="164"/>
      <c r="D505" s="85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4"/>
      <c r="B506" s="859"/>
      <c r="C506" s="164"/>
      <c r="D506" s="859"/>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4"/>
      <c r="B507" s="859"/>
      <c r="C507" s="164"/>
      <c r="D507" s="85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4"/>
      <c r="B508" s="859"/>
      <c r="C508" s="164"/>
      <c r="D508" s="85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4"/>
      <c r="B509" s="859"/>
      <c r="C509" s="164"/>
      <c r="D509" s="85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4"/>
      <c r="B510" s="859"/>
      <c r="C510" s="164"/>
      <c r="D510" s="85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4"/>
      <c r="B511" s="859"/>
      <c r="C511" s="164"/>
      <c r="D511" s="859"/>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4"/>
      <c r="B512" s="859"/>
      <c r="C512" s="164"/>
      <c r="D512" s="85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4"/>
      <c r="B513" s="859"/>
      <c r="C513" s="164"/>
      <c r="D513" s="85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4"/>
      <c r="B514" s="859"/>
      <c r="C514" s="164"/>
      <c r="D514" s="85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4"/>
      <c r="B515" s="859"/>
      <c r="C515" s="164"/>
      <c r="D515" s="85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4"/>
      <c r="B516" s="859"/>
      <c r="C516" s="164"/>
      <c r="D516" s="859"/>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4"/>
      <c r="B517" s="859"/>
      <c r="C517" s="164"/>
      <c r="D517" s="85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4"/>
      <c r="B518" s="859"/>
      <c r="C518" s="164"/>
      <c r="D518" s="85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4"/>
      <c r="B519" s="859"/>
      <c r="C519" s="164"/>
      <c r="D519" s="859"/>
      <c r="E519" s="186" t="s">
        <v>369</v>
      </c>
      <c r="F519" s="191"/>
      <c r="G519" s="779" t="s">
        <v>409</v>
      </c>
      <c r="H519" s="160"/>
      <c r="I519" s="160"/>
      <c r="J519" s="780"/>
      <c r="K519" s="781"/>
      <c r="L519" s="781"/>
      <c r="M519" s="781"/>
      <c r="N519" s="781"/>
      <c r="O519" s="781"/>
      <c r="P519" s="781"/>
      <c r="Q519" s="781"/>
      <c r="R519" s="781"/>
      <c r="S519" s="781"/>
      <c r="T519" s="782"/>
      <c r="U519" s="781"/>
      <c r="V519" s="781"/>
      <c r="W519" s="781"/>
      <c r="X519" s="781"/>
      <c r="Y519" s="781"/>
      <c r="Z519" s="781"/>
      <c r="AA519" s="781"/>
      <c r="AB519" s="781"/>
      <c r="AC519" s="781"/>
      <c r="AD519" s="781"/>
      <c r="AE519" s="781"/>
      <c r="AF519" s="781"/>
      <c r="AG519" s="781"/>
      <c r="AH519" s="781"/>
      <c r="AI519" s="781"/>
      <c r="AJ519" s="781"/>
      <c r="AK519" s="781"/>
      <c r="AL519" s="781"/>
      <c r="AM519" s="781"/>
      <c r="AN519" s="781"/>
      <c r="AO519" s="781"/>
      <c r="AP519" s="781"/>
      <c r="AQ519" s="781"/>
      <c r="AR519" s="781"/>
      <c r="AS519" s="781"/>
      <c r="AT519" s="781"/>
      <c r="AU519" s="781"/>
      <c r="AV519" s="781"/>
      <c r="AW519" s="781"/>
      <c r="AX519" s="871"/>
    </row>
    <row r="520" spans="1:50" ht="18.75" hidden="1" customHeight="1" x14ac:dyDescent="0.15">
      <c r="A520" s="864"/>
      <c r="B520" s="859"/>
      <c r="C520" s="164"/>
      <c r="D520" s="859"/>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4"/>
      <c r="B521" s="859"/>
      <c r="C521" s="164"/>
      <c r="D521" s="85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4"/>
      <c r="B522" s="859"/>
      <c r="C522" s="164"/>
      <c r="D522" s="85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4"/>
      <c r="B523" s="859"/>
      <c r="C523" s="164"/>
      <c r="D523" s="85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4"/>
      <c r="B524" s="859"/>
      <c r="C524" s="164"/>
      <c r="D524" s="85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4"/>
      <c r="B525" s="859"/>
      <c r="C525" s="164"/>
      <c r="D525" s="859"/>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4"/>
      <c r="B526" s="859"/>
      <c r="C526" s="164"/>
      <c r="D526" s="85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4"/>
      <c r="B527" s="859"/>
      <c r="C527" s="164"/>
      <c r="D527" s="85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4"/>
      <c r="B528" s="859"/>
      <c r="C528" s="164"/>
      <c r="D528" s="85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4"/>
      <c r="B529" s="859"/>
      <c r="C529" s="164"/>
      <c r="D529" s="85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4"/>
      <c r="B530" s="859"/>
      <c r="C530" s="164"/>
      <c r="D530" s="859"/>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4"/>
      <c r="B531" s="859"/>
      <c r="C531" s="164"/>
      <c r="D531" s="85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4"/>
      <c r="B532" s="859"/>
      <c r="C532" s="164"/>
      <c r="D532" s="85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4"/>
      <c r="B533" s="859"/>
      <c r="C533" s="164"/>
      <c r="D533" s="85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4"/>
      <c r="B534" s="859"/>
      <c r="C534" s="164"/>
      <c r="D534" s="85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4"/>
      <c r="B535" s="859"/>
      <c r="C535" s="164"/>
      <c r="D535" s="859"/>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4"/>
      <c r="B536" s="859"/>
      <c r="C536" s="164"/>
      <c r="D536" s="85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4"/>
      <c r="B537" s="859"/>
      <c r="C537" s="164"/>
      <c r="D537" s="85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4"/>
      <c r="B538" s="859"/>
      <c r="C538" s="164"/>
      <c r="D538" s="85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4"/>
      <c r="B539" s="859"/>
      <c r="C539" s="164"/>
      <c r="D539" s="85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4"/>
      <c r="B540" s="859"/>
      <c r="C540" s="164"/>
      <c r="D540" s="859"/>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4"/>
      <c r="B541" s="859"/>
      <c r="C541" s="164"/>
      <c r="D541" s="85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4"/>
      <c r="B542" s="859"/>
      <c r="C542" s="164"/>
      <c r="D542" s="85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4"/>
      <c r="B543" s="859"/>
      <c r="C543" s="164"/>
      <c r="D543" s="85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4"/>
      <c r="B544" s="859"/>
      <c r="C544" s="164"/>
      <c r="D544" s="85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4"/>
      <c r="B545" s="859"/>
      <c r="C545" s="164"/>
      <c r="D545" s="859"/>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4"/>
      <c r="B546" s="859"/>
      <c r="C546" s="164"/>
      <c r="D546" s="85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4"/>
      <c r="B547" s="859"/>
      <c r="C547" s="164"/>
      <c r="D547" s="85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4"/>
      <c r="B548" s="859"/>
      <c r="C548" s="164"/>
      <c r="D548" s="85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4"/>
      <c r="B549" s="859"/>
      <c r="C549" s="164"/>
      <c r="D549" s="85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4"/>
      <c r="B550" s="859"/>
      <c r="C550" s="164"/>
      <c r="D550" s="859"/>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4"/>
      <c r="B551" s="859"/>
      <c r="C551" s="164"/>
      <c r="D551" s="85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4"/>
      <c r="B552" s="859"/>
      <c r="C552" s="164"/>
      <c r="D552" s="85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4"/>
      <c r="B553" s="859"/>
      <c r="C553" s="164"/>
      <c r="D553" s="85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4"/>
      <c r="B554" s="859"/>
      <c r="C554" s="164"/>
      <c r="D554" s="85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4"/>
      <c r="B555" s="859"/>
      <c r="C555" s="164"/>
      <c r="D555" s="859"/>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4"/>
      <c r="B556" s="859"/>
      <c r="C556" s="164"/>
      <c r="D556" s="85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4"/>
      <c r="B557" s="859"/>
      <c r="C557" s="164"/>
      <c r="D557" s="85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4"/>
      <c r="B558" s="859"/>
      <c r="C558" s="164"/>
      <c r="D558" s="85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4"/>
      <c r="B559" s="859"/>
      <c r="C559" s="164"/>
      <c r="D559" s="85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7" t="s">
        <v>16</v>
      </c>
      <c r="AC559" s="857"/>
      <c r="AD559" s="857"/>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4"/>
      <c r="B560" s="859"/>
      <c r="C560" s="164"/>
      <c r="D560" s="859"/>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4"/>
      <c r="B561" s="859"/>
      <c r="C561" s="164"/>
      <c r="D561" s="85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4"/>
      <c r="B562" s="859"/>
      <c r="C562" s="164"/>
      <c r="D562" s="85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4"/>
      <c r="B563" s="859"/>
      <c r="C563" s="164"/>
      <c r="D563" s="85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4"/>
      <c r="B564" s="859"/>
      <c r="C564" s="164"/>
      <c r="D564" s="85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4"/>
      <c r="B565" s="859"/>
      <c r="C565" s="164"/>
      <c r="D565" s="859"/>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4"/>
      <c r="B566" s="859"/>
      <c r="C566" s="164"/>
      <c r="D566" s="85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4"/>
      <c r="B567" s="859"/>
      <c r="C567" s="164"/>
      <c r="D567" s="85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4"/>
      <c r="B568" s="859"/>
      <c r="C568" s="164"/>
      <c r="D568" s="85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4"/>
      <c r="B569" s="859"/>
      <c r="C569" s="164"/>
      <c r="D569" s="85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4"/>
      <c r="B570" s="859"/>
      <c r="C570" s="164"/>
      <c r="D570" s="859"/>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4"/>
      <c r="B571" s="859"/>
      <c r="C571" s="164"/>
      <c r="D571" s="85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4"/>
      <c r="B572" s="859"/>
      <c r="C572" s="164"/>
      <c r="D572" s="85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4"/>
      <c r="B573" s="859"/>
      <c r="C573" s="164"/>
      <c r="D573" s="859"/>
      <c r="E573" s="186" t="s">
        <v>369</v>
      </c>
      <c r="F573" s="191"/>
      <c r="G573" s="779" t="s">
        <v>409</v>
      </c>
      <c r="H573" s="160"/>
      <c r="I573" s="160"/>
      <c r="J573" s="780"/>
      <c r="K573" s="781"/>
      <c r="L573" s="781"/>
      <c r="M573" s="781"/>
      <c r="N573" s="781"/>
      <c r="O573" s="781"/>
      <c r="P573" s="781"/>
      <c r="Q573" s="781"/>
      <c r="R573" s="781"/>
      <c r="S573" s="781"/>
      <c r="T573" s="782"/>
      <c r="U573" s="781"/>
      <c r="V573" s="781"/>
      <c r="W573" s="781"/>
      <c r="X573" s="781"/>
      <c r="Y573" s="781"/>
      <c r="Z573" s="781"/>
      <c r="AA573" s="781"/>
      <c r="AB573" s="781"/>
      <c r="AC573" s="781"/>
      <c r="AD573" s="781"/>
      <c r="AE573" s="781"/>
      <c r="AF573" s="781"/>
      <c r="AG573" s="781"/>
      <c r="AH573" s="781"/>
      <c r="AI573" s="781"/>
      <c r="AJ573" s="781"/>
      <c r="AK573" s="781"/>
      <c r="AL573" s="781"/>
      <c r="AM573" s="781"/>
      <c r="AN573" s="781"/>
      <c r="AO573" s="781"/>
      <c r="AP573" s="781"/>
      <c r="AQ573" s="781"/>
      <c r="AR573" s="781"/>
      <c r="AS573" s="781"/>
      <c r="AT573" s="781"/>
      <c r="AU573" s="781"/>
      <c r="AV573" s="781"/>
      <c r="AW573" s="781"/>
      <c r="AX573" s="871"/>
    </row>
    <row r="574" spans="1:50" ht="18.75" hidden="1" customHeight="1" x14ac:dyDescent="0.15">
      <c r="A574" s="864"/>
      <c r="B574" s="859"/>
      <c r="C574" s="164"/>
      <c r="D574" s="859"/>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4"/>
      <c r="B575" s="859"/>
      <c r="C575" s="164"/>
      <c r="D575" s="85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4"/>
      <c r="B576" s="859"/>
      <c r="C576" s="164"/>
      <c r="D576" s="85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4"/>
      <c r="B577" s="859"/>
      <c r="C577" s="164"/>
      <c r="D577" s="85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4"/>
      <c r="B578" s="859"/>
      <c r="C578" s="164"/>
      <c r="D578" s="85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4"/>
      <c r="B579" s="859"/>
      <c r="C579" s="164"/>
      <c r="D579" s="859"/>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4"/>
      <c r="B580" s="859"/>
      <c r="C580" s="164"/>
      <c r="D580" s="85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4"/>
      <c r="B581" s="859"/>
      <c r="C581" s="164"/>
      <c r="D581" s="85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4"/>
      <c r="B582" s="859"/>
      <c r="C582" s="164"/>
      <c r="D582" s="85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4"/>
      <c r="B583" s="859"/>
      <c r="C583" s="164"/>
      <c r="D583" s="85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4"/>
      <c r="B584" s="859"/>
      <c r="C584" s="164"/>
      <c r="D584" s="859"/>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4"/>
      <c r="B585" s="859"/>
      <c r="C585" s="164"/>
      <c r="D585" s="85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4"/>
      <c r="B586" s="859"/>
      <c r="C586" s="164"/>
      <c r="D586" s="85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4"/>
      <c r="B587" s="859"/>
      <c r="C587" s="164"/>
      <c r="D587" s="85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4"/>
      <c r="B588" s="859"/>
      <c r="C588" s="164"/>
      <c r="D588" s="85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4"/>
      <c r="B589" s="859"/>
      <c r="C589" s="164"/>
      <c r="D589" s="859"/>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4"/>
      <c r="B590" s="859"/>
      <c r="C590" s="164"/>
      <c r="D590" s="85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4"/>
      <c r="B591" s="859"/>
      <c r="C591" s="164"/>
      <c r="D591" s="85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4"/>
      <c r="B592" s="859"/>
      <c r="C592" s="164"/>
      <c r="D592" s="85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4"/>
      <c r="B593" s="859"/>
      <c r="C593" s="164"/>
      <c r="D593" s="85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4"/>
      <c r="B594" s="859"/>
      <c r="C594" s="164"/>
      <c r="D594" s="859"/>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4"/>
      <c r="B595" s="859"/>
      <c r="C595" s="164"/>
      <c r="D595" s="85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4"/>
      <c r="B596" s="859"/>
      <c r="C596" s="164"/>
      <c r="D596" s="85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4"/>
      <c r="B597" s="859"/>
      <c r="C597" s="164"/>
      <c r="D597" s="85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4"/>
      <c r="B598" s="859"/>
      <c r="C598" s="164"/>
      <c r="D598" s="85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7" t="s">
        <v>16</v>
      </c>
      <c r="AC598" s="857"/>
      <c r="AD598" s="857"/>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4"/>
      <c r="B599" s="859"/>
      <c r="C599" s="164"/>
      <c r="D599" s="859"/>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4"/>
      <c r="B600" s="859"/>
      <c r="C600" s="164"/>
      <c r="D600" s="85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4"/>
      <c r="B601" s="859"/>
      <c r="C601" s="164"/>
      <c r="D601" s="85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4"/>
      <c r="B602" s="859"/>
      <c r="C602" s="164"/>
      <c r="D602" s="85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4"/>
      <c r="B603" s="859"/>
      <c r="C603" s="164"/>
      <c r="D603" s="85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4"/>
      <c r="B604" s="859"/>
      <c r="C604" s="164"/>
      <c r="D604" s="859"/>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4"/>
      <c r="B605" s="859"/>
      <c r="C605" s="164"/>
      <c r="D605" s="85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4"/>
      <c r="B606" s="859"/>
      <c r="C606" s="164"/>
      <c r="D606" s="85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4"/>
      <c r="B607" s="859"/>
      <c r="C607" s="164"/>
      <c r="D607" s="85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4"/>
      <c r="B608" s="859"/>
      <c r="C608" s="164"/>
      <c r="D608" s="85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4"/>
      <c r="B609" s="859"/>
      <c r="C609" s="164"/>
      <c r="D609" s="859"/>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4"/>
      <c r="B610" s="859"/>
      <c r="C610" s="164"/>
      <c r="D610" s="85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4"/>
      <c r="B611" s="859"/>
      <c r="C611" s="164"/>
      <c r="D611" s="85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4"/>
      <c r="B612" s="859"/>
      <c r="C612" s="164"/>
      <c r="D612" s="85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4"/>
      <c r="B613" s="859"/>
      <c r="C613" s="164"/>
      <c r="D613" s="85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4"/>
      <c r="B614" s="859"/>
      <c r="C614" s="164"/>
      <c r="D614" s="859"/>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4"/>
      <c r="B615" s="859"/>
      <c r="C615" s="164"/>
      <c r="D615" s="85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4"/>
      <c r="B616" s="859"/>
      <c r="C616" s="164"/>
      <c r="D616" s="85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4"/>
      <c r="B617" s="859"/>
      <c r="C617" s="164"/>
      <c r="D617" s="85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4"/>
      <c r="B618" s="859"/>
      <c r="C618" s="164"/>
      <c r="D618" s="85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4"/>
      <c r="B619" s="859"/>
      <c r="C619" s="164"/>
      <c r="D619" s="859"/>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4"/>
      <c r="B620" s="859"/>
      <c r="C620" s="164"/>
      <c r="D620" s="85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4"/>
      <c r="B621" s="859"/>
      <c r="C621" s="164"/>
      <c r="D621" s="85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4"/>
      <c r="B622" s="859"/>
      <c r="C622" s="164"/>
      <c r="D622" s="85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4"/>
      <c r="B623" s="859"/>
      <c r="C623" s="164"/>
      <c r="D623" s="85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4"/>
      <c r="B624" s="859"/>
      <c r="C624" s="164"/>
      <c r="D624" s="859"/>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4"/>
      <c r="B625" s="859"/>
      <c r="C625" s="164"/>
      <c r="D625" s="85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4"/>
      <c r="B626" s="859"/>
      <c r="C626" s="164"/>
      <c r="D626" s="85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4"/>
      <c r="B627" s="859"/>
      <c r="C627" s="164"/>
      <c r="D627" s="859"/>
      <c r="E627" s="186" t="s">
        <v>369</v>
      </c>
      <c r="F627" s="191"/>
      <c r="G627" s="779" t="s">
        <v>409</v>
      </c>
      <c r="H627" s="160"/>
      <c r="I627" s="160"/>
      <c r="J627" s="780"/>
      <c r="K627" s="781"/>
      <c r="L627" s="781"/>
      <c r="M627" s="781"/>
      <c r="N627" s="781"/>
      <c r="O627" s="781"/>
      <c r="P627" s="781"/>
      <c r="Q627" s="781"/>
      <c r="R627" s="781"/>
      <c r="S627" s="781"/>
      <c r="T627" s="782"/>
      <c r="U627" s="781"/>
      <c r="V627" s="781"/>
      <c r="W627" s="781"/>
      <c r="X627" s="781"/>
      <c r="Y627" s="781"/>
      <c r="Z627" s="781"/>
      <c r="AA627" s="781"/>
      <c r="AB627" s="781"/>
      <c r="AC627" s="781"/>
      <c r="AD627" s="781"/>
      <c r="AE627" s="781"/>
      <c r="AF627" s="781"/>
      <c r="AG627" s="781"/>
      <c r="AH627" s="781"/>
      <c r="AI627" s="781"/>
      <c r="AJ627" s="781"/>
      <c r="AK627" s="781"/>
      <c r="AL627" s="781"/>
      <c r="AM627" s="781"/>
      <c r="AN627" s="781"/>
      <c r="AO627" s="781"/>
      <c r="AP627" s="781"/>
      <c r="AQ627" s="781"/>
      <c r="AR627" s="781"/>
      <c r="AS627" s="781"/>
      <c r="AT627" s="781"/>
      <c r="AU627" s="781"/>
      <c r="AV627" s="781"/>
      <c r="AW627" s="781"/>
      <c r="AX627" s="871"/>
    </row>
    <row r="628" spans="1:50" ht="18.75" hidden="1" customHeight="1" x14ac:dyDescent="0.15">
      <c r="A628" s="864"/>
      <c r="B628" s="859"/>
      <c r="C628" s="164"/>
      <c r="D628" s="859"/>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4"/>
      <c r="B629" s="859"/>
      <c r="C629" s="164"/>
      <c r="D629" s="85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4"/>
      <c r="B630" s="859"/>
      <c r="C630" s="164"/>
      <c r="D630" s="85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4"/>
      <c r="B631" s="859"/>
      <c r="C631" s="164"/>
      <c r="D631" s="85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4"/>
      <c r="B632" s="859"/>
      <c r="C632" s="164"/>
      <c r="D632" s="85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4"/>
      <c r="B633" s="859"/>
      <c r="C633" s="164"/>
      <c r="D633" s="859"/>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4"/>
      <c r="B634" s="859"/>
      <c r="C634" s="164"/>
      <c r="D634" s="85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4"/>
      <c r="B635" s="859"/>
      <c r="C635" s="164"/>
      <c r="D635" s="85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4"/>
      <c r="B636" s="859"/>
      <c r="C636" s="164"/>
      <c r="D636" s="85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4"/>
      <c r="B637" s="859"/>
      <c r="C637" s="164"/>
      <c r="D637" s="85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7" t="s">
        <v>16</v>
      </c>
      <c r="AC637" s="857"/>
      <c r="AD637" s="857"/>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4"/>
      <c r="B638" s="859"/>
      <c r="C638" s="164"/>
      <c r="D638" s="859"/>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4"/>
      <c r="B639" s="859"/>
      <c r="C639" s="164"/>
      <c r="D639" s="85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4"/>
      <c r="B640" s="859"/>
      <c r="C640" s="164"/>
      <c r="D640" s="85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4"/>
      <c r="B641" s="859"/>
      <c r="C641" s="164"/>
      <c r="D641" s="85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4"/>
      <c r="B642" s="859"/>
      <c r="C642" s="164"/>
      <c r="D642" s="85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4"/>
      <c r="B643" s="859"/>
      <c r="C643" s="164"/>
      <c r="D643" s="859"/>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4"/>
      <c r="B644" s="859"/>
      <c r="C644" s="164"/>
      <c r="D644" s="85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4"/>
      <c r="B645" s="859"/>
      <c r="C645" s="164"/>
      <c r="D645" s="85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4"/>
      <c r="B646" s="859"/>
      <c r="C646" s="164"/>
      <c r="D646" s="85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4"/>
      <c r="B647" s="859"/>
      <c r="C647" s="164"/>
      <c r="D647" s="85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4"/>
      <c r="B648" s="859"/>
      <c r="C648" s="164"/>
      <c r="D648" s="859"/>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4"/>
      <c r="B649" s="859"/>
      <c r="C649" s="164"/>
      <c r="D649" s="85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4"/>
      <c r="B650" s="859"/>
      <c r="C650" s="164"/>
      <c r="D650" s="85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4"/>
      <c r="B651" s="859"/>
      <c r="C651" s="164"/>
      <c r="D651" s="85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4"/>
      <c r="B652" s="859"/>
      <c r="C652" s="164"/>
      <c r="D652" s="85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4"/>
      <c r="B653" s="859"/>
      <c r="C653" s="164"/>
      <c r="D653" s="859"/>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4"/>
      <c r="B654" s="859"/>
      <c r="C654" s="164"/>
      <c r="D654" s="85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4"/>
      <c r="B655" s="859"/>
      <c r="C655" s="164"/>
      <c r="D655" s="85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4"/>
      <c r="B656" s="859"/>
      <c r="C656" s="164"/>
      <c r="D656" s="85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4"/>
      <c r="B657" s="859"/>
      <c r="C657" s="164"/>
      <c r="D657" s="85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4"/>
      <c r="B658" s="859"/>
      <c r="C658" s="164"/>
      <c r="D658" s="859"/>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4"/>
      <c r="B659" s="859"/>
      <c r="C659" s="164"/>
      <c r="D659" s="85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4"/>
      <c r="B660" s="859"/>
      <c r="C660" s="164"/>
      <c r="D660" s="85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4"/>
      <c r="B661" s="859"/>
      <c r="C661" s="164"/>
      <c r="D661" s="85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4"/>
      <c r="B662" s="859"/>
      <c r="C662" s="164"/>
      <c r="D662" s="85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4"/>
      <c r="B663" s="859"/>
      <c r="C663" s="164"/>
      <c r="D663" s="859"/>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4"/>
      <c r="B664" s="859"/>
      <c r="C664" s="164"/>
      <c r="D664" s="85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4"/>
      <c r="B665" s="859"/>
      <c r="C665" s="164"/>
      <c r="D665" s="85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4"/>
      <c r="B666" s="859"/>
      <c r="C666" s="164"/>
      <c r="D666" s="85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4"/>
      <c r="B667" s="859"/>
      <c r="C667" s="164"/>
      <c r="D667" s="85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4"/>
      <c r="B668" s="859"/>
      <c r="C668" s="164"/>
      <c r="D668" s="859"/>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4"/>
      <c r="B669" s="859"/>
      <c r="C669" s="164"/>
      <c r="D669" s="85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4"/>
      <c r="B670" s="859"/>
      <c r="C670" s="164"/>
      <c r="D670" s="85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4"/>
      <c r="B671" s="859"/>
      <c r="C671" s="164"/>
      <c r="D671" s="85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4"/>
      <c r="B672" s="859"/>
      <c r="C672" s="164"/>
      <c r="D672" s="85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4"/>
      <c r="B673" s="859"/>
      <c r="C673" s="164"/>
      <c r="D673" s="859"/>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4"/>
      <c r="B674" s="859"/>
      <c r="C674" s="164"/>
      <c r="D674" s="85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4"/>
      <c r="B675" s="859"/>
      <c r="C675" s="164"/>
      <c r="D675" s="85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4"/>
      <c r="B676" s="859"/>
      <c r="C676" s="164"/>
      <c r="D676" s="85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4"/>
      <c r="B677" s="859"/>
      <c r="C677" s="164"/>
      <c r="D677" s="85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4"/>
      <c r="B678" s="859"/>
      <c r="C678" s="164"/>
      <c r="D678" s="859"/>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4"/>
      <c r="B679" s="859"/>
      <c r="C679" s="164"/>
      <c r="D679" s="85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12.75" hidden="1" customHeight="1" thickBot="1" x14ac:dyDescent="0.2">
      <c r="A680" s="865"/>
      <c r="B680" s="861"/>
      <c r="C680" s="860"/>
      <c r="D680" s="861"/>
      <c r="E680" s="872"/>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73"/>
    </row>
    <row r="681" spans="1:50" ht="21" customHeight="1" x14ac:dyDescent="0.15">
      <c r="A681" s="793" t="s">
        <v>53</v>
      </c>
      <c r="B681" s="794"/>
      <c r="C681" s="794"/>
      <c r="D681" s="794"/>
      <c r="E681" s="794"/>
      <c r="F681" s="794"/>
      <c r="G681" s="794"/>
      <c r="H681" s="794"/>
      <c r="I681" s="794"/>
      <c r="J681" s="794"/>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4"/>
      <c r="AJ681" s="794"/>
      <c r="AK681" s="794"/>
      <c r="AL681" s="794"/>
      <c r="AM681" s="794"/>
      <c r="AN681" s="794"/>
      <c r="AO681" s="794"/>
      <c r="AP681" s="794"/>
      <c r="AQ681" s="794"/>
      <c r="AR681" s="794"/>
      <c r="AS681" s="794"/>
      <c r="AT681" s="794"/>
      <c r="AU681" s="794"/>
      <c r="AV681" s="794"/>
      <c r="AW681" s="794"/>
      <c r="AX681" s="795"/>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7" t="s">
        <v>36</v>
      </c>
      <c r="AH682" s="245"/>
      <c r="AI682" s="245"/>
      <c r="AJ682" s="245"/>
      <c r="AK682" s="245"/>
      <c r="AL682" s="245"/>
      <c r="AM682" s="245"/>
      <c r="AN682" s="245"/>
      <c r="AO682" s="245"/>
      <c r="AP682" s="245"/>
      <c r="AQ682" s="245"/>
      <c r="AR682" s="245"/>
      <c r="AS682" s="245"/>
      <c r="AT682" s="245"/>
      <c r="AU682" s="245"/>
      <c r="AV682" s="245"/>
      <c r="AW682" s="245"/>
      <c r="AX682" s="778"/>
    </row>
    <row r="683" spans="1:50" ht="80.099999999999994" customHeight="1" x14ac:dyDescent="0.15">
      <c r="A683" s="729" t="s">
        <v>269</v>
      </c>
      <c r="B683" s="730"/>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5" t="s">
        <v>520</v>
      </c>
      <c r="AE683" s="256"/>
      <c r="AF683" s="256"/>
      <c r="AG683" s="248" t="s">
        <v>533</v>
      </c>
      <c r="AH683" s="249"/>
      <c r="AI683" s="249"/>
      <c r="AJ683" s="249"/>
      <c r="AK683" s="249"/>
      <c r="AL683" s="249"/>
      <c r="AM683" s="249"/>
      <c r="AN683" s="249"/>
      <c r="AO683" s="249"/>
      <c r="AP683" s="249"/>
      <c r="AQ683" s="249"/>
      <c r="AR683" s="249"/>
      <c r="AS683" s="249"/>
      <c r="AT683" s="249"/>
      <c r="AU683" s="249"/>
      <c r="AV683" s="249"/>
      <c r="AW683" s="249"/>
      <c r="AX683" s="250"/>
    </row>
    <row r="684" spans="1:50" ht="99.95" customHeight="1" x14ac:dyDescent="0.15">
      <c r="A684" s="731"/>
      <c r="B684" s="732"/>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67"/>
      <c r="AD684" s="143" t="s">
        <v>520</v>
      </c>
      <c r="AE684" s="144"/>
      <c r="AF684" s="144"/>
      <c r="AG684" s="140" t="s">
        <v>534</v>
      </c>
      <c r="AH684" s="141"/>
      <c r="AI684" s="141"/>
      <c r="AJ684" s="141"/>
      <c r="AK684" s="141"/>
      <c r="AL684" s="141"/>
      <c r="AM684" s="141"/>
      <c r="AN684" s="141"/>
      <c r="AO684" s="141"/>
      <c r="AP684" s="141"/>
      <c r="AQ684" s="141"/>
      <c r="AR684" s="141"/>
      <c r="AS684" s="141"/>
      <c r="AT684" s="141"/>
      <c r="AU684" s="141"/>
      <c r="AV684" s="141"/>
      <c r="AW684" s="141"/>
      <c r="AX684" s="142"/>
    </row>
    <row r="685" spans="1:50" ht="99.95" customHeight="1" x14ac:dyDescent="0.15">
      <c r="A685" s="733"/>
      <c r="B685" s="734"/>
      <c r="C685" s="771" t="s">
        <v>271</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36" t="s">
        <v>520</v>
      </c>
      <c r="AE685" s="637"/>
      <c r="AF685" s="637"/>
      <c r="AG685" s="449" t="s">
        <v>534</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1" t="s">
        <v>44</v>
      </c>
      <c r="B686" s="502"/>
      <c r="C686" s="774" t="s">
        <v>46</v>
      </c>
      <c r="D686" s="775"/>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6"/>
      <c r="AD686" s="447" t="s">
        <v>520</v>
      </c>
      <c r="AE686" s="448"/>
      <c r="AF686" s="448"/>
      <c r="AG686" s="110" t="s">
        <v>535</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3"/>
      <c r="B687" s="504"/>
      <c r="C687" s="670"/>
      <c r="D687" s="671"/>
      <c r="E687" s="657" t="s">
        <v>489</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t="s">
        <v>557</v>
      </c>
      <c r="AE687" s="144"/>
      <c r="AF687" s="517"/>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3"/>
      <c r="B688" s="504"/>
      <c r="C688" s="672"/>
      <c r="D688" s="673"/>
      <c r="E688" s="660" t="s">
        <v>490</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t="s">
        <v>557</v>
      </c>
      <c r="AE688" s="656"/>
      <c r="AF688" s="656"/>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3"/>
      <c r="B689" s="505"/>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20" t="s">
        <v>537</v>
      </c>
      <c r="AE689" s="421"/>
      <c r="AF689" s="421"/>
      <c r="AG689" s="626"/>
      <c r="AH689" s="627"/>
      <c r="AI689" s="627"/>
      <c r="AJ689" s="627"/>
      <c r="AK689" s="627"/>
      <c r="AL689" s="627"/>
      <c r="AM689" s="627"/>
      <c r="AN689" s="627"/>
      <c r="AO689" s="627"/>
      <c r="AP689" s="627"/>
      <c r="AQ689" s="627"/>
      <c r="AR689" s="627"/>
      <c r="AS689" s="627"/>
      <c r="AT689" s="627"/>
      <c r="AU689" s="627"/>
      <c r="AV689" s="627"/>
      <c r="AW689" s="627"/>
      <c r="AX689" s="628"/>
    </row>
    <row r="690" spans="1:64" ht="75" customHeight="1" x14ac:dyDescent="0.15">
      <c r="A690" s="503"/>
      <c r="B690" s="505"/>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520</v>
      </c>
      <c r="AE690" s="144"/>
      <c r="AF690" s="144"/>
      <c r="AG690" s="140" t="s">
        <v>538</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537</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75" customHeight="1" x14ac:dyDescent="0.15">
      <c r="A692" s="503"/>
      <c r="B692" s="505"/>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2"/>
      <c r="AD692" s="143" t="s">
        <v>520</v>
      </c>
      <c r="AE692" s="144"/>
      <c r="AF692" s="144"/>
      <c r="AG692" s="140" t="s">
        <v>536</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2"/>
      <c r="AD693" s="636" t="s">
        <v>537</v>
      </c>
      <c r="AE693" s="637"/>
      <c r="AF693" s="637"/>
      <c r="AG693" s="691"/>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75" customHeight="1" x14ac:dyDescent="0.15">
      <c r="A694" s="506"/>
      <c r="B694" s="507"/>
      <c r="C694" s="508" t="s">
        <v>501</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8" t="s">
        <v>520</v>
      </c>
      <c r="AE694" s="689"/>
      <c r="AF694" s="690"/>
      <c r="AG694" s="683" t="s">
        <v>536</v>
      </c>
      <c r="AH694" s="418"/>
      <c r="AI694" s="418"/>
      <c r="AJ694" s="418"/>
      <c r="AK694" s="418"/>
      <c r="AL694" s="418"/>
      <c r="AM694" s="418"/>
      <c r="AN694" s="418"/>
      <c r="AO694" s="418"/>
      <c r="AP694" s="418"/>
      <c r="AQ694" s="418"/>
      <c r="AR694" s="418"/>
      <c r="AS694" s="418"/>
      <c r="AT694" s="418"/>
      <c r="AU694" s="418"/>
      <c r="AV694" s="418"/>
      <c r="AW694" s="418"/>
      <c r="AX694" s="684"/>
      <c r="BG694" s="10"/>
      <c r="BH694" s="10"/>
      <c r="BI694" s="10"/>
      <c r="BJ694" s="10"/>
    </row>
    <row r="695" spans="1:64" ht="57.75" customHeight="1" x14ac:dyDescent="0.15">
      <c r="A695" s="501" t="s">
        <v>45</v>
      </c>
      <c r="B695" s="641"/>
      <c r="C695" s="642" t="s">
        <v>502</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20" t="s">
        <v>520</v>
      </c>
      <c r="AE695" s="421"/>
      <c r="AF695" s="654"/>
      <c r="AG695" s="626" t="s">
        <v>539</v>
      </c>
      <c r="AH695" s="627"/>
      <c r="AI695" s="627"/>
      <c r="AJ695" s="627"/>
      <c r="AK695" s="627"/>
      <c r="AL695" s="627"/>
      <c r="AM695" s="627"/>
      <c r="AN695" s="627"/>
      <c r="AO695" s="627"/>
      <c r="AP695" s="627"/>
      <c r="AQ695" s="627"/>
      <c r="AR695" s="627"/>
      <c r="AS695" s="627"/>
      <c r="AT695" s="627"/>
      <c r="AU695" s="627"/>
      <c r="AV695" s="627"/>
      <c r="AW695" s="627"/>
      <c r="AX695" s="628"/>
    </row>
    <row r="696" spans="1:64" ht="35.1" customHeight="1" x14ac:dyDescent="0.15">
      <c r="A696" s="503"/>
      <c r="B696" s="505"/>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6" t="s">
        <v>520</v>
      </c>
      <c r="AE696" s="487"/>
      <c r="AF696" s="487"/>
      <c r="AG696" s="140" t="s">
        <v>540</v>
      </c>
      <c r="AH696" s="141"/>
      <c r="AI696" s="141"/>
      <c r="AJ696" s="141"/>
      <c r="AK696" s="141"/>
      <c r="AL696" s="141"/>
      <c r="AM696" s="141"/>
      <c r="AN696" s="141"/>
      <c r="AO696" s="141"/>
      <c r="AP696" s="141"/>
      <c r="AQ696" s="141"/>
      <c r="AR696" s="141"/>
      <c r="AS696" s="141"/>
      <c r="AT696" s="141"/>
      <c r="AU696" s="141"/>
      <c r="AV696" s="141"/>
      <c r="AW696" s="141"/>
      <c r="AX696" s="142"/>
    </row>
    <row r="697" spans="1:64" ht="35.1" customHeight="1" x14ac:dyDescent="0.15">
      <c r="A697" s="503"/>
      <c r="B697" s="505"/>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520</v>
      </c>
      <c r="AE697" s="144"/>
      <c r="AF697" s="144"/>
      <c r="AG697" s="140" t="s">
        <v>541</v>
      </c>
      <c r="AH697" s="141"/>
      <c r="AI697" s="141"/>
      <c r="AJ697" s="141"/>
      <c r="AK697" s="141"/>
      <c r="AL697" s="141"/>
      <c r="AM697" s="141"/>
      <c r="AN697" s="141"/>
      <c r="AO697" s="141"/>
      <c r="AP697" s="141"/>
      <c r="AQ697" s="141"/>
      <c r="AR697" s="141"/>
      <c r="AS697" s="141"/>
      <c r="AT697" s="141"/>
      <c r="AU697" s="141"/>
      <c r="AV697" s="141"/>
      <c r="AW697" s="141"/>
      <c r="AX697" s="142"/>
    </row>
    <row r="698" spans="1:64" ht="61.5" customHeight="1" x14ac:dyDescent="0.15">
      <c r="A698" s="506"/>
      <c r="B698" s="507"/>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520</v>
      </c>
      <c r="AE698" s="144"/>
      <c r="AF698" s="144"/>
      <c r="AG698" s="113" t="s">
        <v>539</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0" t="s">
        <v>65</v>
      </c>
      <c r="B699" s="631"/>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20" t="s">
        <v>520</v>
      </c>
      <c r="AE699" s="421"/>
      <c r="AF699" s="421"/>
      <c r="AG699" s="110" t="s">
        <v>542</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2"/>
      <c r="B700" s="633"/>
      <c r="C700" s="666" t="s">
        <v>70</v>
      </c>
      <c r="D700" s="667"/>
      <c r="E700" s="667"/>
      <c r="F700" s="667"/>
      <c r="G700" s="667"/>
      <c r="H700" s="667"/>
      <c r="I700" s="667"/>
      <c r="J700" s="667"/>
      <c r="K700" s="667"/>
      <c r="L700" s="667"/>
      <c r="M700" s="667"/>
      <c r="N700" s="667"/>
      <c r="O700" s="668"/>
      <c r="P700" s="415" t="s">
        <v>0</v>
      </c>
      <c r="Q700" s="415"/>
      <c r="R700" s="415"/>
      <c r="S700" s="629"/>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2"/>
      <c r="B701" s="633"/>
      <c r="C701" s="252" t="s">
        <v>543</v>
      </c>
      <c r="D701" s="253"/>
      <c r="E701" s="253"/>
      <c r="F701" s="253"/>
      <c r="G701" s="253"/>
      <c r="H701" s="253"/>
      <c r="I701" s="253"/>
      <c r="J701" s="253"/>
      <c r="K701" s="253"/>
      <c r="L701" s="253"/>
      <c r="M701" s="253"/>
      <c r="N701" s="253"/>
      <c r="O701" s="254"/>
      <c r="P701" s="451">
        <v>191</v>
      </c>
      <c r="Q701" s="451"/>
      <c r="R701" s="451"/>
      <c r="S701" s="452"/>
      <c r="T701" s="453" t="s">
        <v>544</v>
      </c>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2"/>
      <c r="B702" s="633"/>
      <c r="C702" s="252"/>
      <c r="D702" s="253"/>
      <c r="E702" s="253"/>
      <c r="F702" s="253"/>
      <c r="G702" s="253"/>
      <c r="H702" s="253"/>
      <c r="I702" s="253"/>
      <c r="J702" s="253"/>
      <c r="K702" s="253"/>
      <c r="L702" s="253"/>
      <c r="M702" s="253"/>
      <c r="N702" s="253"/>
      <c r="O702" s="254"/>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2"/>
      <c r="B703" s="633"/>
      <c r="C703" s="252"/>
      <c r="D703" s="253"/>
      <c r="E703" s="253"/>
      <c r="F703" s="253"/>
      <c r="G703" s="253"/>
      <c r="H703" s="253"/>
      <c r="I703" s="253"/>
      <c r="J703" s="253"/>
      <c r="K703" s="253"/>
      <c r="L703" s="253"/>
      <c r="M703" s="253"/>
      <c r="N703" s="253"/>
      <c r="O703" s="254"/>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2"/>
      <c r="B704" s="633"/>
      <c r="C704" s="252"/>
      <c r="D704" s="253"/>
      <c r="E704" s="253"/>
      <c r="F704" s="253"/>
      <c r="G704" s="253"/>
      <c r="H704" s="253"/>
      <c r="I704" s="253"/>
      <c r="J704" s="253"/>
      <c r="K704" s="253"/>
      <c r="L704" s="253"/>
      <c r="M704" s="253"/>
      <c r="N704" s="253"/>
      <c r="O704" s="254"/>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4"/>
      <c r="B705" s="635"/>
      <c r="C705" s="460"/>
      <c r="D705" s="461"/>
      <c r="E705" s="461"/>
      <c r="F705" s="461"/>
      <c r="G705" s="461"/>
      <c r="H705" s="461"/>
      <c r="I705" s="461"/>
      <c r="J705" s="461"/>
      <c r="K705" s="461"/>
      <c r="L705" s="461"/>
      <c r="M705" s="461"/>
      <c r="N705" s="461"/>
      <c r="O705" s="462"/>
      <c r="P705" s="476"/>
      <c r="Q705" s="476"/>
      <c r="R705" s="476"/>
      <c r="S705" s="477"/>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75" customHeight="1" x14ac:dyDescent="0.15">
      <c r="A706" s="501" t="s">
        <v>54</v>
      </c>
      <c r="B706" s="678"/>
      <c r="C706" s="455" t="s">
        <v>60</v>
      </c>
      <c r="D706" s="456"/>
      <c r="E706" s="456"/>
      <c r="F706" s="457"/>
      <c r="G706" s="471" t="s">
        <v>581</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75" customHeight="1" thickBot="1" x14ac:dyDescent="0.2">
      <c r="A707" s="679"/>
      <c r="B707" s="680"/>
      <c r="C707" s="466" t="s">
        <v>64</v>
      </c>
      <c r="D707" s="467"/>
      <c r="E707" s="467"/>
      <c r="F707" s="468"/>
      <c r="G707" s="469" t="s">
        <v>605</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20" customHeight="1" thickBot="1" x14ac:dyDescent="0.2">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120" customHeight="1" thickBot="1" x14ac:dyDescent="0.2">
      <c r="A711" s="675"/>
      <c r="B711" s="676"/>
      <c r="C711" s="676"/>
      <c r="D711" s="676"/>
      <c r="E711" s="677"/>
      <c r="F711" s="619"/>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99.95" customHeight="1" thickBot="1" x14ac:dyDescent="0.2">
      <c r="A713" s="528"/>
      <c r="B713" s="529"/>
      <c r="C713" s="529"/>
      <c r="D713" s="529"/>
      <c r="E713" s="530"/>
      <c r="F713" s="498"/>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309" customHeight="1" thickBot="1" x14ac:dyDescent="0.2">
      <c r="A715" s="663" t="s">
        <v>579</v>
      </c>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2" t="s">
        <v>464</v>
      </c>
      <c r="B717" s="437"/>
      <c r="C717" s="437"/>
      <c r="D717" s="437"/>
      <c r="E717" s="437"/>
      <c r="F717" s="437"/>
      <c r="G717" s="435"/>
      <c r="H717" s="435"/>
      <c r="I717" s="435"/>
      <c r="J717" s="435"/>
      <c r="K717" s="435"/>
      <c r="L717" s="435"/>
      <c r="M717" s="435"/>
      <c r="N717" s="435"/>
      <c r="O717" s="435"/>
      <c r="P717" s="435"/>
      <c r="Q717" s="437" t="s">
        <v>376</v>
      </c>
      <c r="R717" s="437"/>
      <c r="S717" s="437"/>
      <c r="T717" s="437"/>
      <c r="U717" s="437"/>
      <c r="V717" s="437"/>
      <c r="W717" s="531" t="s">
        <v>545</v>
      </c>
      <c r="X717" s="435"/>
      <c r="Y717" s="435"/>
      <c r="Z717" s="435"/>
      <c r="AA717" s="435"/>
      <c r="AB717" s="435"/>
      <c r="AC717" s="435"/>
      <c r="AD717" s="435"/>
      <c r="AE717" s="435"/>
      <c r="AF717" s="435"/>
      <c r="AG717" s="437" t="s">
        <v>377</v>
      </c>
      <c r="AH717" s="437"/>
      <c r="AI717" s="437"/>
      <c r="AJ717" s="437"/>
      <c r="AK717" s="437"/>
      <c r="AL717" s="437"/>
      <c r="AM717" s="459" t="s">
        <v>546</v>
      </c>
      <c r="AN717" s="435"/>
      <c r="AO717" s="435"/>
      <c r="AP717" s="435"/>
      <c r="AQ717" s="435"/>
      <c r="AR717" s="435"/>
      <c r="AS717" s="435"/>
      <c r="AT717" s="435"/>
      <c r="AU717" s="435"/>
      <c r="AV717" s="435"/>
      <c r="AW717" s="60"/>
      <c r="AX717" s="61"/>
    </row>
    <row r="718" spans="1:50" ht="19.899999999999999" customHeight="1" thickBot="1" x14ac:dyDescent="0.2">
      <c r="A718" s="518" t="s">
        <v>378</v>
      </c>
      <c r="B718" s="494"/>
      <c r="C718" s="494"/>
      <c r="D718" s="494"/>
      <c r="E718" s="494"/>
      <c r="F718" s="494"/>
      <c r="G718" s="436">
        <v>297</v>
      </c>
      <c r="H718" s="436"/>
      <c r="I718" s="436"/>
      <c r="J718" s="436"/>
      <c r="K718" s="436"/>
      <c r="L718" s="436"/>
      <c r="M718" s="436"/>
      <c r="N718" s="436"/>
      <c r="O718" s="436"/>
      <c r="P718" s="436"/>
      <c r="Q718" s="494" t="s">
        <v>379</v>
      </c>
      <c r="R718" s="494"/>
      <c r="S718" s="494"/>
      <c r="T718" s="494"/>
      <c r="U718" s="494"/>
      <c r="V718" s="494"/>
      <c r="W718" s="605">
        <v>288</v>
      </c>
      <c r="X718" s="605"/>
      <c r="Y718" s="605"/>
      <c r="Z718" s="605"/>
      <c r="AA718" s="605"/>
      <c r="AB718" s="605"/>
      <c r="AC718" s="605"/>
      <c r="AD718" s="605"/>
      <c r="AE718" s="605"/>
      <c r="AF718" s="605"/>
      <c r="AG718" s="494" t="s">
        <v>380</v>
      </c>
      <c r="AH718" s="494"/>
      <c r="AI718" s="494"/>
      <c r="AJ718" s="494"/>
      <c r="AK718" s="494"/>
      <c r="AL718" s="494"/>
      <c r="AM718" s="458">
        <v>297</v>
      </c>
      <c r="AN718" s="458"/>
      <c r="AO718" s="458"/>
      <c r="AP718" s="458"/>
      <c r="AQ718" s="458"/>
      <c r="AR718" s="458"/>
      <c r="AS718" s="458"/>
      <c r="AT718" s="458"/>
      <c r="AU718" s="458"/>
      <c r="AV718" s="458"/>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561</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560</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9"/>
    </row>
    <row r="759" spans="1:50" ht="24.75" customHeight="1" x14ac:dyDescent="0.15">
      <c r="A759" s="491"/>
      <c r="B759" s="492"/>
      <c r="C759" s="492"/>
      <c r="D759" s="492"/>
      <c r="E759" s="492"/>
      <c r="F759" s="493"/>
      <c r="G759" s="455"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4"/>
      <c r="AC759" s="455"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x14ac:dyDescent="0.15">
      <c r="A760" s="491"/>
      <c r="B760" s="492"/>
      <c r="C760" s="492"/>
      <c r="D760" s="492"/>
      <c r="E760" s="492"/>
      <c r="F760" s="493"/>
      <c r="G760" s="525" t="s">
        <v>558</v>
      </c>
      <c r="H760" s="526"/>
      <c r="I760" s="526"/>
      <c r="J760" s="526"/>
      <c r="K760" s="527"/>
      <c r="L760" s="519" t="s">
        <v>559</v>
      </c>
      <c r="M760" s="520"/>
      <c r="N760" s="520"/>
      <c r="O760" s="520"/>
      <c r="P760" s="520"/>
      <c r="Q760" s="520"/>
      <c r="R760" s="520"/>
      <c r="S760" s="520"/>
      <c r="T760" s="520"/>
      <c r="U760" s="520"/>
      <c r="V760" s="520"/>
      <c r="W760" s="520"/>
      <c r="X760" s="521"/>
      <c r="Y760" s="481">
        <v>35</v>
      </c>
      <c r="Z760" s="482"/>
      <c r="AA760" s="482"/>
      <c r="AB760" s="681"/>
      <c r="AC760" s="525" t="s">
        <v>558</v>
      </c>
      <c r="AD760" s="526"/>
      <c r="AE760" s="526"/>
      <c r="AF760" s="526"/>
      <c r="AG760" s="527"/>
      <c r="AH760" s="519" t="s">
        <v>604</v>
      </c>
      <c r="AI760" s="520"/>
      <c r="AJ760" s="520"/>
      <c r="AK760" s="520"/>
      <c r="AL760" s="520"/>
      <c r="AM760" s="520"/>
      <c r="AN760" s="520"/>
      <c r="AO760" s="520"/>
      <c r="AP760" s="520"/>
      <c r="AQ760" s="520"/>
      <c r="AR760" s="520"/>
      <c r="AS760" s="520"/>
      <c r="AT760" s="521"/>
      <c r="AU760" s="481">
        <v>19.899999999999999</v>
      </c>
      <c r="AV760" s="482"/>
      <c r="AW760" s="482"/>
      <c r="AX760" s="483"/>
    </row>
    <row r="761" spans="1:50" ht="24.75" customHeight="1" x14ac:dyDescent="0.15">
      <c r="A761" s="491"/>
      <c r="B761" s="492"/>
      <c r="C761" s="492"/>
      <c r="D761" s="492"/>
      <c r="E761" s="492"/>
      <c r="F761" s="493"/>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1"/>
      <c r="B762" s="492"/>
      <c r="C762" s="492"/>
      <c r="D762" s="492"/>
      <c r="E762" s="492"/>
      <c r="F762" s="493"/>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1"/>
      <c r="B763" s="492"/>
      <c r="C763" s="492"/>
      <c r="D763" s="492"/>
      <c r="E763" s="492"/>
      <c r="F763" s="493"/>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1"/>
      <c r="B764" s="492"/>
      <c r="C764" s="492"/>
      <c r="D764" s="492"/>
      <c r="E764" s="492"/>
      <c r="F764" s="493"/>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hidden="1" customHeight="1" x14ac:dyDescent="0.15">
      <c r="A765" s="491"/>
      <c r="B765" s="492"/>
      <c r="C765" s="492"/>
      <c r="D765" s="492"/>
      <c r="E765" s="492"/>
      <c r="F765" s="493"/>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hidden="1" customHeight="1" x14ac:dyDescent="0.15">
      <c r="A766" s="491"/>
      <c r="B766" s="492"/>
      <c r="C766" s="492"/>
      <c r="D766" s="492"/>
      <c r="E766" s="492"/>
      <c r="F766" s="493"/>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hidden="1" customHeight="1" x14ac:dyDescent="0.15">
      <c r="A767" s="491"/>
      <c r="B767" s="492"/>
      <c r="C767" s="492"/>
      <c r="D767" s="492"/>
      <c r="E767" s="492"/>
      <c r="F767" s="493"/>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491"/>
      <c r="B768" s="492"/>
      <c r="C768" s="492"/>
      <c r="D768" s="492"/>
      <c r="E768" s="492"/>
      <c r="F768" s="493"/>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hidden="1" customHeight="1" x14ac:dyDescent="0.15">
      <c r="A769" s="491"/>
      <c r="B769" s="492"/>
      <c r="C769" s="492"/>
      <c r="D769" s="492"/>
      <c r="E769" s="492"/>
      <c r="F769" s="493"/>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1"/>
      <c r="B770" s="492"/>
      <c r="C770" s="492"/>
      <c r="D770" s="492"/>
      <c r="E770" s="492"/>
      <c r="F770" s="493"/>
      <c r="G770" s="699" t="s">
        <v>22</v>
      </c>
      <c r="H770" s="700"/>
      <c r="I770" s="700"/>
      <c r="J770" s="700"/>
      <c r="K770" s="700"/>
      <c r="L770" s="701"/>
      <c r="M770" s="702"/>
      <c r="N770" s="702"/>
      <c r="O770" s="702"/>
      <c r="P770" s="702"/>
      <c r="Q770" s="702"/>
      <c r="R770" s="702"/>
      <c r="S770" s="702"/>
      <c r="T770" s="702"/>
      <c r="U770" s="702"/>
      <c r="V770" s="702"/>
      <c r="W770" s="702"/>
      <c r="X770" s="703"/>
      <c r="Y770" s="704">
        <f>SUM(Y760:AB769)</f>
        <v>35</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19.899999999999999</v>
      </c>
      <c r="AV770" s="705"/>
      <c r="AW770" s="705"/>
      <c r="AX770" s="707"/>
    </row>
    <row r="771" spans="1:50" ht="30" customHeight="1" x14ac:dyDescent="0.15">
      <c r="A771" s="491"/>
      <c r="B771" s="492"/>
      <c r="C771" s="492"/>
      <c r="D771" s="492"/>
      <c r="E771" s="492"/>
      <c r="F771" s="493"/>
      <c r="G771" s="478" t="s">
        <v>611</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493</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9"/>
    </row>
    <row r="772" spans="1:50" ht="25.5" customHeight="1" x14ac:dyDescent="0.15">
      <c r="A772" s="491"/>
      <c r="B772" s="492"/>
      <c r="C772" s="492"/>
      <c r="D772" s="492"/>
      <c r="E772" s="492"/>
      <c r="F772" s="493"/>
      <c r="G772" s="455"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4"/>
      <c r="AC772" s="455"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1"/>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customHeight="1" x14ac:dyDescent="0.15">
      <c r="A774" s="491"/>
      <c r="B774" s="492"/>
      <c r="C774" s="492"/>
      <c r="D774" s="492"/>
      <c r="E774" s="492"/>
      <c r="F774" s="493"/>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x14ac:dyDescent="0.15">
      <c r="A775" s="491"/>
      <c r="B775" s="492"/>
      <c r="C775" s="492"/>
      <c r="D775" s="492"/>
      <c r="E775" s="492"/>
      <c r="F775" s="493"/>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15">
      <c r="A776" s="491"/>
      <c r="B776" s="492"/>
      <c r="C776" s="492"/>
      <c r="D776" s="492"/>
      <c r="E776" s="492"/>
      <c r="F776" s="493"/>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1"/>
      <c r="B777" s="492"/>
      <c r="C777" s="492"/>
      <c r="D777" s="492"/>
      <c r="E777" s="492"/>
      <c r="F777" s="493"/>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1"/>
      <c r="B778" s="492"/>
      <c r="C778" s="492"/>
      <c r="D778" s="492"/>
      <c r="E778" s="492"/>
      <c r="F778" s="493"/>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1"/>
      <c r="B779" s="492"/>
      <c r="C779" s="492"/>
      <c r="D779" s="492"/>
      <c r="E779" s="492"/>
      <c r="F779" s="493"/>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1"/>
      <c r="B780" s="492"/>
      <c r="C780" s="492"/>
      <c r="D780" s="492"/>
      <c r="E780" s="492"/>
      <c r="F780" s="493"/>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1"/>
      <c r="B781" s="492"/>
      <c r="C781" s="492"/>
      <c r="D781" s="492"/>
      <c r="E781" s="492"/>
      <c r="F781" s="493"/>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1"/>
      <c r="B782" s="492"/>
      <c r="C782" s="492"/>
      <c r="D782" s="492"/>
      <c r="E782" s="492"/>
      <c r="F782" s="493"/>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x14ac:dyDescent="0.15">
      <c r="A783" s="491"/>
      <c r="B783" s="492"/>
      <c r="C783" s="492"/>
      <c r="D783" s="492"/>
      <c r="E783" s="492"/>
      <c r="F783" s="493"/>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x14ac:dyDescent="0.15">
      <c r="A784" s="491"/>
      <c r="B784" s="492"/>
      <c r="C784" s="492"/>
      <c r="D784" s="492"/>
      <c r="E784" s="492"/>
      <c r="F784" s="493"/>
      <c r="G784" s="478" t="s">
        <v>494</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495</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9"/>
    </row>
    <row r="785" spans="1:50" ht="24.75" hidden="1" customHeight="1" x14ac:dyDescent="0.15">
      <c r="A785" s="491"/>
      <c r="B785" s="492"/>
      <c r="C785" s="492"/>
      <c r="D785" s="492"/>
      <c r="E785" s="492"/>
      <c r="F785" s="493"/>
      <c r="G785" s="455"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4"/>
      <c r="AC785" s="455"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1"/>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1"/>
      <c r="B788" s="492"/>
      <c r="C788" s="492"/>
      <c r="D788" s="492"/>
      <c r="E788" s="492"/>
      <c r="F788" s="493"/>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1"/>
      <c r="B789" s="492"/>
      <c r="C789" s="492"/>
      <c r="D789" s="492"/>
      <c r="E789" s="492"/>
      <c r="F789" s="493"/>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1"/>
      <c r="B790" s="492"/>
      <c r="C790" s="492"/>
      <c r="D790" s="492"/>
      <c r="E790" s="492"/>
      <c r="F790" s="493"/>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1"/>
      <c r="B791" s="492"/>
      <c r="C791" s="492"/>
      <c r="D791" s="492"/>
      <c r="E791" s="492"/>
      <c r="F791" s="493"/>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1"/>
      <c r="B792" s="492"/>
      <c r="C792" s="492"/>
      <c r="D792" s="492"/>
      <c r="E792" s="492"/>
      <c r="F792" s="493"/>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1"/>
      <c r="B793" s="492"/>
      <c r="C793" s="492"/>
      <c r="D793" s="492"/>
      <c r="E793" s="492"/>
      <c r="F793" s="493"/>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1"/>
      <c r="B794" s="492"/>
      <c r="C794" s="492"/>
      <c r="D794" s="492"/>
      <c r="E794" s="492"/>
      <c r="F794" s="493"/>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1"/>
      <c r="B795" s="492"/>
      <c r="C795" s="492"/>
      <c r="D795" s="492"/>
      <c r="E795" s="492"/>
      <c r="F795" s="493"/>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1"/>
      <c r="B796" s="492"/>
      <c r="C796" s="492"/>
      <c r="D796" s="492"/>
      <c r="E796" s="492"/>
      <c r="F796" s="493"/>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9"/>
    </row>
    <row r="798" spans="1:50" ht="24.75" hidden="1" customHeight="1" x14ac:dyDescent="0.15">
      <c r="A798" s="491"/>
      <c r="B798" s="492"/>
      <c r="C798" s="492"/>
      <c r="D798" s="492"/>
      <c r="E798" s="492"/>
      <c r="F798" s="493"/>
      <c r="G798" s="455"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4"/>
      <c r="AC798" s="455"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1"/>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1"/>
      <c r="B801" s="492"/>
      <c r="C801" s="492"/>
      <c r="D801" s="492"/>
      <c r="E801" s="492"/>
      <c r="F801" s="493"/>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1"/>
      <c r="B802" s="492"/>
      <c r="C802" s="492"/>
      <c r="D802" s="492"/>
      <c r="E802" s="492"/>
      <c r="F802" s="493"/>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1"/>
      <c r="B803" s="492"/>
      <c r="C803" s="492"/>
      <c r="D803" s="492"/>
      <c r="E803" s="492"/>
      <c r="F803" s="493"/>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1"/>
      <c r="B804" s="492"/>
      <c r="C804" s="492"/>
      <c r="D804" s="492"/>
      <c r="E804" s="492"/>
      <c r="F804" s="493"/>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1"/>
      <c r="B805" s="492"/>
      <c r="C805" s="492"/>
      <c r="D805" s="492"/>
      <c r="E805" s="492"/>
      <c r="F805" s="493"/>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1"/>
      <c r="B806" s="492"/>
      <c r="C806" s="492"/>
      <c r="D806" s="492"/>
      <c r="E806" s="492"/>
      <c r="F806" s="493"/>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1"/>
      <c r="B807" s="492"/>
      <c r="C807" s="492"/>
      <c r="D807" s="492"/>
      <c r="E807" s="492"/>
      <c r="F807" s="493"/>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1"/>
      <c r="B808" s="492"/>
      <c r="C808" s="492"/>
      <c r="D808" s="492"/>
      <c r="E808" s="492"/>
      <c r="F808" s="493"/>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1"/>
      <c r="B809" s="492"/>
      <c r="C809" s="492"/>
      <c r="D809" s="492"/>
      <c r="E809" s="492"/>
      <c r="F809" s="493"/>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796" t="s">
        <v>278</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9"/>
      <c r="B815" s="759"/>
      <c r="C815" s="759" t="s">
        <v>30</v>
      </c>
      <c r="D815" s="759"/>
      <c r="E815" s="759"/>
      <c r="F815" s="759"/>
      <c r="G815" s="759"/>
      <c r="H815" s="759"/>
      <c r="I815" s="759"/>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9"/>
      <c r="AJ815" s="759"/>
      <c r="AK815" s="759"/>
      <c r="AL815" s="759" t="s">
        <v>23</v>
      </c>
      <c r="AM815" s="759"/>
      <c r="AN815" s="759"/>
      <c r="AO815" s="841"/>
      <c r="AP815" s="234" t="s">
        <v>466</v>
      </c>
      <c r="AQ815" s="234"/>
      <c r="AR815" s="234"/>
      <c r="AS815" s="234"/>
      <c r="AT815" s="234"/>
      <c r="AU815" s="234"/>
      <c r="AV815" s="234"/>
      <c r="AW815" s="234"/>
      <c r="AX815" s="234"/>
    </row>
    <row r="816" spans="1:50" ht="45" customHeight="1" x14ac:dyDescent="0.15">
      <c r="A816" s="239">
        <v>1</v>
      </c>
      <c r="B816" s="239">
        <v>1</v>
      </c>
      <c r="C816" s="235" t="s">
        <v>570</v>
      </c>
      <c r="D816" s="217"/>
      <c r="E816" s="217"/>
      <c r="F816" s="217"/>
      <c r="G816" s="217"/>
      <c r="H816" s="217"/>
      <c r="I816" s="217"/>
      <c r="J816" s="218">
        <v>3010001076738</v>
      </c>
      <c r="K816" s="219"/>
      <c r="L816" s="219"/>
      <c r="M816" s="219"/>
      <c r="N816" s="219"/>
      <c r="O816" s="219"/>
      <c r="P816" s="866" t="s">
        <v>559</v>
      </c>
      <c r="Q816" s="867"/>
      <c r="R816" s="867"/>
      <c r="S816" s="867"/>
      <c r="T816" s="867"/>
      <c r="U816" s="867"/>
      <c r="V816" s="867"/>
      <c r="W816" s="867"/>
      <c r="X816" s="868"/>
      <c r="Y816" s="221">
        <v>35</v>
      </c>
      <c r="Z816" s="222"/>
      <c r="AA816" s="222"/>
      <c r="AB816" s="223"/>
      <c r="AC816" s="224" t="s">
        <v>576</v>
      </c>
      <c r="AD816" s="224"/>
      <c r="AE816" s="224"/>
      <c r="AF816" s="224"/>
      <c r="AG816" s="224"/>
      <c r="AH816" s="225">
        <v>4</v>
      </c>
      <c r="AI816" s="226"/>
      <c r="AJ816" s="226"/>
      <c r="AK816" s="226"/>
      <c r="AL816" s="227">
        <v>100</v>
      </c>
      <c r="AM816" s="228"/>
      <c r="AN816" s="228"/>
      <c r="AO816" s="229"/>
      <c r="AP816" s="230"/>
      <c r="AQ816" s="230"/>
      <c r="AR816" s="230"/>
      <c r="AS816" s="230"/>
      <c r="AT816" s="230"/>
      <c r="AU816" s="230"/>
      <c r="AV816" s="230"/>
      <c r="AW816" s="230"/>
      <c r="AX816" s="230"/>
    </row>
    <row r="817" spans="1:50" ht="45" customHeight="1" x14ac:dyDescent="0.15">
      <c r="A817" s="239">
        <v>2</v>
      </c>
      <c r="B817" s="239">
        <v>1</v>
      </c>
      <c r="C817" s="235" t="s">
        <v>571</v>
      </c>
      <c r="D817" s="217"/>
      <c r="E817" s="217"/>
      <c r="F817" s="217"/>
      <c r="G817" s="217"/>
      <c r="H817" s="217"/>
      <c r="I817" s="217"/>
      <c r="J817" s="218">
        <v>6010001030403</v>
      </c>
      <c r="K817" s="219"/>
      <c r="L817" s="219"/>
      <c r="M817" s="219"/>
      <c r="N817" s="219"/>
      <c r="O817" s="219"/>
      <c r="P817" s="866" t="s">
        <v>562</v>
      </c>
      <c r="Q817" s="867"/>
      <c r="R817" s="867"/>
      <c r="S817" s="867"/>
      <c r="T817" s="867"/>
      <c r="U817" s="867"/>
      <c r="V817" s="867"/>
      <c r="W817" s="867"/>
      <c r="X817" s="868"/>
      <c r="Y817" s="221">
        <v>31.4</v>
      </c>
      <c r="Z817" s="222"/>
      <c r="AA817" s="222"/>
      <c r="AB817" s="223"/>
      <c r="AC817" s="224" t="s">
        <v>576</v>
      </c>
      <c r="AD817" s="224"/>
      <c r="AE817" s="224"/>
      <c r="AF817" s="224"/>
      <c r="AG817" s="224"/>
      <c r="AH817" s="225">
        <v>1</v>
      </c>
      <c r="AI817" s="226"/>
      <c r="AJ817" s="226"/>
      <c r="AK817" s="226"/>
      <c r="AL817" s="227">
        <v>99.9</v>
      </c>
      <c r="AM817" s="228"/>
      <c r="AN817" s="228"/>
      <c r="AO817" s="229"/>
      <c r="AP817" s="230"/>
      <c r="AQ817" s="230"/>
      <c r="AR817" s="230"/>
      <c r="AS817" s="230"/>
      <c r="AT817" s="230"/>
      <c r="AU817" s="230"/>
      <c r="AV817" s="230"/>
      <c r="AW817" s="230"/>
      <c r="AX817" s="230"/>
    </row>
    <row r="818" spans="1:50" ht="45" customHeight="1" x14ac:dyDescent="0.15">
      <c r="A818" s="239">
        <v>3</v>
      </c>
      <c r="B818" s="239">
        <v>1</v>
      </c>
      <c r="C818" s="235" t="s">
        <v>574</v>
      </c>
      <c r="D818" s="217"/>
      <c r="E818" s="217"/>
      <c r="F818" s="217"/>
      <c r="G818" s="217"/>
      <c r="H818" s="217"/>
      <c r="I818" s="217"/>
      <c r="J818" s="218">
        <v>8013401001509</v>
      </c>
      <c r="K818" s="219"/>
      <c r="L818" s="219"/>
      <c r="M818" s="219"/>
      <c r="N818" s="219"/>
      <c r="O818" s="219"/>
      <c r="P818" s="866" t="s">
        <v>563</v>
      </c>
      <c r="Q818" s="867"/>
      <c r="R818" s="867"/>
      <c r="S818" s="867"/>
      <c r="T818" s="867"/>
      <c r="U818" s="867"/>
      <c r="V818" s="867"/>
      <c r="W818" s="867"/>
      <c r="X818" s="868"/>
      <c r="Y818" s="221">
        <v>31.3</v>
      </c>
      <c r="Z818" s="222"/>
      <c r="AA818" s="222"/>
      <c r="AB818" s="223"/>
      <c r="AC818" s="224" t="s">
        <v>576</v>
      </c>
      <c r="AD818" s="224"/>
      <c r="AE818" s="224"/>
      <c r="AF818" s="224"/>
      <c r="AG818" s="224"/>
      <c r="AH818" s="225">
        <v>4</v>
      </c>
      <c r="AI818" s="226"/>
      <c r="AJ818" s="226"/>
      <c r="AK818" s="226"/>
      <c r="AL818" s="227">
        <v>99.8</v>
      </c>
      <c r="AM818" s="228"/>
      <c r="AN818" s="228"/>
      <c r="AO818" s="229"/>
      <c r="AP818" s="230"/>
      <c r="AQ818" s="230"/>
      <c r="AR818" s="230"/>
      <c r="AS818" s="230"/>
      <c r="AT818" s="230"/>
      <c r="AU818" s="230"/>
      <c r="AV818" s="230"/>
      <c r="AW818" s="230"/>
      <c r="AX818" s="230"/>
    </row>
    <row r="819" spans="1:50" ht="45" customHeight="1" x14ac:dyDescent="0.15">
      <c r="A819" s="239">
        <v>4</v>
      </c>
      <c r="B819" s="239">
        <v>1</v>
      </c>
      <c r="C819" s="235" t="s">
        <v>575</v>
      </c>
      <c r="D819" s="217"/>
      <c r="E819" s="217"/>
      <c r="F819" s="217"/>
      <c r="G819" s="217"/>
      <c r="H819" s="217"/>
      <c r="I819" s="217"/>
      <c r="J819" s="218">
        <v>7180001039179</v>
      </c>
      <c r="K819" s="219"/>
      <c r="L819" s="219"/>
      <c r="M819" s="219"/>
      <c r="N819" s="219"/>
      <c r="O819" s="219"/>
      <c r="P819" s="866" t="s">
        <v>564</v>
      </c>
      <c r="Q819" s="867"/>
      <c r="R819" s="867"/>
      <c r="S819" s="867"/>
      <c r="T819" s="867"/>
      <c r="U819" s="867"/>
      <c r="V819" s="867"/>
      <c r="W819" s="867"/>
      <c r="X819" s="868"/>
      <c r="Y819" s="221">
        <v>31.3</v>
      </c>
      <c r="Z819" s="222"/>
      <c r="AA819" s="222"/>
      <c r="AB819" s="223"/>
      <c r="AC819" s="224" t="s">
        <v>576</v>
      </c>
      <c r="AD819" s="224"/>
      <c r="AE819" s="224"/>
      <c r="AF819" s="224"/>
      <c r="AG819" s="224"/>
      <c r="AH819" s="225">
        <v>5</v>
      </c>
      <c r="AI819" s="226"/>
      <c r="AJ819" s="226"/>
      <c r="AK819" s="226"/>
      <c r="AL819" s="227">
        <v>99.8</v>
      </c>
      <c r="AM819" s="228"/>
      <c r="AN819" s="228"/>
      <c r="AO819" s="229"/>
      <c r="AP819" s="230"/>
      <c r="AQ819" s="230"/>
      <c r="AR819" s="230"/>
      <c r="AS819" s="230"/>
      <c r="AT819" s="230"/>
      <c r="AU819" s="230"/>
      <c r="AV819" s="230"/>
      <c r="AW819" s="230"/>
      <c r="AX819" s="230"/>
    </row>
    <row r="820" spans="1:50" ht="45" customHeight="1" x14ac:dyDescent="0.15">
      <c r="A820" s="239">
        <v>5</v>
      </c>
      <c r="B820" s="239">
        <v>1</v>
      </c>
      <c r="C820" s="235" t="s">
        <v>572</v>
      </c>
      <c r="D820" s="217"/>
      <c r="E820" s="217"/>
      <c r="F820" s="217"/>
      <c r="G820" s="217"/>
      <c r="H820" s="217"/>
      <c r="I820" s="217"/>
      <c r="J820" s="218">
        <v>6010001032853</v>
      </c>
      <c r="K820" s="219"/>
      <c r="L820" s="219"/>
      <c r="M820" s="219"/>
      <c r="N820" s="219"/>
      <c r="O820" s="219"/>
      <c r="P820" s="866" t="s">
        <v>565</v>
      </c>
      <c r="Q820" s="867"/>
      <c r="R820" s="867"/>
      <c r="S820" s="867"/>
      <c r="T820" s="867"/>
      <c r="U820" s="867"/>
      <c r="V820" s="867"/>
      <c r="W820" s="867"/>
      <c r="X820" s="868"/>
      <c r="Y820" s="221">
        <v>25.9</v>
      </c>
      <c r="Z820" s="222"/>
      <c r="AA820" s="222"/>
      <c r="AB820" s="223"/>
      <c r="AC820" s="224" t="s">
        <v>576</v>
      </c>
      <c r="AD820" s="224"/>
      <c r="AE820" s="224"/>
      <c r="AF820" s="224"/>
      <c r="AG820" s="224"/>
      <c r="AH820" s="225">
        <v>4</v>
      </c>
      <c r="AI820" s="226"/>
      <c r="AJ820" s="226"/>
      <c r="AK820" s="226"/>
      <c r="AL820" s="227">
        <v>86.4</v>
      </c>
      <c r="AM820" s="228"/>
      <c r="AN820" s="228"/>
      <c r="AO820" s="229"/>
      <c r="AP820" s="230"/>
      <c r="AQ820" s="230"/>
      <c r="AR820" s="230"/>
      <c r="AS820" s="230"/>
      <c r="AT820" s="230"/>
      <c r="AU820" s="230"/>
      <c r="AV820" s="230"/>
      <c r="AW820" s="230"/>
      <c r="AX820" s="230"/>
    </row>
    <row r="821" spans="1:50" ht="45" customHeight="1" x14ac:dyDescent="0.15">
      <c r="A821" s="239">
        <v>6</v>
      </c>
      <c r="B821" s="239">
        <v>1</v>
      </c>
      <c r="C821" s="235" t="s">
        <v>571</v>
      </c>
      <c r="D821" s="217"/>
      <c r="E821" s="217"/>
      <c r="F821" s="217"/>
      <c r="G821" s="217"/>
      <c r="H821" s="217"/>
      <c r="I821" s="217"/>
      <c r="J821" s="218">
        <v>6010001030403</v>
      </c>
      <c r="K821" s="219"/>
      <c r="L821" s="219"/>
      <c r="M821" s="219"/>
      <c r="N821" s="219"/>
      <c r="O821" s="219"/>
      <c r="P821" s="866" t="s">
        <v>566</v>
      </c>
      <c r="Q821" s="867"/>
      <c r="R821" s="867"/>
      <c r="S821" s="867"/>
      <c r="T821" s="867"/>
      <c r="U821" s="867"/>
      <c r="V821" s="867"/>
      <c r="W821" s="867"/>
      <c r="X821" s="868"/>
      <c r="Y821" s="221">
        <v>25</v>
      </c>
      <c r="Z821" s="222"/>
      <c r="AA821" s="222"/>
      <c r="AB821" s="223"/>
      <c r="AC821" s="224" t="s">
        <v>576</v>
      </c>
      <c r="AD821" s="224"/>
      <c r="AE821" s="224"/>
      <c r="AF821" s="224"/>
      <c r="AG821" s="224"/>
      <c r="AH821" s="225">
        <v>3</v>
      </c>
      <c r="AI821" s="226"/>
      <c r="AJ821" s="226"/>
      <c r="AK821" s="226"/>
      <c r="AL821" s="227">
        <v>100</v>
      </c>
      <c r="AM821" s="228"/>
      <c r="AN821" s="228"/>
      <c r="AO821" s="229"/>
      <c r="AP821" s="230"/>
      <c r="AQ821" s="230"/>
      <c r="AR821" s="230"/>
      <c r="AS821" s="230"/>
      <c r="AT821" s="230"/>
      <c r="AU821" s="230"/>
      <c r="AV821" s="230"/>
      <c r="AW821" s="230"/>
      <c r="AX821" s="230"/>
    </row>
    <row r="822" spans="1:50" ht="60" customHeight="1" x14ac:dyDescent="0.15">
      <c r="A822" s="239">
        <v>7</v>
      </c>
      <c r="B822" s="239">
        <v>1</v>
      </c>
      <c r="C822" s="235" t="s">
        <v>573</v>
      </c>
      <c r="D822" s="217"/>
      <c r="E822" s="217"/>
      <c r="F822" s="217"/>
      <c r="G822" s="217"/>
      <c r="H822" s="217"/>
      <c r="I822" s="217"/>
      <c r="J822" s="218">
        <v>5010001021403</v>
      </c>
      <c r="K822" s="219"/>
      <c r="L822" s="219"/>
      <c r="M822" s="219"/>
      <c r="N822" s="219"/>
      <c r="O822" s="219"/>
      <c r="P822" s="866" t="s">
        <v>567</v>
      </c>
      <c r="Q822" s="867"/>
      <c r="R822" s="867"/>
      <c r="S822" s="867"/>
      <c r="T822" s="867"/>
      <c r="U822" s="867"/>
      <c r="V822" s="867"/>
      <c r="W822" s="867"/>
      <c r="X822" s="868"/>
      <c r="Y822" s="221">
        <v>24</v>
      </c>
      <c r="Z822" s="222"/>
      <c r="AA822" s="222"/>
      <c r="AB822" s="223"/>
      <c r="AC822" s="224" t="s">
        <v>576</v>
      </c>
      <c r="AD822" s="224"/>
      <c r="AE822" s="224"/>
      <c r="AF822" s="224"/>
      <c r="AG822" s="224"/>
      <c r="AH822" s="225">
        <v>5</v>
      </c>
      <c r="AI822" s="226"/>
      <c r="AJ822" s="226"/>
      <c r="AK822" s="226"/>
      <c r="AL822" s="227">
        <v>79.900000000000006</v>
      </c>
      <c r="AM822" s="228"/>
      <c r="AN822" s="228"/>
      <c r="AO822" s="229"/>
      <c r="AP822" s="230"/>
      <c r="AQ822" s="230"/>
      <c r="AR822" s="230"/>
      <c r="AS822" s="230"/>
      <c r="AT822" s="230"/>
      <c r="AU822" s="230"/>
      <c r="AV822" s="230"/>
      <c r="AW822" s="230"/>
      <c r="AX822" s="230"/>
    </row>
    <row r="823" spans="1:50" ht="45" customHeight="1" x14ac:dyDescent="0.15">
      <c r="A823" s="239">
        <v>8</v>
      </c>
      <c r="B823" s="239">
        <v>1</v>
      </c>
      <c r="C823" s="235" t="s">
        <v>570</v>
      </c>
      <c r="D823" s="217"/>
      <c r="E823" s="217"/>
      <c r="F823" s="217"/>
      <c r="G823" s="217"/>
      <c r="H823" s="217"/>
      <c r="I823" s="217"/>
      <c r="J823" s="218">
        <v>3010001076738</v>
      </c>
      <c r="K823" s="219"/>
      <c r="L823" s="219"/>
      <c r="M823" s="219"/>
      <c r="N823" s="219"/>
      <c r="O823" s="219"/>
      <c r="P823" s="866" t="s">
        <v>568</v>
      </c>
      <c r="Q823" s="867"/>
      <c r="R823" s="867"/>
      <c r="S823" s="867"/>
      <c r="T823" s="867"/>
      <c r="U823" s="867"/>
      <c r="V823" s="867"/>
      <c r="W823" s="867"/>
      <c r="X823" s="868"/>
      <c r="Y823" s="221">
        <v>23.6</v>
      </c>
      <c r="Z823" s="222"/>
      <c r="AA823" s="222"/>
      <c r="AB823" s="223"/>
      <c r="AC823" s="224" t="s">
        <v>576</v>
      </c>
      <c r="AD823" s="224"/>
      <c r="AE823" s="224"/>
      <c r="AF823" s="224"/>
      <c r="AG823" s="224"/>
      <c r="AH823" s="225">
        <v>5</v>
      </c>
      <c r="AI823" s="226"/>
      <c r="AJ823" s="226"/>
      <c r="AK823" s="226"/>
      <c r="AL823" s="227">
        <v>94.5</v>
      </c>
      <c r="AM823" s="228"/>
      <c r="AN823" s="228"/>
      <c r="AO823" s="229"/>
      <c r="AP823" s="230"/>
      <c r="AQ823" s="230"/>
      <c r="AR823" s="230"/>
      <c r="AS823" s="230"/>
      <c r="AT823" s="230"/>
      <c r="AU823" s="230"/>
      <c r="AV823" s="230"/>
      <c r="AW823" s="230"/>
      <c r="AX823" s="230"/>
    </row>
    <row r="824" spans="1:50" ht="45" customHeight="1" x14ac:dyDescent="0.15">
      <c r="A824" s="239">
        <v>9</v>
      </c>
      <c r="B824" s="239">
        <v>1</v>
      </c>
      <c r="C824" s="235" t="s">
        <v>573</v>
      </c>
      <c r="D824" s="217"/>
      <c r="E824" s="217"/>
      <c r="F824" s="217"/>
      <c r="G824" s="217"/>
      <c r="H824" s="217"/>
      <c r="I824" s="217"/>
      <c r="J824" s="218">
        <v>5010001021403</v>
      </c>
      <c r="K824" s="219"/>
      <c r="L824" s="219"/>
      <c r="M824" s="219"/>
      <c r="N824" s="219"/>
      <c r="O824" s="219"/>
      <c r="P824" s="866" t="s">
        <v>569</v>
      </c>
      <c r="Q824" s="867"/>
      <c r="R824" s="867"/>
      <c r="S824" s="867"/>
      <c r="T824" s="867"/>
      <c r="U824" s="867"/>
      <c r="V824" s="867"/>
      <c r="W824" s="867"/>
      <c r="X824" s="868"/>
      <c r="Y824" s="221">
        <v>15</v>
      </c>
      <c r="Z824" s="222"/>
      <c r="AA824" s="222"/>
      <c r="AB824" s="223"/>
      <c r="AC824" s="224" t="s">
        <v>576</v>
      </c>
      <c r="AD824" s="224"/>
      <c r="AE824" s="224"/>
      <c r="AF824" s="224"/>
      <c r="AG824" s="224"/>
      <c r="AH824" s="225">
        <v>4</v>
      </c>
      <c r="AI824" s="226"/>
      <c r="AJ824" s="226"/>
      <c r="AK824" s="226"/>
      <c r="AL824" s="227">
        <v>75.099999999999994</v>
      </c>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511</v>
      </c>
      <c r="AQ848" s="234"/>
      <c r="AR848" s="234"/>
      <c r="AS848" s="234"/>
      <c r="AT848" s="234"/>
      <c r="AU848" s="234"/>
      <c r="AV848" s="234"/>
      <c r="AW848" s="234"/>
      <c r="AX848" s="234"/>
    </row>
    <row r="849" spans="1:50" ht="60" customHeight="1" x14ac:dyDescent="0.15">
      <c r="A849" s="239">
        <v>1</v>
      </c>
      <c r="B849" s="239">
        <v>1</v>
      </c>
      <c r="C849" s="235" t="s">
        <v>582</v>
      </c>
      <c r="D849" s="217"/>
      <c r="E849" s="217"/>
      <c r="F849" s="217"/>
      <c r="G849" s="217"/>
      <c r="H849" s="217"/>
      <c r="I849" s="217"/>
      <c r="J849" s="218">
        <v>5000020152048</v>
      </c>
      <c r="K849" s="219"/>
      <c r="L849" s="219"/>
      <c r="M849" s="219"/>
      <c r="N849" s="219"/>
      <c r="O849" s="219"/>
      <c r="P849" s="236" t="s">
        <v>593</v>
      </c>
      <c r="Q849" s="220"/>
      <c r="R849" s="220"/>
      <c r="S849" s="220"/>
      <c r="T849" s="220"/>
      <c r="U849" s="220"/>
      <c r="V849" s="220"/>
      <c r="W849" s="220"/>
      <c r="X849" s="220"/>
      <c r="Y849" s="221">
        <v>19.899999999999999</v>
      </c>
      <c r="Z849" s="222"/>
      <c r="AA849" s="222"/>
      <c r="AB849" s="223"/>
      <c r="AC849" s="224" t="s">
        <v>577</v>
      </c>
      <c r="AD849" s="224"/>
      <c r="AE849" s="224"/>
      <c r="AF849" s="224"/>
      <c r="AG849" s="224"/>
      <c r="AH849" s="225" t="s">
        <v>583</v>
      </c>
      <c r="AI849" s="226"/>
      <c r="AJ849" s="226"/>
      <c r="AK849" s="226"/>
      <c r="AL849" s="227" t="s">
        <v>583</v>
      </c>
      <c r="AM849" s="228"/>
      <c r="AN849" s="228"/>
      <c r="AO849" s="229"/>
      <c r="AP849" s="230"/>
      <c r="AQ849" s="230"/>
      <c r="AR849" s="230"/>
      <c r="AS849" s="230"/>
      <c r="AT849" s="230"/>
      <c r="AU849" s="230"/>
      <c r="AV849" s="230"/>
      <c r="AW849" s="230"/>
      <c r="AX849" s="230"/>
    </row>
    <row r="850" spans="1:50" ht="50.1" customHeight="1" x14ac:dyDescent="0.15">
      <c r="A850" s="239">
        <v>2</v>
      </c>
      <c r="B850" s="239">
        <v>1</v>
      </c>
      <c r="C850" s="235" t="s">
        <v>584</v>
      </c>
      <c r="D850" s="217"/>
      <c r="E850" s="217"/>
      <c r="F850" s="217"/>
      <c r="G850" s="217"/>
      <c r="H850" s="217"/>
      <c r="I850" s="217"/>
      <c r="J850" s="218">
        <v>8000020132063</v>
      </c>
      <c r="K850" s="219"/>
      <c r="L850" s="219"/>
      <c r="M850" s="219"/>
      <c r="N850" s="219"/>
      <c r="O850" s="219"/>
      <c r="P850" s="236" t="s">
        <v>594</v>
      </c>
      <c r="Q850" s="220"/>
      <c r="R850" s="220"/>
      <c r="S850" s="220"/>
      <c r="T850" s="220"/>
      <c r="U850" s="220"/>
      <c r="V850" s="220"/>
      <c r="W850" s="220"/>
      <c r="X850" s="220"/>
      <c r="Y850" s="221">
        <v>19.8</v>
      </c>
      <c r="Z850" s="222"/>
      <c r="AA850" s="222"/>
      <c r="AB850" s="223"/>
      <c r="AC850" s="224" t="s">
        <v>583</v>
      </c>
      <c r="AD850" s="224"/>
      <c r="AE850" s="224"/>
      <c r="AF850" s="224"/>
      <c r="AG850" s="224"/>
      <c r="AH850" s="225" t="s">
        <v>583</v>
      </c>
      <c r="AI850" s="226"/>
      <c r="AJ850" s="226"/>
      <c r="AK850" s="226"/>
      <c r="AL850" s="227" t="s">
        <v>583</v>
      </c>
      <c r="AM850" s="228"/>
      <c r="AN850" s="228"/>
      <c r="AO850" s="229"/>
      <c r="AP850" s="230"/>
      <c r="AQ850" s="230"/>
      <c r="AR850" s="230"/>
      <c r="AS850" s="230"/>
      <c r="AT850" s="230"/>
      <c r="AU850" s="230"/>
      <c r="AV850" s="230"/>
      <c r="AW850" s="230"/>
      <c r="AX850" s="230"/>
    </row>
    <row r="851" spans="1:50" ht="60" customHeight="1" x14ac:dyDescent="0.15">
      <c r="A851" s="239">
        <v>3</v>
      </c>
      <c r="B851" s="239">
        <v>1</v>
      </c>
      <c r="C851" s="235" t="s">
        <v>585</v>
      </c>
      <c r="D851" s="217"/>
      <c r="E851" s="217"/>
      <c r="F851" s="217"/>
      <c r="G851" s="217"/>
      <c r="H851" s="217"/>
      <c r="I851" s="217"/>
      <c r="J851" s="218">
        <v>3000020352021</v>
      </c>
      <c r="K851" s="219"/>
      <c r="L851" s="219"/>
      <c r="M851" s="219"/>
      <c r="N851" s="219"/>
      <c r="O851" s="219"/>
      <c r="P851" s="236" t="s">
        <v>595</v>
      </c>
      <c r="Q851" s="220"/>
      <c r="R851" s="220"/>
      <c r="S851" s="220"/>
      <c r="T851" s="220"/>
      <c r="U851" s="220"/>
      <c r="V851" s="220"/>
      <c r="W851" s="220"/>
      <c r="X851" s="220"/>
      <c r="Y851" s="221">
        <v>18.399999999999999</v>
      </c>
      <c r="Z851" s="222"/>
      <c r="AA851" s="222"/>
      <c r="AB851" s="223"/>
      <c r="AC851" s="224" t="s">
        <v>583</v>
      </c>
      <c r="AD851" s="224"/>
      <c r="AE851" s="224"/>
      <c r="AF851" s="224"/>
      <c r="AG851" s="224"/>
      <c r="AH851" s="225" t="s">
        <v>583</v>
      </c>
      <c r="AI851" s="226"/>
      <c r="AJ851" s="226"/>
      <c r="AK851" s="226"/>
      <c r="AL851" s="227" t="s">
        <v>583</v>
      </c>
      <c r="AM851" s="228"/>
      <c r="AN851" s="228"/>
      <c r="AO851" s="229"/>
      <c r="AP851" s="230"/>
      <c r="AQ851" s="230"/>
      <c r="AR851" s="230"/>
      <c r="AS851" s="230"/>
      <c r="AT851" s="230"/>
      <c r="AU851" s="230"/>
      <c r="AV851" s="230"/>
      <c r="AW851" s="230"/>
      <c r="AX851" s="230"/>
    </row>
    <row r="852" spans="1:50" ht="84.95" customHeight="1" x14ac:dyDescent="0.15">
      <c r="A852" s="239">
        <v>4</v>
      </c>
      <c r="B852" s="239">
        <v>1</v>
      </c>
      <c r="C852" s="235" t="s">
        <v>586</v>
      </c>
      <c r="D852" s="217"/>
      <c r="E852" s="217"/>
      <c r="F852" s="217"/>
      <c r="G852" s="217"/>
      <c r="H852" s="217"/>
      <c r="I852" s="217"/>
      <c r="J852" s="218">
        <v>2000020192121</v>
      </c>
      <c r="K852" s="219"/>
      <c r="L852" s="219"/>
      <c r="M852" s="219"/>
      <c r="N852" s="219"/>
      <c r="O852" s="219"/>
      <c r="P852" s="236" t="s">
        <v>601</v>
      </c>
      <c r="Q852" s="220"/>
      <c r="R852" s="220"/>
      <c r="S852" s="220"/>
      <c r="T852" s="220"/>
      <c r="U852" s="220"/>
      <c r="V852" s="220"/>
      <c r="W852" s="220"/>
      <c r="X852" s="220"/>
      <c r="Y852" s="221">
        <v>17.899999999999999</v>
      </c>
      <c r="Z852" s="222"/>
      <c r="AA852" s="222"/>
      <c r="AB852" s="223"/>
      <c r="AC852" s="224" t="s">
        <v>583</v>
      </c>
      <c r="AD852" s="224"/>
      <c r="AE852" s="224"/>
      <c r="AF852" s="224"/>
      <c r="AG852" s="224"/>
      <c r="AH852" s="225" t="s">
        <v>583</v>
      </c>
      <c r="AI852" s="226"/>
      <c r="AJ852" s="226"/>
      <c r="AK852" s="226"/>
      <c r="AL852" s="227" t="s">
        <v>583</v>
      </c>
      <c r="AM852" s="228"/>
      <c r="AN852" s="228"/>
      <c r="AO852" s="229"/>
      <c r="AP852" s="230"/>
      <c r="AQ852" s="230"/>
      <c r="AR852" s="230"/>
      <c r="AS852" s="230"/>
      <c r="AT852" s="230"/>
      <c r="AU852" s="230"/>
      <c r="AV852" s="230"/>
      <c r="AW852" s="230"/>
      <c r="AX852" s="230"/>
    </row>
    <row r="853" spans="1:50" ht="60" customHeight="1" x14ac:dyDescent="0.15">
      <c r="A853" s="239">
        <v>5</v>
      </c>
      <c r="B853" s="239">
        <v>1</v>
      </c>
      <c r="C853" s="235" t="s">
        <v>587</v>
      </c>
      <c r="D853" s="217"/>
      <c r="E853" s="217"/>
      <c r="F853" s="217"/>
      <c r="G853" s="217"/>
      <c r="H853" s="217"/>
      <c r="I853" s="217"/>
      <c r="J853" s="218">
        <v>6000020272183</v>
      </c>
      <c r="K853" s="219"/>
      <c r="L853" s="219"/>
      <c r="M853" s="219"/>
      <c r="N853" s="219"/>
      <c r="O853" s="219"/>
      <c r="P853" s="236" t="s">
        <v>602</v>
      </c>
      <c r="Q853" s="220"/>
      <c r="R853" s="220"/>
      <c r="S853" s="220"/>
      <c r="T853" s="220"/>
      <c r="U853" s="220"/>
      <c r="V853" s="220"/>
      <c r="W853" s="220"/>
      <c r="X853" s="220"/>
      <c r="Y853" s="221">
        <v>17</v>
      </c>
      <c r="Z853" s="222"/>
      <c r="AA853" s="222"/>
      <c r="AB853" s="223"/>
      <c r="AC853" s="224" t="s">
        <v>583</v>
      </c>
      <c r="AD853" s="224"/>
      <c r="AE853" s="224"/>
      <c r="AF853" s="224"/>
      <c r="AG853" s="224"/>
      <c r="AH853" s="225" t="s">
        <v>583</v>
      </c>
      <c r="AI853" s="226"/>
      <c r="AJ853" s="226"/>
      <c r="AK853" s="226"/>
      <c r="AL853" s="227" t="s">
        <v>583</v>
      </c>
      <c r="AM853" s="228"/>
      <c r="AN853" s="228"/>
      <c r="AO853" s="229"/>
      <c r="AP853" s="230"/>
      <c r="AQ853" s="230"/>
      <c r="AR853" s="230"/>
      <c r="AS853" s="230"/>
      <c r="AT853" s="230"/>
      <c r="AU853" s="230"/>
      <c r="AV853" s="230"/>
      <c r="AW853" s="230"/>
      <c r="AX853" s="230"/>
    </row>
    <row r="854" spans="1:50" ht="60" customHeight="1" x14ac:dyDescent="0.15">
      <c r="A854" s="239">
        <v>6</v>
      </c>
      <c r="B854" s="239">
        <v>1</v>
      </c>
      <c r="C854" s="235" t="s">
        <v>588</v>
      </c>
      <c r="D854" s="217"/>
      <c r="E854" s="217"/>
      <c r="F854" s="217"/>
      <c r="G854" s="217"/>
      <c r="H854" s="217"/>
      <c r="I854" s="217"/>
      <c r="J854" s="218">
        <v>1000020292087</v>
      </c>
      <c r="K854" s="219"/>
      <c r="L854" s="219"/>
      <c r="M854" s="219"/>
      <c r="N854" s="219"/>
      <c r="O854" s="219"/>
      <c r="P854" s="236" t="s">
        <v>596</v>
      </c>
      <c r="Q854" s="220"/>
      <c r="R854" s="220"/>
      <c r="S854" s="220"/>
      <c r="T854" s="220"/>
      <c r="U854" s="220"/>
      <c r="V854" s="220"/>
      <c r="W854" s="220"/>
      <c r="X854" s="220"/>
      <c r="Y854" s="221">
        <v>17</v>
      </c>
      <c r="Z854" s="222"/>
      <c r="AA854" s="222"/>
      <c r="AB854" s="223"/>
      <c r="AC854" s="224" t="s">
        <v>583</v>
      </c>
      <c r="AD854" s="224"/>
      <c r="AE854" s="224"/>
      <c r="AF854" s="224"/>
      <c r="AG854" s="224"/>
      <c r="AH854" s="225" t="s">
        <v>583</v>
      </c>
      <c r="AI854" s="226"/>
      <c r="AJ854" s="226"/>
      <c r="AK854" s="226"/>
      <c r="AL854" s="227" t="s">
        <v>583</v>
      </c>
      <c r="AM854" s="228"/>
      <c r="AN854" s="228"/>
      <c r="AO854" s="229"/>
      <c r="AP854" s="230"/>
      <c r="AQ854" s="230"/>
      <c r="AR854" s="230"/>
      <c r="AS854" s="230"/>
      <c r="AT854" s="230"/>
      <c r="AU854" s="230"/>
      <c r="AV854" s="230"/>
      <c r="AW854" s="230"/>
      <c r="AX854" s="230"/>
    </row>
    <row r="855" spans="1:50" ht="60" customHeight="1" x14ac:dyDescent="0.15">
      <c r="A855" s="239">
        <v>7</v>
      </c>
      <c r="B855" s="239">
        <v>1</v>
      </c>
      <c r="C855" s="235" t="s">
        <v>589</v>
      </c>
      <c r="D855" s="217"/>
      <c r="E855" s="217"/>
      <c r="F855" s="217"/>
      <c r="G855" s="217"/>
      <c r="H855" s="217"/>
      <c r="I855" s="217"/>
      <c r="J855" s="218">
        <v>4000020012343</v>
      </c>
      <c r="K855" s="219"/>
      <c r="L855" s="219"/>
      <c r="M855" s="219"/>
      <c r="N855" s="219"/>
      <c r="O855" s="219"/>
      <c r="P855" s="236" t="s">
        <v>597</v>
      </c>
      <c r="Q855" s="220"/>
      <c r="R855" s="220"/>
      <c r="S855" s="220"/>
      <c r="T855" s="220"/>
      <c r="U855" s="220"/>
      <c r="V855" s="220"/>
      <c r="W855" s="220"/>
      <c r="X855" s="220"/>
      <c r="Y855" s="221">
        <v>14.9</v>
      </c>
      <c r="Z855" s="222"/>
      <c r="AA855" s="222"/>
      <c r="AB855" s="223"/>
      <c r="AC855" s="224" t="s">
        <v>583</v>
      </c>
      <c r="AD855" s="224"/>
      <c r="AE855" s="224"/>
      <c r="AF855" s="224"/>
      <c r="AG855" s="224"/>
      <c r="AH855" s="225" t="s">
        <v>583</v>
      </c>
      <c r="AI855" s="226"/>
      <c r="AJ855" s="226"/>
      <c r="AK855" s="226"/>
      <c r="AL855" s="227" t="s">
        <v>583</v>
      </c>
      <c r="AM855" s="228"/>
      <c r="AN855" s="228"/>
      <c r="AO855" s="229"/>
      <c r="AP855" s="230"/>
      <c r="AQ855" s="230"/>
      <c r="AR855" s="230"/>
      <c r="AS855" s="230"/>
      <c r="AT855" s="230"/>
      <c r="AU855" s="230"/>
      <c r="AV855" s="230"/>
      <c r="AW855" s="230"/>
      <c r="AX855" s="230"/>
    </row>
    <row r="856" spans="1:50" ht="60" customHeight="1" x14ac:dyDescent="0.15">
      <c r="A856" s="239">
        <v>8</v>
      </c>
      <c r="B856" s="239">
        <v>1</v>
      </c>
      <c r="C856" s="235" t="s">
        <v>590</v>
      </c>
      <c r="D856" s="217"/>
      <c r="E856" s="217"/>
      <c r="F856" s="217"/>
      <c r="G856" s="217"/>
      <c r="H856" s="217"/>
      <c r="I856" s="217"/>
      <c r="J856" s="218">
        <v>3000020022021</v>
      </c>
      <c r="K856" s="219"/>
      <c r="L856" s="219"/>
      <c r="M856" s="219"/>
      <c r="N856" s="219"/>
      <c r="O856" s="219"/>
      <c r="P856" s="236" t="s">
        <v>598</v>
      </c>
      <c r="Q856" s="220"/>
      <c r="R856" s="220"/>
      <c r="S856" s="220"/>
      <c r="T856" s="220"/>
      <c r="U856" s="220"/>
      <c r="V856" s="220"/>
      <c r="W856" s="220"/>
      <c r="X856" s="220"/>
      <c r="Y856" s="221">
        <v>14.9</v>
      </c>
      <c r="Z856" s="222"/>
      <c r="AA856" s="222"/>
      <c r="AB856" s="223"/>
      <c r="AC856" s="224" t="s">
        <v>583</v>
      </c>
      <c r="AD856" s="224"/>
      <c r="AE856" s="224"/>
      <c r="AF856" s="224"/>
      <c r="AG856" s="224"/>
      <c r="AH856" s="225" t="s">
        <v>583</v>
      </c>
      <c r="AI856" s="226"/>
      <c r="AJ856" s="226"/>
      <c r="AK856" s="226"/>
      <c r="AL856" s="227" t="s">
        <v>583</v>
      </c>
      <c r="AM856" s="228"/>
      <c r="AN856" s="228"/>
      <c r="AO856" s="229"/>
      <c r="AP856" s="230"/>
      <c r="AQ856" s="230"/>
      <c r="AR856" s="230"/>
      <c r="AS856" s="230"/>
      <c r="AT856" s="230"/>
      <c r="AU856" s="230"/>
      <c r="AV856" s="230"/>
      <c r="AW856" s="230"/>
      <c r="AX856" s="230"/>
    </row>
    <row r="857" spans="1:50" ht="75" customHeight="1" x14ac:dyDescent="0.15">
      <c r="A857" s="239">
        <v>9</v>
      </c>
      <c r="B857" s="239">
        <v>1</v>
      </c>
      <c r="C857" s="235" t="s">
        <v>591</v>
      </c>
      <c r="D857" s="217"/>
      <c r="E857" s="217"/>
      <c r="F857" s="217"/>
      <c r="G857" s="217"/>
      <c r="H857" s="217"/>
      <c r="I857" s="217"/>
      <c r="J857" s="218">
        <v>1000020050008</v>
      </c>
      <c r="K857" s="219"/>
      <c r="L857" s="219"/>
      <c r="M857" s="219"/>
      <c r="N857" s="219"/>
      <c r="O857" s="219"/>
      <c r="P857" s="236" t="s">
        <v>599</v>
      </c>
      <c r="Q857" s="220"/>
      <c r="R857" s="220"/>
      <c r="S857" s="220"/>
      <c r="T857" s="220"/>
      <c r="U857" s="220"/>
      <c r="V857" s="220"/>
      <c r="W857" s="220"/>
      <c r="X857" s="220"/>
      <c r="Y857" s="221">
        <v>14.8</v>
      </c>
      <c r="Z857" s="222"/>
      <c r="AA857" s="222"/>
      <c r="AB857" s="223"/>
      <c r="AC857" s="224" t="s">
        <v>583</v>
      </c>
      <c r="AD857" s="224"/>
      <c r="AE857" s="224"/>
      <c r="AF857" s="224"/>
      <c r="AG857" s="224"/>
      <c r="AH857" s="225" t="s">
        <v>583</v>
      </c>
      <c r="AI857" s="226"/>
      <c r="AJ857" s="226"/>
      <c r="AK857" s="226"/>
      <c r="AL857" s="227" t="s">
        <v>583</v>
      </c>
      <c r="AM857" s="228"/>
      <c r="AN857" s="228"/>
      <c r="AO857" s="229"/>
      <c r="AP857" s="230"/>
      <c r="AQ857" s="230"/>
      <c r="AR857" s="230"/>
      <c r="AS857" s="230"/>
      <c r="AT857" s="230"/>
      <c r="AU857" s="230"/>
      <c r="AV857" s="230"/>
      <c r="AW857" s="230"/>
      <c r="AX857" s="230"/>
    </row>
    <row r="858" spans="1:50" ht="75" customHeight="1" x14ac:dyDescent="0.15">
      <c r="A858" s="239">
        <v>10</v>
      </c>
      <c r="B858" s="239">
        <v>1</v>
      </c>
      <c r="C858" s="235" t="s">
        <v>592</v>
      </c>
      <c r="D858" s="217"/>
      <c r="E858" s="217"/>
      <c r="F858" s="217"/>
      <c r="G858" s="217"/>
      <c r="H858" s="217"/>
      <c r="I858" s="217"/>
      <c r="J858" s="218">
        <v>9000020194301</v>
      </c>
      <c r="K858" s="219"/>
      <c r="L858" s="219"/>
      <c r="M858" s="219"/>
      <c r="N858" s="219"/>
      <c r="O858" s="219"/>
      <c r="P858" s="236" t="s">
        <v>600</v>
      </c>
      <c r="Q858" s="220"/>
      <c r="R858" s="220"/>
      <c r="S858" s="220"/>
      <c r="T858" s="220"/>
      <c r="U858" s="220"/>
      <c r="V858" s="220"/>
      <c r="W858" s="220"/>
      <c r="X858" s="220"/>
      <c r="Y858" s="221">
        <v>13.6</v>
      </c>
      <c r="Z858" s="222"/>
      <c r="AA858" s="222"/>
      <c r="AB858" s="223"/>
      <c r="AC858" s="224" t="s">
        <v>583</v>
      </c>
      <c r="AD858" s="224"/>
      <c r="AE858" s="224"/>
      <c r="AF858" s="224"/>
      <c r="AG858" s="224"/>
      <c r="AH858" s="225" t="s">
        <v>583</v>
      </c>
      <c r="AI858" s="226"/>
      <c r="AJ858" s="226"/>
      <c r="AK858" s="226"/>
      <c r="AL858" s="227" t="s">
        <v>583</v>
      </c>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511</v>
      </c>
      <c r="AQ881" s="234"/>
      <c r="AR881" s="234"/>
      <c r="AS881" s="234"/>
      <c r="AT881" s="234"/>
      <c r="AU881" s="234"/>
      <c r="AV881" s="234"/>
      <c r="AW881" s="234"/>
      <c r="AX881" s="234"/>
    </row>
    <row r="882" spans="1:50" ht="45" hidden="1" customHeight="1" x14ac:dyDescent="0.15">
      <c r="A882" s="239">
        <v>1</v>
      </c>
      <c r="B882" s="239">
        <v>1</v>
      </c>
      <c r="C882" s="235"/>
      <c r="D882" s="217"/>
      <c r="E882" s="217"/>
      <c r="F882" s="217"/>
      <c r="G882" s="217"/>
      <c r="H882" s="217"/>
      <c r="I882" s="217"/>
      <c r="J882" s="218"/>
      <c r="K882" s="219"/>
      <c r="L882" s="219"/>
      <c r="M882" s="219"/>
      <c r="N882" s="219"/>
      <c r="O882" s="219"/>
      <c r="P882" s="236"/>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45" hidden="1" customHeight="1" x14ac:dyDescent="0.15">
      <c r="A883" s="239">
        <v>2</v>
      </c>
      <c r="B883" s="239">
        <v>1</v>
      </c>
      <c r="C883" s="235"/>
      <c r="D883" s="217"/>
      <c r="E883" s="217"/>
      <c r="F883" s="217"/>
      <c r="G883" s="217"/>
      <c r="H883" s="217"/>
      <c r="I883" s="217"/>
      <c r="J883" s="218"/>
      <c r="K883" s="219"/>
      <c r="L883" s="219"/>
      <c r="M883" s="219"/>
      <c r="N883" s="219"/>
      <c r="O883" s="219"/>
      <c r="P883" s="236"/>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60" hidden="1" customHeight="1" x14ac:dyDescent="0.15">
      <c r="A884" s="239">
        <v>3</v>
      </c>
      <c r="B884" s="239">
        <v>1</v>
      </c>
      <c r="C884" s="235"/>
      <c r="D884" s="217"/>
      <c r="E884" s="217"/>
      <c r="F884" s="217"/>
      <c r="G884" s="217"/>
      <c r="H884" s="217"/>
      <c r="I884" s="217"/>
      <c r="J884" s="218"/>
      <c r="K884" s="219"/>
      <c r="L884" s="219"/>
      <c r="M884" s="219"/>
      <c r="N884" s="219"/>
      <c r="O884" s="219"/>
      <c r="P884" s="236"/>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45" hidden="1" customHeight="1" x14ac:dyDescent="0.15">
      <c r="A885" s="239">
        <v>4</v>
      </c>
      <c r="B885" s="239">
        <v>1</v>
      </c>
      <c r="C885" s="235"/>
      <c r="D885" s="217"/>
      <c r="E885" s="217"/>
      <c r="F885" s="217"/>
      <c r="G885" s="217"/>
      <c r="H885" s="217"/>
      <c r="I885" s="217"/>
      <c r="J885" s="218"/>
      <c r="K885" s="219"/>
      <c r="L885" s="219"/>
      <c r="M885" s="219"/>
      <c r="N885" s="219"/>
      <c r="O885" s="219"/>
      <c r="P885" s="236"/>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45" hidden="1" customHeight="1" x14ac:dyDescent="0.15">
      <c r="A886" s="239">
        <v>5</v>
      </c>
      <c r="B886" s="239">
        <v>1</v>
      </c>
      <c r="C886" s="235"/>
      <c r="D886" s="217"/>
      <c r="E886" s="217"/>
      <c r="F886" s="217"/>
      <c r="G886" s="217"/>
      <c r="H886" s="217"/>
      <c r="I886" s="217"/>
      <c r="J886" s="218"/>
      <c r="K886" s="219"/>
      <c r="L886" s="219"/>
      <c r="M886" s="219"/>
      <c r="N886" s="219"/>
      <c r="O886" s="219"/>
      <c r="P886" s="236"/>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45" hidden="1" customHeight="1" x14ac:dyDescent="0.15">
      <c r="A887" s="239">
        <v>6</v>
      </c>
      <c r="B887" s="239">
        <v>1</v>
      </c>
      <c r="C887" s="235"/>
      <c r="D887" s="217"/>
      <c r="E887" s="217"/>
      <c r="F887" s="217"/>
      <c r="G887" s="217"/>
      <c r="H887" s="217"/>
      <c r="I887" s="217"/>
      <c r="J887" s="218"/>
      <c r="K887" s="219"/>
      <c r="L887" s="219"/>
      <c r="M887" s="219"/>
      <c r="N887" s="219"/>
      <c r="O887" s="219"/>
      <c r="P887" s="236"/>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45" hidden="1" customHeight="1" x14ac:dyDescent="0.15">
      <c r="A888" s="239">
        <v>7</v>
      </c>
      <c r="B888" s="239">
        <v>1</v>
      </c>
      <c r="C888" s="235"/>
      <c r="D888" s="217"/>
      <c r="E888" s="217"/>
      <c r="F888" s="217"/>
      <c r="G888" s="217"/>
      <c r="H888" s="217"/>
      <c r="I888" s="217"/>
      <c r="J888" s="218"/>
      <c r="K888" s="219"/>
      <c r="L888" s="219"/>
      <c r="M888" s="219"/>
      <c r="N888" s="219"/>
      <c r="O888" s="219"/>
      <c r="P888" s="236"/>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45" hidden="1" customHeight="1" x14ac:dyDescent="0.15">
      <c r="A889" s="239">
        <v>8</v>
      </c>
      <c r="B889" s="239">
        <v>1</v>
      </c>
      <c r="C889" s="235"/>
      <c r="D889" s="217"/>
      <c r="E889" s="217"/>
      <c r="F889" s="217"/>
      <c r="G889" s="217"/>
      <c r="H889" s="217"/>
      <c r="I889" s="217"/>
      <c r="J889" s="218"/>
      <c r="K889" s="219"/>
      <c r="L889" s="219"/>
      <c r="M889" s="219"/>
      <c r="N889" s="219"/>
      <c r="O889" s="219"/>
      <c r="P889" s="236"/>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45" hidden="1" customHeight="1" x14ac:dyDescent="0.15">
      <c r="A890" s="239">
        <v>9</v>
      </c>
      <c r="B890" s="239">
        <v>1</v>
      </c>
      <c r="C890" s="235"/>
      <c r="D890" s="217"/>
      <c r="E890" s="217"/>
      <c r="F890" s="217"/>
      <c r="G890" s="217"/>
      <c r="H890" s="217"/>
      <c r="I890" s="217"/>
      <c r="J890" s="218"/>
      <c r="K890" s="219"/>
      <c r="L890" s="219"/>
      <c r="M890" s="219"/>
      <c r="N890" s="219"/>
      <c r="O890" s="219"/>
      <c r="P890" s="236"/>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45" hidden="1" customHeight="1" x14ac:dyDescent="0.15">
      <c r="A891" s="239">
        <v>10</v>
      </c>
      <c r="B891" s="239">
        <v>1</v>
      </c>
      <c r="C891" s="235"/>
      <c r="D891" s="217"/>
      <c r="E891" s="217"/>
      <c r="F891" s="217"/>
      <c r="G891" s="217"/>
      <c r="H891" s="217"/>
      <c r="I891" s="217"/>
      <c r="J891" s="218"/>
      <c r="K891" s="219"/>
      <c r="L891" s="219"/>
      <c r="M891" s="219"/>
      <c r="N891" s="219"/>
      <c r="O891" s="219"/>
      <c r="P891" s="236"/>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12.75" hidden="1" customHeight="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511</v>
      </c>
      <c r="AQ914" s="234"/>
      <c r="AR914" s="234"/>
      <c r="AS914" s="234"/>
      <c r="AT914" s="234"/>
      <c r="AU914" s="234"/>
      <c r="AV914" s="234"/>
      <c r="AW914" s="234"/>
      <c r="AX914" s="234"/>
    </row>
    <row r="915" spans="1:50" ht="30" hidden="1" customHeight="1" x14ac:dyDescent="0.15">
      <c r="A915" s="239">
        <v>1</v>
      </c>
      <c r="B915" s="23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511</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511</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511</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511</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510</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512</v>
      </c>
      <c r="AQ1080" s="234"/>
      <c r="AR1080" s="234"/>
      <c r="AS1080" s="234"/>
      <c r="AT1080" s="234"/>
      <c r="AU1080" s="234"/>
      <c r="AV1080" s="234"/>
      <c r="AW1080" s="234"/>
      <c r="AX1080" s="234"/>
    </row>
    <row r="1081" spans="1:50" ht="30.75"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4">
    <cfRule type="expression" dxfId="2687" priority="11193">
      <formula>IF(RIGHT(TEXT(P14,"0.#"),1)=".",FALSE,TRUE)</formula>
    </cfRule>
    <cfRule type="expression" dxfId="2686" priority="11194">
      <formula>IF(RIGHT(TEXT(P14,"0.#"),1)=".",TRUE,FALSE)</formula>
    </cfRule>
  </conditionalFormatting>
  <conditionalFormatting sqref="AE23">
    <cfRule type="expression" dxfId="2685" priority="11183">
      <formula>IF(RIGHT(TEXT(AE23,"0.#"),1)=".",FALSE,TRUE)</formula>
    </cfRule>
    <cfRule type="expression" dxfId="2684" priority="11184">
      <formula>IF(RIGHT(TEXT(AE23,"0.#"),1)=".",TRUE,FALSE)</formula>
    </cfRule>
  </conditionalFormatting>
  <conditionalFormatting sqref="L105">
    <cfRule type="expression" dxfId="2683" priority="11075">
      <formula>IF(RIGHT(TEXT(L105,"0.#"),1)=".",FALSE,TRUE)</formula>
    </cfRule>
    <cfRule type="expression" dxfId="2682" priority="11076">
      <formula>IF(RIGHT(TEXT(L105,"0.#"),1)=".",TRUE,FALSE)</formula>
    </cfRule>
  </conditionalFormatting>
  <conditionalFormatting sqref="L110">
    <cfRule type="expression" dxfId="2681" priority="11073">
      <formula>IF(RIGHT(TEXT(L110,"0.#"),1)=".",FALSE,TRUE)</formula>
    </cfRule>
    <cfRule type="expression" dxfId="2680" priority="11074">
      <formula>IF(RIGHT(TEXT(L110,"0.#"),1)=".",TRUE,FALSE)</formula>
    </cfRule>
  </conditionalFormatting>
  <conditionalFormatting sqref="R110">
    <cfRule type="expression" dxfId="2679" priority="11071">
      <formula>IF(RIGHT(TEXT(R110,"0.#"),1)=".",FALSE,TRUE)</formula>
    </cfRule>
    <cfRule type="expression" dxfId="2678" priority="11072">
      <formula>IF(RIGHT(TEXT(R110,"0.#"),1)=".",TRUE,FALSE)</formula>
    </cfRule>
  </conditionalFormatting>
  <conditionalFormatting sqref="P18:AX18">
    <cfRule type="expression" dxfId="2677" priority="11069">
      <formula>IF(RIGHT(TEXT(P18,"0.#"),1)=".",FALSE,TRUE)</formula>
    </cfRule>
    <cfRule type="expression" dxfId="2676" priority="11070">
      <formula>IF(RIGHT(TEXT(P18,"0.#"),1)=".",TRUE,FALSE)</formula>
    </cfRule>
  </conditionalFormatting>
  <conditionalFormatting sqref="Y761">
    <cfRule type="expression" dxfId="2675" priority="11065">
      <formula>IF(RIGHT(TEXT(Y761,"0.#"),1)=".",FALSE,TRUE)</formula>
    </cfRule>
    <cfRule type="expression" dxfId="2674" priority="11066">
      <formula>IF(RIGHT(TEXT(Y761,"0.#"),1)=".",TRUE,FALSE)</formula>
    </cfRule>
  </conditionalFormatting>
  <conditionalFormatting sqref="Y770">
    <cfRule type="expression" dxfId="2673" priority="11061">
      <formula>IF(RIGHT(TEXT(Y770,"0.#"),1)=".",FALSE,TRUE)</formula>
    </cfRule>
    <cfRule type="expression" dxfId="2672" priority="11062">
      <formula>IF(RIGHT(TEXT(Y770,"0.#"),1)=".",TRUE,FALSE)</formula>
    </cfRule>
  </conditionalFormatting>
  <conditionalFormatting sqref="Y801:Y808 Y799 Y788:Y795 Y786 Y775:Y782 Y773">
    <cfRule type="expression" dxfId="2671" priority="10843">
      <formula>IF(RIGHT(TEXT(Y773,"0.#"),1)=".",FALSE,TRUE)</formula>
    </cfRule>
    <cfRule type="expression" dxfId="2670" priority="10844">
      <formula>IF(RIGHT(TEXT(Y773,"0.#"),1)=".",TRUE,FALSE)</formula>
    </cfRule>
  </conditionalFormatting>
  <conditionalFormatting sqref="P16:AQ17 P15:AX15 P13:AX13">
    <cfRule type="expression" dxfId="2669" priority="10891">
      <formula>IF(RIGHT(TEXT(P13,"0.#"),1)=".",FALSE,TRUE)</formula>
    </cfRule>
    <cfRule type="expression" dxfId="2668" priority="10892">
      <formula>IF(RIGHT(TEXT(P13,"0.#"),1)=".",TRUE,FALSE)</formula>
    </cfRule>
  </conditionalFormatting>
  <conditionalFormatting sqref="P19:AJ19">
    <cfRule type="expression" dxfId="2667" priority="10889">
      <formula>IF(RIGHT(TEXT(P19,"0.#"),1)=".",FALSE,TRUE)</formula>
    </cfRule>
    <cfRule type="expression" dxfId="2666" priority="10890">
      <formula>IF(RIGHT(TEXT(P19,"0.#"),1)=".",TRUE,FALSE)</formula>
    </cfRule>
  </conditionalFormatting>
  <conditionalFormatting sqref="AE74 AQ74">
    <cfRule type="expression" dxfId="2665" priority="10881">
      <formula>IF(RIGHT(TEXT(AE74,"0.#"),1)=".",FALSE,TRUE)</formula>
    </cfRule>
    <cfRule type="expression" dxfId="2664" priority="10882">
      <formula>IF(RIGHT(TEXT(AE74,"0.#"),1)=".",TRUE,FALSE)</formula>
    </cfRule>
  </conditionalFormatting>
  <conditionalFormatting sqref="L106:L109 L104">
    <cfRule type="expression" dxfId="2663" priority="10875">
      <formula>IF(RIGHT(TEXT(L104,"0.#"),1)=".",FALSE,TRUE)</formula>
    </cfRule>
    <cfRule type="expression" dxfId="2662" priority="10876">
      <formula>IF(RIGHT(TEXT(L104,"0.#"),1)=".",TRUE,FALSE)</formula>
    </cfRule>
  </conditionalFormatting>
  <conditionalFormatting sqref="R104">
    <cfRule type="expression" dxfId="2661" priority="10871">
      <formula>IF(RIGHT(TEXT(R104,"0.#"),1)=".",FALSE,TRUE)</formula>
    </cfRule>
    <cfRule type="expression" dxfId="2660" priority="10872">
      <formula>IF(RIGHT(TEXT(R104,"0.#"),1)=".",TRUE,FALSE)</formula>
    </cfRule>
  </conditionalFormatting>
  <conditionalFormatting sqref="R105:R109">
    <cfRule type="expression" dxfId="2659" priority="10869">
      <formula>IF(RIGHT(TEXT(R105,"0.#"),1)=".",FALSE,TRUE)</formula>
    </cfRule>
    <cfRule type="expression" dxfId="2658" priority="10870">
      <formula>IF(RIGHT(TEXT(R105,"0.#"),1)=".",TRUE,FALSE)</formula>
    </cfRule>
  </conditionalFormatting>
  <conditionalFormatting sqref="Y762:Y769 Y760">
    <cfRule type="expression" dxfId="2657" priority="10867">
      <formula>IF(RIGHT(TEXT(Y760,"0.#"),1)=".",FALSE,TRUE)</formula>
    </cfRule>
    <cfRule type="expression" dxfId="2656" priority="10868">
      <formula>IF(RIGHT(TEXT(Y760,"0.#"),1)=".",TRUE,FALSE)</formula>
    </cfRule>
  </conditionalFormatting>
  <conditionalFormatting sqref="AU761">
    <cfRule type="expression" dxfId="2655" priority="10865">
      <formula>IF(RIGHT(TEXT(AU761,"0.#"),1)=".",FALSE,TRUE)</formula>
    </cfRule>
    <cfRule type="expression" dxfId="2654" priority="10866">
      <formula>IF(RIGHT(TEXT(AU761,"0.#"),1)=".",TRUE,FALSE)</formula>
    </cfRule>
  </conditionalFormatting>
  <conditionalFormatting sqref="AU770">
    <cfRule type="expression" dxfId="2653" priority="10863">
      <formula>IF(RIGHT(TEXT(AU770,"0.#"),1)=".",FALSE,TRUE)</formula>
    </cfRule>
    <cfRule type="expression" dxfId="2652" priority="10864">
      <formula>IF(RIGHT(TEXT(AU770,"0.#"),1)=".",TRUE,FALSE)</formula>
    </cfRule>
  </conditionalFormatting>
  <conditionalFormatting sqref="AU762:AU769 AU760">
    <cfRule type="expression" dxfId="2651" priority="10861">
      <formula>IF(RIGHT(TEXT(AU760,"0.#"),1)=".",FALSE,TRUE)</formula>
    </cfRule>
    <cfRule type="expression" dxfId="2650" priority="10862">
      <formula>IF(RIGHT(TEXT(AU760,"0.#"),1)=".",TRUE,FALSE)</formula>
    </cfRule>
  </conditionalFormatting>
  <conditionalFormatting sqref="Y800 Y787 Y774">
    <cfRule type="expression" dxfId="2649" priority="10847">
      <formula>IF(RIGHT(TEXT(Y774,"0.#"),1)=".",FALSE,TRUE)</formula>
    </cfRule>
    <cfRule type="expression" dxfId="2648" priority="10848">
      <formula>IF(RIGHT(TEXT(Y774,"0.#"),1)=".",TRUE,FALSE)</formula>
    </cfRule>
  </conditionalFormatting>
  <conditionalFormatting sqref="Y809 Y796 Y783">
    <cfRule type="expression" dxfId="2647" priority="10845">
      <formula>IF(RIGHT(TEXT(Y783,"0.#"),1)=".",FALSE,TRUE)</formula>
    </cfRule>
    <cfRule type="expression" dxfId="2646" priority="10846">
      <formula>IF(RIGHT(TEXT(Y783,"0.#"),1)=".",TRUE,FALSE)</formula>
    </cfRule>
  </conditionalFormatting>
  <conditionalFormatting sqref="AU800 AU787 AU774">
    <cfRule type="expression" dxfId="2645" priority="10841">
      <formula>IF(RIGHT(TEXT(AU774,"0.#"),1)=".",FALSE,TRUE)</formula>
    </cfRule>
    <cfRule type="expression" dxfId="2644" priority="10842">
      <formula>IF(RIGHT(TEXT(AU774,"0.#"),1)=".",TRUE,FALSE)</formula>
    </cfRule>
  </conditionalFormatting>
  <conditionalFormatting sqref="AU809 AU796 AU783">
    <cfRule type="expression" dxfId="2643" priority="10839">
      <formula>IF(RIGHT(TEXT(AU783,"0.#"),1)=".",FALSE,TRUE)</formula>
    </cfRule>
    <cfRule type="expression" dxfId="2642" priority="10840">
      <formula>IF(RIGHT(TEXT(AU783,"0.#"),1)=".",TRUE,FALSE)</formula>
    </cfRule>
  </conditionalFormatting>
  <conditionalFormatting sqref="AU801:AU808 AU799 AU788:AU795 AU786 AU775:AU782 AU773">
    <cfRule type="expression" dxfId="2641" priority="10837">
      <formula>IF(RIGHT(TEXT(AU773,"0.#"),1)=".",FALSE,TRUE)</formula>
    </cfRule>
    <cfRule type="expression" dxfId="2640" priority="10838">
      <formula>IF(RIGHT(TEXT(AU773,"0.#"),1)=".",TRUE,FALSE)</formula>
    </cfRule>
  </conditionalFormatting>
  <conditionalFormatting sqref="AM60">
    <cfRule type="expression" dxfId="2639" priority="10491">
      <formula>IF(RIGHT(TEXT(AM60,"0.#"),1)=".",FALSE,TRUE)</formula>
    </cfRule>
    <cfRule type="expression" dxfId="2638" priority="10492">
      <formula>IF(RIGHT(TEXT(AM60,"0.#"),1)=".",TRUE,FALSE)</formula>
    </cfRule>
  </conditionalFormatting>
  <conditionalFormatting sqref="AE40">
    <cfRule type="expression" dxfId="2637" priority="10559">
      <formula>IF(RIGHT(TEXT(AE40,"0.#"),1)=".",FALSE,TRUE)</formula>
    </cfRule>
    <cfRule type="expression" dxfId="2636" priority="10560">
      <formula>IF(RIGHT(TEXT(AE40,"0.#"),1)=".",TRUE,FALSE)</formula>
    </cfRule>
  </conditionalFormatting>
  <conditionalFormatting sqref="AI40">
    <cfRule type="expression" dxfId="2635" priority="10557">
      <formula>IF(RIGHT(TEXT(AI40,"0.#"),1)=".",FALSE,TRUE)</formula>
    </cfRule>
    <cfRule type="expression" dxfId="2634" priority="10558">
      <formula>IF(RIGHT(TEXT(AI40,"0.#"),1)=".",TRUE,FALSE)</formula>
    </cfRule>
  </conditionalFormatting>
  <conditionalFormatting sqref="AM25">
    <cfRule type="expression" dxfId="2633" priority="10637">
      <formula>IF(RIGHT(TEXT(AM25,"0.#"),1)=".",FALSE,TRUE)</formula>
    </cfRule>
    <cfRule type="expression" dxfId="2632" priority="10638">
      <formula>IF(RIGHT(TEXT(AM25,"0.#"),1)=".",TRUE,FALSE)</formula>
    </cfRule>
  </conditionalFormatting>
  <conditionalFormatting sqref="AE24">
    <cfRule type="expression" dxfId="2631" priority="10651">
      <formula>IF(RIGHT(TEXT(AE24,"0.#"),1)=".",FALSE,TRUE)</formula>
    </cfRule>
    <cfRule type="expression" dxfId="2630" priority="10652">
      <formula>IF(RIGHT(TEXT(AE24,"0.#"),1)=".",TRUE,FALSE)</formula>
    </cfRule>
  </conditionalFormatting>
  <conditionalFormatting sqref="AE25">
    <cfRule type="expression" dxfId="2629" priority="10649">
      <formula>IF(RIGHT(TEXT(AE25,"0.#"),1)=".",FALSE,TRUE)</formula>
    </cfRule>
    <cfRule type="expression" dxfId="2628" priority="10650">
      <formula>IF(RIGHT(TEXT(AE25,"0.#"),1)=".",TRUE,FALSE)</formula>
    </cfRule>
  </conditionalFormatting>
  <conditionalFormatting sqref="AI25">
    <cfRule type="expression" dxfId="2627" priority="10647">
      <formula>IF(RIGHT(TEXT(AI25,"0.#"),1)=".",FALSE,TRUE)</formula>
    </cfRule>
    <cfRule type="expression" dxfId="2626" priority="10648">
      <formula>IF(RIGHT(TEXT(AI25,"0.#"),1)=".",TRUE,FALSE)</formula>
    </cfRule>
  </conditionalFormatting>
  <conditionalFormatting sqref="AI24">
    <cfRule type="expression" dxfId="2625" priority="10645">
      <formula>IF(RIGHT(TEXT(AI24,"0.#"),1)=".",FALSE,TRUE)</formula>
    </cfRule>
    <cfRule type="expression" dxfId="2624" priority="10646">
      <formula>IF(RIGHT(TEXT(AI24,"0.#"),1)=".",TRUE,FALSE)</formula>
    </cfRule>
  </conditionalFormatting>
  <conditionalFormatting sqref="AI23">
    <cfRule type="expression" dxfId="2623" priority="10643">
      <formula>IF(RIGHT(TEXT(AI23,"0.#"),1)=".",FALSE,TRUE)</formula>
    </cfRule>
    <cfRule type="expression" dxfId="2622" priority="10644">
      <formula>IF(RIGHT(TEXT(AI23,"0.#"),1)=".",TRUE,FALSE)</formula>
    </cfRule>
  </conditionalFormatting>
  <conditionalFormatting sqref="AM23">
    <cfRule type="expression" dxfId="2621" priority="10641">
      <formula>IF(RIGHT(TEXT(AM23,"0.#"),1)=".",FALSE,TRUE)</formula>
    </cfRule>
    <cfRule type="expression" dxfId="2620" priority="10642">
      <formula>IF(RIGHT(TEXT(AM23,"0.#"),1)=".",TRUE,FALSE)</formula>
    </cfRule>
  </conditionalFormatting>
  <conditionalFormatting sqref="AM24">
    <cfRule type="expression" dxfId="2619" priority="10639">
      <formula>IF(RIGHT(TEXT(AM24,"0.#"),1)=".",FALSE,TRUE)</formula>
    </cfRule>
    <cfRule type="expression" dxfId="2618" priority="10640">
      <formula>IF(RIGHT(TEXT(AM24,"0.#"),1)=".",TRUE,FALSE)</formula>
    </cfRule>
  </conditionalFormatting>
  <conditionalFormatting sqref="AQ23:AQ25">
    <cfRule type="expression" dxfId="2617" priority="10631">
      <formula>IF(RIGHT(TEXT(AQ23,"0.#"),1)=".",FALSE,TRUE)</formula>
    </cfRule>
    <cfRule type="expression" dxfId="2616" priority="10632">
      <formula>IF(RIGHT(TEXT(AQ23,"0.#"),1)=".",TRUE,FALSE)</formula>
    </cfRule>
  </conditionalFormatting>
  <conditionalFormatting sqref="AU23:AU25">
    <cfRule type="expression" dxfId="2615" priority="10629">
      <formula>IF(RIGHT(TEXT(AU23,"0.#"),1)=".",FALSE,TRUE)</formula>
    </cfRule>
    <cfRule type="expression" dxfId="2614" priority="10630">
      <formula>IF(RIGHT(TEXT(AU23,"0.#"),1)=".",TRUE,FALSE)</formula>
    </cfRule>
  </conditionalFormatting>
  <conditionalFormatting sqref="AE28">
    <cfRule type="expression" dxfId="2613" priority="10623">
      <formula>IF(RIGHT(TEXT(AE28,"0.#"),1)=".",FALSE,TRUE)</formula>
    </cfRule>
    <cfRule type="expression" dxfId="2612" priority="10624">
      <formula>IF(RIGHT(TEXT(AE28,"0.#"),1)=".",TRUE,FALSE)</formula>
    </cfRule>
  </conditionalFormatting>
  <conditionalFormatting sqref="AE29">
    <cfRule type="expression" dxfId="2611" priority="10621">
      <formula>IF(RIGHT(TEXT(AE29,"0.#"),1)=".",FALSE,TRUE)</formula>
    </cfRule>
    <cfRule type="expression" dxfId="2610" priority="10622">
      <formula>IF(RIGHT(TEXT(AE29,"0.#"),1)=".",TRUE,FALSE)</formula>
    </cfRule>
  </conditionalFormatting>
  <conditionalFormatting sqref="AE30">
    <cfRule type="expression" dxfId="2609" priority="10619">
      <formula>IF(RIGHT(TEXT(AE30,"0.#"),1)=".",FALSE,TRUE)</formula>
    </cfRule>
    <cfRule type="expression" dxfId="2608" priority="10620">
      <formula>IF(RIGHT(TEXT(AE30,"0.#"),1)=".",TRUE,FALSE)</formula>
    </cfRule>
  </conditionalFormatting>
  <conditionalFormatting sqref="AI30">
    <cfRule type="expression" dxfId="2607" priority="10617">
      <formula>IF(RIGHT(TEXT(AI30,"0.#"),1)=".",FALSE,TRUE)</formula>
    </cfRule>
    <cfRule type="expression" dxfId="2606" priority="10618">
      <formula>IF(RIGHT(TEXT(AI30,"0.#"),1)=".",TRUE,FALSE)</formula>
    </cfRule>
  </conditionalFormatting>
  <conditionalFormatting sqref="AI29">
    <cfRule type="expression" dxfId="2605" priority="10615">
      <formula>IF(RIGHT(TEXT(AI29,"0.#"),1)=".",FALSE,TRUE)</formula>
    </cfRule>
    <cfRule type="expression" dxfId="2604" priority="10616">
      <formula>IF(RIGHT(TEXT(AI29,"0.#"),1)=".",TRUE,FALSE)</formula>
    </cfRule>
  </conditionalFormatting>
  <conditionalFormatting sqref="AI28">
    <cfRule type="expression" dxfId="2603" priority="10613">
      <formula>IF(RIGHT(TEXT(AI28,"0.#"),1)=".",FALSE,TRUE)</formula>
    </cfRule>
    <cfRule type="expression" dxfId="2602" priority="10614">
      <formula>IF(RIGHT(TEXT(AI28,"0.#"),1)=".",TRUE,FALSE)</formula>
    </cfRule>
  </conditionalFormatting>
  <conditionalFormatting sqref="AM28">
    <cfRule type="expression" dxfId="2601" priority="10611">
      <formula>IF(RIGHT(TEXT(AM28,"0.#"),1)=".",FALSE,TRUE)</formula>
    </cfRule>
    <cfRule type="expression" dxfId="2600" priority="10612">
      <formula>IF(RIGHT(TEXT(AM28,"0.#"),1)=".",TRUE,FALSE)</formula>
    </cfRule>
  </conditionalFormatting>
  <conditionalFormatting sqref="AM29">
    <cfRule type="expression" dxfId="2599" priority="10609">
      <formula>IF(RIGHT(TEXT(AM29,"0.#"),1)=".",FALSE,TRUE)</formula>
    </cfRule>
    <cfRule type="expression" dxfId="2598" priority="10610">
      <formula>IF(RIGHT(TEXT(AM29,"0.#"),1)=".",TRUE,FALSE)</formula>
    </cfRule>
  </conditionalFormatting>
  <conditionalFormatting sqref="AM30">
    <cfRule type="expression" dxfId="2597" priority="10607">
      <formula>IF(RIGHT(TEXT(AM30,"0.#"),1)=".",FALSE,TRUE)</formula>
    </cfRule>
    <cfRule type="expression" dxfId="2596" priority="10608">
      <formula>IF(RIGHT(TEXT(AM30,"0.#"),1)=".",TRUE,FALSE)</formula>
    </cfRule>
  </conditionalFormatting>
  <conditionalFormatting sqref="AE33">
    <cfRule type="expression" dxfId="2595" priority="10593">
      <formula>IF(RIGHT(TEXT(AE33,"0.#"),1)=".",FALSE,TRUE)</formula>
    </cfRule>
    <cfRule type="expression" dxfId="2594" priority="10594">
      <formula>IF(RIGHT(TEXT(AE33,"0.#"),1)=".",TRUE,FALSE)</formula>
    </cfRule>
  </conditionalFormatting>
  <conditionalFormatting sqref="AE34">
    <cfRule type="expression" dxfId="2593" priority="10591">
      <formula>IF(RIGHT(TEXT(AE34,"0.#"),1)=".",FALSE,TRUE)</formula>
    </cfRule>
    <cfRule type="expression" dxfId="2592" priority="10592">
      <formula>IF(RIGHT(TEXT(AE34,"0.#"),1)=".",TRUE,FALSE)</formula>
    </cfRule>
  </conditionalFormatting>
  <conditionalFormatting sqref="AE35">
    <cfRule type="expression" dxfId="2591" priority="10589">
      <formula>IF(RIGHT(TEXT(AE35,"0.#"),1)=".",FALSE,TRUE)</formula>
    </cfRule>
    <cfRule type="expression" dxfId="2590" priority="10590">
      <formula>IF(RIGHT(TEXT(AE35,"0.#"),1)=".",TRUE,FALSE)</formula>
    </cfRule>
  </conditionalFormatting>
  <conditionalFormatting sqref="AI35">
    <cfRule type="expression" dxfId="2589" priority="10587">
      <formula>IF(RIGHT(TEXT(AI35,"0.#"),1)=".",FALSE,TRUE)</formula>
    </cfRule>
    <cfRule type="expression" dxfId="2588" priority="10588">
      <formula>IF(RIGHT(TEXT(AI35,"0.#"),1)=".",TRUE,FALSE)</formula>
    </cfRule>
  </conditionalFormatting>
  <conditionalFormatting sqref="AI34">
    <cfRule type="expression" dxfId="2587" priority="10585">
      <formula>IF(RIGHT(TEXT(AI34,"0.#"),1)=".",FALSE,TRUE)</formula>
    </cfRule>
    <cfRule type="expression" dxfId="2586" priority="10586">
      <formula>IF(RIGHT(TEXT(AI34,"0.#"),1)=".",TRUE,FALSE)</formula>
    </cfRule>
  </conditionalFormatting>
  <conditionalFormatting sqref="AI33">
    <cfRule type="expression" dxfId="2585" priority="10583">
      <formula>IF(RIGHT(TEXT(AI33,"0.#"),1)=".",FALSE,TRUE)</formula>
    </cfRule>
    <cfRule type="expression" dxfId="2584" priority="10584">
      <formula>IF(RIGHT(TEXT(AI33,"0.#"),1)=".",TRUE,FALSE)</formula>
    </cfRule>
  </conditionalFormatting>
  <conditionalFormatting sqref="AM33">
    <cfRule type="expression" dxfId="2583" priority="10581">
      <formula>IF(RIGHT(TEXT(AM33,"0.#"),1)=".",FALSE,TRUE)</formula>
    </cfRule>
    <cfRule type="expression" dxfId="2582" priority="10582">
      <formula>IF(RIGHT(TEXT(AM33,"0.#"),1)=".",TRUE,FALSE)</formula>
    </cfRule>
  </conditionalFormatting>
  <conditionalFormatting sqref="AM34">
    <cfRule type="expression" dxfId="2581" priority="10579">
      <formula>IF(RIGHT(TEXT(AM34,"0.#"),1)=".",FALSE,TRUE)</formula>
    </cfRule>
    <cfRule type="expression" dxfId="2580" priority="10580">
      <formula>IF(RIGHT(TEXT(AM34,"0.#"),1)=".",TRUE,FALSE)</formula>
    </cfRule>
  </conditionalFormatting>
  <conditionalFormatting sqref="AM35">
    <cfRule type="expression" dxfId="2579" priority="10577">
      <formula>IF(RIGHT(TEXT(AM35,"0.#"),1)=".",FALSE,TRUE)</formula>
    </cfRule>
    <cfRule type="expression" dxfId="2578" priority="10578">
      <formula>IF(RIGHT(TEXT(AM35,"0.#"),1)=".",TRUE,FALSE)</formula>
    </cfRule>
  </conditionalFormatting>
  <conditionalFormatting sqref="AE38">
    <cfRule type="expression" dxfId="2577" priority="10563">
      <formula>IF(RIGHT(TEXT(AE38,"0.#"),1)=".",FALSE,TRUE)</formula>
    </cfRule>
    <cfRule type="expression" dxfId="2576" priority="10564">
      <formula>IF(RIGHT(TEXT(AE38,"0.#"),1)=".",TRUE,FALSE)</formula>
    </cfRule>
  </conditionalFormatting>
  <conditionalFormatting sqref="AE39">
    <cfRule type="expression" dxfId="2575" priority="10561">
      <formula>IF(RIGHT(TEXT(AE39,"0.#"),1)=".",FALSE,TRUE)</formula>
    </cfRule>
    <cfRule type="expression" dxfId="2574" priority="10562">
      <formula>IF(RIGHT(TEXT(AE39,"0.#"),1)=".",TRUE,FALSE)</formula>
    </cfRule>
  </conditionalFormatting>
  <conditionalFormatting sqref="AI39">
    <cfRule type="expression" dxfId="2573" priority="10555">
      <formula>IF(RIGHT(TEXT(AI39,"0.#"),1)=".",FALSE,TRUE)</formula>
    </cfRule>
    <cfRule type="expression" dxfId="2572" priority="10556">
      <formula>IF(RIGHT(TEXT(AI39,"0.#"),1)=".",TRUE,FALSE)</formula>
    </cfRule>
  </conditionalFormatting>
  <conditionalFormatting sqref="AI38">
    <cfRule type="expression" dxfId="2571" priority="10553">
      <formula>IF(RIGHT(TEXT(AI38,"0.#"),1)=".",FALSE,TRUE)</formula>
    </cfRule>
    <cfRule type="expression" dxfId="2570" priority="10554">
      <formula>IF(RIGHT(TEXT(AI38,"0.#"),1)=".",TRUE,FALSE)</formula>
    </cfRule>
  </conditionalFormatting>
  <conditionalFormatting sqref="AM38">
    <cfRule type="expression" dxfId="2569" priority="10551">
      <formula>IF(RIGHT(TEXT(AM38,"0.#"),1)=".",FALSE,TRUE)</formula>
    </cfRule>
    <cfRule type="expression" dxfId="2568" priority="10552">
      <formula>IF(RIGHT(TEXT(AM38,"0.#"),1)=".",TRUE,FALSE)</formula>
    </cfRule>
  </conditionalFormatting>
  <conditionalFormatting sqref="AM39">
    <cfRule type="expression" dxfId="2567" priority="10549">
      <formula>IF(RIGHT(TEXT(AM39,"0.#"),1)=".",FALSE,TRUE)</formula>
    </cfRule>
    <cfRule type="expression" dxfId="2566" priority="10550">
      <formula>IF(RIGHT(TEXT(AM39,"0.#"),1)=".",TRUE,FALSE)</formula>
    </cfRule>
  </conditionalFormatting>
  <conditionalFormatting sqref="AM40">
    <cfRule type="expression" dxfId="2565" priority="10547">
      <formula>IF(RIGHT(TEXT(AM40,"0.#"),1)=".",FALSE,TRUE)</formula>
    </cfRule>
    <cfRule type="expression" dxfId="2564" priority="10548">
      <formula>IF(RIGHT(TEXT(AM40,"0.#"),1)=".",TRUE,FALSE)</formula>
    </cfRule>
  </conditionalFormatting>
  <conditionalFormatting sqref="AE43">
    <cfRule type="expression" dxfId="2563" priority="10533">
      <formula>IF(RIGHT(TEXT(AE43,"0.#"),1)=".",FALSE,TRUE)</formula>
    </cfRule>
    <cfRule type="expression" dxfId="2562" priority="10534">
      <formula>IF(RIGHT(TEXT(AE43,"0.#"),1)=".",TRUE,FALSE)</formula>
    </cfRule>
  </conditionalFormatting>
  <conditionalFormatting sqref="AE44">
    <cfRule type="expression" dxfId="2561" priority="10531">
      <formula>IF(RIGHT(TEXT(AE44,"0.#"),1)=".",FALSE,TRUE)</formula>
    </cfRule>
    <cfRule type="expression" dxfId="2560" priority="10532">
      <formula>IF(RIGHT(TEXT(AE44,"0.#"),1)=".",TRUE,FALSE)</formula>
    </cfRule>
  </conditionalFormatting>
  <conditionalFormatting sqref="AE45">
    <cfRule type="expression" dxfId="2559" priority="10529">
      <formula>IF(RIGHT(TEXT(AE45,"0.#"),1)=".",FALSE,TRUE)</formula>
    </cfRule>
    <cfRule type="expression" dxfId="2558" priority="10530">
      <formula>IF(RIGHT(TEXT(AE45,"0.#"),1)=".",TRUE,FALSE)</formula>
    </cfRule>
  </conditionalFormatting>
  <conditionalFormatting sqref="AI45">
    <cfRule type="expression" dxfId="2557" priority="10527">
      <formula>IF(RIGHT(TEXT(AI45,"0.#"),1)=".",FALSE,TRUE)</formula>
    </cfRule>
    <cfRule type="expression" dxfId="2556" priority="10528">
      <formula>IF(RIGHT(TEXT(AI45,"0.#"),1)=".",TRUE,FALSE)</formula>
    </cfRule>
  </conditionalFormatting>
  <conditionalFormatting sqref="AI44">
    <cfRule type="expression" dxfId="2555" priority="10525">
      <formula>IF(RIGHT(TEXT(AI44,"0.#"),1)=".",FALSE,TRUE)</formula>
    </cfRule>
    <cfRule type="expression" dxfId="2554" priority="10526">
      <formula>IF(RIGHT(TEXT(AI44,"0.#"),1)=".",TRUE,FALSE)</formula>
    </cfRule>
  </conditionalFormatting>
  <conditionalFormatting sqref="AI43">
    <cfRule type="expression" dxfId="2553" priority="10523">
      <formula>IF(RIGHT(TEXT(AI43,"0.#"),1)=".",FALSE,TRUE)</formula>
    </cfRule>
    <cfRule type="expression" dxfId="2552" priority="10524">
      <formula>IF(RIGHT(TEXT(AI43,"0.#"),1)=".",TRUE,FALSE)</formula>
    </cfRule>
  </conditionalFormatting>
  <conditionalFormatting sqref="AM43">
    <cfRule type="expression" dxfId="2551" priority="10521">
      <formula>IF(RIGHT(TEXT(AM43,"0.#"),1)=".",FALSE,TRUE)</formula>
    </cfRule>
    <cfRule type="expression" dxfId="2550" priority="10522">
      <formula>IF(RIGHT(TEXT(AM43,"0.#"),1)=".",TRUE,FALSE)</formula>
    </cfRule>
  </conditionalFormatting>
  <conditionalFormatting sqref="AM44">
    <cfRule type="expression" dxfId="2549" priority="10519">
      <formula>IF(RIGHT(TEXT(AM44,"0.#"),1)=".",FALSE,TRUE)</formula>
    </cfRule>
    <cfRule type="expression" dxfId="2548" priority="10520">
      <formula>IF(RIGHT(TEXT(AM44,"0.#"),1)=".",TRUE,FALSE)</formula>
    </cfRule>
  </conditionalFormatting>
  <conditionalFormatting sqref="AM45">
    <cfRule type="expression" dxfId="2547" priority="10517">
      <formula>IF(RIGHT(TEXT(AM45,"0.#"),1)=".",FALSE,TRUE)</formula>
    </cfRule>
    <cfRule type="expression" dxfId="2546" priority="10518">
      <formula>IF(RIGHT(TEXT(AM45,"0.#"),1)=".",TRUE,FALSE)</formula>
    </cfRule>
  </conditionalFormatting>
  <conditionalFormatting sqref="AE60">
    <cfRule type="expression" dxfId="2545" priority="10503">
      <formula>IF(RIGHT(TEXT(AE60,"0.#"),1)=".",FALSE,TRUE)</formula>
    </cfRule>
    <cfRule type="expression" dxfId="2544" priority="10504">
      <formula>IF(RIGHT(TEXT(AE60,"0.#"),1)=".",TRUE,FALSE)</formula>
    </cfRule>
  </conditionalFormatting>
  <conditionalFormatting sqref="AE61">
    <cfRule type="expression" dxfId="2543" priority="10501">
      <formula>IF(RIGHT(TEXT(AE61,"0.#"),1)=".",FALSE,TRUE)</formula>
    </cfRule>
    <cfRule type="expression" dxfId="2542" priority="10502">
      <formula>IF(RIGHT(TEXT(AE61,"0.#"),1)=".",TRUE,FALSE)</formula>
    </cfRule>
  </conditionalFormatting>
  <conditionalFormatting sqref="AE62">
    <cfRule type="expression" dxfId="2541" priority="10499">
      <formula>IF(RIGHT(TEXT(AE62,"0.#"),1)=".",FALSE,TRUE)</formula>
    </cfRule>
    <cfRule type="expression" dxfId="2540" priority="10500">
      <formula>IF(RIGHT(TEXT(AE62,"0.#"),1)=".",TRUE,FALSE)</formula>
    </cfRule>
  </conditionalFormatting>
  <conditionalFormatting sqref="AI62">
    <cfRule type="expression" dxfId="2539" priority="10497">
      <formula>IF(RIGHT(TEXT(AI62,"0.#"),1)=".",FALSE,TRUE)</formula>
    </cfRule>
    <cfRule type="expression" dxfId="2538" priority="10498">
      <formula>IF(RIGHT(TEXT(AI62,"0.#"),1)=".",TRUE,FALSE)</formula>
    </cfRule>
  </conditionalFormatting>
  <conditionalFormatting sqref="AI61">
    <cfRule type="expression" dxfId="2537" priority="10495">
      <formula>IF(RIGHT(TEXT(AI61,"0.#"),1)=".",FALSE,TRUE)</formula>
    </cfRule>
    <cfRule type="expression" dxfId="2536" priority="10496">
      <formula>IF(RIGHT(TEXT(AI61,"0.#"),1)=".",TRUE,FALSE)</formula>
    </cfRule>
  </conditionalFormatting>
  <conditionalFormatting sqref="AI60">
    <cfRule type="expression" dxfId="2535" priority="10493">
      <formula>IF(RIGHT(TEXT(AI60,"0.#"),1)=".",FALSE,TRUE)</formula>
    </cfRule>
    <cfRule type="expression" dxfId="2534" priority="10494">
      <formula>IF(RIGHT(TEXT(AI60,"0.#"),1)=".",TRUE,FALSE)</formula>
    </cfRule>
  </conditionalFormatting>
  <conditionalFormatting sqref="AM61">
    <cfRule type="expression" dxfId="2533" priority="10489">
      <formula>IF(RIGHT(TEXT(AM61,"0.#"),1)=".",FALSE,TRUE)</formula>
    </cfRule>
    <cfRule type="expression" dxfId="2532" priority="10490">
      <formula>IF(RIGHT(TEXT(AM61,"0.#"),1)=".",TRUE,FALSE)</formula>
    </cfRule>
  </conditionalFormatting>
  <conditionalFormatting sqref="AM62">
    <cfRule type="expression" dxfId="2531" priority="10487">
      <formula>IF(RIGHT(TEXT(AM62,"0.#"),1)=".",FALSE,TRUE)</formula>
    </cfRule>
    <cfRule type="expression" dxfId="2530" priority="10488">
      <formula>IF(RIGHT(TEXT(AM62,"0.#"),1)=".",TRUE,FALSE)</formula>
    </cfRule>
  </conditionalFormatting>
  <conditionalFormatting sqref="AE65">
    <cfRule type="expression" dxfId="2529" priority="10473">
      <formula>IF(RIGHT(TEXT(AE65,"0.#"),1)=".",FALSE,TRUE)</formula>
    </cfRule>
    <cfRule type="expression" dxfId="2528" priority="10474">
      <formula>IF(RIGHT(TEXT(AE65,"0.#"),1)=".",TRUE,FALSE)</formula>
    </cfRule>
  </conditionalFormatting>
  <conditionalFormatting sqref="AE66">
    <cfRule type="expression" dxfId="2527" priority="10471">
      <formula>IF(RIGHT(TEXT(AE66,"0.#"),1)=".",FALSE,TRUE)</formula>
    </cfRule>
    <cfRule type="expression" dxfId="2526" priority="10472">
      <formula>IF(RIGHT(TEXT(AE66,"0.#"),1)=".",TRUE,FALSE)</formula>
    </cfRule>
  </conditionalFormatting>
  <conditionalFormatting sqref="AE67">
    <cfRule type="expression" dxfId="2525" priority="10469">
      <formula>IF(RIGHT(TEXT(AE67,"0.#"),1)=".",FALSE,TRUE)</formula>
    </cfRule>
    <cfRule type="expression" dxfId="2524" priority="10470">
      <formula>IF(RIGHT(TEXT(AE67,"0.#"),1)=".",TRUE,FALSE)</formula>
    </cfRule>
  </conditionalFormatting>
  <conditionalFormatting sqref="AI67">
    <cfRule type="expression" dxfId="2523" priority="10467">
      <formula>IF(RIGHT(TEXT(AI67,"0.#"),1)=".",FALSE,TRUE)</formula>
    </cfRule>
    <cfRule type="expression" dxfId="2522" priority="10468">
      <formula>IF(RIGHT(TEXT(AI67,"0.#"),1)=".",TRUE,FALSE)</formula>
    </cfRule>
  </conditionalFormatting>
  <conditionalFormatting sqref="AI66">
    <cfRule type="expression" dxfId="2521" priority="10465">
      <formula>IF(RIGHT(TEXT(AI66,"0.#"),1)=".",FALSE,TRUE)</formula>
    </cfRule>
    <cfRule type="expression" dxfId="2520" priority="10466">
      <formula>IF(RIGHT(TEXT(AI66,"0.#"),1)=".",TRUE,FALSE)</formula>
    </cfRule>
  </conditionalFormatting>
  <conditionalFormatting sqref="AI65">
    <cfRule type="expression" dxfId="2519" priority="10463">
      <formula>IF(RIGHT(TEXT(AI65,"0.#"),1)=".",FALSE,TRUE)</formula>
    </cfRule>
    <cfRule type="expression" dxfId="2518" priority="10464">
      <formula>IF(RIGHT(TEXT(AI65,"0.#"),1)=".",TRUE,FALSE)</formula>
    </cfRule>
  </conditionalFormatting>
  <conditionalFormatting sqref="AM65">
    <cfRule type="expression" dxfId="2517" priority="10461">
      <formula>IF(RIGHT(TEXT(AM65,"0.#"),1)=".",FALSE,TRUE)</formula>
    </cfRule>
    <cfRule type="expression" dxfId="2516" priority="10462">
      <formula>IF(RIGHT(TEXT(AM65,"0.#"),1)=".",TRUE,FALSE)</formula>
    </cfRule>
  </conditionalFormatting>
  <conditionalFormatting sqref="AM66">
    <cfRule type="expression" dxfId="2515" priority="10459">
      <formula>IF(RIGHT(TEXT(AM66,"0.#"),1)=".",FALSE,TRUE)</formula>
    </cfRule>
    <cfRule type="expression" dxfId="2514" priority="10460">
      <formula>IF(RIGHT(TEXT(AM66,"0.#"),1)=".",TRUE,FALSE)</formula>
    </cfRule>
  </conditionalFormatting>
  <conditionalFormatting sqref="AM67">
    <cfRule type="expression" dxfId="2513" priority="10457">
      <formula>IF(RIGHT(TEXT(AM67,"0.#"),1)=".",FALSE,TRUE)</formula>
    </cfRule>
    <cfRule type="expression" dxfId="2512" priority="10458">
      <formula>IF(RIGHT(TEXT(AM67,"0.#"),1)=".",TRUE,FALSE)</formula>
    </cfRule>
  </conditionalFormatting>
  <conditionalFormatting sqref="AE70">
    <cfRule type="expression" dxfId="2511" priority="10443">
      <formula>IF(RIGHT(TEXT(AE70,"0.#"),1)=".",FALSE,TRUE)</formula>
    </cfRule>
    <cfRule type="expression" dxfId="2510" priority="10444">
      <formula>IF(RIGHT(TEXT(AE70,"0.#"),1)=".",TRUE,FALSE)</formula>
    </cfRule>
  </conditionalFormatting>
  <conditionalFormatting sqref="AE71">
    <cfRule type="expression" dxfId="2509" priority="10441">
      <formula>IF(RIGHT(TEXT(AE71,"0.#"),1)=".",FALSE,TRUE)</formula>
    </cfRule>
    <cfRule type="expression" dxfId="2508" priority="10442">
      <formula>IF(RIGHT(TEXT(AE71,"0.#"),1)=".",TRUE,FALSE)</formula>
    </cfRule>
  </conditionalFormatting>
  <conditionalFormatting sqref="AE72">
    <cfRule type="expression" dxfId="2507" priority="10439">
      <formula>IF(RIGHT(TEXT(AE72,"0.#"),1)=".",FALSE,TRUE)</formula>
    </cfRule>
    <cfRule type="expression" dxfId="2506" priority="10440">
      <formula>IF(RIGHT(TEXT(AE72,"0.#"),1)=".",TRUE,FALSE)</formula>
    </cfRule>
  </conditionalFormatting>
  <conditionalFormatting sqref="AI72">
    <cfRule type="expression" dxfId="2505" priority="10437">
      <formula>IF(RIGHT(TEXT(AI72,"0.#"),1)=".",FALSE,TRUE)</formula>
    </cfRule>
    <cfRule type="expression" dxfId="2504" priority="10438">
      <formula>IF(RIGHT(TEXT(AI72,"0.#"),1)=".",TRUE,FALSE)</formula>
    </cfRule>
  </conditionalFormatting>
  <conditionalFormatting sqref="AI71">
    <cfRule type="expression" dxfId="2503" priority="10435">
      <formula>IF(RIGHT(TEXT(AI71,"0.#"),1)=".",FALSE,TRUE)</formula>
    </cfRule>
    <cfRule type="expression" dxfId="2502" priority="10436">
      <formula>IF(RIGHT(TEXT(AI71,"0.#"),1)=".",TRUE,FALSE)</formula>
    </cfRule>
  </conditionalFormatting>
  <conditionalFormatting sqref="AI70">
    <cfRule type="expression" dxfId="2501" priority="10433">
      <formula>IF(RIGHT(TEXT(AI70,"0.#"),1)=".",FALSE,TRUE)</formula>
    </cfRule>
    <cfRule type="expression" dxfId="2500" priority="10434">
      <formula>IF(RIGHT(TEXT(AI70,"0.#"),1)=".",TRUE,FALSE)</formula>
    </cfRule>
  </conditionalFormatting>
  <conditionalFormatting sqref="AM70">
    <cfRule type="expression" dxfId="2499" priority="10431">
      <formula>IF(RIGHT(TEXT(AM70,"0.#"),1)=".",FALSE,TRUE)</formula>
    </cfRule>
    <cfRule type="expression" dxfId="2498" priority="10432">
      <formula>IF(RIGHT(TEXT(AM70,"0.#"),1)=".",TRUE,FALSE)</formula>
    </cfRule>
  </conditionalFormatting>
  <conditionalFormatting sqref="AM71">
    <cfRule type="expression" dxfId="2497" priority="10429">
      <formula>IF(RIGHT(TEXT(AM71,"0.#"),1)=".",FALSE,TRUE)</formula>
    </cfRule>
    <cfRule type="expression" dxfId="2496" priority="10430">
      <formula>IF(RIGHT(TEXT(AM71,"0.#"),1)=".",TRUE,FALSE)</formula>
    </cfRule>
  </conditionalFormatting>
  <conditionalFormatting sqref="AM72">
    <cfRule type="expression" dxfId="2495" priority="10427">
      <formula>IF(RIGHT(TEXT(AM72,"0.#"),1)=".",FALSE,TRUE)</formula>
    </cfRule>
    <cfRule type="expression" dxfId="2494" priority="10428">
      <formula>IF(RIGHT(TEXT(AM72,"0.#"),1)=".",TRUE,FALSE)</formula>
    </cfRule>
  </conditionalFormatting>
  <conditionalFormatting sqref="AI74">
    <cfRule type="expression" dxfId="2493" priority="10413">
      <formula>IF(RIGHT(TEXT(AI74,"0.#"),1)=".",FALSE,TRUE)</formula>
    </cfRule>
    <cfRule type="expression" dxfId="2492" priority="10414">
      <formula>IF(RIGHT(TEXT(AI74,"0.#"),1)=".",TRUE,FALSE)</formula>
    </cfRule>
  </conditionalFormatting>
  <conditionalFormatting sqref="AM74">
    <cfRule type="expression" dxfId="2491" priority="10411">
      <formula>IF(RIGHT(TEXT(AM74,"0.#"),1)=".",FALSE,TRUE)</formula>
    </cfRule>
    <cfRule type="expression" dxfId="2490" priority="10412">
      <formula>IF(RIGHT(TEXT(AM74,"0.#"),1)=".",TRUE,FALSE)</formula>
    </cfRule>
  </conditionalFormatting>
  <conditionalFormatting sqref="AE75">
    <cfRule type="expression" dxfId="2489" priority="10409">
      <formula>IF(RIGHT(TEXT(AE75,"0.#"),1)=".",FALSE,TRUE)</formula>
    </cfRule>
    <cfRule type="expression" dxfId="2488" priority="10410">
      <formula>IF(RIGHT(TEXT(AE75,"0.#"),1)=".",TRUE,FALSE)</formula>
    </cfRule>
  </conditionalFormatting>
  <conditionalFormatting sqref="AI75">
    <cfRule type="expression" dxfId="2487" priority="10407">
      <formula>IF(RIGHT(TEXT(AI75,"0.#"),1)=".",FALSE,TRUE)</formula>
    </cfRule>
    <cfRule type="expression" dxfId="2486" priority="10408">
      <formula>IF(RIGHT(TEXT(AI75,"0.#"),1)=".",TRUE,FALSE)</formula>
    </cfRule>
  </conditionalFormatting>
  <conditionalFormatting sqref="AM75">
    <cfRule type="expression" dxfId="2485" priority="10405">
      <formula>IF(RIGHT(TEXT(AM75,"0.#"),1)=".",FALSE,TRUE)</formula>
    </cfRule>
    <cfRule type="expression" dxfId="2484" priority="10406">
      <formula>IF(RIGHT(TEXT(AM75,"0.#"),1)=".",TRUE,FALSE)</formula>
    </cfRule>
  </conditionalFormatting>
  <conditionalFormatting sqref="AQ75">
    <cfRule type="expression" dxfId="2483" priority="10403">
      <formula>IF(RIGHT(TEXT(AQ75,"0.#"),1)=".",FALSE,TRUE)</formula>
    </cfRule>
    <cfRule type="expression" dxfId="2482" priority="10404">
      <formula>IF(RIGHT(TEXT(AQ75,"0.#"),1)=".",TRUE,FALSE)</formula>
    </cfRule>
  </conditionalFormatting>
  <conditionalFormatting sqref="AE77">
    <cfRule type="expression" dxfId="2481" priority="10401">
      <formula>IF(RIGHT(TEXT(AE77,"0.#"),1)=".",FALSE,TRUE)</formula>
    </cfRule>
    <cfRule type="expression" dxfId="2480" priority="10402">
      <formula>IF(RIGHT(TEXT(AE77,"0.#"),1)=".",TRUE,FALSE)</formula>
    </cfRule>
  </conditionalFormatting>
  <conditionalFormatting sqref="AI77">
    <cfRule type="expression" dxfId="2479" priority="10399">
      <formula>IF(RIGHT(TEXT(AI77,"0.#"),1)=".",FALSE,TRUE)</formula>
    </cfRule>
    <cfRule type="expression" dxfId="2478" priority="10400">
      <formula>IF(RIGHT(TEXT(AI77,"0.#"),1)=".",TRUE,FALSE)</formula>
    </cfRule>
  </conditionalFormatting>
  <conditionalFormatting sqref="AM77">
    <cfRule type="expression" dxfId="2477" priority="10397">
      <formula>IF(RIGHT(TEXT(AM77,"0.#"),1)=".",FALSE,TRUE)</formula>
    </cfRule>
    <cfRule type="expression" dxfId="2476" priority="10398">
      <formula>IF(RIGHT(TEXT(AM77,"0.#"),1)=".",TRUE,FALSE)</formula>
    </cfRule>
  </conditionalFormatting>
  <conditionalFormatting sqref="AE78">
    <cfRule type="expression" dxfId="2475" priority="10395">
      <formula>IF(RIGHT(TEXT(AE78,"0.#"),1)=".",FALSE,TRUE)</formula>
    </cfRule>
    <cfRule type="expression" dxfId="2474" priority="10396">
      <formula>IF(RIGHT(TEXT(AE78,"0.#"),1)=".",TRUE,FALSE)</formula>
    </cfRule>
  </conditionalFormatting>
  <conditionalFormatting sqref="AI78">
    <cfRule type="expression" dxfId="2473" priority="10393">
      <formula>IF(RIGHT(TEXT(AI78,"0.#"),1)=".",FALSE,TRUE)</formula>
    </cfRule>
    <cfRule type="expression" dxfId="2472" priority="10394">
      <formula>IF(RIGHT(TEXT(AI78,"0.#"),1)=".",TRUE,FALSE)</formula>
    </cfRule>
  </conditionalFormatting>
  <conditionalFormatting sqref="AM78">
    <cfRule type="expression" dxfId="2471" priority="10391">
      <formula>IF(RIGHT(TEXT(AM78,"0.#"),1)=".",FALSE,TRUE)</formula>
    </cfRule>
    <cfRule type="expression" dxfId="2470" priority="10392">
      <formula>IF(RIGHT(TEXT(AM78,"0.#"),1)=".",TRUE,FALSE)</formula>
    </cfRule>
  </conditionalFormatting>
  <conditionalFormatting sqref="AE80">
    <cfRule type="expression" dxfId="2469" priority="10387">
      <formula>IF(RIGHT(TEXT(AE80,"0.#"),1)=".",FALSE,TRUE)</formula>
    </cfRule>
    <cfRule type="expression" dxfId="2468" priority="10388">
      <formula>IF(RIGHT(TEXT(AE80,"0.#"),1)=".",TRUE,FALSE)</formula>
    </cfRule>
  </conditionalFormatting>
  <conditionalFormatting sqref="AI80">
    <cfRule type="expression" dxfId="2467" priority="10385">
      <formula>IF(RIGHT(TEXT(AI80,"0.#"),1)=".",FALSE,TRUE)</formula>
    </cfRule>
    <cfRule type="expression" dxfId="2466" priority="10386">
      <formula>IF(RIGHT(TEXT(AI80,"0.#"),1)=".",TRUE,FALSE)</formula>
    </cfRule>
  </conditionalFormatting>
  <conditionalFormatting sqref="AM80">
    <cfRule type="expression" dxfId="2465" priority="10383">
      <formula>IF(RIGHT(TEXT(AM80,"0.#"),1)=".",FALSE,TRUE)</formula>
    </cfRule>
    <cfRule type="expression" dxfId="2464" priority="10384">
      <formula>IF(RIGHT(TEXT(AM80,"0.#"),1)=".",TRUE,FALSE)</formula>
    </cfRule>
  </conditionalFormatting>
  <conditionalFormatting sqref="AE81">
    <cfRule type="expression" dxfId="2463" priority="10381">
      <formula>IF(RIGHT(TEXT(AE81,"0.#"),1)=".",FALSE,TRUE)</formula>
    </cfRule>
    <cfRule type="expression" dxfId="2462" priority="10382">
      <formula>IF(RIGHT(TEXT(AE81,"0.#"),1)=".",TRUE,FALSE)</formula>
    </cfRule>
  </conditionalFormatting>
  <conditionalFormatting sqref="AI81">
    <cfRule type="expression" dxfId="2461" priority="10379">
      <formula>IF(RIGHT(TEXT(AI81,"0.#"),1)=".",FALSE,TRUE)</formula>
    </cfRule>
    <cfRule type="expression" dxfId="2460" priority="10380">
      <formula>IF(RIGHT(TEXT(AI81,"0.#"),1)=".",TRUE,FALSE)</formula>
    </cfRule>
  </conditionalFormatting>
  <conditionalFormatting sqref="AM81">
    <cfRule type="expression" dxfId="2459" priority="10377">
      <formula>IF(RIGHT(TEXT(AM81,"0.#"),1)=".",FALSE,TRUE)</formula>
    </cfRule>
    <cfRule type="expression" dxfId="2458" priority="10378">
      <formula>IF(RIGHT(TEXT(AM81,"0.#"),1)=".",TRUE,FALSE)</formula>
    </cfRule>
  </conditionalFormatting>
  <conditionalFormatting sqref="AE83">
    <cfRule type="expression" dxfId="2457" priority="10373">
      <formula>IF(RIGHT(TEXT(AE83,"0.#"),1)=".",FALSE,TRUE)</formula>
    </cfRule>
    <cfRule type="expression" dxfId="2456" priority="10374">
      <formula>IF(RIGHT(TEXT(AE83,"0.#"),1)=".",TRUE,FALSE)</formula>
    </cfRule>
  </conditionalFormatting>
  <conditionalFormatting sqref="AI83">
    <cfRule type="expression" dxfId="2455" priority="10371">
      <formula>IF(RIGHT(TEXT(AI83,"0.#"),1)=".",FALSE,TRUE)</formula>
    </cfRule>
    <cfRule type="expression" dxfId="2454" priority="10372">
      <formula>IF(RIGHT(TEXT(AI83,"0.#"),1)=".",TRUE,FALSE)</formula>
    </cfRule>
  </conditionalFormatting>
  <conditionalFormatting sqref="AM83">
    <cfRule type="expression" dxfId="2453" priority="10369">
      <formula>IF(RIGHT(TEXT(AM83,"0.#"),1)=".",FALSE,TRUE)</formula>
    </cfRule>
    <cfRule type="expression" dxfId="2452" priority="10370">
      <formula>IF(RIGHT(TEXT(AM83,"0.#"),1)=".",TRUE,FALSE)</formula>
    </cfRule>
  </conditionalFormatting>
  <conditionalFormatting sqref="AE84">
    <cfRule type="expression" dxfId="2451" priority="10367">
      <formula>IF(RIGHT(TEXT(AE84,"0.#"),1)=".",FALSE,TRUE)</formula>
    </cfRule>
    <cfRule type="expression" dxfId="2450" priority="10368">
      <formula>IF(RIGHT(TEXT(AE84,"0.#"),1)=".",TRUE,FALSE)</formula>
    </cfRule>
  </conditionalFormatting>
  <conditionalFormatting sqref="AI84">
    <cfRule type="expression" dxfId="2449" priority="10365">
      <formula>IF(RIGHT(TEXT(AI84,"0.#"),1)=".",FALSE,TRUE)</formula>
    </cfRule>
    <cfRule type="expression" dxfId="2448" priority="10366">
      <formula>IF(RIGHT(TEXT(AI84,"0.#"),1)=".",TRUE,FALSE)</formula>
    </cfRule>
  </conditionalFormatting>
  <conditionalFormatting sqref="AM84">
    <cfRule type="expression" dxfId="2447" priority="10363">
      <formula>IF(RIGHT(TEXT(AM84,"0.#"),1)=".",FALSE,TRUE)</formula>
    </cfRule>
    <cfRule type="expression" dxfId="2446" priority="10364">
      <formula>IF(RIGHT(TEXT(AM84,"0.#"),1)=".",TRUE,FALSE)</formula>
    </cfRule>
  </conditionalFormatting>
  <conditionalFormatting sqref="AE86">
    <cfRule type="expression" dxfId="2445" priority="10359">
      <formula>IF(RIGHT(TEXT(AE86,"0.#"),1)=".",FALSE,TRUE)</formula>
    </cfRule>
    <cfRule type="expression" dxfId="2444" priority="10360">
      <formula>IF(RIGHT(TEXT(AE86,"0.#"),1)=".",TRUE,FALSE)</formula>
    </cfRule>
  </conditionalFormatting>
  <conditionalFormatting sqref="AI86">
    <cfRule type="expression" dxfId="2443" priority="10357">
      <formula>IF(RIGHT(TEXT(AI86,"0.#"),1)=".",FALSE,TRUE)</formula>
    </cfRule>
    <cfRule type="expression" dxfId="2442" priority="10358">
      <formula>IF(RIGHT(TEXT(AI86,"0.#"),1)=".",TRUE,FALSE)</formula>
    </cfRule>
  </conditionalFormatting>
  <conditionalFormatting sqref="AM86">
    <cfRule type="expression" dxfId="2441" priority="10355">
      <formula>IF(RIGHT(TEXT(AM86,"0.#"),1)=".",FALSE,TRUE)</formula>
    </cfRule>
    <cfRule type="expression" dxfId="2440" priority="10356">
      <formula>IF(RIGHT(TEXT(AM86,"0.#"),1)=".",TRUE,FALSE)</formula>
    </cfRule>
  </conditionalFormatting>
  <conditionalFormatting sqref="AE87">
    <cfRule type="expression" dxfId="2439" priority="10353">
      <formula>IF(RIGHT(TEXT(AE87,"0.#"),1)=".",FALSE,TRUE)</formula>
    </cfRule>
    <cfRule type="expression" dxfId="2438" priority="10354">
      <formula>IF(RIGHT(TEXT(AE87,"0.#"),1)=".",TRUE,FALSE)</formula>
    </cfRule>
  </conditionalFormatting>
  <conditionalFormatting sqref="AI87">
    <cfRule type="expression" dxfId="2437" priority="10351">
      <formula>IF(RIGHT(TEXT(AI87,"0.#"),1)=".",FALSE,TRUE)</formula>
    </cfRule>
    <cfRule type="expression" dxfId="2436" priority="10352">
      <formula>IF(RIGHT(TEXT(AI87,"0.#"),1)=".",TRUE,FALSE)</formula>
    </cfRule>
  </conditionalFormatting>
  <conditionalFormatting sqref="AM87">
    <cfRule type="expression" dxfId="2435" priority="10349">
      <formula>IF(RIGHT(TEXT(AM87,"0.#"),1)=".",FALSE,TRUE)</formula>
    </cfRule>
    <cfRule type="expression" dxfId="2434" priority="10350">
      <formula>IF(RIGHT(TEXT(AM87,"0.#"),1)=".",TRUE,FALSE)</formula>
    </cfRule>
  </conditionalFormatting>
  <conditionalFormatting sqref="AE89 AQ89">
    <cfRule type="expression" dxfId="2433" priority="10345">
      <formula>IF(RIGHT(TEXT(AE89,"0.#"),1)=".",FALSE,TRUE)</formula>
    </cfRule>
    <cfRule type="expression" dxfId="2432" priority="10346">
      <formula>IF(RIGHT(TEXT(AE89,"0.#"),1)=".",TRUE,FALSE)</formula>
    </cfRule>
  </conditionalFormatting>
  <conditionalFormatting sqref="AI89">
    <cfRule type="expression" dxfId="2431" priority="10343">
      <formula>IF(RIGHT(TEXT(AI89,"0.#"),1)=".",FALSE,TRUE)</formula>
    </cfRule>
    <cfRule type="expression" dxfId="2430" priority="10344">
      <formula>IF(RIGHT(TEXT(AI89,"0.#"),1)=".",TRUE,FALSE)</formula>
    </cfRule>
  </conditionalFormatting>
  <conditionalFormatting sqref="AM89">
    <cfRule type="expression" dxfId="2429" priority="10341">
      <formula>IF(RIGHT(TEXT(AM89,"0.#"),1)=".",FALSE,TRUE)</formula>
    </cfRule>
    <cfRule type="expression" dxfId="2428" priority="10342">
      <formula>IF(RIGHT(TEXT(AM89,"0.#"),1)=".",TRUE,FALSE)</formula>
    </cfRule>
  </conditionalFormatting>
  <conditionalFormatting sqref="AE90 AM90">
    <cfRule type="expression" dxfId="2427" priority="10339">
      <formula>IF(RIGHT(TEXT(AE90,"0.#"),1)=".",FALSE,TRUE)</formula>
    </cfRule>
    <cfRule type="expression" dxfId="2426" priority="10340">
      <formula>IF(RIGHT(TEXT(AE90,"0.#"),1)=".",TRUE,FALSE)</formula>
    </cfRule>
  </conditionalFormatting>
  <conditionalFormatting sqref="AI90">
    <cfRule type="expression" dxfId="2425" priority="10337">
      <formula>IF(RIGHT(TEXT(AI90,"0.#"),1)=".",FALSE,TRUE)</formula>
    </cfRule>
    <cfRule type="expression" dxfId="2424" priority="10338">
      <formula>IF(RIGHT(TEXT(AI90,"0.#"),1)=".",TRUE,FALSE)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AE116 AI115 AM115:AM116 AQ115:AQ116 AU116">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AU115">
    <cfRule type="expression" dxfId="703" priority="3">
      <formula>IF(RIGHT(TEXT(AU115,"0.#"),1)=".",FALSE,TRUE)</formula>
    </cfRule>
    <cfRule type="expression" dxfId="702" priority="4">
      <formula>IF(RIGHT(TEXT(AU115,"0.#"),1)=".",TRUE,FALSE)</formula>
    </cfRule>
  </conditionalFormatting>
  <conditionalFormatting sqref="AI116">
    <cfRule type="expression" dxfId="701" priority="1">
      <formula>IF(RIGHT(TEXT(AI116,"0.#"),1)=".",FALSE,TRUE)</formula>
    </cfRule>
    <cfRule type="expression" dxfId="700" priority="2">
      <formula>IF(RIGHT(TEXT(AI116,"0.#"),1)=".",TRUE,FALSE)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0" orientation="portrait" r:id="rId1"/>
  <headerFooter differentFirst="1" alignWithMargins="0"/>
  <rowBreaks count="7" manualBreakCount="7">
    <brk id="110" max="49" man="1"/>
    <brk id="680" max="49" man="1"/>
    <brk id="707" max="49" man="1"/>
    <brk id="718" max="49" man="1"/>
    <brk id="757" max="49" man="1"/>
    <brk id="846"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133350</xdr:colOff>
                    <xdr:row>1076</xdr:row>
                    <xdr:rowOff>38100</xdr:rowOff>
                  </from>
                  <to>
                    <xdr:col>44</xdr:col>
                    <xdr:colOff>47625</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O14" sqref="O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520</v>
      </c>
      <c r="R4" s="13" t="str">
        <f t="shared" si="3"/>
        <v>補助</v>
      </c>
      <c r="S4" s="13" t="str">
        <f t="shared" si="4"/>
        <v>委託・請負、補助</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委託・請負、補助</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委託・請負、補助</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
      </c>
      <c r="O10" s="13"/>
      <c r="P10" s="13" t="str">
        <f>S8</f>
        <v>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6"/>
      <c r="Z2" s="702"/>
      <c r="AA2" s="703"/>
      <c r="AB2" s="880" t="s">
        <v>12</v>
      </c>
      <c r="AC2" s="881"/>
      <c r="AD2" s="882"/>
      <c r="AE2" s="615" t="s">
        <v>372</v>
      </c>
      <c r="AF2" s="615"/>
      <c r="AG2" s="615"/>
      <c r="AH2" s="615"/>
      <c r="AI2" s="615" t="s">
        <v>373</v>
      </c>
      <c r="AJ2" s="615"/>
      <c r="AK2" s="615"/>
      <c r="AL2" s="615"/>
      <c r="AM2" s="615" t="s">
        <v>374</v>
      </c>
      <c r="AN2" s="615"/>
      <c r="AO2" s="615"/>
      <c r="AP2" s="287"/>
      <c r="AQ2" s="146" t="s">
        <v>370</v>
      </c>
      <c r="AR2" s="149"/>
      <c r="AS2" s="149"/>
      <c r="AT2" s="150"/>
      <c r="AU2" s="805" t="s">
        <v>262</v>
      </c>
      <c r="AV2" s="805"/>
      <c r="AW2" s="805"/>
      <c r="AX2" s="806"/>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7"/>
      <c r="Z3" s="878"/>
      <c r="AA3" s="879"/>
      <c r="AB3" s="883"/>
      <c r="AC3" s="884"/>
      <c r="AD3" s="885"/>
      <c r="AE3" s="616"/>
      <c r="AF3" s="616"/>
      <c r="AG3" s="616"/>
      <c r="AH3" s="616"/>
      <c r="AI3" s="616"/>
      <c r="AJ3" s="616"/>
      <c r="AK3" s="616"/>
      <c r="AL3" s="616"/>
      <c r="AM3" s="616"/>
      <c r="AN3" s="616"/>
      <c r="AO3" s="616"/>
      <c r="AP3" s="290"/>
      <c r="AQ3" s="413"/>
      <c r="AR3" s="276"/>
      <c r="AS3" s="152" t="s">
        <v>371</v>
      </c>
      <c r="AT3" s="153"/>
      <c r="AU3" s="276"/>
      <c r="AV3" s="276"/>
      <c r="AW3" s="274" t="s">
        <v>313</v>
      </c>
      <c r="AX3" s="275"/>
    </row>
    <row r="4" spans="1:50" ht="22.5" customHeight="1" x14ac:dyDescent="0.15">
      <c r="A4" s="280"/>
      <c r="B4" s="278"/>
      <c r="C4" s="278"/>
      <c r="D4" s="278"/>
      <c r="E4" s="278"/>
      <c r="F4" s="279"/>
      <c r="G4" s="400"/>
      <c r="H4" s="886"/>
      <c r="I4" s="886"/>
      <c r="J4" s="886"/>
      <c r="K4" s="886"/>
      <c r="L4" s="886"/>
      <c r="M4" s="886"/>
      <c r="N4" s="886"/>
      <c r="O4" s="887"/>
      <c r="P4" s="111"/>
      <c r="Q4" s="894"/>
      <c r="R4" s="894"/>
      <c r="S4" s="894"/>
      <c r="T4" s="894"/>
      <c r="U4" s="894"/>
      <c r="V4" s="894"/>
      <c r="W4" s="894"/>
      <c r="X4" s="895"/>
      <c r="Y4" s="904" t="s">
        <v>14</v>
      </c>
      <c r="Z4" s="905"/>
      <c r="AA4" s="906"/>
      <c r="AB4" s="326"/>
      <c r="AC4" s="908"/>
      <c r="AD4" s="908"/>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8"/>
      <c r="H5" s="889"/>
      <c r="I5" s="889"/>
      <c r="J5" s="889"/>
      <c r="K5" s="889"/>
      <c r="L5" s="889"/>
      <c r="M5" s="889"/>
      <c r="N5" s="889"/>
      <c r="O5" s="890"/>
      <c r="P5" s="896"/>
      <c r="Q5" s="896"/>
      <c r="R5" s="896"/>
      <c r="S5" s="896"/>
      <c r="T5" s="896"/>
      <c r="U5" s="896"/>
      <c r="V5" s="896"/>
      <c r="W5" s="896"/>
      <c r="X5" s="897"/>
      <c r="Y5" s="263" t="s">
        <v>61</v>
      </c>
      <c r="Z5" s="901"/>
      <c r="AA5" s="902"/>
      <c r="AB5" s="371"/>
      <c r="AC5" s="907"/>
      <c r="AD5" s="907"/>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91"/>
      <c r="H6" s="892"/>
      <c r="I6" s="892"/>
      <c r="J6" s="892"/>
      <c r="K6" s="892"/>
      <c r="L6" s="892"/>
      <c r="M6" s="892"/>
      <c r="N6" s="892"/>
      <c r="O6" s="893"/>
      <c r="P6" s="898"/>
      <c r="Q6" s="898"/>
      <c r="R6" s="898"/>
      <c r="S6" s="898"/>
      <c r="T6" s="898"/>
      <c r="U6" s="898"/>
      <c r="V6" s="898"/>
      <c r="W6" s="898"/>
      <c r="X6" s="899"/>
      <c r="Y6" s="900" t="s">
        <v>15</v>
      </c>
      <c r="Z6" s="901"/>
      <c r="AA6" s="902"/>
      <c r="AB6" s="380" t="s">
        <v>315</v>
      </c>
      <c r="AC6" s="903"/>
      <c r="AD6" s="903"/>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6"/>
      <c r="Z7" s="702"/>
      <c r="AA7" s="703"/>
      <c r="AB7" s="880" t="s">
        <v>12</v>
      </c>
      <c r="AC7" s="881"/>
      <c r="AD7" s="882"/>
      <c r="AE7" s="615" t="s">
        <v>372</v>
      </c>
      <c r="AF7" s="615"/>
      <c r="AG7" s="615"/>
      <c r="AH7" s="615"/>
      <c r="AI7" s="615" t="s">
        <v>373</v>
      </c>
      <c r="AJ7" s="615"/>
      <c r="AK7" s="615"/>
      <c r="AL7" s="615"/>
      <c r="AM7" s="615" t="s">
        <v>374</v>
      </c>
      <c r="AN7" s="615"/>
      <c r="AO7" s="615"/>
      <c r="AP7" s="287"/>
      <c r="AQ7" s="146" t="s">
        <v>370</v>
      </c>
      <c r="AR7" s="149"/>
      <c r="AS7" s="149"/>
      <c r="AT7" s="150"/>
      <c r="AU7" s="805" t="s">
        <v>262</v>
      </c>
      <c r="AV7" s="805"/>
      <c r="AW7" s="805"/>
      <c r="AX7" s="806"/>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7"/>
      <c r="Z8" s="878"/>
      <c r="AA8" s="879"/>
      <c r="AB8" s="883"/>
      <c r="AC8" s="884"/>
      <c r="AD8" s="885"/>
      <c r="AE8" s="616"/>
      <c r="AF8" s="616"/>
      <c r="AG8" s="616"/>
      <c r="AH8" s="616"/>
      <c r="AI8" s="616"/>
      <c r="AJ8" s="616"/>
      <c r="AK8" s="616"/>
      <c r="AL8" s="616"/>
      <c r="AM8" s="616"/>
      <c r="AN8" s="616"/>
      <c r="AO8" s="616"/>
      <c r="AP8" s="290"/>
      <c r="AQ8" s="413"/>
      <c r="AR8" s="276"/>
      <c r="AS8" s="152" t="s">
        <v>371</v>
      </c>
      <c r="AT8" s="153"/>
      <c r="AU8" s="276"/>
      <c r="AV8" s="276"/>
      <c r="AW8" s="274" t="s">
        <v>313</v>
      </c>
      <c r="AX8" s="275"/>
    </row>
    <row r="9" spans="1:50" ht="22.5" customHeight="1" x14ac:dyDescent="0.15">
      <c r="A9" s="280"/>
      <c r="B9" s="278"/>
      <c r="C9" s="278"/>
      <c r="D9" s="278"/>
      <c r="E9" s="278"/>
      <c r="F9" s="279"/>
      <c r="G9" s="400"/>
      <c r="H9" s="886"/>
      <c r="I9" s="886"/>
      <c r="J9" s="886"/>
      <c r="K9" s="886"/>
      <c r="L9" s="886"/>
      <c r="M9" s="886"/>
      <c r="N9" s="886"/>
      <c r="O9" s="887"/>
      <c r="P9" s="111"/>
      <c r="Q9" s="894"/>
      <c r="R9" s="894"/>
      <c r="S9" s="894"/>
      <c r="T9" s="894"/>
      <c r="U9" s="894"/>
      <c r="V9" s="894"/>
      <c r="W9" s="894"/>
      <c r="X9" s="895"/>
      <c r="Y9" s="904" t="s">
        <v>14</v>
      </c>
      <c r="Z9" s="905"/>
      <c r="AA9" s="906"/>
      <c r="AB9" s="326"/>
      <c r="AC9" s="908"/>
      <c r="AD9" s="908"/>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8"/>
      <c r="H10" s="889"/>
      <c r="I10" s="889"/>
      <c r="J10" s="889"/>
      <c r="K10" s="889"/>
      <c r="L10" s="889"/>
      <c r="M10" s="889"/>
      <c r="N10" s="889"/>
      <c r="O10" s="890"/>
      <c r="P10" s="896"/>
      <c r="Q10" s="896"/>
      <c r="R10" s="896"/>
      <c r="S10" s="896"/>
      <c r="T10" s="896"/>
      <c r="U10" s="896"/>
      <c r="V10" s="896"/>
      <c r="W10" s="896"/>
      <c r="X10" s="897"/>
      <c r="Y10" s="263" t="s">
        <v>61</v>
      </c>
      <c r="Z10" s="901"/>
      <c r="AA10" s="902"/>
      <c r="AB10" s="371"/>
      <c r="AC10" s="907"/>
      <c r="AD10" s="907"/>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91"/>
      <c r="H11" s="892"/>
      <c r="I11" s="892"/>
      <c r="J11" s="892"/>
      <c r="K11" s="892"/>
      <c r="L11" s="892"/>
      <c r="M11" s="892"/>
      <c r="N11" s="892"/>
      <c r="O11" s="893"/>
      <c r="P11" s="898"/>
      <c r="Q11" s="898"/>
      <c r="R11" s="898"/>
      <c r="S11" s="898"/>
      <c r="T11" s="898"/>
      <c r="U11" s="898"/>
      <c r="V11" s="898"/>
      <c r="W11" s="898"/>
      <c r="X11" s="899"/>
      <c r="Y11" s="900" t="s">
        <v>15</v>
      </c>
      <c r="Z11" s="901"/>
      <c r="AA11" s="902"/>
      <c r="AB11" s="380" t="s">
        <v>315</v>
      </c>
      <c r="AC11" s="903"/>
      <c r="AD11" s="903"/>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6"/>
      <c r="Z12" s="702"/>
      <c r="AA12" s="703"/>
      <c r="AB12" s="880" t="s">
        <v>12</v>
      </c>
      <c r="AC12" s="881"/>
      <c r="AD12" s="882"/>
      <c r="AE12" s="615" t="s">
        <v>372</v>
      </c>
      <c r="AF12" s="615"/>
      <c r="AG12" s="615"/>
      <c r="AH12" s="615"/>
      <c r="AI12" s="615" t="s">
        <v>373</v>
      </c>
      <c r="AJ12" s="615"/>
      <c r="AK12" s="615"/>
      <c r="AL12" s="615"/>
      <c r="AM12" s="615" t="s">
        <v>374</v>
      </c>
      <c r="AN12" s="615"/>
      <c r="AO12" s="615"/>
      <c r="AP12" s="287"/>
      <c r="AQ12" s="146" t="s">
        <v>370</v>
      </c>
      <c r="AR12" s="149"/>
      <c r="AS12" s="149"/>
      <c r="AT12" s="150"/>
      <c r="AU12" s="805" t="s">
        <v>262</v>
      </c>
      <c r="AV12" s="805"/>
      <c r="AW12" s="805"/>
      <c r="AX12" s="806"/>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7"/>
      <c r="Z13" s="878"/>
      <c r="AA13" s="879"/>
      <c r="AB13" s="883"/>
      <c r="AC13" s="884"/>
      <c r="AD13" s="885"/>
      <c r="AE13" s="616"/>
      <c r="AF13" s="616"/>
      <c r="AG13" s="616"/>
      <c r="AH13" s="616"/>
      <c r="AI13" s="616"/>
      <c r="AJ13" s="616"/>
      <c r="AK13" s="616"/>
      <c r="AL13" s="616"/>
      <c r="AM13" s="616"/>
      <c r="AN13" s="616"/>
      <c r="AO13" s="616"/>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6"/>
      <c r="I14" s="886"/>
      <c r="J14" s="886"/>
      <c r="K14" s="886"/>
      <c r="L14" s="886"/>
      <c r="M14" s="886"/>
      <c r="N14" s="886"/>
      <c r="O14" s="887"/>
      <c r="P14" s="111"/>
      <c r="Q14" s="894"/>
      <c r="R14" s="894"/>
      <c r="S14" s="894"/>
      <c r="T14" s="894"/>
      <c r="U14" s="894"/>
      <c r="V14" s="894"/>
      <c r="W14" s="894"/>
      <c r="X14" s="895"/>
      <c r="Y14" s="904" t="s">
        <v>14</v>
      </c>
      <c r="Z14" s="905"/>
      <c r="AA14" s="906"/>
      <c r="AB14" s="326"/>
      <c r="AC14" s="908"/>
      <c r="AD14" s="908"/>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8"/>
      <c r="H15" s="889"/>
      <c r="I15" s="889"/>
      <c r="J15" s="889"/>
      <c r="K15" s="889"/>
      <c r="L15" s="889"/>
      <c r="M15" s="889"/>
      <c r="N15" s="889"/>
      <c r="O15" s="890"/>
      <c r="P15" s="896"/>
      <c r="Q15" s="896"/>
      <c r="R15" s="896"/>
      <c r="S15" s="896"/>
      <c r="T15" s="896"/>
      <c r="U15" s="896"/>
      <c r="V15" s="896"/>
      <c r="W15" s="896"/>
      <c r="X15" s="897"/>
      <c r="Y15" s="263" t="s">
        <v>61</v>
      </c>
      <c r="Z15" s="901"/>
      <c r="AA15" s="902"/>
      <c r="AB15" s="371"/>
      <c r="AC15" s="907"/>
      <c r="AD15" s="907"/>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91"/>
      <c r="H16" s="892"/>
      <c r="I16" s="892"/>
      <c r="J16" s="892"/>
      <c r="K16" s="892"/>
      <c r="L16" s="892"/>
      <c r="M16" s="892"/>
      <c r="N16" s="892"/>
      <c r="O16" s="893"/>
      <c r="P16" s="898"/>
      <c r="Q16" s="898"/>
      <c r="R16" s="898"/>
      <c r="S16" s="898"/>
      <c r="T16" s="898"/>
      <c r="U16" s="898"/>
      <c r="V16" s="898"/>
      <c r="W16" s="898"/>
      <c r="X16" s="899"/>
      <c r="Y16" s="900" t="s">
        <v>15</v>
      </c>
      <c r="Z16" s="901"/>
      <c r="AA16" s="902"/>
      <c r="AB16" s="380" t="s">
        <v>315</v>
      </c>
      <c r="AC16" s="903"/>
      <c r="AD16" s="903"/>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6"/>
      <c r="Z17" s="702"/>
      <c r="AA17" s="703"/>
      <c r="AB17" s="880" t="s">
        <v>12</v>
      </c>
      <c r="AC17" s="881"/>
      <c r="AD17" s="882"/>
      <c r="AE17" s="615" t="s">
        <v>372</v>
      </c>
      <c r="AF17" s="615"/>
      <c r="AG17" s="615"/>
      <c r="AH17" s="615"/>
      <c r="AI17" s="615" t="s">
        <v>373</v>
      </c>
      <c r="AJ17" s="615"/>
      <c r="AK17" s="615"/>
      <c r="AL17" s="615"/>
      <c r="AM17" s="615" t="s">
        <v>374</v>
      </c>
      <c r="AN17" s="615"/>
      <c r="AO17" s="615"/>
      <c r="AP17" s="287"/>
      <c r="AQ17" s="146" t="s">
        <v>370</v>
      </c>
      <c r="AR17" s="149"/>
      <c r="AS17" s="149"/>
      <c r="AT17" s="150"/>
      <c r="AU17" s="805" t="s">
        <v>262</v>
      </c>
      <c r="AV17" s="805"/>
      <c r="AW17" s="805"/>
      <c r="AX17" s="806"/>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7"/>
      <c r="Z18" s="878"/>
      <c r="AA18" s="879"/>
      <c r="AB18" s="883"/>
      <c r="AC18" s="884"/>
      <c r="AD18" s="885"/>
      <c r="AE18" s="616"/>
      <c r="AF18" s="616"/>
      <c r="AG18" s="616"/>
      <c r="AH18" s="616"/>
      <c r="AI18" s="616"/>
      <c r="AJ18" s="616"/>
      <c r="AK18" s="616"/>
      <c r="AL18" s="616"/>
      <c r="AM18" s="616"/>
      <c r="AN18" s="616"/>
      <c r="AO18" s="616"/>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6"/>
      <c r="I19" s="886"/>
      <c r="J19" s="886"/>
      <c r="K19" s="886"/>
      <c r="L19" s="886"/>
      <c r="M19" s="886"/>
      <c r="N19" s="886"/>
      <c r="O19" s="887"/>
      <c r="P19" s="111"/>
      <c r="Q19" s="894"/>
      <c r="R19" s="894"/>
      <c r="S19" s="894"/>
      <c r="T19" s="894"/>
      <c r="U19" s="894"/>
      <c r="V19" s="894"/>
      <c r="W19" s="894"/>
      <c r="X19" s="895"/>
      <c r="Y19" s="904" t="s">
        <v>14</v>
      </c>
      <c r="Z19" s="905"/>
      <c r="AA19" s="906"/>
      <c r="AB19" s="326"/>
      <c r="AC19" s="908"/>
      <c r="AD19" s="908"/>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8"/>
      <c r="H20" s="889"/>
      <c r="I20" s="889"/>
      <c r="J20" s="889"/>
      <c r="K20" s="889"/>
      <c r="L20" s="889"/>
      <c r="M20" s="889"/>
      <c r="N20" s="889"/>
      <c r="O20" s="890"/>
      <c r="P20" s="896"/>
      <c r="Q20" s="896"/>
      <c r="R20" s="896"/>
      <c r="S20" s="896"/>
      <c r="T20" s="896"/>
      <c r="U20" s="896"/>
      <c r="V20" s="896"/>
      <c r="W20" s="896"/>
      <c r="X20" s="897"/>
      <c r="Y20" s="263" t="s">
        <v>61</v>
      </c>
      <c r="Z20" s="901"/>
      <c r="AA20" s="902"/>
      <c r="AB20" s="371"/>
      <c r="AC20" s="907"/>
      <c r="AD20" s="907"/>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91"/>
      <c r="H21" s="892"/>
      <c r="I21" s="892"/>
      <c r="J21" s="892"/>
      <c r="K21" s="892"/>
      <c r="L21" s="892"/>
      <c r="M21" s="892"/>
      <c r="N21" s="892"/>
      <c r="O21" s="893"/>
      <c r="P21" s="898"/>
      <c r="Q21" s="898"/>
      <c r="R21" s="898"/>
      <c r="S21" s="898"/>
      <c r="T21" s="898"/>
      <c r="U21" s="898"/>
      <c r="V21" s="898"/>
      <c r="W21" s="898"/>
      <c r="X21" s="899"/>
      <c r="Y21" s="900" t="s">
        <v>15</v>
      </c>
      <c r="Z21" s="901"/>
      <c r="AA21" s="902"/>
      <c r="AB21" s="380" t="s">
        <v>315</v>
      </c>
      <c r="AC21" s="903"/>
      <c r="AD21" s="903"/>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6"/>
      <c r="Z22" s="702"/>
      <c r="AA22" s="703"/>
      <c r="AB22" s="880" t="s">
        <v>12</v>
      </c>
      <c r="AC22" s="881"/>
      <c r="AD22" s="882"/>
      <c r="AE22" s="615" t="s">
        <v>372</v>
      </c>
      <c r="AF22" s="615"/>
      <c r="AG22" s="615"/>
      <c r="AH22" s="615"/>
      <c r="AI22" s="615" t="s">
        <v>373</v>
      </c>
      <c r="AJ22" s="615"/>
      <c r="AK22" s="615"/>
      <c r="AL22" s="615"/>
      <c r="AM22" s="615" t="s">
        <v>374</v>
      </c>
      <c r="AN22" s="615"/>
      <c r="AO22" s="615"/>
      <c r="AP22" s="287"/>
      <c r="AQ22" s="146" t="s">
        <v>370</v>
      </c>
      <c r="AR22" s="149"/>
      <c r="AS22" s="149"/>
      <c r="AT22" s="150"/>
      <c r="AU22" s="805" t="s">
        <v>262</v>
      </c>
      <c r="AV22" s="805"/>
      <c r="AW22" s="805"/>
      <c r="AX22" s="806"/>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7"/>
      <c r="Z23" s="878"/>
      <c r="AA23" s="879"/>
      <c r="AB23" s="883"/>
      <c r="AC23" s="884"/>
      <c r="AD23" s="885"/>
      <c r="AE23" s="616"/>
      <c r="AF23" s="616"/>
      <c r="AG23" s="616"/>
      <c r="AH23" s="616"/>
      <c r="AI23" s="616"/>
      <c r="AJ23" s="616"/>
      <c r="AK23" s="616"/>
      <c r="AL23" s="616"/>
      <c r="AM23" s="616"/>
      <c r="AN23" s="616"/>
      <c r="AO23" s="616"/>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6"/>
      <c r="I24" s="886"/>
      <c r="J24" s="886"/>
      <c r="K24" s="886"/>
      <c r="L24" s="886"/>
      <c r="M24" s="886"/>
      <c r="N24" s="886"/>
      <c r="O24" s="887"/>
      <c r="P24" s="111"/>
      <c r="Q24" s="894"/>
      <c r="R24" s="894"/>
      <c r="S24" s="894"/>
      <c r="T24" s="894"/>
      <c r="U24" s="894"/>
      <c r="V24" s="894"/>
      <c r="W24" s="894"/>
      <c r="X24" s="895"/>
      <c r="Y24" s="904" t="s">
        <v>14</v>
      </c>
      <c r="Z24" s="905"/>
      <c r="AA24" s="906"/>
      <c r="AB24" s="326"/>
      <c r="AC24" s="908"/>
      <c r="AD24" s="908"/>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8"/>
      <c r="H25" s="889"/>
      <c r="I25" s="889"/>
      <c r="J25" s="889"/>
      <c r="K25" s="889"/>
      <c r="L25" s="889"/>
      <c r="M25" s="889"/>
      <c r="N25" s="889"/>
      <c r="O25" s="890"/>
      <c r="P25" s="896"/>
      <c r="Q25" s="896"/>
      <c r="R25" s="896"/>
      <c r="S25" s="896"/>
      <c r="T25" s="896"/>
      <c r="U25" s="896"/>
      <c r="V25" s="896"/>
      <c r="W25" s="896"/>
      <c r="X25" s="897"/>
      <c r="Y25" s="263" t="s">
        <v>61</v>
      </c>
      <c r="Z25" s="901"/>
      <c r="AA25" s="902"/>
      <c r="AB25" s="371"/>
      <c r="AC25" s="907"/>
      <c r="AD25" s="907"/>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91"/>
      <c r="H26" s="892"/>
      <c r="I26" s="892"/>
      <c r="J26" s="892"/>
      <c r="K26" s="892"/>
      <c r="L26" s="892"/>
      <c r="M26" s="892"/>
      <c r="N26" s="892"/>
      <c r="O26" s="893"/>
      <c r="P26" s="898"/>
      <c r="Q26" s="898"/>
      <c r="R26" s="898"/>
      <c r="S26" s="898"/>
      <c r="T26" s="898"/>
      <c r="U26" s="898"/>
      <c r="V26" s="898"/>
      <c r="W26" s="898"/>
      <c r="X26" s="899"/>
      <c r="Y26" s="900" t="s">
        <v>15</v>
      </c>
      <c r="Z26" s="901"/>
      <c r="AA26" s="902"/>
      <c r="AB26" s="380" t="s">
        <v>315</v>
      </c>
      <c r="AC26" s="903"/>
      <c r="AD26" s="903"/>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6"/>
      <c r="Z27" s="702"/>
      <c r="AA27" s="703"/>
      <c r="AB27" s="880" t="s">
        <v>12</v>
      </c>
      <c r="AC27" s="881"/>
      <c r="AD27" s="882"/>
      <c r="AE27" s="615" t="s">
        <v>372</v>
      </c>
      <c r="AF27" s="615"/>
      <c r="AG27" s="615"/>
      <c r="AH27" s="615"/>
      <c r="AI27" s="615" t="s">
        <v>373</v>
      </c>
      <c r="AJ27" s="615"/>
      <c r="AK27" s="615"/>
      <c r="AL27" s="615"/>
      <c r="AM27" s="615" t="s">
        <v>374</v>
      </c>
      <c r="AN27" s="615"/>
      <c r="AO27" s="615"/>
      <c r="AP27" s="287"/>
      <c r="AQ27" s="146" t="s">
        <v>370</v>
      </c>
      <c r="AR27" s="149"/>
      <c r="AS27" s="149"/>
      <c r="AT27" s="150"/>
      <c r="AU27" s="805" t="s">
        <v>262</v>
      </c>
      <c r="AV27" s="805"/>
      <c r="AW27" s="805"/>
      <c r="AX27" s="806"/>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7"/>
      <c r="Z28" s="878"/>
      <c r="AA28" s="879"/>
      <c r="AB28" s="883"/>
      <c r="AC28" s="884"/>
      <c r="AD28" s="885"/>
      <c r="AE28" s="616"/>
      <c r="AF28" s="616"/>
      <c r="AG28" s="616"/>
      <c r="AH28" s="616"/>
      <c r="AI28" s="616"/>
      <c r="AJ28" s="616"/>
      <c r="AK28" s="616"/>
      <c r="AL28" s="616"/>
      <c r="AM28" s="616"/>
      <c r="AN28" s="616"/>
      <c r="AO28" s="616"/>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6"/>
      <c r="I29" s="886"/>
      <c r="J29" s="886"/>
      <c r="K29" s="886"/>
      <c r="L29" s="886"/>
      <c r="M29" s="886"/>
      <c r="N29" s="886"/>
      <c r="O29" s="887"/>
      <c r="P29" s="111"/>
      <c r="Q29" s="894"/>
      <c r="R29" s="894"/>
      <c r="S29" s="894"/>
      <c r="T29" s="894"/>
      <c r="U29" s="894"/>
      <c r="V29" s="894"/>
      <c r="W29" s="894"/>
      <c r="X29" s="895"/>
      <c r="Y29" s="904" t="s">
        <v>14</v>
      </c>
      <c r="Z29" s="905"/>
      <c r="AA29" s="906"/>
      <c r="AB29" s="326"/>
      <c r="AC29" s="908"/>
      <c r="AD29" s="908"/>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8"/>
      <c r="H30" s="889"/>
      <c r="I30" s="889"/>
      <c r="J30" s="889"/>
      <c r="K30" s="889"/>
      <c r="L30" s="889"/>
      <c r="M30" s="889"/>
      <c r="N30" s="889"/>
      <c r="O30" s="890"/>
      <c r="P30" s="896"/>
      <c r="Q30" s="896"/>
      <c r="R30" s="896"/>
      <c r="S30" s="896"/>
      <c r="T30" s="896"/>
      <c r="U30" s="896"/>
      <c r="V30" s="896"/>
      <c r="W30" s="896"/>
      <c r="X30" s="897"/>
      <c r="Y30" s="263" t="s">
        <v>61</v>
      </c>
      <c r="Z30" s="901"/>
      <c r="AA30" s="902"/>
      <c r="AB30" s="371"/>
      <c r="AC30" s="907"/>
      <c r="AD30" s="907"/>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91"/>
      <c r="H31" s="892"/>
      <c r="I31" s="892"/>
      <c r="J31" s="892"/>
      <c r="K31" s="892"/>
      <c r="L31" s="892"/>
      <c r="M31" s="892"/>
      <c r="N31" s="892"/>
      <c r="O31" s="893"/>
      <c r="P31" s="898"/>
      <c r="Q31" s="898"/>
      <c r="R31" s="898"/>
      <c r="S31" s="898"/>
      <c r="T31" s="898"/>
      <c r="U31" s="898"/>
      <c r="V31" s="898"/>
      <c r="W31" s="898"/>
      <c r="X31" s="899"/>
      <c r="Y31" s="900" t="s">
        <v>15</v>
      </c>
      <c r="Z31" s="901"/>
      <c r="AA31" s="902"/>
      <c r="AB31" s="380" t="s">
        <v>315</v>
      </c>
      <c r="AC31" s="903"/>
      <c r="AD31" s="903"/>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6"/>
      <c r="Z32" s="702"/>
      <c r="AA32" s="703"/>
      <c r="AB32" s="880" t="s">
        <v>12</v>
      </c>
      <c r="AC32" s="881"/>
      <c r="AD32" s="882"/>
      <c r="AE32" s="615" t="s">
        <v>372</v>
      </c>
      <c r="AF32" s="615"/>
      <c r="AG32" s="615"/>
      <c r="AH32" s="615"/>
      <c r="AI32" s="615" t="s">
        <v>373</v>
      </c>
      <c r="AJ32" s="615"/>
      <c r="AK32" s="615"/>
      <c r="AL32" s="615"/>
      <c r="AM32" s="615" t="s">
        <v>374</v>
      </c>
      <c r="AN32" s="615"/>
      <c r="AO32" s="615"/>
      <c r="AP32" s="287"/>
      <c r="AQ32" s="146" t="s">
        <v>370</v>
      </c>
      <c r="AR32" s="149"/>
      <c r="AS32" s="149"/>
      <c r="AT32" s="150"/>
      <c r="AU32" s="805" t="s">
        <v>262</v>
      </c>
      <c r="AV32" s="805"/>
      <c r="AW32" s="805"/>
      <c r="AX32" s="806"/>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7"/>
      <c r="Z33" s="878"/>
      <c r="AA33" s="879"/>
      <c r="AB33" s="883"/>
      <c r="AC33" s="884"/>
      <c r="AD33" s="885"/>
      <c r="AE33" s="616"/>
      <c r="AF33" s="616"/>
      <c r="AG33" s="616"/>
      <c r="AH33" s="616"/>
      <c r="AI33" s="616"/>
      <c r="AJ33" s="616"/>
      <c r="AK33" s="616"/>
      <c r="AL33" s="616"/>
      <c r="AM33" s="616"/>
      <c r="AN33" s="616"/>
      <c r="AO33" s="616"/>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6"/>
      <c r="I34" s="886"/>
      <c r="J34" s="886"/>
      <c r="K34" s="886"/>
      <c r="L34" s="886"/>
      <c r="M34" s="886"/>
      <c r="N34" s="886"/>
      <c r="O34" s="887"/>
      <c r="P34" s="111"/>
      <c r="Q34" s="894"/>
      <c r="R34" s="894"/>
      <c r="S34" s="894"/>
      <c r="T34" s="894"/>
      <c r="U34" s="894"/>
      <c r="V34" s="894"/>
      <c r="W34" s="894"/>
      <c r="X34" s="895"/>
      <c r="Y34" s="904" t="s">
        <v>14</v>
      </c>
      <c r="Z34" s="905"/>
      <c r="AA34" s="906"/>
      <c r="AB34" s="326"/>
      <c r="AC34" s="908"/>
      <c r="AD34" s="908"/>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8"/>
      <c r="H35" s="889"/>
      <c r="I35" s="889"/>
      <c r="J35" s="889"/>
      <c r="K35" s="889"/>
      <c r="L35" s="889"/>
      <c r="M35" s="889"/>
      <c r="N35" s="889"/>
      <c r="O35" s="890"/>
      <c r="P35" s="896"/>
      <c r="Q35" s="896"/>
      <c r="R35" s="896"/>
      <c r="S35" s="896"/>
      <c r="T35" s="896"/>
      <c r="U35" s="896"/>
      <c r="V35" s="896"/>
      <c r="W35" s="896"/>
      <c r="X35" s="897"/>
      <c r="Y35" s="263" t="s">
        <v>61</v>
      </c>
      <c r="Z35" s="901"/>
      <c r="AA35" s="902"/>
      <c r="AB35" s="371"/>
      <c r="AC35" s="907"/>
      <c r="AD35" s="907"/>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91"/>
      <c r="H36" s="892"/>
      <c r="I36" s="892"/>
      <c r="J36" s="892"/>
      <c r="K36" s="892"/>
      <c r="L36" s="892"/>
      <c r="M36" s="892"/>
      <c r="N36" s="892"/>
      <c r="O36" s="893"/>
      <c r="P36" s="898"/>
      <c r="Q36" s="898"/>
      <c r="R36" s="898"/>
      <c r="S36" s="898"/>
      <c r="T36" s="898"/>
      <c r="U36" s="898"/>
      <c r="V36" s="898"/>
      <c r="W36" s="898"/>
      <c r="X36" s="899"/>
      <c r="Y36" s="900" t="s">
        <v>15</v>
      </c>
      <c r="Z36" s="901"/>
      <c r="AA36" s="902"/>
      <c r="AB36" s="380" t="s">
        <v>315</v>
      </c>
      <c r="AC36" s="903"/>
      <c r="AD36" s="903"/>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6"/>
      <c r="Z37" s="702"/>
      <c r="AA37" s="703"/>
      <c r="AB37" s="880" t="s">
        <v>12</v>
      </c>
      <c r="AC37" s="881"/>
      <c r="AD37" s="882"/>
      <c r="AE37" s="615" t="s">
        <v>372</v>
      </c>
      <c r="AF37" s="615"/>
      <c r="AG37" s="615"/>
      <c r="AH37" s="615"/>
      <c r="AI37" s="615" t="s">
        <v>373</v>
      </c>
      <c r="AJ37" s="615"/>
      <c r="AK37" s="615"/>
      <c r="AL37" s="615"/>
      <c r="AM37" s="615" t="s">
        <v>374</v>
      </c>
      <c r="AN37" s="615"/>
      <c r="AO37" s="615"/>
      <c r="AP37" s="287"/>
      <c r="AQ37" s="146" t="s">
        <v>370</v>
      </c>
      <c r="AR37" s="149"/>
      <c r="AS37" s="149"/>
      <c r="AT37" s="150"/>
      <c r="AU37" s="805" t="s">
        <v>262</v>
      </c>
      <c r="AV37" s="805"/>
      <c r="AW37" s="805"/>
      <c r="AX37" s="806"/>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7"/>
      <c r="Z38" s="878"/>
      <c r="AA38" s="879"/>
      <c r="AB38" s="883"/>
      <c r="AC38" s="884"/>
      <c r="AD38" s="885"/>
      <c r="AE38" s="616"/>
      <c r="AF38" s="616"/>
      <c r="AG38" s="616"/>
      <c r="AH38" s="616"/>
      <c r="AI38" s="616"/>
      <c r="AJ38" s="616"/>
      <c r="AK38" s="616"/>
      <c r="AL38" s="616"/>
      <c r="AM38" s="616"/>
      <c r="AN38" s="616"/>
      <c r="AO38" s="616"/>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6"/>
      <c r="I39" s="886"/>
      <c r="J39" s="886"/>
      <c r="K39" s="886"/>
      <c r="L39" s="886"/>
      <c r="M39" s="886"/>
      <c r="N39" s="886"/>
      <c r="O39" s="887"/>
      <c r="P39" s="111"/>
      <c r="Q39" s="894"/>
      <c r="R39" s="894"/>
      <c r="S39" s="894"/>
      <c r="T39" s="894"/>
      <c r="U39" s="894"/>
      <c r="V39" s="894"/>
      <c r="W39" s="894"/>
      <c r="X39" s="895"/>
      <c r="Y39" s="904" t="s">
        <v>14</v>
      </c>
      <c r="Z39" s="905"/>
      <c r="AA39" s="906"/>
      <c r="AB39" s="326"/>
      <c r="AC39" s="908"/>
      <c r="AD39" s="908"/>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8"/>
      <c r="H40" s="889"/>
      <c r="I40" s="889"/>
      <c r="J40" s="889"/>
      <c r="K40" s="889"/>
      <c r="L40" s="889"/>
      <c r="M40" s="889"/>
      <c r="N40" s="889"/>
      <c r="O40" s="890"/>
      <c r="P40" s="896"/>
      <c r="Q40" s="896"/>
      <c r="R40" s="896"/>
      <c r="S40" s="896"/>
      <c r="T40" s="896"/>
      <c r="U40" s="896"/>
      <c r="V40" s="896"/>
      <c r="W40" s="896"/>
      <c r="X40" s="897"/>
      <c r="Y40" s="263" t="s">
        <v>61</v>
      </c>
      <c r="Z40" s="901"/>
      <c r="AA40" s="902"/>
      <c r="AB40" s="371"/>
      <c r="AC40" s="907"/>
      <c r="AD40" s="907"/>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91"/>
      <c r="H41" s="892"/>
      <c r="I41" s="892"/>
      <c r="J41" s="892"/>
      <c r="K41" s="892"/>
      <c r="L41" s="892"/>
      <c r="M41" s="892"/>
      <c r="N41" s="892"/>
      <c r="O41" s="893"/>
      <c r="P41" s="898"/>
      <c r="Q41" s="898"/>
      <c r="R41" s="898"/>
      <c r="S41" s="898"/>
      <c r="T41" s="898"/>
      <c r="U41" s="898"/>
      <c r="V41" s="898"/>
      <c r="W41" s="898"/>
      <c r="X41" s="899"/>
      <c r="Y41" s="900" t="s">
        <v>15</v>
      </c>
      <c r="Z41" s="901"/>
      <c r="AA41" s="902"/>
      <c r="AB41" s="380" t="s">
        <v>315</v>
      </c>
      <c r="AC41" s="903"/>
      <c r="AD41" s="903"/>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6"/>
      <c r="Z42" s="702"/>
      <c r="AA42" s="703"/>
      <c r="AB42" s="880" t="s">
        <v>12</v>
      </c>
      <c r="AC42" s="881"/>
      <c r="AD42" s="882"/>
      <c r="AE42" s="615" t="s">
        <v>372</v>
      </c>
      <c r="AF42" s="615"/>
      <c r="AG42" s="615"/>
      <c r="AH42" s="615"/>
      <c r="AI42" s="615" t="s">
        <v>373</v>
      </c>
      <c r="AJ42" s="615"/>
      <c r="AK42" s="615"/>
      <c r="AL42" s="615"/>
      <c r="AM42" s="615" t="s">
        <v>374</v>
      </c>
      <c r="AN42" s="615"/>
      <c r="AO42" s="615"/>
      <c r="AP42" s="287"/>
      <c r="AQ42" s="146" t="s">
        <v>370</v>
      </c>
      <c r="AR42" s="149"/>
      <c r="AS42" s="149"/>
      <c r="AT42" s="150"/>
      <c r="AU42" s="805" t="s">
        <v>262</v>
      </c>
      <c r="AV42" s="805"/>
      <c r="AW42" s="805"/>
      <c r="AX42" s="806"/>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7"/>
      <c r="Z43" s="878"/>
      <c r="AA43" s="879"/>
      <c r="AB43" s="883"/>
      <c r="AC43" s="884"/>
      <c r="AD43" s="885"/>
      <c r="AE43" s="616"/>
      <c r="AF43" s="616"/>
      <c r="AG43" s="616"/>
      <c r="AH43" s="616"/>
      <c r="AI43" s="616"/>
      <c r="AJ43" s="616"/>
      <c r="AK43" s="616"/>
      <c r="AL43" s="616"/>
      <c r="AM43" s="616"/>
      <c r="AN43" s="616"/>
      <c r="AO43" s="616"/>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6"/>
      <c r="I44" s="886"/>
      <c r="J44" s="886"/>
      <c r="K44" s="886"/>
      <c r="L44" s="886"/>
      <c r="M44" s="886"/>
      <c r="N44" s="886"/>
      <c r="O44" s="887"/>
      <c r="P44" s="111"/>
      <c r="Q44" s="894"/>
      <c r="R44" s="894"/>
      <c r="S44" s="894"/>
      <c r="T44" s="894"/>
      <c r="U44" s="894"/>
      <c r="V44" s="894"/>
      <c r="W44" s="894"/>
      <c r="X44" s="895"/>
      <c r="Y44" s="904" t="s">
        <v>14</v>
      </c>
      <c r="Z44" s="905"/>
      <c r="AA44" s="906"/>
      <c r="AB44" s="326"/>
      <c r="AC44" s="908"/>
      <c r="AD44" s="908"/>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8"/>
      <c r="H45" s="889"/>
      <c r="I45" s="889"/>
      <c r="J45" s="889"/>
      <c r="K45" s="889"/>
      <c r="L45" s="889"/>
      <c r="M45" s="889"/>
      <c r="N45" s="889"/>
      <c r="O45" s="890"/>
      <c r="P45" s="896"/>
      <c r="Q45" s="896"/>
      <c r="R45" s="896"/>
      <c r="S45" s="896"/>
      <c r="T45" s="896"/>
      <c r="U45" s="896"/>
      <c r="V45" s="896"/>
      <c r="W45" s="896"/>
      <c r="X45" s="897"/>
      <c r="Y45" s="263" t="s">
        <v>61</v>
      </c>
      <c r="Z45" s="901"/>
      <c r="AA45" s="902"/>
      <c r="AB45" s="371"/>
      <c r="AC45" s="907"/>
      <c r="AD45" s="907"/>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91"/>
      <c r="H46" s="892"/>
      <c r="I46" s="892"/>
      <c r="J46" s="892"/>
      <c r="K46" s="892"/>
      <c r="L46" s="892"/>
      <c r="M46" s="892"/>
      <c r="N46" s="892"/>
      <c r="O46" s="893"/>
      <c r="P46" s="898"/>
      <c r="Q46" s="898"/>
      <c r="R46" s="898"/>
      <c r="S46" s="898"/>
      <c r="T46" s="898"/>
      <c r="U46" s="898"/>
      <c r="V46" s="898"/>
      <c r="W46" s="898"/>
      <c r="X46" s="899"/>
      <c r="Y46" s="900" t="s">
        <v>15</v>
      </c>
      <c r="Z46" s="901"/>
      <c r="AA46" s="902"/>
      <c r="AB46" s="380" t="s">
        <v>315</v>
      </c>
      <c r="AC46" s="903"/>
      <c r="AD46" s="903"/>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6"/>
      <c r="Z47" s="702"/>
      <c r="AA47" s="703"/>
      <c r="AB47" s="880" t="s">
        <v>12</v>
      </c>
      <c r="AC47" s="881"/>
      <c r="AD47" s="882"/>
      <c r="AE47" s="615" t="s">
        <v>372</v>
      </c>
      <c r="AF47" s="615"/>
      <c r="AG47" s="615"/>
      <c r="AH47" s="615"/>
      <c r="AI47" s="615" t="s">
        <v>373</v>
      </c>
      <c r="AJ47" s="615"/>
      <c r="AK47" s="615"/>
      <c r="AL47" s="615"/>
      <c r="AM47" s="615" t="s">
        <v>374</v>
      </c>
      <c r="AN47" s="615"/>
      <c r="AO47" s="615"/>
      <c r="AP47" s="287"/>
      <c r="AQ47" s="146" t="s">
        <v>370</v>
      </c>
      <c r="AR47" s="149"/>
      <c r="AS47" s="149"/>
      <c r="AT47" s="150"/>
      <c r="AU47" s="805" t="s">
        <v>262</v>
      </c>
      <c r="AV47" s="805"/>
      <c r="AW47" s="805"/>
      <c r="AX47" s="806"/>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7"/>
      <c r="Z48" s="878"/>
      <c r="AA48" s="879"/>
      <c r="AB48" s="883"/>
      <c r="AC48" s="884"/>
      <c r="AD48" s="885"/>
      <c r="AE48" s="616"/>
      <c r="AF48" s="616"/>
      <c r="AG48" s="616"/>
      <c r="AH48" s="616"/>
      <c r="AI48" s="616"/>
      <c r="AJ48" s="616"/>
      <c r="AK48" s="616"/>
      <c r="AL48" s="616"/>
      <c r="AM48" s="616"/>
      <c r="AN48" s="616"/>
      <c r="AO48" s="616"/>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6"/>
      <c r="I49" s="886"/>
      <c r="J49" s="886"/>
      <c r="K49" s="886"/>
      <c r="L49" s="886"/>
      <c r="M49" s="886"/>
      <c r="N49" s="886"/>
      <c r="O49" s="887"/>
      <c r="P49" s="111"/>
      <c r="Q49" s="894"/>
      <c r="R49" s="894"/>
      <c r="S49" s="894"/>
      <c r="T49" s="894"/>
      <c r="U49" s="894"/>
      <c r="V49" s="894"/>
      <c r="W49" s="894"/>
      <c r="X49" s="895"/>
      <c r="Y49" s="904" t="s">
        <v>14</v>
      </c>
      <c r="Z49" s="905"/>
      <c r="AA49" s="906"/>
      <c r="AB49" s="326"/>
      <c r="AC49" s="908"/>
      <c r="AD49" s="908"/>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8"/>
      <c r="H50" s="889"/>
      <c r="I50" s="889"/>
      <c r="J50" s="889"/>
      <c r="K50" s="889"/>
      <c r="L50" s="889"/>
      <c r="M50" s="889"/>
      <c r="N50" s="889"/>
      <c r="O50" s="890"/>
      <c r="P50" s="896"/>
      <c r="Q50" s="896"/>
      <c r="R50" s="896"/>
      <c r="S50" s="896"/>
      <c r="T50" s="896"/>
      <c r="U50" s="896"/>
      <c r="V50" s="896"/>
      <c r="W50" s="896"/>
      <c r="X50" s="897"/>
      <c r="Y50" s="263" t="s">
        <v>61</v>
      </c>
      <c r="Z50" s="901"/>
      <c r="AA50" s="902"/>
      <c r="AB50" s="371"/>
      <c r="AC50" s="907"/>
      <c r="AD50" s="907"/>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91"/>
      <c r="H51" s="892"/>
      <c r="I51" s="892"/>
      <c r="J51" s="892"/>
      <c r="K51" s="892"/>
      <c r="L51" s="892"/>
      <c r="M51" s="892"/>
      <c r="N51" s="892"/>
      <c r="O51" s="893"/>
      <c r="P51" s="898"/>
      <c r="Q51" s="898"/>
      <c r="R51" s="898"/>
      <c r="S51" s="898"/>
      <c r="T51" s="898"/>
      <c r="U51" s="898"/>
      <c r="V51" s="898"/>
      <c r="W51" s="898"/>
      <c r="X51" s="899"/>
      <c r="Y51" s="900" t="s">
        <v>15</v>
      </c>
      <c r="Z51" s="901"/>
      <c r="AA51" s="902"/>
      <c r="AB51" s="743" t="s">
        <v>315</v>
      </c>
      <c r="AC51" s="841"/>
      <c r="AD51" s="841"/>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 zoomScale="60" zoomScaleNormal="75" zoomScalePageLayoutView="70" workbookViewId="0">
      <selection activeCell="BH18" sqref="BH1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7" t="s">
        <v>32</v>
      </c>
      <c r="B2" s="928"/>
      <c r="C2" s="928"/>
      <c r="D2" s="928"/>
      <c r="E2" s="928"/>
      <c r="F2" s="929"/>
      <c r="G2" s="478" t="s">
        <v>499</v>
      </c>
      <c r="H2" s="479"/>
      <c r="I2" s="479"/>
      <c r="J2" s="479"/>
      <c r="K2" s="479"/>
      <c r="L2" s="479"/>
      <c r="M2" s="479"/>
      <c r="N2" s="479"/>
      <c r="O2" s="479"/>
      <c r="P2" s="479"/>
      <c r="Q2" s="479"/>
      <c r="R2" s="479"/>
      <c r="S2" s="479"/>
      <c r="T2" s="479"/>
      <c r="U2" s="479"/>
      <c r="V2" s="479"/>
      <c r="W2" s="479"/>
      <c r="X2" s="479"/>
      <c r="Y2" s="479"/>
      <c r="Z2" s="479"/>
      <c r="AA2" s="479"/>
      <c r="AB2" s="480"/>
      <c r="AC2" s="478" t="s">
        <v>432</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1"/>
      <c r="B3" s="922"/>
      <c r="C3" s="922"/>
      <c r="D3" s="922"/>
      <c r="E3" s="922"/>
      <c r="F3" s="923"/>
      <c r="G3" s="455" t="s">
        <v>19</v>
      </c>
      <c r="H3" s="523"/>
      <c r="I3" s="523"/>
      <c r="J3" s="523"/>
      <c r="K3" s="523"/>
      <c r="L3" s="522" t="s">
        <v>20</v>
      </c>
      <c r="M3" s="523"/>
      <c r="N3" s="523"/>
      <c r="O3" s="523"/>
      <c r="P3" s="523"/>
      <c r="Q3" s="523"/>
      <c r="R3" s="523"/>
      <c r="S3" s="523"/>
      <c r="T3" s="523"/>
      <c r="U3" s="523"/>
      <c r="V3" s="523"/>
      <c r="W3" s="523"/>
      <c r="X3" s="524"/>
      <c r="Y3" s="473" t="s">
        <v>21</v>
      </c>
      <c r="Z3" s="474"/>
      <c r="AA3" s="474"/>
      <c r="AB3" s="674"/>
      <c r="AC3" s="455"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21"/>
      <c r="B4" s="922"/>
      <c r="C4" s="922"/>
      <c r="D4" s="922"/>
      <c r="E4" s="922"/>
      <c r="F4" s="923"/>
      <c r="G4" s="525"/>
      <c r="H4" s="526"/>
      <c r="I4" s="526"/>
      <c r="J4" s="526"/>
      <c r="K4" s="527"/>
      <c r="L4" s="519"/>
      <c r="M4" s="520"/>
      <c r="N4" s="520"/>
      <c r="O4" s="520"/>
      <c r="P4" s="520"/>
      <c r="Q4" s="520"/>
      <c r="R4" s="520"/>
      <c r="S4" s="520"/>
      <c r="T4" s="520"/>
      <c r="U4" s="520"/>
      <c r="V4" s="520"/>
      <c r="W4" s="520"/>
      <c r="X4" s="521"/>
      <c r="Y4" s="481"/>
      <c r="Z4" s="482"/>
      <c r="AA4" s="482"/>
      <c r="AB4" s="681"/>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21"/>
      <c r="B5" s="922"/>
      <c r="C5" s="922"/>
      <c r="D5" s="922"/>
      <c r="E5" s="922"/>
      <c r="F5" s="923"/>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21"/>
      <c r="B6" s="922"/>
      <c r="C6" s="922"/>
      <c r="D6" s="922"/>
      <c r="E6" s="922"/>
      <c r="F6" s="923"/>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21"/>
      <c r="B7" s="922"/>
      <c r="C7" s="922"/>
      <c r="D7" s="922"/>
      <c r="E7" s="922"/>
      <c r="F7" s="923"/>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21"/>
      <c r="B8" s="922"/>
      <c r="C8" s="922"/>
      <c r="D8" s="922"/>
      <c r="E8" s="922"/>
      <c r="F8" s="923"/>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21"/>
      <c r="B9" s="922"/>
      <c r="C9" s="922"/>
      <c r="D9" s="922"/>
      <c r="E9" s="922"/>
      <c r="F9" s="923"/>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21"/>
      <c r="B10" s="922"/>
      <c r="C10" s="922"/>
      <c r="D10" s="922"/>
      <c r="E10" s="922"/>
      <c r="F10" s="923"/>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21"/>
      <c r="B11" s="922"/>
      <c r="C11" s="922"/>
      <c r="D11" s="922"/>
      <c r="E11" s="922"/>
      <c r="F11" s="923"/>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21"/>
      <c r="B12" s="922"/>
      <c r="C12" s="922"/>
      <c r="D12" s="922"/>
      <c r="E12" s="922"/>
      <c r="F12" s="923"/>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21"/>
      <c r="B13" s="922"/>
      <c r="C13" s="922"/>
      <c r="D13" s="922"/>
      <c r="E13" s="922"/>
      <c r="F13" s="923"/>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21"/>
      <c r="B14" s="922"/>
      <c r="C14" s="922"/>
      <c r="D14" s="922"/>
      <c r="E14" s="922"/>
      <c r="F14" s="923"/>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21"/>
      <c r="B15" s="922"/>
      <c r="C15" s="922"/>
      <c r="D15" s="922"/>
      <c r="E15" s="922"/>
      <c r="F15" s="923"/>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9"/>
    </row>
    <row r="16" spans="1:50" ht="25.5" customHeight="1" x14ac:dyDescent="0.15">
      <c r="A16" s="921"/>
      <c r="B16" s="922"/>
      <c r="C16" s="922"/>
      <c r="D16" s="922"/>
      <c r="E16" s="922"/>
      <c r="F16" s="923"/>
      <c r="G16" s="455"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4"/>
      <c r="AC16" s="455"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21"/>
      <c r="B17" s="922"/>
      <c r="C17" s="922"/>
      <c r="D17" s="922"/>
      <c r="E17" s="922"/>
      <c r="F17" s="923"/>
      <c r="G17" s="525"/>
      <c r="H17" s="526"/>
      <c r="I17" s="526"/>
      <c r="J17" s="526"/>
      <c r="K17" s="527"/>
      <c r="L17" s="519"/>
      <c r="M17" s="520"/>
      <c r="N17" s="520"/>
      <c r="O17" s="520"/>
      <c r="P17" s="520"/>
      <c r="Q17" s="520"/>
      <c r="R17" s="520"/>
      <c r="S17" s="520"/>
      <c r="T17" s="520"/>
      <c r="U17" s="520"/>
      <c r="V17" s="520"/>
      <c r="W17" s="520"/>
      <c r="X17" s="521"/>
      <c r="Y17" s="481"/>
      <c r="Z17" s="482"/>
      <c r="AA17" s="482"/>
      <c r="AB17" s="681"/>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21"/>
      <c r="B18" s="922"/>
      <c r="C18" s="922"/>
      <c r="D18" s="922"/>
      <c r="E18" s="922"/>
      <c r="F18" s="923"/>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21"/>
      <c r="B19" s="922"/>
      <c r="C19" s="922"/>
      <c r="D19" s="922"/>
      <c r="E19" s="922"/>
      <c r="F19" s="923"/>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21"/>
      <c r="B20" s="922"/>
      <c r="C20" s="922"/>
      <c r="D20" s="922"/>
      <c r="E20" s="922"/>
      <c r="F20" s="923"/>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21"/>
      <c r="B21" s="922"/>
      <c r="C21" s="922"/>
      <c r="D21" s="922"/>
      <c r="E21" s="922"/>
      <c r="F21" s="923"/>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21"/>
      <c r="B22" s="922"/>
      <c r="C22" s="922"/>
      <c r="D22" s="922"/>
      <c r="E22" s="922"/>
      <c r="F22" s="923"/>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21"/>
      <c r="B23" s="922"/>
      <c r="C23" s="922"/>
      <c r="D23" s="922"/>
      <c r="E23" s="922"/>
      <c r="F23" s="923"/>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21"/>
      <c r="B24" s="922"/>
      <c r="C24" s="922"/>
      <c r="D24" s="922"/>
      <c r="E24" s="922"/>
      <c r="F24" s="923"/>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21"/>
      <c r="B25" s="922"/>
      <c r="C25" s="922"/>
      <c r="D25" s="922"/>
      <c r="E25" s="922"/>
      <c r="F25" s="923"/>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21"/>
      <c r="B26" s="922"/>
      <c r="C26" s="922"/>
      <c r="D26" s="922"/>
      <c r="E26" s="922"/>
      <c r="F26" s="923"/>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21"/>
      <c r="B27" s="922"/>
      <c r="C27" s="922"/>
      <c r="D27" s="922"/>
      <c r="E27" s="922"/>
      <c r="F27" s="923"/>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21"/>
      <c r="B28" s="922"/>
      <c r="C28" s="922"/>
      <c r="D28" s="922"/>
      <c r="E28" s="922"/>
      <c r="F28" s="923"/>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9"/>
    </row>
    <row r="29" spans="1:50" ht="24.75" customHeight="1" x14ac:dyDescent="0.15">
      <c r="A29" s="921"/>
      <c r="B29" s="922"/>
      <c r="C29" s="922"/>
      <c r="D29" s="922"/>
      <c r="E29" s="922"/>
      <c r="F29" s="923"/>
      <c r="G29" s="455"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4"/>
      <c r="AC29" s="455"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21"/>
      <c r="B30" s="922"/>
      <c r="C30" s="922"/>
      <c r="D30" s="922"/>
      <c r="E30" s="922"/>
      <c r="F30" s="923"/>
      <c r="G30" s="525"/>
      <c r="H30" s="526"/>
      <c r="I30" s="526"/>
      <c r="J30" s="526"/>
      <c r="K30" s="527"/>
      <c r="L30" s="519"/>
      <c r="M30" s="520"/>
      <c r="N30" s="520"/>
      <c r="O30" s="520"/>
      <c r="P30" s="520"/>
      <c r="Q30" s="520"/>
      <c r="R30" s="520"/>
      <c r="S30" s="520"/>
      <c r="T30" s="520"/>
      <c r="U30" s="520"/>
      <c r="V30" s="520"/>
      <c r="W30" s="520"/>
      <c r="X30" s="521"/>
      <c r="Y30" s="481"/>
      <c r="Z30" s="482"/>
      <c r="AA30" s="482"/>
      <c r="AB30" s="681"/>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21"/>
      <c r="B31" s="922"/>
      <c r="C31" s="922"/>
      <c r="D31" s="922"/>
      <c r="E31" s="922"/>
      <c r="F31" s="923"/>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21"/>
      <c r="B32" s="922"/>
      <c r="C32" s="922"/>
      <c r="D32" s="922"/>
      <c r="E32" s="922"/>
      <c r="F32" s="923"/>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21"/>
      <c r="B33" s="922"/>
      <c r="C33" s="922"/>
      <c r="D33" s="922"/>
      <c r="E33" s="922"/>
      <c r="F33" s="923"/>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21"/>
      <c r="B34" s="922"/>
      <c r="C34" s="922"/>
      <c r="D34" s="922"/>
      <c r="E34" s="922"/>
      <c r="F34" s="923"/>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21"/>
      <c r="B35" s="922"/>
      <c r="C35" s="922"/>
      <c r="D35" s="922"/>
      <c r="E35" s="922"/>
      <c r="F35" s="923"/>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21"/>
      <c r="B36" s="922"/>
      <c r="C36" s="922"/>
      <c r="D36" s="922"/>
      <c r="E36" s="922"/>
      <c r="F36" s="923"/>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21"/>
      <c r="B37" s="922"/>
      <c r="C37" s="922"/>
      <c r="D37" s="922"/>
      <c r="E37" s="922"/>
      <c r="F37" s="923"/>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21"/>
      <c r="B38" s="922"/>
      <c r="C38" s="922"/>
      <c r="D38" s="922"/>
      <c r="E38" s="922"/>
      <c r="F38" s="923"/>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21"/>
      <c r="B39" s="922"/>
      <c r="C39" s="922"/>
      <c r="D39" s="922"/>
      <c r="E39" s="922"/>
      <c r="F39" s="923"/>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21"/>
      <c r="B40" s="922"/>
      <c r="C40" s="922"/>
      <c r="D40" s="922"/>
      <c r="E40" s="922"/>
      <c r="F40" s="923"/>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21"/>
      <c r="B41" s="922"/>
      <c r="C41" s="922"/>
      <c r="D41" s="922"/>
      <c r="E41" s="922"/>
      <c r="F41" s="923"/>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9"/>
    </row>
    <row r="42" spans="1:50" ht="24.75" customHeight="1" x14ac:dyDescent="0.15">
      <c r="A42" s="921"/>
      <c r="B42" s="922"/>
      <c r="C42" s="922"/>
      <c r="D42" s="922"/>
      <c r="E42" s="922"/>
      <c r="F42" s="923"/>
      <c r="G42" s="455"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4"/>
      <c r="AC42" s="455"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21"/>
      <c r="B43" s="922"/>
      <c r="C43" s="922"/>
      <c r="D43" s="922"/>
      <c r="E43" s="922"/>
      <c r="F43" s="923"/>
      <c r="G43" s="525"/>
      <c r="H43" s="526"/>
      <c r="I43" s="526"/>
      <c r="J43" s="526"/>
      <c r="K43" s="527"/>
      <c r="L43" s="519"/>
      <c r="M43" s="520"/>
      <c r="N43" s="520"/>
      <c r="O43" s="520"/>
      <c r="P43" s="520"/>
      <c r="Q43" s="520"/>
      <c r="R43" s="520"/>
      <c r="S43" s="520"/>
      <c r="T43" s="520"/>
      <c r="U43" s="520"/>
      <c r="V43" s="520"/>
      <c r="W43" s="520"/>
      <c r="X43" s="521"/>
      <c r="Y43" s="481"/>
      <c r="Z43" s="482"/>
      <c r="AA43" s="482"/>
      <c r="AB43" s="681"/>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21"/>
      <c r="B44" s="922"/>
      <c r="C44" s="922"/>
      <c r="D44" s="922"/>
      <c r="E44" s="922"/>
      <c r="F44" s="923"/>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21"/>
      <c r="B45" s="922"/>
      <c r="C45" s="922"/>
      <c r="D45" s="922"/>
      <c r="E45" s="922"/>
      <c r="F45" s="923"/>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21"/>
      <c r="B46" s="922"/>
      <c r="C46" s="922"/>
      <c r="D46" s="922"/>
      <c r="E46" s="922"/>
      <c r="F46" s="923"/>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21"/>
      <c r="B47" s="922"/>
      <c r="C47" s="922"/>
      <c r="D47" s="922"/>
      <c r="E47" s="922"/>
      <c r="F47" s="923"/>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21"/>
      <c r="B48" s="922"/>
      <c r="C48" s="922"/>
      <c r="D48" s="922"/>
      <c r="E48" s="922"/>
      <c r="F48" s="923"/>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21"/>
      <c r="B49" s="922"/>
      <c r="C49" s="922"/>
      <c r="D49" s="922"/>
      <c r="E49" s="922"/>
      <c r="F49" s="923"/>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21"/>
      <c r="B50" s="922"/>
      <c r="C50" s="922"/>
      <c r="D50" s="922"/>
      <c r="E50" s="922"/>
      <c r="F50" s="923"/>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21"/>
      <c r="B51" s="922"/>
      <c r="C51" s="922"/>
      <c r="D51" s="922"/>
      <c r="E51" s="922"/>
      <c r="F51" s="923"/>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21"/>
      <c r="B52" s="922"/>
      <c r="C52" s="922"/>
      <c r="D52" s="922"/>
      <c r="E52" s="922"/>
      <c r="F52" s="923"/>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4"/>
      <c r="B53" s="925"/>
      <c r="C53" s="925"/>
      <c r="D53" s="925"/>
      <c r="E53" s="925"/>
      <c r="F53" s="926"/>
      <c r="G53" s="909" t="s">
        <v>22</v>
      </c>
      <c r="H53" s="910"/>
      <c r="I53" s="910"/>
      <c r="J53" s="910"/>
      <c r="K53" s="910"/>
      <c r="L53" s="911"/>
      <c r="M53" s="912"/>
      <c r="N53" s="912"/>
      <c r="O53" s="912"/>
      <c r="P53" s="912"/>
      <c r="Q53" s="912"/>
      <c r="R53" s="912"/>
      <c r="S53" s="912"/>
      <c r="T53" s="912"/>
      <c r="U53" s="912"/>
      <c r="V53" s="912"/>
      <c r="W53" s="912"/>
      <c r="X53" s="913"/>
      <c r="Y53" s="914">
        <f>SUM(Y43:AB52)</f>
        <v>0</v>
      </c>
      <c r="Z53" s="915"/>
      <c r="AA53" s="915"/>
      <c r="AB53" s="916"/>
      <c r="AC53" s="909" t="s">
        <v>22</v>
      </c>
      <c r="AD53" s="910"/>
      <c r="AE53" s="910"/>
      <c r="AF53" s="910"/>
      <c r="AG53" s="910"/>
      <c r="AH53" s="911"/>
      <c r="AI53" s="912"/>
      <c r="AJ53" s="912"/>
      <c r="AK53" s="912"/>
      <c r="AL53" s="912"/>
      <c r="AM53" s="912"/>
      <c r="AN53" s="912"/>
      <c r="AO53" s="912"/>
      <c r="AP53" s="912"/>
      <c r="AQ53" s="912"/>
      <c r="AR53" s="912"/>
      <c r="AS53" s="912"/>
      <c r="AT53" s="913"/>
      <c r="AU53" s="914">
        <f>SUM(AU43:AX52)</f>
        <v>0</v>
      </c>
      <c r="AV53" s="915"/>
      <c r="AW53" s="915"/>
      <c r="AX53" s="917"/>
    </row>
    <row r="54" spans="1:50" s="39" customFormat="1" ht="24.75" customHeight="1" thickBot="1" x14ac:dyDescent="0.2"/>
    <row r="55" spans="1:50" ht="30" customHeight="1" x14ac:dyDescent="0.15">
      <c r="A55" s="927" t="s">
        <v>32</v>
      </c>
      <c r="B55" s="928"/>
      <c r="C55" s="928"/>
      <c r="D55" s="928"/>
      <c r="E55" s="928"/>
      <c r="F55" s="929"/>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9"/>
    </row>
    <row r="56" spans="1:50" ht="24.75" customHeight="1" x14ac:dyDescent="0.15">
      <c r="A56" s="921"/>
      <c r="B56" s="922"/>
      <c r="C56" s="922"/>
      <c r="D56" s="922"/>
      <c r="E56" s="922"/>
      <c r="F56" s="923"/>
      <c r="G56" s="455"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4"/>
      <c r="AC56" s="455"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21"/>
      <c r="B57" s="922"/>
      <c r="C57" s="922"/>
      <c r="D57" s="922"/>
      <c r="E57" s="922"/>
      <c r="F57" s="923"/>
      <c r="G57" s="525"/>
      <c r="H57" s="526"/>
      <c r="I57" s="526"/>
      <c r="J57" s="526"/>
      <c r="K57" s="527"/>
      <c r="L57" s="519"/>
      <c r="M57" s="520"/>
      <c r="N57" s="520"/>
      <c r="O57" s="520"/>
      <c r="P57" s="520"/>
      <c r="Q57" s="520"/>
      <c r="R57" s="520"/>
      <c r="S57" s="520"/>
      <c r="T57" s="520"/>
      <c r="U57" s="520"/>
      <c r="V57" s="520"/>
      <c r="W57" s="520"/>
      <c r="X57" s="521"/>
      <c r="Y57" s="481"/>
      <c r="Z57" s="482"/>
      <c r="AA57" s="482"/>
      <c r="AB57" s="681"/>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21"/>
      <c r="B58" s="922"/>
      <c r="C58" s="922"/>
      <c r="D58" s="922"/>
      <c r="E58" s="922"/>
      <c r="F58" s="923"/>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21"/>
      <c r="B59" s="922"/>
      <c r="C59" s="922"/>
      <c r="D59" s="922"/>
      <c r="E59" s="922"/>
      <c r="F59" s="923"/>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21"/>
      <c r="B60" s="922"/>
      <c r="C60" s="922"/>
      <c r="D60" s="922"/>
      <c r="E60" s="922"/>
      <c r="F60" s="923"/>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21"/>
      <c r="B61" s="922"/>
      <c r="C61" s="922"/>
      <c r="D61" s="922"/>
      <c r="E61" s="922"/>
      <c r="F61" s="923"/>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21"/>
      <c r="B62" s="922"/>
      <c r="C62" s="922"/>
      <c r="D62" s="922"/>
      <c r="E62" s="922"/>
      <c r="F62" s="923"/>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21"/>
      <c r="B63" s="922"/>
      <c r="C63" s="922"/>
      <c r="D63" s="922"/>
      <c r="E63" s="922"/>
      <c r="F63" s="923"/>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21"/>
      <c r="B64" s="922"/>
      <c r="C64" s="922"/>
      <c r="D64" s="922"/>
      <c r="E64" s="922"/>
      <c r="F64" s="923"/>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21"/>
      <c r="B65" s="922"/>
      <c r="C65" s="922"/>
      <c r="D65" s="922"/>
      <c r="E65" s="922"/>
      <c r="F65" s="923"/>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21"/>
      <c r="B66" s="922"/>
      <c r="C66" s="922"/>
      <c r="D66" s="922"/>
      <c r="E66" s="922"/>
      <c r="F66" s="923"/>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21"/>
      <c r="B67" s="922"/>
      <c r="C67" s="922"/>
      <c r="D67" s="922"/>
      <c r="E67" s="922"/>
      <c r="F67" s="923"/>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21"/>
      <c r="B68" s="922"/>
      <c r="C68" s="922"/>
      <c r="D68" s="922"/>
      <c r="E68" s="922"/>
      <c r="F68" s="923"/>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9"/>
    </row>
    <row r="69" spans="1:50" ht="25.5" customHeight="1" x14ac:dyDescent="0.15">
      <c r="A69" s="921"/>
      <c r="B69" s="922"/>
      <c r="C69" s="922"/>
      <c r="D69" s="922"/>
      <c r="E69" s="922"/>
      <c r="F69" s="923"/>
      <c r="G69" s="455"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4"/>
      <c r="AC69" s="455"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21"/>
      <c r="B70" s="922"/>
      <c r="C70" s="922"/>
      <c r="D70" s="922"/>
      <c r="E70" s="922"/>
      <c r="F70" s="923"/>
      <c r="G70" s="525"/>
      <c r="H70" s="526"/>
      <c r="I70" s="526"/>
      <c r="J70" s="526"/>
      <c r="K70" s="527"/>
      <c r="L70" s="519"/>
      <c r="M70" s="520"/>
      <c r="N70" s="520"/>
      <c r="O70" s="520"/>
      <c r="P70" s="520"/>
      <c r="Q70" s="520"/>
      <c r="R70" s="520"/>
      <c r="S70" s="520"/>
      <c r="T70" s="520"/>
      <c r="U70" s="520"/>
      <c r="V70" s="520"/>
      <c r="W70" s="520"/>
      <c r="X70" s="521"/>
      <c r="Y70" s="481"/>
      <c r="Z70" s="482"/>
      <c r="AA70" s="482"/>
      <c r="AB70" s="681"/>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21"/>
      <c r="B71" s="922"/>
      <c r="C71" s="922"/>
      <c r="D71" s="922"/>
      <c r="E71" s="922"/>
      <c r="F71" s="923"/>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21"/>
      <c r="B72" s="922"/>
      <c r="C72" s="922"/>
      <c r="D72" s="922"/>
      <c r="E72" s="922"/>
      <c r="F72" s="923"/>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21"/>
      <c r="B73" s="922"/>
      <c r="C73" s="922"/>
      <c r="D73" s="922"/>
      <c r="E73" s="922"/>
      <c r="F73" s="923"/>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21"/>
      <c r="B74" s="922"/>
      <c r="C74" s="922"/>
      <c r="D74" s="922"/>
      <c r="E74" s="922"/>
      <c r="F74" s="923"/>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21"/>
      <c r="B75" s="922"/>
      <c r="C75" s="922"/>
      <c r="D75" s="922"/>
      <c r="E75" s="922"/>
      <c r="F75" s="923"/>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21"/>
      <c r="B76" s="922"/>
      <c r="C76" s="922"/>
      <c r="D76" s="922"/>
      <c r="E76" s="922"/>
      <c r="F76" s="923"/>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21"/>
      <c r="B77" s="922"/>
      <c r="C77" s="922"/>
      <c r="D77" s="922"/>
      <c r="E77" s="922"/>
      <c r="F77" s="923"/>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21"/>
      <c r="B78" s="922"/>
      <c r="C78" s="922"/>
      <c r="D78" s="922"/>
      <c r="E78" s="922"/>
      <c r="F78" s="923"/>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21"/>
      <c r="B79" s="922"/>
      <c r="C79" s="922"/>
      <c r="D79" s="922"/>
      <c r="E79" s="922"/>
      <c r="F79" s="923"/>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21"/>
      <c r="B80" s="922"/>
      <c r="C80" s="922"/>
      <c r="D80" s="922"/>
      <c r="E80" s="922"/>
      <c r="F80" s="923"/>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21"/>
      <c r="B81" s="922"/>
      <c r="C81" s="922"/>
      <c r="D81" s="922"/>
      <c r="E81" s="922"/>
      <c r="F81" s="923"/>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9"/>
    </row>
    <row r="82" spans="1:50" ht="24.75" customHeight="1" x14ac:dyDescent="0.15">
      <c r="A82" s="921"/>
      <c r="B82" s="922"/>
      <c r="C82" s="922"/>
      <c r="D82" s="922"/>
      <c r="E82" s="922"/>
      <c r="F82" s="923"/>
      <c r="G82" s="455"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4"/>
      <c r="AC82" s="455"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21"/>
      <c r="B83" s="922"/>
      <c r="C83" s="922"/>
      <c r="D83" s="922"/>
      <c r="E83" s="922"/>
      <c r="F83" s="923"/>
      <c r="G83" s="525"/>
      <c r="H83" s="526"/>
      <c r="I83" s="526"/>
      <c r="J83" s="526"/>
      <c r="K83" s="527"/>
      <c r="L83" s="519"/>
      <c r="M83" s="520"/>
      <c r="N83" s="520"/>
      <c r="O83" s="520"/>
      <c r="P83" s="520"/>
      <c r="Q83" s="520"/>
      <c r="R83" s="520"/>
      <c r="S83" s="520"/>
      <c r="T83" s="520"/>
      <c r="U83" s="520"/>
      <c r="V83" s="520"/>
      <c r="W83" s="520"/>
      <c r="X83" s="521"/>
      <c r="Y83" s="481"/>
      <c r="Z83" s="482"/>
      <c r="AA83" s="482"/>
      <c r="AB83" s="681"/>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21"/>
      <c r="B84" s="922"/>
      <c r="C84" s="922"/>
      <c r="D84" s="922"/>
      <c r="E84" s="922"/>
      <c r="F84" s="923"/>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21"/>
      <c r="B85" s="922"/>
      <c r="C85" s="922"/>
      <c r="D85" s="922"/>
      <c r="E85" s="922"/>
      <c r="F85" s="923"/>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21"/>
      <c r="B86" s="922"/>
      <c r="C86" s="922"/>
      <c r="D86" s="922"/>
      <c r="E86" s="922"/>
      <c r="F86" s="923"/>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21"/>
      <c r="B87" s="922"/>
      <c r="C87" s="922"/>
      <c r="D87" s="922"/>
      <c r="E87" s="922"/>
      <c r="F87" s="923"/>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21"/>
      <c r="B88" s="922"/>
      <c r="C88" s="922"/>
      <c r="D88" s="922"/>
      <c r="E88" s="922"/>
      <c r="F88" s="923"/>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21"/>
      <c r="B89" s="922"/>
      <c r="C89" s="922"/>
      <c r="D89" s="922"/>
      <c r="E89" s="922"/>
      <c r="F89" s="923"/>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21"/>
      <c r="B90" s="922"/>
      <c r="C90" s="922"/>
      <c r="D90" s="922"/>
      <c r="E90" s="922"/>
      <c r="F90" s="923"/>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21"/>
      <c r="B91" s="922"/>
      <c r="C91" s="922"/>
      <c r="D91" s="922"/>
      <c r="E91" s="922"/>
      <c r="F91" s="923"/>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21"/>
      <c r="B92" s="922"/>
      <c r="C92" s="922"/>
      <c r="D92" s="922"/>
      <c r="E92" s="922"/>
      <c r="F92" s="923"/>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21"/>
      <c r="B93" s="922"/>
      <c r="C93" s="922"/>
      <c r="D93" s="922"/>
      <c r="E93" s="922"/>
      <c r="F93" s="923"/>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21"/>
      <c r="B94" s="922"/>
      <c r="C94" s="922"/>
      <c r="D94" s="922"/>
      <c r="E94" s="922"/>
      <c r="F94" s="923"/>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9"/>
    </row>
    <row r="95" spans="1:50" ht="24.75" customHeight="1" x14ac:dyDescent="0.15">
      <c r="A95" s="921"/>
      <c r="B95" s="922"/>
      <c r="C95" s="922"/>
      <c r="D95" s="922"/>
      <c r="E95" s="922"/>
      <c r="F95" s="923"/>
      <c r="G95" s="455"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4"/>
      <c r="AC95" s="455"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21"/>
      <c r="B96" s="922"/>
      <c r="C96" s="922"/>
      <c r="D96" s="922"/>
      <c r="E96" s="922"/>
      <c r="F96" s="923"/>
      <c r="G96" s="525"/>
      <c r="H96" s="526"/>
      <c r="I96" s="526"/>
      <c r="J96" s="526"/>
      <c r="K96" s="527"/>
      <c r="L96" s="519"/>
      <c r="M96" s="520"/>
      <c r="N96" s="520"/>
      <c r="O96" s="520"/>
      <c r="P96" s="520"/>
      <c r="Q96" s="520"/>
      <c r="R96" s="520"/>
      <c r="S96" s="520"/>
      <c r="T96" s="520"/>
      <c r="U96" s="520"/>
      <c r="V96" s="520"/>
      <c r="W96" s="520"/>
      <c r="X96" s="521"/>
      <c r="Y96" s="481"/>
      <c r="Z96" s="482"/>
      <c r="AA96" s="482"/>
      <c r="AB96" s="681"/>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21"/>
      <c r="B97" s="922"/>
      <c r="C97" s="922"/>
      <c r="D97" s="922"/>
      <c r="E97" s="922"/>
      <c r="F97" s="923"/>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21"/>
      <c r="B98" s="922"/>
      <c r="C98" s="922"/>
      <c r="D98" s="922"/>
      <c r="E98" s="922"/>
      <c r="F98" s="923"/>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21"/>
      <c r="B99" s="922"/>
      <c r="C99" s="922"/>
      <c r="D99" s="922"/>
      <c r="E99" s="922"/>
      <c r="F99" s="923"/>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21"/>
      <c r="B100" s="922"/>
      <c r="C100" s="922"/>
      <c r="D100" s="922"/>
      <c r="E100" s="922"/>
      <c r="F100" s="923"/>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21"/>
      <c r="B101" s="922"/>
      <c r="C101" s="922"/>
      <c r="D101" s="922"/>
      <c r="E101" s="922"/>
      <c r="F101" s="923"/>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21"/>
      <c r="B102" s="922"/>
      <c r="C102" s="922"/>
      <c r="D102" s="922"/>
      <c r="E102" s="922"/>
      <c r="F102" s="923"/>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21"/>
      <c r="B103" s="922"/>
      <c r="C103" s="922"/>
      <c r="D103" s="922"/>
      <c r="E103" s="922"/>
      <c r="F103" s="923"/>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21"/>
      <c r="B104" s="922"/>
      <c r="C104" s="922"/>
      <c r="D104" s="922"/>
      <c r="E104" s="922"/>
      <c r="F104" s="923"/>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21"/>
      <c r="B105" s="922"/>
      <c r="C105" s="922"/>
      <c r="D105" s="922"/>
      <c r="E105" s="922"/>
      <c r="F105" s="923"/>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4"/>
      <c r="B106" s="925"/>
      <c r="C106" s="925"/>
      <c r="D106" s="925"/>
      <c r="E106" s="925"/>
      <c r="F106" s="926"/>
      <c r="G106" s="909" t="s">
        <v>22</v>
      </c>
      <c r="H106" s="910"/>
      <c r="I106" s="910"/>
      <c r="J106" s="910"/>
      <c r="K106" s="910"/>
      <c r="L106" s="911"/>
      <c r="M106" s="912"/>
      <c r="N106" s="912"/>
      <c r="O106" s="912"/>
      <c r="P106" s="912"/>
      <c r="Q106" s="912"/>
      <c r="R106" s="912"/>
      <c r="S106" s="912"/>
      <c r="T106" s="912"/>
      <c r="U106" s="912"/>
      <c r="V106" s="912"/>
      <c r="W106" s="912"/>
      <c r="X106" s="913"/>
      <c r="Y106" s="914">
        <f>SUM(Y96:AB105)</f>
        <v>0</v>
      </c>
      <c r="Z106" s="915"/>
      <c r="AA106" s="915"/>
      <c r="AB106" s="916"/>
      <c r="AC106" s="909" t="s">
        <v>22</v>
      </c>
      <c r="AD106" s="910"/>
      <c r="AE106" s="910"/>
      <c r="AF106" s="910"/>
      <c r="AG106" s="910"/>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39" customFormat="1" ht="24.75" customHeight="1" thickBot="1" x14ac:dyDescent="0.2"/>
    <row r="108" spans="1:50" ht="30" customHeight="1" x14ac:dyDescent="0.15">
      <c r="A108" s="927" t="s">
        <v>32</v>
      </c>
      <c r="B108" s="928"/>
      <c r="C108" s="928"/>
      <c r="D108" s="928"/>
      <c r="E108" s="928"/>
      <c r="F108" s="929"/>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9"/>
    </row>
    <row r="109" spans="1:50" ht="24.75" customHeight="1" x14ac:dyDescent="0.15">
      <c r="A109" s="921"/>
      <c r="B109" s="922"/>
      <c r="C109" s="922"/>
      <c r="D109" s="922"/>
      <c r="E109" s="922"/>
      <c r="F109" s="923"/>
      <c r="G109" s="455"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4"/>
      <c r="AC109" s="455"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21"/>
      <c r="B110" s="922"/>
      <c r="C110" s="922"/>
      <c r="D110" s="922"/>
      <c r="E110" s="922"/>
      <c r="F110" s="923"/>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1"/>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21"/>
      <c r="B111" s="922"/>
      <c r="C111" s="922"/>
      <c r="D111" s="922"/>
      <c r="E111" s="922"/>
      <c r="F111" s="923"/>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21"/>
      <c r="B112" s="922"/>
      <c r="C112" s="922"/>
      <c r="D112" s="922"/>
      <c r="E112" s="922"/>
      <c r="F112" s="923"/>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21"/>
      <c r="B113" s="922"/>
      <c r="C113" s="922"/>
      <c r="D113" s="922"/>
      <c r="E113" s="922"/>
      <c r="F113" s="923"/>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21"/>
      <c r="B114" s="922"/>
      <c r="C114" s="922"/>
      <c r="D114" s="922"/>
      <c r="E114" s="922"/>
      <c r="F114" s="923"/>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21"/>
      <c r="B115" s="922"/>
      <c r="C115" s="922"/>
      <c r="D115" s="922"/>
      <c r="E115" s="922"/>
      <c r="F115" s="923"/>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21"/>
      <c r="B116" s="922"/>
      <c r="C116" s="922"/>
      <c r="D116" s="922"/>
      <c r="E116" s="922"/>
      <c r="F116" s="923"/>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21"/>
      <c r="B117" s="922"/>
      <c r="C117" s="922"/>
      <c r="D117" s="922"/>
      <c r="E117" s="922"/>
      <c r="F117" s="923"/>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21"/>
      <c r="B118" s="922"/>
      <c r="C118" s="922"/>
      <c r="D118" s="922"/>
      <c r="E118" s="922"/>
      <c r="F118" s="923"/>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21"/>
      <c r="B119" s="922"/>
      <c r="C119" s="922"/>
      <c r="D119" s="922"/>
      <c r="E119" s="922"/>
      <c r="F119" s="923"/>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21"/>
      <c r="B120" s="922"/>
      <c r="C120" s="922"/>
      <c r="D120" s="922"/>
      <c r="E120" s="922"/>
      <c r="F120" s="923"/>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21"/>
      <c r="B121" s="922"/>
      <c r="C121" s="922"/>
      <c r="D121" s="922"/>
      <c r="E121" s="922"/>
      <c r="F121" s="923"/>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9"/>
    </row>
    <row r="122" spans="1:50" ht="25.5" customHeight="1" x14ac:dyDescent="0.15">
      <c r="A122" s="921"/>
      <c r="B122" s="922"/>
      <c r="C122" s="922"/>
      <c r="D122" s="922"/>
      <c r="E122" s="922"/>
      <c r="F122" s="923"/>
      <c r="G122" s="455"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4"/>
      <c r="AC122" s="455"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21"/>
      <c r="B123" s="922"/>
      <c r="C123" s="922"/>
      <c r="D123" s="922"/>
      <c r="E123" s="922"/>
      <c r="F123" s="923"/>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1"/>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21"/>
      <c r="B124" s="922"/>
      <c r="C124" s="922"/>
      <c r="D124" s="922"/>
      <c r="E124" s="922"/>
      <c r="F124" s="923"/>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21"/>
      <c r="B125" s="922"/>
      <c r="C125" s="922"/>
      <c r="D125" s="922"/>
      <c r="E125" s="922"/>
      <c r="F125" s="923"/>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21"/>
      <c r="B126" s="922"/>
      <c r="C126" s="922"/>
      <c r="D126" s="922"/>
      <c r="E126" s="922"/>
      <c r="F126" s="923"/>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21"/>
      <c r="B127" s="922"/>
      <c r="C127" s="922"/>
      <c r="D127" s="922"/>
      <c r="E127" s="922"/>
      <c r="F127" s="923"/>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21"/>
      <c r="B128" s="922"/>
      <c r="C128" s="922"/>
      <c r="D128" s="922"/>
      <c r="E128" s="922"/>
      <c r="F128" s="923"/>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21"/>
      <c r="B129" s="922"/>
      <c r="C129" s="922"/>
      <c r="D129" s="922"/>
      <c r="E129" s="922"/>
      <c r="F129" s="923"/>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21"/>
      <c r="B130" s="922"/>
      <c r="C130" s="922"/>
      <c r="D130" s="922"/>
      <c r="E130" s="922"/>
      <c r="F130" s="923"/>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21"/>
      <c r="B131" s="922"/>
      <c r="C131" s="922"/>
      <c r="D131" s="922"/>
      <c r="E131" s="922"/>
      <c r="F131" s="923"/>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21"/>
      <c r="B132" s="922"/>
      <c r="C132" s="922"/>
      <c r="D132" s="922"/>
      <c r="E132" s="922"/>
      <c r="F132" s="923"/>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21"/>
      <c r="B133" s="922"/>
      <c r="C133" s="922"/>
      <c r="D133" s="922"/>
      <c r="E133" s="922"/>
      <c r="F133" s="923"/>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21"/>
      <c r="B134" s="922"/>
      <c r="C134" s="922"/>
      <c r="D134" s="922"/>
      <c r="E134" s="922"/>
      <c r="F134" s="923"/>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9"/>
    </row>
    <row r="135" spans="1:50" ht="24.75" customHeight="1" x14ac:dyDescent="0.15">
      <c r="A135" s="921"/>
      <c r="B135" s="922"/>
      <c r="C135" s="922"/>
      <c r="D135" s="922"/>
      <c r="E135" s="922"/>
      <c r="F135" s="923"/>
      <c r="G135" s="455"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4"/>
      <c r="AC135" s="455"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21"/>
      <c r="B136" s="922"/>
      <c r="C136" s="922"/>
      <c r="D136" s="922"/>
      <c r="E136" s="922"/>
      <c r="F136" s="923"/>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1"/>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21"/>
      <c r="B137" s="922"/>
      <c r="C137" s="922"/>
      <c r="D137" s="922"/>
      <c r="E137" s="922"/>
      <c r="F137" s="923"/>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21"/>
      <c r="B138" s="922"/>
      <c r="C138" s="922"/>
      <c r="D138" s="922"/>
      <c r="E138" s="922"/>
      <c r="F138" s="923"/>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21"/>
      <c r="B139" s="922"/>
      <c r="C139" s="922"/>
      <c r="D139" s="922"/>
      <c r="E139" s="922"/>
      <c r="F139" s="923"/>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21"/>
      <c r="B140" s="922"/>
      <c r="C140" s="922"/>
      <c r="D140" s="922"/>
      <c r="E140" s="922"/>
      <c r="F140" s="923"/>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21"/>
      <c r="B141" s="922"/>
      <c r="C141" s="922"/>
      <c r="D141" s="922"/>
      <c r="E141" s="922"/>
      <c r="F141" s="923"/>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21"/>
      <c r="B142" s="922"/>
      <c r="C142" s="922"/>
      <c r="D142" s="922"/>
      <c r="E142" s="922"/>
      <c r="F142" s="923"/>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21"/>
      <c r="B143" s="922"/>
      <c r="C143" s="922"/>
      <c r="D143" s="922"/>
      <c r="E143" s="922"/>
      <c r="F143" s="923"/>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21"/>
      <c r="B144" s="922"/>
      <c r="C144" s="922"/>
      <c r="D144" s="922"/>
      <c r="E144" s="922"/>
      <c r="F144" s="923"/>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21"/>
      <c r="B145" s="922"/>
      <c r="C145" s="922"/>
      <c r="D145" s="922"/>
      <c r="E145" s="922"/>
      <c r="F145" s="923"/>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21"/>
      <c r="B146" s="922"/>
      <c r="C146" s="922"/>
      <c r="D146" s="922"/>
      <c r="E146" s="922"/>
      <c r="F146" s="923"/>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21"/>
      <c r="B147" s="922"/>
      <c r="C147" s="922"/>
      <c r="D147" s="922"/>
      <c r="E147" s="922"/>
      <c r="F147" s="923"/>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9"/>
    </row>
    <row r="148" spans="1:50" ht="24.75" customHeight="1" x14ac:dyDescent="0.15">
      <c r="A148" s="921"/>
      <c r="B148" s="922"/>
      <c r="C148" s="922"/>
      <c r="D148" s="922"/>
      <c r="E148" s="922"/>
      <c r="F148" s="923"/>
      <c r="G148" s="455"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4"/>
      <c r="AC148" s="455"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21"/>
      <c r="B149" s="922"/>
      <c r="C149" s="922"/>
      <c r="D149" s="922"/>
      <c r="E149" s="922"/>
      <c r="F149" s="923"/>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1"/>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21"/>
      <c r="B150" s="922"/>
      <c r="C150" s="922"/>
      <c r="D150" s="922"/>
      <c r="E150" s="922"/>
      <c r="F150" s="923"/>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21"/>
      <c r="B151" s="922"/>
      <c r="C151" s="922"/>
      <c r="D151" s="922"/>
      <c r="E151" s="922"/>
      <c r="F151" s="923"/>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21"/>
      <c r="B152" s="922"/>
      <c r="C152" s="922"/>
      <c r="D152" s="922"/>
      <c r="E152" s="922"/>
      <c r="F152" s="923"/>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21"/>
      <c r="B153" s="922"/>
      <c r="C153" s="922"/>
      <c r="D153" s="922"/>
      <c r="E153" s="922"/>
      <c r="F153" s="923"/>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21"/>
      <c r="B154" s="922"/>
      <c r="C154" s="922"/>
      <c r="D154" s="922"/>
      <c r="E154" s="922"/>
      <c r="F154" s="923"/>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21"/>
      <c r="B155" s="922"/>
      <c r="C155" s="922"/>
      <c r="D155" s="922"/>
      <c r="E155" s="922"/>
      <c r="F155" s="923"/>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21"/>
      <c r="B156" s="922"/>
      <c r="C156" s="922"/>
      <c r="D156" s="922"/>
      <c r="E156" s="922"/>
      <c r="F156" s="923"/>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21"/>
      <c r="B157" s="922"/>
      <c r="C157" s="922"/>
      <c r="D157" s="922"/>
      <c r="E157" s="922"/>
      <c r="F157" s="923"/>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21"/>
      <c r="B158" s="922"/>
      <c r="C158" s="922"/>
      <c r="D158" s="922"/>
      <c r="E158" s="922"/>
      <c r="F158" s="923"/>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4"/>
      <c r="B159" s="925"/>
      <c r="C159" s="925"/>
      <c r="D159" s="925"/>
      <c r="E159" s="925"/>
      <c r="F159" s="926"/>
      <c r="G159" s="909" t="s">
        <v>22</v>
      </c>
      <c r="H159" s="910"/>
      <c r="I159" s="910"/>
      <c r="J159" s="910"/>
      <c r="K159" s="910"/>
      <c r="L159" s="911"/>
      <c r="M159" s="912"/>
      <c r="N159" s="912"/>
      <c r="O159" s="912"/>
      <c r="P159" s="912"/>
      <c r="Q159" s="912"/>
      <c r="R159" s="912"/>
      <c r="S159" s="912"/>
      <c r="T159" s="912"/>
      <c r="U159" s="912"/>
      <c r="V159" s="912"/>
      <c r="W159" s="912"/>
      <c r="X159" s="913"/>
      <c r="Y159" s="914">
        <f>SUM(Y149:AB158)</f>
        <v>0</v>
      </c>
      <c r="Z159" s="915"/>
      <c r="AA159" s="915"/>
      <c r="AB159" s="916"/>
      <c r="AC159" s="909" t="s">
        <v>22</v>
      </c>
      <c r="AD159" s="910"/>
      <c r="AE159" s="910"/>
      <c r="AF159" s="910"/>
      <c r="AG159" s="910"/>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39" customFormat="1" ht="24.75" customHeight="1" thickBot="1" x14ac:dyDescent="0.2"/>
    <row r="161" spans="1:50" ht="30" customHeight="1" x14ac:dyDescent="0.15">
      <c r="A161" s="927" t="s">
        <v>32</v>
      </c>
      <c r="B161" s="928"/>
      <c r="C161" s="928"/>
      <c r="D161" s="928"/>
      <c r="E161" s="928"/>
      <c r="F161" s="929"/>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9"/>
    </row>
    <row r="162" spans="1:50" ht="24.75" customHeight="1" x14ac:dyDescent="0.15">
      <c r="A162" s="921"/>
      <c r="B162" s="922"/>
      <c r="C162" s="922"/>
      <c r="D162" s="922"/>
      <c r="E162" s="922"/>
      <c r="F162" s="923"/>
      <c r="G162" s="455"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4"/>
      <c r="AC162" s="455"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21"/>
      <c r="B163" s="922"/>
      <c r="C163" s="922"/>
      <c r="D163" s="922"/>
      <c r="E163" s="922"/>
      <c r="F163" s="923"/>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1"/>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21"/>
      <c r="B164" s="922"/>
      <c r="C164" s="922"/>
      <c r="D164" s="922"/>
      <c r="E164" s="922"/>
      <c r="F164" s="923"/>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21"/>
      <c r="B165" s="922"/>
      <c r="C165" s="922"/>
      <c r="D165" s="922"/>
      <c r="E165" s="922"/>
      <c r="F165" s="923"/>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21"/>
      <c r="B166" s="922"/>
      <c r="C166" s="922"/>
      <c r="D166" s="922"/>
      <c r="E166" s="922"/>
      <c r="F166" s="923"/>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21"/>
      <c r="B167" s="922"/>
      <c r="C167" s="922"/>
      <c r="D167" s="922"/>
      <c r="E167" s="922"/>
      <c r="F167" s="923"/>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21"/>
      <c r="B168" s="922"/>
      <c r="C168" s="922"/>
      <c r="D168" s="922"/>
      <c r="E168" s="922"/>
      <c r="F168" s="923"/>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21"/>
      <c r="B169" s="922"/>
      <c r="C169" s="922"/>
      <c r="D169" s="922"/>
      <c r="E169" s="922"/>
      <c r="F169" s="923"/>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21"/>
      <c r="B170" s="922"/>
      <c r="C170" s="922"/>
      <c r="D170" s="922"/>
      <c r="E170" s="922"/>
      <c r="F170" s="923"/>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21"/>
      <c r="B171" s="922"/>
      <c r="C171" s="922"/>
      <c r="D171" s="922"/>
      <c r="E171" s="922"/>
      <c r="F171" s="923"/>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21"/>
      <c r="B172" s="922"/>
      <c r="C172" s="922"/>
      <c r="D172" s="922"/>
      <c r="E172" s="922"/>
      <c r="F172" s="923"/>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21"/>
      <c r="B173" s="922"/>
      <c r="C173" s="922"/>
      <c r="D173" s="922"/>
      <c r="E173" s="922"/>
      <c r="F173" s="923"/>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21"/>
      <c r="B174" s="922"/>
      <c r="C174" s="922"/>
      <c r="D174" s="922"/>
      <c r="E174" s="922"/>
      <c r="F174" s="923"/>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9"/>
    </row>
    <row r="175" spans="1:50" ht="25.5" customHeight="1" x14ac:dyDescent="0.15">
      <c r="A175" s="921"/>
      <c r="B175" s="922"/>
      <c r="C175" s="922"/>
      <c r="D175" s="922"/>
      <c r="E175" s="922"/>
      <c r="F175" s="923"/>
      <c r="G175" s="455"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4"/>
      <c r="AC175" s="455"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21"/>
      <c r="B176" s="922"/>
      <c r="C176" s="922"/>
      <c r="D176" s="922"/>
      <c r="E176" s="922"/>
      <c r="F176" s="923"/>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1"/>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21"/>
      <c r="B177" s="922"/>
      <c r="C177" s="922"/>
      <c r="D177" s="922"/>
      <c r="E177" s="922"/>
      <c r="F177" s="923"/>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21"/>
      <c r="B178" s="922"/>
      <c r="C178" s="922"/>
      <c r="D178" s="922"/>
      <c r="E178" s="922"/>
      <c r="F178" s="923"/>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21"/>
      <c r="B179" s="922"/>
      <c r="C179" s="922"/>
      <c r="D179" s="922"/>
      <c r="E179" s="922"/>
      <c r="F179" s="923"/>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21"/>
      <c r="B180" s="922"/>
      <c r="C180" s="922"/>
      <c r="D180" s="922"/>
      <c r="E180" s="922"/>
      <c r="F180" s="923"/>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21"/>
      <c r="B181" s="922"/>
      <c r="C181" s="922"/>
      <c r="D181" s="922"/>
      <c r="E181" s="922"/>
      <c r="F181" s="923"/>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21"/>
      <c r="B182" s="922"/>
      <c r="C182" s="922"/>
      <c r="D182" s="922"/>
      <c r="E182" s="922"/>
      <c r="F182" s="923"/>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21"/>
      <c r="B183" s="922"/>
      <c r="C183" s="922"/>
      <c r="D183" s="922"/>
      <c r="E183" s="922"/>
      <c r="F183" s="923"/>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21"/>
      <c r="B184" s="922"/>
      <c r="C184" s="922"/>
      <c r="D184" s="922"/>
      <c r="E184" s="922"/>
      <c r="F184" s="923"/>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21"/>
      <c r="B185" s="922"/>
      <c r="C185" s="922"/>
      <c r="D185" s="922"/>
      <c r="E185" s="922"/>
      <c r="F185" s="923"/>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21"/>
      <c r="B186" s="922"/>
      <c r="C186" s="922"/>
      <c r="D186" s="922"/>
      <c r="E186" s="922"/>
      <c r="F186" s="923"/>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21"/>
      <c r="B187" s="922"/>
      <c r="C187" s="922"/>
      <c r="D187" s="922"/>
      <c r="E187" s="922"/>
      <c r="F187" s="923"/>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9"/>
    </row>
    <row r="188" spans="1:50" ht="24.75" customHeight="1" x14ac:dyDescent="0.15">
      <c r="A188" s="921"/>
      <c r="B188" s="922"/>
      <c r="C188" s="922"/>
      <c r="D188" s="922"/>
      <c r="E188" s="922"/>
      <c r="F188" s="923"/>
      <c r="G188" s="455"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4"/>
      <c r="AC188" s="455"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21"/>
      <c r="B189" s="922"/>
      <c r="C189" s="922"/>
      <c r="D189" s="922"/>
      <c r="E189" s="922"/>
      <c r="F189" s="923"/>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1"/>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21"/>
      <c r="B190" s="922"/>
      <c r="C190" s="922"/>
      <c r="D190" s="922"/>
      <c r="E190" s="922"/>
      <c r="F190" s="923"/>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21"/>
      <c r="B191" s="922"/>
      <c r="C191" s="922"/>
      <c r="D191" s="922"/>
      <c r="E191" s="922"/>
      <c r="F191" s="923"/>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21"/>
      <c r="B192" s="922"/>
      <c r="C192" s="922"/>
      <c r="D192" s="922"/>
      <c r="E192" s="922"/>
      <c r="F192" s="923"/>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21"/>
      <c r="B193" s="922"/>
      <c r="C193" s="922"/>
      <c r="D193" s="922"/>
      <c r="E193" s="922"/>
      <c r="F193" s="923"/>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21"/>
      <c r="B194" s="922"/>
      <c r="C194" s="922"/>
      <c r="D194" s="922"/>
      <c r="E194" s="922"/>
      <c r="F194" s="923"/>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21"/>
      <c r="B195" s="922"/>
      <c r="C195" s="922"/>
      <c r="D195" s="922"/>
      <c r="E195" s="922"/>
      <c r="F195" s="923"/>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21"/>
      <c r="B196" s="922"/>
      <c r="C196" s="922"/>
      <c r="D196" s="922"/>
      <c r="E196" s="922"/>
      <c r="F196" s="923"/>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21"/>
      <c r="B197" s="922"/>
      <c r="C197" s="922"/>
      <c r="D197" s="922"/>
      <c r="E197" s="922"/>
      <c r="F197" s="923"/>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21"/>
      <c r="B198" s="922"/>
      <c r="C198" s="922"/>
      <c r="D198" s="922"/>
      <c r="E198" s="922"/>
      <c r="F198" s="923"/>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21"/>
      <c r="B199" s="922"/>
      <c r="C199" s="922"/>
      <c r="D199" s="922"/>
      <c r="E199" s="922"/>
      <c r="F199" s="923"/>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21"/>
      <c r="B200" s="922"/>
      <c r="C200" s="922"/>
      <c r="D200" s="922"/>
      <c r="E200" s="922"/>
      <c r="F200" s="923"/>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9"/>
    </row>
    <row r="201" spans="1:50" ht="24.75" customHeight="1" x14ac:dyDescent="0.15">
      <c r="A201" s="921"/>
      <c r="B201" s="922"/>
      <c r="C201" s="922"/>
      <c r="D201" s="922"/>
      <c r="E201" s="922"/>
      <c r="F201" s="923"/>
      <c r="G201" s="455"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4"/>
      <c r="AC201" s="455"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21"/>
      <c r="B202" s="922"/>
      <c r="C202" s="922"/>
      <c r="D202" s="922"/>
      <c r="E202" s="922"/>
      <c r="F202" s="923"/>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1"/>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21"/>
      <c r="B203" s="922"/>
      <c r="C203" s="922"/>
      <c r="D203" s="922"/>
      <c r="E203" s="922"/>
      <c r="F203" s="923"/>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21"/>
      <c r="B204" s="922"/>
      <c r="C204" s="922"/>
      <c r="D204" s="922"/>
      <c r="E204" s="922"/>
      <c r="F204" s="923"/>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21"/>
      <c r="B205" s="922"/>
      <c r="C205" s="922"/>
      <c r="D205" s="922"/>
      <c r="E205" s="922"/>
      <c r="F205" s="923"/>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21"/>
      <c r="B206" s="922"/>
      <c r="C206" s="922"/>
      <c r="D206" s="922"/>
      <c r="E206" s="922"/>
      <c r="F206" s="923"/>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21"/>
      <c r="B207" s="922"/>
      <c r="C207" s="922"/>
      <c r="D207" s="922"/>
      <c r="E207" s="922"/>
      <c r="F207" s="923"/>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21"/>
      <c r="B208" s="922"/>
      <c r="C208" s="922"/>
      <c r="D208" s="922"/>
      <c r="E208" s="922"/>
      <c r="F208" s="923"/>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21"/>
      <c r="B209" s="922"/>
      <c r="C209" s="922"/>
      <c r="D209" s="922"/>
      <c r="E209" s="922"/>
      <c r="F209" s="923"/>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21"/>
      <c r="B210" s="922"/>
      <c r="C210" s="922"/>
      <c r="D210" s="922"/>
      <c r="E210" s="922"/>
      <c r="F210" s="923"/>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21"/>
      <c r="B211" s="922"/>
      <c r="C211" s="922"/>
      <c r="D211" s="922"/>
      <c r="E211" s="922"/>
      <c r="F211" s="923"/>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4"/>
      <c r="B212" s="925"/>
      <c r="C212" s="925"/>
      <c r="D212" s="925"/>
      <c r="E212" s="925"/>
      <c r="F212" s="926"/>
      <c r="G212" s="909" t="s">
        <v>22</v>
      </c>
      <c r="H212" s="910"/>
      <c r="I212" s="910"/>
      <c r="J212" s="910"/>
      <c r="K212" s="910"/>
      <c r="L212" s="911"/>
      <c r="M212" s="912"/>
      <c r="N212" s="912"/>
      <c r="O212" s="912"/>
      <c r="P212" s="912"/>
      <c r="Q212" s="912"/>
      <c r="R212" s="912"/>
      <c r="S212" s="912"/>
      <c r="T212" s="912"/>
      <c r="U212" s="912"/>
      <c r="V212" s="912"/>
      <c r="W212" s="912"/>
      <c r="X212" s="913"/>
      <c r="Y212" s="914">
        <f>SUM(Y202:AB211)</f>
        <v>0</v>
      </c>
      <c r="Z212" s="915"/>
      <c r="AA212" s="915"/>
      <c r="AB212" s="916"/>
      <c r="AC212" s="909" t="s">
        <v>22</v>
      </c>
      <c r="AD212" s="910"/>
      <c r="AE212" s="910"/>
      <c r="AF212" s="910"/>
      <c r="AG212" s="910"/>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39" customFormat="1" ht="24.75" customHeight="1" thickBot="1" x14ac:dyDescent="0.2"/>
    <row r="214" spans="1:50" ht="30" customHeight="1" x14ac:dyDescent="0.15">
      <c r="A214" s="918" t="s">
        <v>32</v>
      </c>
      <c r="B214" s="919"/>
      <c r="C214" s="919"/>
      <c r="D214" s="919"/>
      <c r="E214" s="919"/>
      <c r="F214" s="920"/>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9"/>
    </row>
    <row r="215" spans="1:50" ht="24.75" customHeight="1" x14ac:dyDescent="0.15">
      <c r="A215" s="921"/>
      <c r="B215" s="922"/>
      <c r="C215" s="922"/>
      <c r="D215" s="922"/>
      <c r="E215" s="922"/>
      <c r="F215" s="923"/>
      <c r="G215" s="455"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4"/>
      <c r="AC215" s="455"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21"/>
      <c r="B216" s="922"/>
      <c r="C216" s="922"/>
      <c r="D216" s="922"/>
      <c r="E216" s="922"/>
      <c r="F216" s="923"/>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1"/>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21"/>
      <c r="B217" s="922"/>
      <c r="C217" s="922"/>
      <c r="D217" s="922"/>
      <c r="E217" s="922"/>
      <c r="F217" s="923"/>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21"/>
      <c r="B218" s="922"/>
      <c r="C218" s="922"/>
      <c r="D218" s="922"/>
      <c r="E218" s="922"/>
      <c r="F218" s="923"/>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21"/>
      <c r="B219" s="922"/>
      <c r="C219" s="922"/>
      <c r="D219" s="922"/>
      <c r="E219" s="922"/>
      <c r="F219" s="923"/>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21"/>
      <c r="B220" s="922"/>
      <c r="C220" s="922"/>
      <c r="D220" s="922"/>
      <c r="E220" s="922"/>
      <c r="F220" s="923"/>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21"/>
      <c r="B221" s="922"/>
      <c r="C221" s="922"/>
      <c r="D221" s="922"/>
      <c r="E221" s="922"/>
      <c r="F221" s="923"/>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21"/>
      <c r="B222" s="922"/>
      <c r="C222" s="922"/>
      <c r="D222" s="922"/>
      <c r="E222" s="922"/>
      <c r="F222" s="923"/>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21"/>
      <c r="B223" s="922"/>
      <c r="C223" s="922"/>
      <c r="D223" s="922"/>
      <c r="E223" s="922"/>
      <c r="F223" s="923"/>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21"/>
      <c r="B224" s="922"/>
      <c r="C224" s="922"/>
      <c r="D224" s="922"/>
      <c r="E224" s="922"/>
      <c r="F224" s="923"/>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21"/>
      <c r="B225" s="922"/>
      <c r="C225" s="922"/>
      <c r="D225" s="922"/>
      <c r="E225" s="922"/>
      <c r="F225" s="923"/>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21"/>
      <c r="B226" s="922"/>
      <c r="C226" s="922"/>
      <c r="D226" s="922"/>
      <c r="E226" s="922"/>
      <c r="F226" s="923"/>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21"/>
      <c r="B227" s="922"/>
      <c r="C227" s="922"/>
      <c r="D227" s="922"/>
      <c r="E227" s="922"/>
      <c r="F227" s="923"/>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9"/>
    </row>
    <row r="228" spans="1:50" ht="25.5" customHeight="1" x14ac:dyDescent="0.15">
      <c r="A228" s="921"/>
      <c r="B228" s="922"/>
      <c r="C228" s="922"/>
      <c r="D228" s="922"/>
      <c r="E228" s="922"/>
      <c r="F228" s="923"/>
      <c r="G228" s="455"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4"/>
      <c r="AC228" s="455"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21"/>
      <c r="B229" s="922"/>
      <c r="C229" s="922"/>
      <c r="D229" s="922"/>
      <c r="E229" s="922"/>
      <c r="F229" s="923"/>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1"/>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21"/>
      <c r="B230" s="922"/>
      <c r="C230" s="922"/>
      <c r="D230" s="922"/>
      <c r="E230" s="922"/>
      <c r="F230" s="923"/>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21"/>
      <c r="B231" s="922"/>
      <c r="C231" s="922"/>
      <c r="D231" s="922"/>
      <c r="E231" s="922"/>
      <c r="F231" s="923"/>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21"/>
      <c r="B232" s="922"/>
      <c r="C232" s="922"/>
      <c r="D232" s="922"/>
      <c r="E232" s="922"/>
      <c r="F232" s="923"/>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21"/>
      <c r="B233" s="922"/>
      <c r="C233" s="922"/>
      <c r="D233" s="922"/>
      <c r="E233" s="922"/>
      <c r="F233" s="923"/>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21"/>
      <c r="B234" s="922"/>
      <c r="C234" s="922"/>
      <c r="D234" s="922"/>
      <c r="E234" s="922"/>
      <c r="F234" s="923"/>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21"/>
      <c r="B235" s="922"/>
      <c r="C235" s="922"/>
      <c r="D235" s="922"/>
      <c r="E235" s="922"/>
      <c r="F235" s="923"/>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21"/>
      <c r="B236" s="922"/>
      <c r="C236" s="922"/>
      <c r="D236" s="922"/>
      <c r="E236" s="922"/>
      <c r="F236" s="923"/>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21"/>
      <c r="B237" s="922"/>
      <c r="C237" s="922"/>
      <c r="D237" s="922"/>
      <c r="E237" s="922"/>
      <c r="F237" s="923"/>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21"/>
      <c r="B238" s="922"/>
      <c r="C238" s="922"/>
      <c r="D238" s="922"/>
      <c r="E238" s="922"/>
      <c r="F238" s="923"/>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21"/>
      <c r="B239" s="922"/>
      <c r="C239" s="922"/>
      <c r="D239" s="922"/>
      <c r="E239" s="922"/>
      <c r="F239" s="923"/>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21"/>
      <c r="B240" s="922"/>
      <c r="C240" s="922"/>
      <c r="D240" s="922"/>
      <c r="E240" s="922"/>
      <c r="F240" s="923"/>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9"/>
    </row>
    <row r="241" spans="1:50" ht="24.75" customHeight="1" x14ac:dyDescent="0.15">
      <c r="A241" s="921"/>
      <c r="B241" s="922"/>
      <c r="C241" s="922"/>
      <c r="D241" s="922"/>
      <c r="E241" s="922"/>
      <c r="F241" s="923"/>
      <c r="G241" s="455"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4"/>
      <c r="AC241" s="455"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21"/>
      <c r="B242" s="922"/>
      <c r="C242" s="922"/>
      <c r="D242" s="922"/>
      <c r="E242" s="922"/>
      <c r="F242" s="923"/>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1"/>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21"/>
      <c r="B243" s="922"/>
      <c r="C243" s="922"/>
      <c r="D243" s="922"/>
      <c r="E243" s="922"/>
      <c r="F243" s="923"/>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21"/>
      <c r="B244" s="922"/>
      <c r="C244" s="922"/>
      <c r="D244" s="922"/>
      <c r="E244" s="922"/>
      <c r="F244" s="923"/>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21"/>
      <c r="B245" s="922"/>
      <c r="C245" s="922"/>
      <c r="D245" s="922"/>
      <c r="E245" s="922"/>
      <c r="F245" s="923"/>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21"/>
      <c r="B246" s="922"/>
      <c r="C246" s="922"/>
      <c r="D246" s="922"/>
      <c r="E246" s="922"/>
      <c r="F246" s="923"/>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21"/>
      <c r="B247" s="922"/>
      <c r="C247" s="922"/>
      <c r="D247" s="922"/>
      <c r="E247" s="922"/>
      <c r="F247" s="923"/>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21"/>
      <c r="B248" s="922"/>
      <c r="C248" s="922"/>
      <c r="D248" s="922"/>
      <c r="E248" s="922"/>
      <c r="F248" s="923"/>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21"/>
      <c r="B249" s="922"/>
      <c r="C249" s="922"/>
      <c r="D249" s="922"/>
      <c r="E249" s="922"/>
      <c r="F249" s="923"/>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21"/>
      <c r="B250" s="922"/>
      <c r="C250" s="922"/>
      <c r="D250" s="922"/>
      <c r="E250" s="922"/>
      <c r="F250" s="923"/>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21"/>
      <c r="B251" s="922"/>
      <c r="C251" s="922"/>
      <c r="D251" s="922"/>
      <c r="E251" s="922"/>
      <c r="F251" s="923"/>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21"/>
      <c r="B252" s="922"/>
      <c r="C252" s="922"/>
      <c r="D252" s="922"/>
      <c r="E252" s="922"/>
      <c r="F252" s="923"/>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21"/>
      <c r="B253" s="922"/>
      <c r="C253" s="922"/>
      <c r="D253" s="922"/>
      <c r="E253" s="922"/>
      <c r="F253" s="923"/>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9"/>
    </row>
    <row r="254" spans="1:50" ht="24.75" customHeight="1" x14ac:dyDescent="0.15">
      <c r="A254" s="921"/>
      <c r="B254" s="922"/>
      <c r="C254" s="922"/>
      <c r="D254" s="922"/>
      <c r="E254" s="922"/>
      <c r="F254" s="923"/>
      <c r="G254" s="455"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4"/>
      <c r="AC254" s="455"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21"/>
      <c r="B255" s="922"/>
      <c r="C255" s="922"/>
      <c r="D255" s="922"/>
      <c r="E255" s="922"/>
      <c r="F255" s="923"/>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1"/>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21"/>
      <c r="B256" s="922"/>
      <c r="C256" s="922"/>
      <c r="D256" s="922"/>
      <c r="E256" s="922"/>
      <c r="F256" s="923"/>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21"/>
      <c r="B257" s="922"/>
      <c r="C257" s="922"/>
      <c r="D257" s="922"/>
      <c r="E257" s="922"/>
      <c r="F257" s="923"/>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21"/>
      <c r="B258" s="922"/>
      <c r="C258" s="922"/>
      <c r="D258" s="922"/>
      <c r="E258" s="922"/>
      <c r="F258" s="923"/>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21"/>
      <c r="B259" s="922"/>
      <c r="C259" s="922"/>
      <c r="D259" s="922"/>
      <c r="E259" s="922"/>
      <c r="F259" s="923"/>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21"/>
      <c r="B260" s="922"/>
      <c r="C260" s="922"/>
      <c r="D260" s="922"/>
      <c r="E260" s="922"/>
      <c r="F260" s="923"/>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21"/>
      <c r="B261" s="922"/>
      <c r="C261" s="922"/>
      <c r="D261" s="922"/>
      <c r="E261" s="922"/>
      <c r="F261" s="923"/>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21"/>
      <c r="B262" s="922"/>
      <c r="C262" s="922"/>
      <c r="D262" s="922"/>
      <c r="E262" s="922"/>
      <c r="F262" s="923"/>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21"/>
      <c r="B263" s="922"/>
      <c r="C263" s="922"/>
      <c r="D263" s="922"/>
      <c r="E263" s="922"/>
      <c r="F263" s="923"/>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21"/>
      <c r="B264" s="922"/>
      <c r="C264" s="922"/>
      <c r="D264" s="922"/>
      <c r="E264" s="922"/>
      <c r="F264" s="923"/>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4"/>
      <c r="B265" s="925"/>
      <c r="C265" s="925"/>
      <c r="D265" s="925"/>
      <c r="E265" s="925"/>
      <c r="F265" s="926"/>
      <c r="G265" s="909" t="s">
        <v>22</v>
      </c>
      <c r="H265" s="910"/>
      <c r="I265" s="910"/>
      <c r="J265" s="910"/>
      <c r="K265" s="910"/>
      <c r="L265" s="911"/>
      <c r="M265" s="912"/>
      <c r="N265" s="912"/>
      <c r="O265" s="912"/>
      <c r="P265" s="912"/>
      <c r="Q265" s="912"/>
      <c r="R265" s="912"/>
      <c r="S265" s="912"/>
      <c r="T265" s="912"/>
      <c r="U265" s="912"/>
      <c r="V265" s="912"/>
      <c r="W265" s="912"/>
      <c r="X265" s="913"/>
      <c r="Y265" s="914">
        <f>SUM(Y255:AB264)</f>
        <v>0</v>
      </c>
      <c r="Z265" s="915"/>
      <c r="AA265" s="915"/>
      <c r="AB265" s="916"/>
      <c r="AC265" s="909" t="s">
        <v>22</v>
      </c>
      <c r="AD265" s="910"/>
      <c r="AE265" s="910"/>
      <c r="AF265" s="910"/>
      <c r="AG265" s="910"/>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32">
        <v>1</v>
      </c>
      <c r="B4" s="932">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2">
        <v>2</v>
      </c>
      <c r="B5" s="932">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2">
        <v>3</v>
      </c>
      <c r="B6" s="932">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2">
        <v>4</v>
      </c>
      <c r="B7" s="932">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2">
        <v>5</v>
      </c>
      <c r="B8" s="932">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2">
        <v>6</v>
      </c>
      <c r="B9" s="932">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2">
        <v>7</v>
      </c>
      <c r="B10" s="932">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2">
        <v>8</v>
      </c>
      <c r="B11" s="932">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2">
        <v>9</v>
      </c>
      <c r="B12" s="932">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2">
        <v>10</v>
      </c>
      <c r="B13" s="932">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2">
        <v>11</v>
      </c>
      <c r="B14" s="932">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2">
        <v>12</v>
      </c>
      <c r="B15" s="932">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2">
        <v>13</v>
      </c>
      <c r="B16" s="932">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2">
        <v>14</v>
      </c>
      <c r="B17" s="932">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2">
        <v>15</v>
      </c>
      <c r="B18" s="932">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2">
        <v>16</v>
      </c>
      <c r="B19" s="932">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2">
        <v>17</v>
      </c>
      <c r="B20" s="932">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2">
        <v>18</v>
      </c>
      <c r="B21" s="932">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2">
        <v>19</v>
      </c>
      <c r="B22" s="932">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2">
        <v>20</v>
      </c>
      <c r="B23" s="932">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2">
        <v>21</v>
      </c>
      <c r="B24" s="932">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2">
        <v>22</v>
      </c>
      <c r="B25" s="932">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2">
        <v>23</v>
      </c>
      <c r="B26" s="932">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2">
        <v>24</v>
      </c>
      <c r="B27" s="932">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2">
        <v>25</v>
      </c>
      <c r="B28" s="932">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2">
        <v>26</v>
      </c>
      <c r="B29" s="932">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2">
        <v>27</v>
      </c>
      <c r="B30" s="932">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2">
        <v>28</v>
      </c>
      <c r="B31" s="932">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2">
        <v>29</v>
      </c>
      <c r="B32" s="932">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2">
        <v>30</v>
      </c>
      <c r="B33" s="932">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32">
        <v>1</v>
      </c>
      <c r="B37" s="932">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2">
        <v>2</v>
      </c>
      <c r="B38" s="932">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2">
        <v>3</v>
      </c>
      <c r="B39" s="932">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2">
        <v>4</v>
      </c>
      <c r="B40" s="932">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2">
        <v>5</v>
      </c>
      <c r="B41" s="932">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2">
        <v>6</v>
      </c>
      <c r="B42" s="932">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2">
        <v>7</v>
      </c>
      <c r="B43" s="932">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2">
        <v>8</v>
      </c>
      <c r="B44" s="932">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2">
        <v>9</v>
      </c>
      <c r="B45" s="932">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2">
        <v>10</v>
      </c>
      <c r="B46" s="932">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2">
        <v>11</v>
      </c>
      <c r="B47" s="932">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2">
        <v>12</v>
      </c>
      <c r="B48" s="932">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2">
        <v>13</v>
      </c>
      <c r="B49" s="932">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2">
        <v>14</v>
      </c>
      <c r="B50" s="932">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2">
        <v>15</v>
      </c>
      <c r="B51" s="932">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2">
        <v>16</v>
      </c>
      <c r="B52" s="932">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2">
        <v>17</v>
      </c>
      <c r="B53" s="932">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2">
        <v>18</v>
      </c>
      <c r="B54" s="932">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2">
        <v>19</v>
      </c>
      <c r="B55" s="932">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2">
        <v>20</v>
      </c>
      <c r="B56" s="932">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2">
        <v>21</v>
      </c>
      <c r="B57" s="932">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2">
        <v>22</v>
      </c>
      <c r="B58" s="932">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2">
        <v>23</v>
      </c>
      <c r="B59" s="932">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2">
        <v>24</v>
      </c>
      <c r="B60" s="932">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2">
        <v>25</v>
      </c>
      <c r="B61" s="932">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2">
        <v>26</v>
      </c>
      <c r="B62" s="932">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2">
        <v>27</v>
      </c>
      <c r="B63" s="932">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2">
        <v>28</v>
      </c>
      <c r="B64" s="932">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2">
        <v>29</v>
      </c>
      <c r="B65" s="932">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2">
        <v>30</v>
      </c>
      <c r="B66" s="932">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32">
        <v>1</v>
      </c>
      <c r="B70" s="932">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2">
        <v>2</v>
      </c>
      <c r="B71" s="932">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2">
        <v>3</v>
      </c>
      <c r="B72" s="932">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2">
        <v>4</v>
      </c>
      <c r="B73" s="932">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2">
        <v>5</v>
      </c>
      <c r="B74" s="932">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2">
        <v>6</v>
      </c>
      <c r="B75" s="932">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2">
        <v>7</v>
      </c>
      <c r="B76" s="932">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2">
        <v>8</v>
      </c>
      <c r="B77" s="932">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2">
        <v>9</v>
      </c>
      <c r="B78" s="932">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2">
        <v>10</v>
      </c>
      <c r="B79" s="932">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2">
        <v>11</v>
      </c>
      <c r="B80" s="932">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2">
        <v>12</v>
      </c>
      <c r="B81" s="932">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2">
        <v>13</v>
      </c>
      <c r="B82" s="932">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2">
        <v>14</v>
      </c>
      <c r="B83" s="932">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2">
        <v>15</v>
      </c>
      <c r="B84" s="932">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2">
        <v>16</v>
      </c>
      <c r="B85" s="932">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2">
        <v>17</v>
      </c>
      <c r="B86" s="932">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2">
        <v>18</v>
      </c>
      <c r="B87" s="932">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2">
        <v>19</v>
      </c>
      <c r="B88" s="932">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2">
        <v>20</v>
      </c>
      <c r="B89" s="932">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2">
        <v>21</v>
      </c>
      <c r="B90" s="932">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2">
        <v>22</v>
      </c>
      <c r="B91" s="932">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2">
        <v>23</v>
      </c>
      <c r="B92" s="932">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2">
        <v>24</v>
      </c>
      <c r="B93" s="932">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2">
        <v>25</v>
      </c>
      <c r="B94" s="932">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2">
        <v>26</v>
      </c>
      <c r="B95" s="932">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2">
        <v>27</v>
      </c>
      <c r="B96" s="932">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2">
        <v>28</v>
      </c>
      <c r="B97" s="932">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2">
        <v>29</v>
      </c>
      <c r="B98" s="932">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2">
        <v>30</v>
      </c>
      <c r="B99" s="932">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32">
        <v>1</v>
      </c>
      <c r="B103" s="932">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2">
        <v>2</v>
      </c>
      <c r="B104" s="932">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2">
        <v>3</v>
      </c>
      <c r="B105" s="932">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2">
        <v>4</v>
      </c>
      <c r="B106" s="932">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2">
        <v>5</v>
      </c>
      <c r="B107" s="932">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2">
        <v>6</v>
      </c>
      <c r="B108" s="932">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2">
        <v>7</v>
      </c>
      <c r="B109" s="932">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2">
        <v>8</v>
      </c>
      <c r="B110" s="932">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2">
        <v>9</v>
      </c>
      <c r="B111" s="932">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2">
        <v>10</v>
      </c>
      <c r="B112" s="932">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2">
        <v>11</v>
      </c>
      <c r="B113" s="932">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2">
        <v>12</v>
      </c>
      <c r="B114" s="932">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2">
        <v>13</v>
      </c>
      <c r="B115" s="932">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2">
        <v>14</v>
      </c>
      <c r="B116" s="932">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2">
        <v>15</v>
      </c>
      <c r="B117" s="932">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2">
        <v>16</v>
      </c>
      <c r="B118" s="932">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2">
        <v>17</v>
      </c>
      <c r="B119" s="932">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2">
        <v>18</v>
      </c>
      <c r="B120" s="932">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2">
        <v>19</v>
      </c>
      <c r="B121" s="932">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2">
        <v>20</v>
      </c>
      <c r="B122" s="932">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2">
        <v>21</v>
      </c>
      <c r="B123" s="932">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2">
        <v>22</v>
      </c>
      <c r="B124" s="932">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2">
        <v>23</v>
      </c>
      <c r="B125" s="932">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2">
        <v>24</v>
      </c>
      <c r="B126" s="932">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2">
        <v>25</v>
      </c>
      <c r="B127" s="932">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2">
        <v>26</v>
      </c>
      <c r="B128" s="932">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2">
        <v>27</v>
      </c>
      <c r="B129" s="932">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2">
        <v>28</v>
      </c>
      <c r="B130" s="932">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2">
        <v>29</v>
      </c>
      <c r="B131" s="932">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2">
        <v>30</v>
      </c>
      <c r="B132" s="932">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32">
        <v>1</v>
      </c>
      <c r="B136" s="932">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2">
        <v>2</v>
      </c>
      <c r="B137" s="932">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2">
        <v>3</v>
      </c>
      <c r="B138" s="932">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2">
        <v>4</v>
      </c>
      <c r="B139" s="932">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2">
        <v>5</v>
      </c>
      <c r="B140" s="932">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2">
        <v>6</v>
      </c>
      <c r="B141" s="932">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2">
        <v>7</v>
      </c>
      <c r="B142" s="932">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2">
        <v>8</v>
      </c>
      <c r="B143" s="932">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2">
        <v>9</v>
      </c>
      <c r="B144" s="932">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2">
        <v>10</v>
      </c>
      <c r="B145" s="932">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2">
        <v>11</v>
      </c>
      <c r="B146" s="932">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2">
        <v>12</v>
      </c>
      <c r="B147" s="932">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2">
        <v>13</v>
      </c>
      <c r="B148" s="932">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2">
        <v>14</v>
      </c>
      <c r="B149" s="932">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2">
        <v>15</v>
      </c>
      <c r="B150" s="932">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2">
        <v>16</v>
      </c>
      <c r="B151" s="932">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2">
        <v>17</v>
      </c>
      <c r="B152" s="932">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2">
        <v>18</v>
      </c>
      <c r="B153" s="932">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2">
        <v>19</v>
      </c>
      <c r="B154" s="932">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2">
        <v>20</v>
      </c>
      <c r="B155" s="932">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2">
        <v>21</v>
      </c>
      <c r="B156" s="932">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2">
        <v>22</v>
      </c>
      <c r="B157" s="932">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2">
        <v>23</v>
      </c>
      <c r="B158" s="932">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2">
        <v>24</v>
      </c>
      <c r="B159" s="932">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2">
        <v>25</v>
      </c>
      <c r="B160" s="932">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2">
        <v>26</v>
      </c>
      <c r="B161" s="932">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2">
        <v>27</v>
      </c>
      <c r="B162" s="932">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2">
        <v>28</v>
      </c>
      <c r="B163" s="932">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2">
        <v>29</v>
      </c>
      <c r="B164" s="932">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2">
        <v>30</v>
      </c>
      <c r="B165" s="932">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32">
        <v>1</v>
      </c>
      <c r="B169" s="932">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2">
        <v>2</v>
      </c>
      <c r="B170" s="932">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2">
        <v>3</v>
      </c>
      <c r="B171" s="932">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2">
        <v>4</v>
      </c>
      <c r="B172" s="932">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2">
        <v>5</v>
      </c>
      <c r="B173" s="932">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2">
        <v>6</v>
      </c>
      <c r="B174" s="932">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2">
        <v>7</v>
      </c>
      <c r="B175" s="932">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2">
        <v>8</v>
      </c>
      <c r="B176" s="932">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2">
        <v>9</v>
      </c>
      <c r="B177" s="932">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2">
        <v>10</v>
      </c>
      <c r="B178" s="932">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2">
        <v>11</v>
      </c>
      <c r="B179" s="932">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2">
        <v>12</v>
      </c>
      <c r="B180" s="932">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2">
        <v>13</v>
      </c>
      <c r="B181" s="932">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2">
        <v>14</v>
      </c>
      <c r="B182" s="932">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2">
        <v>15</v>
      </c>
      <c r="B183" s="932">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2">
        <v>16</v>
      </c>
      <c r="B184" s="932">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2">
        <v>17</v>
      </c>
      <c r="B185" s="932">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2">
        <v>18</v>
      </c>
      <c r="B186" s="932">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2">
        <v>19</v>
      </c>
      <c r="B187" s="932">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2">
        <v>20</v>
      </c>
      <c r="B188" s="932">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2">
        <v>21</v>
      </c>
      <c r="B189" s="932">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2">
        <v>22</v>
      </c>
      <c r="B190" s="932">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2">
        <v>23</v>
      </c>
      <c r="B191" s="932">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2">
        <v>24</v>
      </c>
      <c r="B192" s="932">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2">
        <v>25</v>
      </c>
      <c r="B193" s="932">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2">
        <v>26</v>
      </c>
      <c r="B194" s="932">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2">
        <v>27</v>
      </c>
      <c r="B195" s="932">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2">
        <v>28</v>
      </c>
      <c r="B196" s="932">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2">
        <v>29</v>
      </c>
      <c r="B197" s="932">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2">
        <v>30</v>
      </c>
      <c r="B198" s="932">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32">
        <v>1</v>
      </c>
      <c r="B202" s="932">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2">
        <v>2</v>
      </c>
      <c r="B203" s="932">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2">
        <v>3</v>
      </c>
      <c r="B204" s="932">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2">
        <v>4</v>
      </c>
      <c r="B205" s="932">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2">
        <v>5</v>
      </c>
      <c r="B206" s="932">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2">
        <v>6</v>
      </c>
      <c r="B207" s="932">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2">
        <v>7</v>
      </c>
      <c r="B208" s="932">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2">
        <v>8</v>
      </c>
      <c r="B209" s="932">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2">
        <v>9</v>
      </c>
      <c r="B210" s="932">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2">
        <v>10</v>
      </c>
      <c r="B211" s="932">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2">
        <v>11</v>
      </c>
      <c r="B212" s="932">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2">
        <v>12</v>
      </c>
      <c r="B213" s="932">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2">
        <v>13</v>
      </c>
      <c r="B214" s="932">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2">
        <v>14</v>
      </c>
      <c r="B215" s="932">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2">
        <v>15</v>
      </c>
      <c r="B216" s="932">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2">
        <v>16</v>
      </c>
      <c r="B217" s="932">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2">
        <v>17</v>
      </c>
      <c r="B218" s="932">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2">
        <v>18</v>
      </c>
      <c r="B219" s="932">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2">
        <v>19</v>
      </c>
      <c r="B220" s="932">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2">
        <v>20</v>
      </c>
      <c r="B221" s="932">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2">
        <v>21</v>
      </c>
      <c r="B222" s="932">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2">
        <v>22</v>
      </c>
      <c r="B223" s="932">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2">
        <v>23</v>
      </c>
      <c r="B224" s="932">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2">
        <v>24</v>
      </c>
      <c r="B225" s="932">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2">
        <v>25</v>
      </c>
      <c r="B226" s="932">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2">
        <v>26</v>
      </c>
      <c r="B227" s="932">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2">
        <v>27</v>
      </c>
      <c r="B228" s="932">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2">
        <v>28</v>
      </c>
      <c r="B229" s="932">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2">
        <v>29</v>
      </c>
      <c r="B230" s="932">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2">
        <v>30</v>
      </c>
      <c r="B231" s="932">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32">
        <v>1</v>
      </c>
      <c r="B235" s="932">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2">
        <v>2</v>
      </c>
      <c r="B236" s="932">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2">
        <v>3</v>
      </c>
      <c r="B237" s="932">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2">
        <v>4</v>
      </c>
      <c r="B238" s="932">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2">
        <v>5</v>
      </c>
      <c r="B239" s="932">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2">
        <v>6</v>
      </c>
      <c r="B240" s="932">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2">
        <v>7</v>
      </c>
      <c r="B241" s="932">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2">
        <v>8</v>
      </c>
      <c r="B242" s="932">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2">
        <v>9</v>
      </c>
      <c r="B243" s="932">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2">
        <v>10</v>
      </c>
      <c r="B244" s="932">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2">
        <v>11</v>
      </c>
      <c r="B245" s="932">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2">
        <v>12</v>
      </c>
      <c r="B246" s="932">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2">
        <v>13</v>
      </c>
      <c r="B247" s="932">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2">
        <v>14</v>
      </c>
      <c r="B248" s="932">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2">
        <v>15</v>
      </c>
      <c r="B249" s="932">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2">
        <v>16</v>
      </c>
      <c r="B250" s="932">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2">
        <v>17</v>
      </c>
      <c r="B251" s="932">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2">
        <v>18</v>
      </c>
      <c r="B252" s="932">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2">
        <v>19</v>
      </c>
      <c r="B253" s="932">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2">
        <v>20</v>
      </c>
      <c r="B254" s="932">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2">
        <v>21</v>
      </c>
      <c r="B255" s="932">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2">
        <v>22</v>
      </c>
      <c r="B256" s="932">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2">
        <v>23</v>
      </c>
      <c r="B257" s="932">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2">
        <v>24</v>
      </c>
      <c r="B258" s="932">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2">
        <v>25</v>
      </c>
      <c r="B259" s="932">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2">
        <v>26</v>
      </c>
      <c r="B260" s="932">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2">
        <v>27</v>
      </c>
      <c r="B261" s="932">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2">
        <v>28</v>
      </c>
      <c r="B262" s="932">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2">
        <v>29</v>
      </c>
      <c r="B263" s="932">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2">
        <v>30</v>
      </c>
      <c r="B264" s="932">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32">
        <v>1</v>
      </c>
      <c r="B268" s="932">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2">
        <v>2</v>
      </c>
      <c r="B269" s="932">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2">
        <v>3</v>
      </c>
      <c r="B270" s="932">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2">
        <v>4</v>
      </c>
      <c r="B271" s="932">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2">
        <v>5</v>
      </c>
      <c r="B272" s="932">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2">
        <v>6</v>
      </c>
      <c r="B273" s="932">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2">
        <v>7</v>
      </c>
      <c r="B274" s="932">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2">
        <v>8</v>
      </c>
      <c r="B275" s="932">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2">
        <v>9</v>
      </c>
      <c r="B276" s="932">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2">
        <v>10</v>
      </c>
      <c r="B277" s="932">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2">
        <v>11</v>
      </c>
      <c r="B278" s="932">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2">
        <v>12</v>
      </c>
      <c r="B279" s="932">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2">
        <v>13</v>
      </c>
      <c r="B280" s="932">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2">
        <v>14</v>
      </c>
      <c r="B281" s="932">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2">
        <v>15</v>
      </c>
      <c r="B282" s="932">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2">
        <v>16</v>
      </c>
      <c r="B283" s="932">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2">
        <v>17</v>
      </c>
      <c r="B284" s="932">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2">
        <v>18</v>
      </c>
      <c r="B285" s="932">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2">
        <v>19</v>
      </c>
      <c r="B286" s="932">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2">
        <v>20</v>
      </c>
      <c r="B287" s="932">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2">
        <v>21</v>
      </c>
      <c r="B288" s="932">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2">
        <v>22</v>
      </c>
      <c r="B289" s="932">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2">
        <v>23</v>
      </c>
      <c r="B290" s="932">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2">
        <v>24</v>
      </c>
      <c r="B291" s="932">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2">
        <v>25</v>
      </c>
      <c r="B292" s="932">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2">
        <v>26</v>
      </c>
      <c r="B293" s="932">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2">
        <v>27</v>
      </c>
      <c r="B294" s="932">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2">
        <v>28</v>
      </c>
      <c r="B295" s="932">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2">
        <v>29</v>
      </c>
      <c r="B296" s="932">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2">
        <v>30</v>
      </c>
      <c r="B297" s="932">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32">
        <v>1</v>
      </c>
      <c r="B301" s="932">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2">
        <v>2</v>
      </c>
      <c r="B302" s="932">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2">
        <v>3</v>
      </c>
      <c r="B303" s="932">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2">
        <v>4</v>
      </c>
      <c r="B304" s="932">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2">
        <v>5</v>
      </c>
      <c r="B305" s="932">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2">
        <v>6</v>
      </c>
      <c r="B306" s="932">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2">
        <v>7</v>
      </c>
      <c r="B307" s="932">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2">
        <v>8</v>
      </c>
      <c r="B308" s="932">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2">
        <v>9</v>
      </c>
      <c r="B309" s="932">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2">
        <v>10</v>
      </c>
      <c r="B310" s="932">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2">
        <v>11</v>
      </c>
      <c r="B311" s="932">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2">
        <v>12</v>
      </c>
      <c r="B312" s="932">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2">
        <v>13</v>
      </c>
      <c r="B313" s="932">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2">
        <v>14</v>
      </c>
      <c r="B314" s="932">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2">
        <v>15</v>
      </c>
      <c r="B315" s="932">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2">
        <v>16</v>
      </c>
      <c r="B316" s="932">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2">
        <v>17</v>
      </c>
      <c r="B317" s="932">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2">
        <v>18</v>
      </c>
      <c r="B318" s="932">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2">
        <v>19</v>
      </c>
      <c r="B319" s="932">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2">
        <v>20</v>
      </c>
      <c r="B320" s="932">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2">
        <v>21</v>
      </c>
      <c r="B321" s="932">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2">
        <v>22</v>
      </c>
      <c r="B322" s="932">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2">
        <v>23</v>
      </c>
      <c r="B323" s="932">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2">
        <v>24</v>
      </c>
      <c r="B324" s="932">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2">
        <v>25</v>
      </c>
      <c r="B325" s="932">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2">
        <v>26</v>
      </c>
      <c r="B326" s="932">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2">
        <v>27</v>
      </c>
      <c r="B327" s="932">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2">
        <v>28</v>
      </c>
      <c r="B328" s="932">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2">
        <v>29</v>
      </c>
      <c r="B329" s="932">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2">
        <v>30</v>
      </c>
      <c r="B330" s="932">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32">
        <v>1</v>
      </c>
      <c r="B334" s="932">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2">
        <v>2</v>
      </c>
      <c r="B335" s="932">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2">
        <v>3</v>
      </c>
      <c r="B336" s="932">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2">
        <v>4</v>
      </c>
      <c r="B337" s="932">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2">
        <v>5</v>
      </c>
      <c r="B338" s="932">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2">
        <v>6</v>
      </c>
      <c r="B339" s="932">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2">
        <v>7</v>
      </c>
      <c r="B340" s="932">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2">
        <v>8</v>
      </c>
      <c r="B341" s="932">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2">
        <v>9</v>
      </c>
      <c r="B342" s="932">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2">
        <v>10</v>
      </c>
      <c r="B343" s="932">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2">
        <v>11</v>
      </c>
      <c r="B344" s="932">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2">
        <v>12</v>
      </c>
      <c r="B345" s="932">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2">
        <v>13</v>
      </c>
      <c r="B346" s="932">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2">
        <v>14</v>
      </c>
      <c r="B347" s="932">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2">
        <v>15</v>
      </c>
      <c r="B348" s="932">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2">
        <v>16</v>
      </c>
      <c r="B349" s="932">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2">
        <v>17</v>
      </c>
      <c r="B350" s="932">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2">
        <v>18</v>
      </c>
      <c r="B351" s="932">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2">
        <v>19</v>
      </c>
      <c r="B352" s="932">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2">
        <v>20</v>
      </c>
      <c r="B353" s="932">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2">
        <v>21</v>
      </c>
      <c r="B354" s="932">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2">
        <v>22</v>
      </c>
      <c r="B355" s="932">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2">
        <v>23</v>
      </c>
      <c r="B356" s="932">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2">
        <v>24</v>
      </c>
      <c r="B357" s="932">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2">
        <v>25</v>
      </c>
      <c r="B358" s="932">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2">
        <v>26</v>
      </c>
      <c r="B359" s="932">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2">
        <v>27</v>
      </c>
      <c r="B360" s="932">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2">
        <v>28</v>
      </c>
      <c r="B361" s="932">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2">
        <v>29</v>
      </c>
      <c r="B362" s="932">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2">
        <v>30</v>
      </c>
      <c r="B363" s="932">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32">
        <v>1</v>
      </c>
      <c r="B367" s="932">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2">
        <v>2</v>
      </c>
      <c r="B368" s="932">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2">
        <v>3</v>
      </c>
      <c r="B369" s="932">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2">
        <v>4</v>
      </c>
      <c r="B370" s="932">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2">
        <v>5</v>
      </c>
      <c r="B371" s="932">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2">
        <v>6</v>
      </c>
      <c r="B372" s="932">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2">
        <v>7</v>
      </c>
      <c r="B373" s="932">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2">
        <v>8</v>
      </c>
      <c r="B374" s="932">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2">
        <v>9</v>
      </c>
      <c r="B375" s="932">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2">
        <v>10</v>
      </c>
      <c r="B376" s="932">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2">
        <v>11</v>
      </c>
      <c r="B377" s="932">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2">
        <v>12</v>
      </c>
      <c r="B378" s="932">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2">
        <v>13</v>
      </c>
      <c r="B379" s="932">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2">
        <v>14</v>
      </c>
      <c r="B380" s="932">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2">
        <v>15</v>
      </c>
      <c r="B381" s="932">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2">
        <v>16</v>
      </c>
      <c r="B382" s="932">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2">
        <v>17</v>
      </c>
      <c r="B383" s="932">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2">
        <v>18</v>
      </c>
      <c r="B384" s="932">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2">
        <v>19</v>
      </c>
      <c r="B385" s="932">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2">
        <v>20</v>
      </c>
      <c r="B386" s="932">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2">
        <v>21</v>
      </c>
      <c r="B387" s="932">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2">
        <v>22</v>
      </c>
      <c r="B388" s="932">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2">
        <v>23</v>
      </c>
      <c r="B389" s="932">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2">
        <v>24</v>
      </c>
      <c r="B390" s="932">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2">
        <v>25</v>
      </c>
      <c r="B391" s="932">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2">
        <v>26</v>
      </c>
      <c r="B392" s="932">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2">
        <v>27</v>
      </c>
      <c r="B393" s="932">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2">
        <v>28</v>
      </c>
      <c r="B394" s="932">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2">
        <v>29</v>
      </c>
      <c r="B395" s="932">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2">
        <v>30</v>
      </c>
      <c r="B396" s="932">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32">
        <v>1</v>
      </c>
      <c r="B400" s="932">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2">
        <v>2</v>
      </c>
      <c r="B401" s="932">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2">
        <v>3</v>
      </c>
      <c r="B402" s="932">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2">
        <v>4</v>
      </c>
      <c r="B403" s="932">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2">
        <v>5</v>
      </c>
      <c r="B404" s="932">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2">
        <v>6</v>
      </c>
      <c r="B405" s="932">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2">
        <v>7</v>
      </c>
      <c r="B406" s="932">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2">
        <v>8</v>
      </c>
      <c r="B407" s="932">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2">
        <v>9</v>
      </c>
      <c r="B408" s="932">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2">
        <v>10</v>
      </c>
      <c r="B409" s="932">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2">
        <v>11</v>
      </c>
      <c r="B410" s="932">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2">
        <v>12</v>
      </c>
      <c r="B411" s="932">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2">
        <v>13</v>
      </c>
      <c r="B412" s="932">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2">
        <v>14</v>
      </c>
      <c r="B413" s="932">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2">
        <v>15</v>
      </c>
      <c r="B414" s="932">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2">
        <v>16</v>
      </c>
      <c r="B415" s="932">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2">
        <v>17</v>
      </c>
      <c r="B416" s="932">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2">
        <v>18</v>
      </c>
      <c r="B417" s="932">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2">
        <v>19</v>
      </c>
      <c r="B418" s="932">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2">
        <v>20</v>
      </c>
      <c r="B419" s="932">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2">
        <v>21</v>
      </c>
      <c r="B420" s="932">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2">
        <v>22</v>
      </c>
      <c r="B421" s="932">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2">
        <v>23</v>
      </c>
      <c r="B422" s="932">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2">
        <v>24</v>
      </c>
      <c r="B423" s="932">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2">
        <v>25</v>
      </c>
      <c r="B424" s="932">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2">
        <v>26</v>
      </c>
      <c r="B425" s="932">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2">
        <v>27</v>
      </c>
      <c r="B426" s="932">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2">
        <v>28</v>
      </c>
      <c r="B427" s="932">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2">
        <v>29</v>
      </c>
      <c r="B428" s="932">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2">
        <v>30</v>
      </c>
      <c r="B429" s="932">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32">
        <v>1</v>
      </c>
      <c r="B433" s="932">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2">
        <v>2</v>
      </c>
      <c r="B434" s="932">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2">
        <v>3</v>
      </c>
      <c r="B435" s="932">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2">
        <v>4</v>
      </c>
      <c r="B436" s="932">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2">
        <v>5</v>
      </c>
      <c r="B437" s="932">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2">
        <v>6</v>
      </c>
      <c r="B438" s="932">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2">
        <v>7</v>
      </c>
      <c r="B439" s="932">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2">
        <v>8</v>
      </c>
      <c r="B440" s="932">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2">
        <v>9</v>
      </c>
      <c r="B441" s="932">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2">
        <v>10</v>
      </c>
      <c r="B442" s="932">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2">
        <v>11</v>
      </c>
      <c r="B443" s="932">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2">
        <v>12</v>
      </c>
      <c r="B444" s="932">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2">
        <v>13</v>
      </c>
      <c r="B445" s="932">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2">
        <v>14</v>
      </c>
      <c r="B446" s="932">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2">
        <v>15</v>
      </c>
      <c r="B447" s="932">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2">
        <v>16</v>
      </c>
      <c r="B448" s="932">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2">
        <v>17</v>
      </c>
      <c r="B449" s="932">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2">
        <v>18</v>
      </c>
      <c r="B450" s="932">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2">
        <v>19</v>
      </c>
      <c r="B451" s="932">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2">
        <v>20</v>
      </c>
      <c r="B452" s="932">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2">
        <v>21</v>
      </c>
      <c r="B453" s="932">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2">
        <v>22</v>
      </c>
      <c r="B454" s="932">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2">
        <v>23</v>
      </c>
      <c r="B455" s="932">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2">
        <v>24</v>
      </c>
      <c r="B456" s="932">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2">
        <v>25</v>
      </c>
      <c r="B457" s="932">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2">
        <v>26</v>
      </c>
      <c r="B458" s="932">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2">
        <v>27</v>
      </c>
      <c r="B459" s="932">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2">
        <v>28</v>
      </c>
      <c r="B460" s="932">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2">
        <v>29</v>
      </c>
      <c r="B461" s="932">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2">
        <v>30</v>
      </c>
      <c r="B462" s="932">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32">
        <v>1</v>
      </c>
      <c r="B466" s="932">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2">
        <v>2</v>
      </c>
      <c r="B467" s="932">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2">
        <v>3</v>
      </c>
      <c r="B468" s="932">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2">
        <v>4</v>
      </c>
      <c r="B469" s="932">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2">
        <v>5</v>
      </c>
      <c r="B470" s="932">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2">
        <v>6</v>
      </c>
      <c r="B471" s="932">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2">
        <v>7</v>
      </c>
      <c r="B472" s="932">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2">
        <v>8</v>
      </c>
      <c r="B473" s="932">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2">
        <v>9</v>
      </c>
      <c r="B474" s="932">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2">
        <v>10</v>
      </c>
      <c r="B475" s="932">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2">
        <v>11</v>
      </c>
      <c r="B476" s="932">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2">
        <v>12</v>
      </c>
      <c r="B477" s="932">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2">
        <v>13</v>
      </c>
      <c r="B478" s="932">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2">
        <v>14</v>
      </c>
      <c r="B479" s="932">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2">
        <v>15</v>
      </c>
      <c r="B480" s="932">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2">
        <v>16</v>
      </c>
      <c r="B481" s="932">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2">
        <v>17</v>
      </c>
      <c r="B482" s="932">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2">
        <v>18</v>
      </c>
      <c r="B483" s="932">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2">
        <v>19</v>
      </c>
      <c r="B484" s="932">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2">
        <v>20</v>
      </c>
      <c r="B485" s="932">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2">
        <v>21</v>
      </c>
      <c r="B486" s="932">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2">
        <v>22</v>
      </c>
      <c r="B487" s="932">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2">
        <v>23</v>
      </c>
      <c r="B488" s="932">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2">
        <v>24</v>
      </c>
      <c r="B489" s="932">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2">
        <v>25</v>
      </c>
      <c r="B490" s="932">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2">
        <v>26</v>
      </c>
      <c r="B491" s="932">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2">
        <v>27</v>
      </c>
      <c r="B492" s="932">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2">
        <v>28</v>
      </c>
      <c r="B493" s="932">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2">
        <v>29</v>
      </c>
      <c r="B494" s="932">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2">
        <v>30</v>
      </c>
      <c r="B495" s="932">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32">
        <v>1</v>
      </c>
      <c r="B499" s="932">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2">
        <v>2</v>
      </c>
      <c r="B500" s="932">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2">
        <v>3</v>
      </c>
      <c r="B501" s="932">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2">
        <v>4</v>
      </c>
      <c r="B502" s="932">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2">
        <v>5</v>
      </c>
      <c r="B503" s="932">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2">
        <v>6</v>
      </c>
      <c r="B504" s="932">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2">
        <v>7</v>
      </c>
      <c r="B505" s="932">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2">
        <v>8</v>
      </c>
      <c r="B506" s="932">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2">
        <v>9</v>
      </c>
      <c r="B507" s="932">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2">
        <v>10</v>
      </c>
      <c r="B508" s="932">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2">
        <v>11</v>
      </c>
      <c r="B509" s="932">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2">
        <v>12</v>
      </c>
      <c r="B510" s="932">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2">
        <v>13</v>
      </c>
      <c r="B511" s="932">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2">
        <v>14</v>
      </c>
      <c r="B512" s="932">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2">
        <v>15</v>
      </c>
      <c r="B513" s="932">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2">
        <v>16</v>
      </c>
      <c r="B514" s="932">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2">
        <v>17</v>
      </c>
      <c r="B515" s="932">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2">
        <v>18</v>
      </c>
      <c r="B516" s="932">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2">
        <v>19</v>
      </c>
      <c r="B517" s="932">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2">
        <v>20</v>
      </c>
      <c r="B518" s="932">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2">
        <v>21</v>
      </c>
      <c r="B519" s="932">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2">
        <v>22</v>
      </c>
      <c r="B520" s="932">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2">
        <v>23</v>
      </c>
      <c r="B521" s="932">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2">
        <v>24</v>
      </c>
      <c r="B522" s="932">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2">
        <v>25</v>
      </c>
      <c r="B523" s="932">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2">
        <v>26</v>
      </c>
      <c r="B524" s="932">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2">
        <v>27</v>
      </c>
      <c r="B525" s="932">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2">
        <v>28</v>
      </c>
      <c r="B526" s="932">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2">
        <v>29</v>
      </c>
      <c r="B527" s="932">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2">
        <v>30</v>
      </c>
      <c r="B528" s="932">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32">
        <v>1</v>
      </c>
      <c r="B532" s="932">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2">
        <v>2</v>
      </c>
      <c r="B533" s="932">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2">
        <v>3</v>
      </c>
      <c r="B534" s="932">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2">
        <v>4</v>
      </c>
      <c r="B535" s="932">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2">
        <v>5</v>
      </c>
      <c r="B536" s="932">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2">
        <v>6</v>
      </c>
      <c r="B537" s="932">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2">
        <v>7</v>
      </c>
      <c r="B538" s="932">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2">
        <v>8</v>
      </c>
      <c r="B539" s="932">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2">
        <v>9</v>
      </c>
      <c r="B540" s="932">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2">
        <v>10</v>
      </c>
      <c r="B541" s="932">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2">
        <v>11</v>
      </c>
      <c r="B542" s="932">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2">
        <v>12</v>
      </c>
      <c r="B543" s="932">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2">
        <v>13</v>
      </c>
      <c r="B544" s="932">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2">
        <v>14</v>
      </c>
      <c r="B545" s="932">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2">
        <v>15</v>
      </c>
      <c r="B546" s="932">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2">
        <v>16</v>
      </c>
      <c r="B547" s="932">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2">
        <v>17</v>
      </c>
      <c r="B548" s="932">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2">
        <v>18</v>
      </c>
      <c r="B549" s="932">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2">
        <v>19</v>
      </c>
      <c r="B550" s="932">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2">
        <v>20</v>
      </c>
      <c r="B551" s="932">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2">
        <v>21</v>
      </c>
      <c r="B552" s="932">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2">
        <v>22</v>
      </c>
      <c r="B553" s="932">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2">
        <v>23</v>
      </c>
      <c r="B554" s="932">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2">
        <v>24</v>
      </c>
      <c r="B555" s="932">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2">
        <v>25</v>
      </c>
      <c r="B556" s="932">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2">
        <v>26</v>
      </c>
      <c r="B557" s="932">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2">
        <v>27</v>
      </c>
      <c r="B558" s="932">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2">
        <v>28</v>
      </c>
      <c r="B559" s="932">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2">
        <v>29</v>
      </c>
      <c r="B560" s="932">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2">
        <v>30</v>
      </c>
      <c r="B561" s="932">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32">
        <v>1</v>
      </c>
      <c r="B565" s="932">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2">
        <v>2</v>
      </c>
      <c r="B566" s="932">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2">
        <v>3</v>
      </c>
      <c r="B567" s="932">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2">
        <v>4</v>
      </c>
      <c r="B568" s="932">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2">
        <v>5</v>
      </c>
      <c r="B569" s="932">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2">
        <v>6</v>
      </c>
      <c r="B570" s="932">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2">
        <v>7</v>
      </c>
      <c r="B571" s="932">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2">
        <v>8</v>
      </c>
      <c r="B572" s="932">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2">
        <v>9</v>
      </c>
      <c r="B573" s="932">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2">
        <v>10</v>
      </c>
      <c r="B574" s="932">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2">
        <v>11</v>
      </c>
      <c r="B575" s="932">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2">
        <v>12</v>
      </c>
      <c r="B576" s="932">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2">
        <v>13</v>
      </c>
      <c r="B577" s="932">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2">
        <v>14</v>
      </c>
      <c r="B578" s="932">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2">
        <v>15</v>
      </c>
      <c r="B579" s="932">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2">
        <v>16</v>
      </c>
      <c r="B580" s="932">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2">
        <v>17</v>
      </c>
      <c r="B581" s="932">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2">
        <v>18</v>
      </c>
      <c r="B582" s="932">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2">
        <v>19</v>
      </c>
      <c r="B583" s="932">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2">
        <v>20</v>
      </c>
      <c r="B584" s="932">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2">
        <v>21</v>
      </c>
      <c r="B585" s="932">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2">
        <v>22</v>
      </c>
      <c r="B586" s="932">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2">
        <v>23</v>
      </c>
      <c r="B587" s="932">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2">
        <v>24</v>
      </c>
      <c r="B588" s="932">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2">
        <v>25</v>
      </c>
      <c r="B589" s="932">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2">
        <v>26</v>
      </c>
      <c r="B590" s="932">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2">
        <v>27</v>
      </c>
      <c r="B591" s="932">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2">
        <v>28</v>
      </c>
      <c r="B592" s="932">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2">
        <v>29</v>
      </c>
      <c r="B593" s="932">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2">
        <v>30</v>
      </c>
      <c r="B594" s="932">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32">
        <v>1</v>
      </c>
      <c r="B598" s="932">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2">
        <v>2</v>
      </c>
      <c r="B599" s="932">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2">
        <v>3</v>
      </c>
      <c r="B600" s="932">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2">
        <v>4</v>
      </c>
      <c r="B601" s="932">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2">
        <v>5</v>
      </c>
      <c r="B602" s="932">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2">
        <v>6</v>
      </c>
      <c r="B603" s="932">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2">
        <v>7</v>
      </c>
      <c r="B604" s="932">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2">
        <v>8</v>
      </c>
      <c r="B605" s="932">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2">
        <v>9</v>
      </c>
      <c r="B606" s="932">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2">
        <v>10</v>
      </c>
      <c r="B607" s="932">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2">
        <v>11</v>
      </c>
      <c r="B608" s="932">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2">
        <v>12</v>
      </c>
      <c r="B609" s="932">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2">
        <v>13</v>
      </c>
      <c r="B610" s="932">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2">
        <v>14</v>
      </c>
      <c r="B611" s="932">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2">
        <v>15</v>
      </c>
      <c r="B612" s="932">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2">
        <v>16</v>
      </c>
      <c r="B613" s="932">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2">
        <v>17</v>
      </c>
      <c r="B614" s="932">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2">
        <v>18</v>
      </c>
      <c r="B615" s="932">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2">
        <v>19</v>
      </c>
      <c r="B616" s="932">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2">
        <v>20</v>
      </c>
      <c r="B617" s="932">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2">
        <v>21</v>
      </c>
      <c r="B618" s="932">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2">
        <v>22</v>
      </c>
      <c r="B619" s="932">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2">
        <v>23</v>
      </c>
      <c r="B620" s="932">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2">
        <v>24</v>
      </c>
      <c r="B621" s="932">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2">
        <v>25</v>
      </c>
      <c r="B622" s="932">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2">
        <v>26</v>
      </c>
      <c r="B623" s="932">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2">
        <v>27</v>
      </c>
      <c r="B624" s="932">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2">
        <v>28</v>
      </c>
      <c r="B625" s="932">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2">
        <v>29</v>
      </c>
      <c r="B626" s="932">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2">
        <v>30</v>
      </c>
      <c r="B627" s="932">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32">
        <v>1</v>
      </c>
      <c r="B631" s="932">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2">
        <v>2</v>
      </c>
      <c r="B632" s="932">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2">
        <v>3</v>
      </c>
      <c r="B633" s="932">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2">
        <v>4</v>
      </c>
      <c r="B634" s="932">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2">
        <v>5</v>
      </c>
      <c r="B635" s="932">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2">
        <v>6</v>
      </c>
      <c r="B636" s="932">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2">
        <v>7</v>
      </c>
      <c r="B637" s="932">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2">
        <v>8</v>
      </c>
      <c r="B638" s="932">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2">
        <v>9</v>
      </c>
      <c r="B639" s="932">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2">
        <v>10</v>
      </c>
      <c r="B640" s="932">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2">
        <v>11</v>
      </c>
      <c r="B641" s="932">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2">
        <v>12</v>
      </c>
      <c r="B642" s="932">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2">
        <v>13</v>
      </c>
      <c r="B643" s="932">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2">
        <v>14</v>
      </c>
      <c r="B644" s="932">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2">
        <v>15</v>
      </c>
      <c r="B645" s="932">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2">
        <v>16</v>
      </c>
      <c r="B646" s="932">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2">
        <v>17</v>
      </c>
      <c r="B647" s="932">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2">
        <v>18</v>
      </c>
      <c r="B648" s="932">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2">
        <v>19</v>
      </c>
      <c r="B649" s="932">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2">
        <v>20</v>
      </c>
      <c r="B650" s="932">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2">
        <v>21</v>
      </c>
      <c r="B651" s="932">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2">
        <v>22</v>
      </c>
      <c r="B652" s="932">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2">
        <v>23</v>
      </c>
      <c r="B653" s="932">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2">
        <v>24</v>
      </c>
      <c r="B654" s="932">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2">
        <v>25</v>
      </c>
      <c r="B655" s="932">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2">
        <v>26</v>
      </c>
      <c r="B656" s="932">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2">
        <v>27</v>
      </c>
      <c r="B657" s="932">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2">
        <v>28</v>
      </c>
      <c r="B658" s="932">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2">
        <v>29</v>
      </c>
      <c r="B659" s="932">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2">
        <v>30</v>
      </c>
      <c r="B660" s="932">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32">
        <v>1</v>
      </c>
      <c r="B664" s="932">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2">
        <v>2</v>
      </c>
      <c r="B665" s="932">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2">
        <v>3</v>
      </c>
      <c r="B666" s="932">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2">
        <v>4</v>
      </c>
      <c r="B667" s="932">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2">
        <v>5</v>
      </c>
      <c r="B668" s="932">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2">
        <v>6</v>
      </c>
      <c r="B669" s="932">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2">
        <v>7</v>
      </c>
      <c r="B670" s="932">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2">
        <v>8</v>
      </c>
      <c r="B671" s="932">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2">
        <v>9</v>
      </c>
      <c r="B672" s="932">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2">
        <v>10</v>
      </c>
      <c r="B673" s="932">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2">
        <v>11</v>
      </c>
      <c r="B674" s="932">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2">
        <v>12</v>
      </c>
      <c r="B675" s="932">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2">
        <v>13</v>
      </c>
      <c r="B676" s="932">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2">
        <v>14</v>
      </c>
      <c r="B677" s="932">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2">
        <v>15</v>
      </c>
      <c r="B678" s="932">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2">
        <v>16</v>
      </c>
      <c r="B679" s="932">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2">
        <v>17</v>
      </c>
      <c r="B680" s="932">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2">
        <v>18</v>
      </c>
      <c r="B681" s="932">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2">
        <v>19</v>
      </c>
      <c r="B682" s="932">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2">
        <v>20</v>
      </c>
      <c r="B683" s="932">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2">
        <v>21</v>
      </c>
      <c r="B684" s="932">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2">
        <v>22</v>
      </c>
      <c r="B685" s="932">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2">
        <v>23</v>
      </c>
      <c r="B686" s="932">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2">
        <v>24</v>
      </c>
      <c r="B687" s="932">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2">
        <v>25</v>
      </c>
      <c r="B688" s="932">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2">
        <v>26</v>
      </c>
      <c r="B689" s="932">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2">
        <v>27</v>
      </c>
      <c r="B690" s="932">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2">
        <v>28</v>
      </c>
      <c r="B691" s="932">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2">
        <v>29</v>
      </c>
      <c r="B692" s="932">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2">
        <v>30</v>
      </c>
      <c r="B693" s="932">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32">
        <v>1</v>
      </c>
      <c r="B697" s="932">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2">
        <v>2</v>
      </c>
      <c r="B698" s="932">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2">
        <v>3</v>
      </c>
      <c r="B699" s="932">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2">
        <v>4</v>
      </c>
      <c r="B700" s="932">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2">
        <v>5</v>
      </c>
      <c r="B701" s="932">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2">
        <v>6</v>
      </c>
      <c r="B702" s="932">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2">
        <v>7</v>
      </c>
      <c r="B703" s="932">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2">
        <v>8</v>
      </c>
      <c r="B704" s="932">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2">
        <v>9</v>
      </c>
      <c r="B705" s="932">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2">
        <v>10</v>
      </c>
      <c r="B706" s="932">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2">
        <v>11</v>
      </c>
      <c r="B707" s="932">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2">
        <v>12</v>
      </c>
      <c r="B708" s="932">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2">
        <v>13</v>
      </c>
      <c r="B709" s="932">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2">
        <v>14</v>
      </c>
      <c r="B710" s="932">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2">
        <v>15</v>
      </c>
      <c r="B711" s="932">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2">
        <v>16</v>
      </c>
      <c r="B712" s="932">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2">
        <v>17</v>
      </c>
      <c r="B713" s="932">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2">
        <v>18</v>
      </c>
      <c r="B714" s="932">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2">
        <v>19</v>
      </c>
      <c r="B715" s="932">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2">
        <v>20</v>
      </c>
      <c r="B716" s="932">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2">
        <v>21</v>
      </c>
      <c r="B717" s="932">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2">
        <v>22</v>
      </c>
      <c r="B718" s="932">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2">
        <v>23</v>
      </c>
      <c r="B719" s="932">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2">
        <v>24</v>
      </c>
      <c r="B720" s="932">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2">
        <v>25</v>
      </c>
      <c r="B721" s="932">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2">
        <v>26</v>
      </c>
      <c r="B722" s="932">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2">
        <v>27</v>
      </c>
      <c r="B723" s="932">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2">
        <v>28</v>
      </c>
      <c r="B724" s="932">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2">
        <v>29</v>
      </c>
      <c r="B725" s="932">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2">
        <v>30</v>
      </c>
      <c r="B726" s="932">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32">
        <v>1</v>
      </c>
      <c r="B730" s="932">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2">
        <v>2</v>
      </c>
      <c r="B731" s="932">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2">
        <v>3</v>
      </c>
      <c r="B732" s="932">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2">
        <v>4</v>
      </c>
      <c r="B733" s="932">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2">
        <v>5</v>
      </c>
      <c r="B734" s="932">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2">
        <v>6</v>
      </c>
      <c r="B735" s="932">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2">
        <v>7</v>
      </c>
      <c r="B736" s="932">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2">
        <v>8</v>
      </c>
      <c r="B737" s="932">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2">
        <v>9</v>
      </c>
      <c r="B738" s="932">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2">
        <v>10</v>
      </c>
      <c r="B739" s="932">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2">
        <v>11</v>
      </c>
      <c r="B740" s="932">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2">
        <v>12</v>
      </c>
      <c r="B741" s="932">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2">
        <v>13</v>
      </c>
      <c r="B742" s="932">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2">
        <v>14</v>
      </c>
      <c r="B743" s="932">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2">
        <v>15</v>
      </c>
      <c r="B744" s="932">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2">
        <v>16</v>
      </c>
      <c r="B745" s="932">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2">
        <v>17</v>
      </c>
      <c r="B746" s="932">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2">
        <v>18</v>
      </c>
      <c r="B747" s="932">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2">
        <v>19</v>
      </c>
      <c r="B748" s="932">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2">
        <v>20</v>
      </c>
      <c r="B749" s="932">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2">
        <v>21</v>
      </c>
      <c r="B750" s="932">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2">
        <v>22</v>
      </c>
      <c r="B751" s="932">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2">
        <v>23</v>
      </c>
      <c r="B752" s="932">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2">
        <v>24</v>
      </c>
      <c r="B753" s="932">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2">
        <v>25</v>
      </c>
      <c r="B754" s="932">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2">
        <v>26</v>
      </c>
      <c r="B755" s="932">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2">
        <v>27</v>
      </c>
      <c r="B756" s="932">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2">
        <v>28</v>
      </c>
      <c r="B757" s="932">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2">
        <v>29</v>
      </c>
      <c r="B758" s="932">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2">
        <v>30</v>
      </c>
      <c r="B759" s="932">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32">
        <v>1</v>
      </c>
      <c r="B763" s="932">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2">
        <v>2</v>
      </c>
      <c r="B764" s="932">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2">
        <v>3</v>
      </c>
      <c r="B765" s="932">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2">
        <v>4</v>
      </c>
      <c r="B766" s="932">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2">
        <v>5</v>
      </c>
      <c r="B767" s="932">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2">
        <v>6</v>
      </c>
      <c r="B768" s="932">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2">
        <v>7</v>
      </c>
      <c r="B769" s="932">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2">
        <v>8</v>
      </c>
      <c r="B770" s="932">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2">
        <v>9</v>
      </c>
      <c r="B771" s="932">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2">
        <v>10</v>
      </c>
      <c r="B772" s="932">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2">
        <v>11</v>
      </c>
      <c r="B773" s="932">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2">
        <v>12</v>
      </c>
      <c r="B774" s="932">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2">
        <v>13</v>
      </c>
      <c r="B775" s="932">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2">
        <v>14</v>
      </c>
      <c r="B776" s="932">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2">
        <v>15</v>
      </c>
      <c r="B777" s="932">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2">
        <v>16</v>
      </c>
      <c r="B778" s="932">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2">
        <v>17</v>
      </c>
      <c r="B779" s="932">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2">
        <v>18</v>
      </c>
      <c r="B780" s="932">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2">
        <v>19</v>
      </c>
      <c r="B781" s="932">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2">
        <v>20</v>
      </c>
      <c r="B782" s="932">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2">
        <v>21</v>
      </c>
      <c r="B783" s="932">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2">
        <v>22</v>
      </c>
      <c r="B784" s="932">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2">
        <v>23</v>
      </c>
      <c r="B785" s="932">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2">
        <v>24</v>
      </c>
      <c r="B786" s="932">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2">
        <v>25</v>
      </c>
      <c r="B787" s="932">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2">
        <v>26</v>
      </c>
      <c r="B788" s="932">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2">
        <v>27</v>
      </c>
      <c r="B789" s="932">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2">
        <v>28</v>
      </c>
      <c r="B790" s="932">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2">
        <v>29</v>
      </c>
      <c r="B791" s="932">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2">
        <v>30</v>
      </c>
      <c r="B792" s="932">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32">
        <v>1</v>
      </c>
      <c r="B796" s="932">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2">
        <v>2</v>
      </c>
      <c r="B797" s="932">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2">
        <v>3</v>
      </c>
      <c r="B798" s="932">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2">
        <v>4</v>
      </c>
      <c r="B799" s="932">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2">
        <v>5</v>
      </c>
      <c r="B800" s="932">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2">
        <v>6</v>
      </c>
      <c r="B801" s="932">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2">
        <v>7</v>
      </c>
      <c r="B802" s="932">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2">
        <v>8</v>
      </c>
      <c r="B803" s="932">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2">
        <v>9</v>
      </c>
      <c r="B804" s="932">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2">
        <v>10</v>
      </c>
      <c r="B805" s="932">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2">
        <v>11</v>
      </c>
      <c r="B806" s="932">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2">
        <v>12</v>
      </c>
      <c r="B807" s="932">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2">
        <v>13</v>
      </c>
      <c r="B808" s="932">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2">
        <v>14</v>
      </c>
      <c r="B809" s="932">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2">
        <v>15</v>
      </c>
      <c r="B810" s="932">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2">
        <v>16</v>
      </c>
      <c r="B811" s="932">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2">
        <v>17</v>
      </c>
      <c r="B812" s="932">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2">
        <v>18</v>
      </c>
      <c r="B813" s="932">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2">
        <v>19</v>
      </c>
      <c r="B814" s="932">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2">
        <v>20</v>
      </c>
      <c r="B815" s="932">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2">
        <v>21</v>
      </c>
      <c r="B816" s="932">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2">
        <v>22</v>
      </c>
      <c r="B817" s="932">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2">
        <v>23</v>
      </c>
      <c r="B818" s="932">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2">
        <v>24</v>
      </c>
      <c r="B819" s="932">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2">
        <v>25</v>
      </c>
      <c r="B820" s="932">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2">
        <v>26</v>
      </c>
      <c r="B821" s="932">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2">
        <v>27</v>
      </c>
      <c r="B822" s="932">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2">
        <v>28</v>
      </c>
      <c r="B823" s="932">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2">
        <v>29</v>
      </c>
      <c r="B824" s="932">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2">
        <v>30</v>
      </c>
      <c r="B825" s="932">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32">
        <v>1</v>
      </c>
      <c r="B829" s="932">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2">
        <v>2</v>
      </c>
      <c r="B830" s="932">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2">
        <v>3</v>
      </c>
      <c r="B831" s="932">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2">
        <v>4</v>
      </c>
      <c r="B832" s="932">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2">
        <v>5</v>
      </c>
      <c r="B833" s="932">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2">
        <v>6</v>
      </c>
      <c r="B834" s="932">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2">
        <v>7</v>
      </c>
      <c r="B835" s="932">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2">
        <v>8</v>
      </c>
      <c r="B836" s="932">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2">
        <v>9</v>
      </c>
      <c r="B837" s="932">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2">
        <v>10</v>
      </c>
      <c r="B838" s="932">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2">
        <v>11</v>
      </c>
      <c r="B839" s="932">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2">
        <v>12</v>
      </c>
      <c r="B840" s="932">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2">
        <v>13</v>
      </c>
      <c r="B841" s="932">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2">
        <v>14</v>
      </c>
      <c r="B842" s="932">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2">
        <v>15</v>
      </c>
      <c r="B843" s="932">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2">
        <v>16</v>
      </c>
      <c r="B844" s="932">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2">
        <v>17</v>
      </c>
      <c r="B845" s="932">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2">
        <v>18</v>
      </c>
      <c r="B846" s="932">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2">
        <v>19</v>
      </c>
      <c r="B847" s="932">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2">
        <v>20</v>
      </c>
      <c r="B848" s="932">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2">
        <v>21</v>
      </c>
      <c r="B849" s="932">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2">
        <v>22</v>
      </c>
      <c r="B850" s="932">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2">
        <v>23</v>
      </c>
      <c r="B851" s="932">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2">
        <v>24</v>
      </c>
      <c r="B852" s="932">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2">
        <v>25</v>
      </c>
      <c r="B853" s="932">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2">
        <v>26</v>
      </c>
      <c r="B854" s="932">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2">
        <v>27</v>
      </c>
      <c r="B855" s="932">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2">
        <v>28</v>
      </c>
      <c r="B856" s="932">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2">
        <v>29</v>
      </c>
      <c r="B857" s="932">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2">
        <v>30</v>
      </c>
      <c r="B858" s="932">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32">
        <v>1</v>
      </c>
      <c r="B862" s="932">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2">
        <v>2</v>
      </c>
      <c r="B863" s="932">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2">
        <v>3</v>
      </c>
      <c r="B864" s="932">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2">
        <v>4</v>
      </c>
      <c r="B865" s="932">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2">
        <v>5</v>
      </c>
      <c r="B866" s="932">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2">
        <v>6</v>
      </c>
      <c r="B867" s="932">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2">
        <v>7</v>
      </c>
      <c r="B868" s="932">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2">
        <v>8</v>
      </c>
      <c r="B869" s="932">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2">
        <v>9</v>
      </c>
      <c r="B870" s="932">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2">
        <v>10</v>
      </c>
      <c r="B871" s="932">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2">
        <v>11</v>
      </c>
      <c r="B872" s="932">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2">
        <v>12</v>
      </c>
      <c r="B873" s="932">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2">
        <v>13</v>
      </c>
      <c r="B874" s="932">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2">
        <v>14</v>
      </c>
      <c r="B875" s="932">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2">
        <v>15</v>
      </c>
      <c r="B876" s="932">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2">
        <v>16</v>
      </c>
      <c r="B877" s="932">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2">
        <v>17</v>
      </c>
      <c r="B878" s="932">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2">
        <v>18</v>
      </c>
      <c r="B879" s="932">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2">
        <v>19</v>
      </c>
      <c r="B880" s="932">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2">
        <v>20</v>
      </c>
      <c r="B881" s="932">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2">
        <v>21</v>
      </c>
      <c r="B882" s="932">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2">
        <v>22</v>
      </c>
      <c r="B883" s="932">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2">
        <v>23</v>
      </c>
      <c r="B884" s="932">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2">
        <v>24</v>
      </c>
      <c r="B885" s="932">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2">
        <v>25</v>
      </c>
      <c r="B886" s="932">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2">
        <v>26</v>
      </c>
      <c r="B887" s="932">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2">
        <v>27</v>
      </c>
      <c r="B888" s="932">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2">
        <v>28</v>
      </c>
      <c r="B889" s="932">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2">
        <v>29</v>
      </c>
      <c r="B890" s="932">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2">
        <v>30</v>
      </c>
      <c r="B891" s="932">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32">
        <v>1</v>
      </c>
      <c r="B895" s="932">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2">
        <v>2</v>
      </c>
      <c r="B896" s="932">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2">
        <v>3</v>
      </c>
      <c r="B897" s="932">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2">
        <v>4</v>
      </c>
      <c r="B898" s="932">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2">
        <v>5</v>
      </c>
      <c r="B899" s="932">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2">
        <v>6</v>
      </c>
      <c r="B900" s="932">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2">
        <v>7</v>
      </c>
      <c r="B901" s="932">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2">
        <v>8</v>
      </c>
      <c r="B902" s="932">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2">
        <v>9</v>
      </c>
      <c r="B903" s="932">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2">
        <v>10</v>
      </c>
      <c r="B904" s="932">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2">
        <v>11</v>
      </c>
      <c r="B905" s="932">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2">
        <v>12</v>
      </c>
      <c r="B906" s="932">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2">
        <v>13</v>
      </c>
      <c r="B907" s="932">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2">
        <v>14</v>
      </c>
      <c r="B908" s="932">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2">
        <v>15</v>
      </c>
      <c r="B909" s="932">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2">
        <v>16</v>
      </c>
      <c r="B910" s="932">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2">
        <v>17</v>
      </c>
      <c r="B911" s="932">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2">
        <v>18</v>
      </c>
      <c r="B912" s="932">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2">
        <v>19</v>
      </c>
      <c r="B913" s="932">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2">
        <v>20</v>
      </c>
      <c r="B914" s="932">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2">
        <v>21</v>
      </c>
      <c r="B915" s="932">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2">
        <v>22</v>
      </c>
      <c r="B916" s="932">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2">
        <v>23</v>
      </c>
      <c r="B917" s="932">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2">
        <v>24</v>
      </c>
      <c r="B918" s="932">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2">
        <v>25</v>
      </c>
      <c r="B919" s="932">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2">
        <v>26</v>
      </c>
      <c r="B920" s="932">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2">
        <v>27</v>
      </c>
      <c r="B921" s="932">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2">
        <v>28</v>
      </c>
      <c r="B922" s="932">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2">
        <v>29</v>
      </c>
      <c r="B923" s="932">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2">
        <v>30</v>
      </c>
      <c r="B924" s="932">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32">
        <v>1</v>
      </c>
      <c r="B928" s="932">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2">
        <v>2</v>
      </c>
      <c r="B929" s="932">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2">
        <v>3</v>
      </c>
      <c r="B930" s="932">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2">
        <v>4</v>
      </c>
      <c r="B931" s="932">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2">
        <v>5</v>
      </c>
      <c r="B932" s="932">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2">
        <v>6</v>
      </c>
      <c r="B933" s="932">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2">
        <v>7</v>
      </c>
      <c r="B934" s="932">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2">
        <v>8</v>
      </c>
      <c r="B935" s="932">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2">
        <v>9</v>
      </c>
      <c r="B936" s="932">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2">
        <v>10</v>
      </c>
      <c r="B937" s="932">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2">
        <v>11</v>
      </c>
      <c r="B938" s="932">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2">
        <v>12</v>
      </c>
      <c r="B939" s="932">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2">
        <v>13</v>
      </c>
      <c r="B940" s="932">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2">
        <v>14</v>
      </c>
      <c r="B941" s="932">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2">
        <v>15</v>
      </c>
      <c r="B942" s="932">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2">
        <v>16</v>
      </c>
      <c r="B943" s="932">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2">
        <v>17</v>
      </c>
      <c r="B944" s="932">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2">
        <v>18</v>
      </c>
      <c r="B945" s="932">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2">
        <v>19</v>
      </c>
      <c r="B946" s="932">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2">
        <v>20</v>
      </c>
      <c r="B947" s="932">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2">
        <v>21</v>
      </c>
      <c r="B948" s="932">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2">
        <v>22</v>
      </c>
      <c r="B949" s="932">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2">
        <v>23</v>
      </c>
      <c r="B950" s="932">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2">
        <v>24</v>
      </c>
      <c r="B951" s="932">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2">
        <v>25</v>
      </c>
      <c r="B952" s="932">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2">
        <v>26</v>
      </c>
      <c r="B953" s="932">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2">
        <v>27</v>
      </c>
      <c r="B954" s="932">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2">
        <v>28</v>
      </c>
      <c r="B955" s="932">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2">
        <v>29</v>
      </c>
      <c r="B956" s="932">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2">
        <v>30</v>
      </c>
      <c r="B957" s="932">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32">
        <v>1</v>
      </c>
      <c r="B961" s="932">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2">
        <v>2</v>
      </c>
      <c r="B962" s="932">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2">
        <v>3</v>
      </c>
      <c r="B963" s="932">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2">
        <v>4</v>
      </c>
      <c r="B964" s="932">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2">
        <v>5</v>
      </c>
      <c r="B965" s="932">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2">
        <v>6</v>
      </c>
      <c r="B966" s="932">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2">
        <v>7</v>
      </c>
      <c r="B967" s="932">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2">
        <v>8</v>
      </c>
      <c r="B968" s="932">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2">
        <v>9</v>
      </c>
      <c r="B969" s="932">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2">
        <v>10</v>
      </c>
      <c r="B970" s="932">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2">
        <v>11</v>
      </c>
      <c r="B971" s="932">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2">
        <v>12</v>
      </c>
      <c r="B972" s="932">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2">
        <v>13</v>
      </c>
      <c r="B973" s="932">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2">
        <v>14</v>
      </c>
      <c r="B974" s="932">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2">
        <v>15</v>
      </c>
      <c r="B975" s="932">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2">
        <v>16</v>
      </c>
      <c r="B976" s="932">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2">
        <v>17</v>
      </c>
      <c r="B977" s="932">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2">
        <v>18</v>
      </c>
      <c r="B978" s="932">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2">
        <v>19</v>
      </c>
      <c r="B979" s="932">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2">
        <v>20</v>
      </c>
      <c r="B980" s="932">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2">
        <v>21</v>
      </c>
      <c r="B981" s="932">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2">
        <v>22</v>
      </c>
      <c r="B982" s="932">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2">
        <v>23</v>
      </c>
      <c r="B983" s="932">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2">
        <v>24</v>
      </c>
      <c r="B984" s="932">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2">
        <v>25</v>
      </c>
      <c r="B985" s="932">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2">
        <v>26</v>
      </c>
      <c r="B986" s="932">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2">
        <v>27</v>
      </c>
      <c r="B987" s="932">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2">
        <v>28</v>
      </c>
      <c r="B988" s="932">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2">
        <v>29</v>
      </c>
      <c r="B989" s="932">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2">
        <v>30</v>
      </c>
      <c r="B990" s="932">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32">
        <v>1</v>
      </c>
      <c r="B994" s="932">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2">
        <v>2</v>
      </c>
      <c r="B995" s="932">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2">
        <v>3</v>
      </c>
      <c r="B996" s="932">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2">
        <v>4</v>
      </c>
      <c r="B997" s="932">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2">
        <v>5</v>
      </c>
      <c r="B998" s="932">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2">
        <v>6</v>
      </c>
      <c r="B999" s="932">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2">
        <v>7</v>
      </c>
      <c r="B1000" s="932">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2">
        <v>8</v>
      </c>
      <c r="B1001" s="932">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2">
        <v>9</v>
      </c>
      <c r="B1002" s="932">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2">
        <v>10</v>
      </c>
      <c r="B1003" s="932">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2">
        <v>11</v>
      </c>
      <c r="B1004" s="932">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2">
        <v>12</v>
      </c>
      <c r="B1005" s="932">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2">
        <v>13</v>
      </c>
      <c r="B1006" s="932">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2">
        <v>14</v>
      </c>
      <c r="B1007" s="932">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2">
        <v>15</v>
      </c>
      <c r="B1008" s="932">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2">
        <v>16</v>
      </c>
      <c r="B1009" s="932">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2">
        <v>17</v>
      </c>
      <c r="B1010" s="932">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2">
        <v>18</v>
      </c>
      <c r="B1011" s="932">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2">
        <v>19</v>
      </c>
      <c r="B1012" s="932">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2">
        <v>20</v>
      </c>
      <c r="B1013" s="932">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2">
        <v>21</v>
      </c>
      <c r="B1014" s="932">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2">
        <v>22</v>
      </c>
      <c r="B1015" s="932">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2">
        <v>23</v>
      </c>
      <c r="B1016" s="932">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2">
        <v>24</v>
      </c>
      <c r="B1017" s="932">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2">
        <v>25</v>
      </c>
      <c r="B1018" s="932">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2">
        <v>26</v>
      </c>
      <c r="B1019" s="932">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2">
        <v>27</v>
      </c>
      <c r="B1020" s="932">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2">
        <v>28</v>
      </c>
      <c r="B1021" s="932">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2">
        <v>29</v>
      </c>
      <c r="B1022" s="932">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2">
        <v>30</v>
      </c>
      <c r="B1023" s="932">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32">
        <v>1</v>
      </c>
      <c r="B1027" s="932">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2">
        <v>2</v>
      </c>
      <c r="B1028" s="932">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2">
        <v>3</v>
      </c>
      <c r="B1029" s="932">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2">
        <v>4</v>
      </c>
      <c r="B1030" s="932">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2">
        <v>5</v>
      </c>
      <c r="B1031" s="932">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2">
        <v>6</v>
      </c>
      <c r="B1032" s="932">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2">
        <v>7</v>
      </c>
      <c r="B1033" s="932">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2">
        <v>8</v>
      </c>
      <c r="B1034" s="932">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2">
        <v>9</v>
      </c>
      <c r="B1035" s="932">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2">
        <v>10</v>
      </c>
      <c r="B1036" s="932">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2">
        <v>11</v>
      </c>
      <c r="B1037" s="932">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2">
        <v>12</v>
      </c>
      <c r="B1038" s="932">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2">
        <v>13</v>
      </c>
      <c r="B1039" s="932">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2">
        <v>14</v>
      </c>
      <c r="B1040" s="932">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2">
        <v>15</v>
      </c>
      <c r="B1041" s="932">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2">
        <v>16</v>
      </c>
      <c r="B1042" s="932">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2">
        <v>17</v>
      </c>
      <c r="B1043" s="932">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2">
        <v>18</v>
      </c>
      <c r="B1044" s="932">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2">
        <v>19</v>
      </c>
      <c r="B1045" s="932">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2">
        <v>20</v>
      </c>
      <c r="B1046" s="932">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2">
        <v>21</v>
      </c>
      <c r="B1047" s="932">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2">
        <v>22</v>
      </c>
      <c r="B1048" s="932">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2">
        <v>23</v>
      </c>
      <c r="B1049" s="932">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2">
        <v>24</v>
      </c>
      <c r="B1050" s="932">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2">
        <v>25</v>
      </c>
      <c r="B1051" s="932">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2">
        <v>26</v>
      </c>
      <c r="B1052" s="932">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2">
        <v>27</v>
      </c>
      <c r="B1053" s="932">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2">
        <v>28</v>
      </c>
      <c r="B1054" s="932">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2">
        <v>29</v>
      </c>
      <c r="B1055" s="932">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2">
        <v>30</v>
      </c>
      <c r="B1056" s="932">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32">
        <v>1</v>
      </c>
      <c r="B1060" s="932">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2">
        <v>2</v>
      </c>
      <c r="B1061" s="932">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2">
        <v>3</v>
      </c>
      <c r="B1062" s="932">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2">
        <v>4</v>
      </c>
      <c r="B1063" s="932">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2">
        <v>5</v>
      </c>
      <c r="B1064" s="932">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2">
        <v>6</v>
      </c>
      <c r="B1065" s="932">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2">
        <v>7</v>
      </c>
      <c r="B1066" s="932">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2">
        <v>8</v>
      </c>
      <c r="B1067" s="932">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2">
        <v>9</v>
      </c>
      <c r="B1068" s="932">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2">
        <v>10</v>
      </c>
      <c r="B1069" s="932">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2">
        <v>11</v>
      </c>
      <c r="B1070" s="932">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2">
        <v>12</v>
      </c>
      <c r="B1071" s="932">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2">
        <v>13</v>
      </c>
      <c r="B1072" s="932">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2">
        <v>14</v>
      </c>
      <c r="B1073" s="932">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2">
        <v>15</v>
      </c>
      <c r="B1074" s="932">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2">
        <v>16</v>
      </c>
      <c r="B1075" s="932">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2">
        <v>17</v>
      </c>
      <c r="B1076" s="932">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2">
        <v>18</v>
      </c>
      <c r="B1077" s="932">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2">
        <v>19</v>
      </c>
      <c r="B1078" s="932">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2">
        <v>20</v>
      </c>
      <c r="B1079" s="932">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2">
        <v>21</v>
      </c>
      <c r="B1080" s="932">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2">
        <v>22</v>
      </c>
      <c r="B1081" s="932">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2">
        <v>23</v>
      </c>
      <c r="B1082" s="932">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2">
        <v>24</v>
      </c>
      <c r="B1083" s="932">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2">
        <v>25</v>
      </c>
      <c r="B1084" s="932">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2">
        <v>26</v>
      </c>
      <c r="B1085" s="932">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2">
        <v>27</v>
      </c>
      <c r="B1086" s="932">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2">
        <v>28</v>
      </c>
      <c r="B1087" s="932">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2">
        <v>29</v>
      </c>
      <c r="B1088" s="932">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2">
        <v>30</v>
      </c>
      <c r="B1089" s="932">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32">
        <v>1</v>
      </c>
      <c r="B1093" s="932">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2">
        <v>2</v>
      </c>
      <c r="B1094" s="932">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2">
        <v>3</v>
      </c>
      <c r="B1095" s="932">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2">
        <v>4</v>
      </c>
      <c r="B1096" s="932">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2">
        <v>5</v>
      </c>
      <c r="B1097" s="932">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2">
        <v>6</v>
      </c>
      <c r="B1098" s="932">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2">
        <v>7</v>
      </c>
      <c r="B1099" s="932">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2">
        <v>8</v>
      </c>
      <c r="B1100" s="932">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2">
        <v>9</v>
      </c>
      <c r="B1101" s="932">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2">
        <v>10</v>
      </c>
      <c r="B1102" s="932">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2">
        <v>11</v>
      </c>
      <c r="B1103" s="932">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2">
        <v>12</v>
      </c>
      <c r="B1104" s="932">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2">
        <v>13</v>
      </c>
      <c r="B1105" s="932">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2">
        <v>14</v>
      </c>
      <c r="B1106" s="932">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2">
        <v>15</v>
      </c>
      <c r="B1107" s="932">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2">
        <v>16</v>
      </c>
      <c r="B1108" s="932">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2">
        <v>17</v>
      </c>
      <c r="B1109" s="932">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2">
        <v>18</v>
      </c>
      <c r="B1110" s="932">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2">
        <v>19</v>
      </c>
      <c r="B1111" s="932">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2">
        <v>20</v>
      </c>
      <c r="B1112" s="932">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2">
        <v>21</v>
      </c>
      <c r="B1113" s="932">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2">
        <v>22</v>
      </c>
      <c r="B1114" s="932">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2">
        <v>23</v>
      </c>
      <c r="B1115" s="932">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2">
        <v>24</v>
      </c>
      <c r="B1116" s="932">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2">
        <v>25</v>
      </c>
      <c r="B1117" s="932">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2">
        <v>26</v>
      </c>
      <c r="B1118" s="932">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2">
        <v>27</v>
      </c>
      <c r="B1119" s="932">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2">
        <v>28</v>
      </c>
      <c r="B1120" s="932">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2">
        <v>29</v>
      </c>
      <c r="B1121" s="932">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2">
        <v>30</v>
      </c>
      <c r="B1122" s="932">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32">
        <v>1</v>
      </c>
      <c r="B1126" s="932">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2">
        <v>2</v>
      </c>
      <c r="B1127" s="932">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2">
        <v>3</v>
      </c>
      <c r="B1128" s="932">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2">
        <v>4</v>
      </c>
      <c r="B1129" s="932">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2">
        <v>5</v>
      </c>
      <c r="B1130" s="932">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2">
        <v>6</v>
      </c>
      <c r="B1131" s="932">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2">
        <v>7</v>
      </c>
      <c r="B1132" s="932">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2">
        <v>8</v>
      </c>
      <c r="B1133" s="932">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2">
        <v>9</v>
      </c>
      <c r="B1134" s="932">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2">
        <v>10</v>
      </c>
      <c r="B1135" s="932">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2">
        <v>11</v>
      </c>
      <c r="B1136" s="932">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2">
        <v>12</v>
      </c>
      <c r="B1137" s="932">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2">
        <v>13</v>
      </c>
      <c r="B1138" s="932">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2">
        <v>14</v>
      </c>
      <c r="B1139" s="932">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2">
        <v>15</v>
      </c>
      <c r="B1140" s="932">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2">
        <v>16</v>
      </c>
      <c r="B1141" s="932">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2">
        <v>17</v>
      </c>
      <c r="B1142" s="932">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2">
        <v>18</v>
      </c>
      <c r="B1143" s="932">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2">
        <v>19</v>
      </c>
      <c r="B1144" s="932">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2">
        <v>20</v>
      </c>
      <c r="B1145" s="932">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2">
        <v>21</v>
      </c>
      <c r="B1146" s="932">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2">
        <v>22</v>
      </c>
      <c r="B1147" s="932">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2">
        <v>23</v>
      </c>
      <c r="B1148" s="932">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2">
        <v>24</v>
      </c>
      <c r="B1149" s="932">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2">
        <v>25</v>
      </c>
      <c r="B1150" s="932">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2">
        <v>26</v>
      </c>
      <c r="B1151" s="932">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2">
        <v>27</v>
      </c>
      <c r="B1152" s="932">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2">
        <v>28</v>
      </c>
      <c r="B1153" s="932">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2">
        <v>29</v>
      </c>
      <c r="B1154" s="932">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2">
        <v>30</v>
      </c>
      <c r="B1155" s="932">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32">
        <v>1</v>
      </c>
      <c r="B1159" s="932">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2">
        <v>2</v>
      </c>
      <c r="B1160" s="932">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2">
        <v>3</v>
      </c>
      <c r="B1161" s="932">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2">
        <v>4</v>
      </c>
      <c r="B1162" s="932">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2">
        <v>5</v>
      </c>
      <c r="B1163" s="932">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2">
        <v>6</v>
      </c>
      <c r="B1164" s="932">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2">
        <v>7</v>
      </c>
      <c r="B1165" s="932">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2">
        <v>8</v>
      </c>
      <c r="B1166" s="932">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2">
        <v>9</v>
      </c>
      <c r="B1167" s="932">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2">
        <v>10</v>
      </c>
      <c r="B1168" s="932">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2">
        <v>11</v>
      </c>
      <c r="B1169" s="932">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2">
        <v>12</v>
      </c>
      <c r="B1170" s="932">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2">
        <v>13</v>
      </c>
      <c r="B1171" s="932">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2">
        <v>14</v>
      </c>
      <c r="B1172" s="932">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2">
        <v>15</v>
      </c>
      <c r="B1173" s="932">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2">
        <v>16</v>
      </c>
      <c r="B1174" s="932">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2">
        <v>17</v>
      </c>
      <c r="B1175" s="932">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2">
        <v>18</v>
      </c>
      <c r="B1176" s="932">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2">
        <v>19</v>
      </c>
      <c r="B1177" s="932">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2">
        <v>20</v>
      </c>
      <c r="B1178" s="932">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2">
        <v>21</v>
      </c>
      <c r="B1179" s="932">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2">
        <v>22</v>
      </c>
      <c r="B1180" s="932">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2">
        <v>23</v>
      </c>
      <c r="B1181" s="932">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2">
        <v>24</v>
      </c>
      <c r="B1182" s="932">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2">
        <v>25</v>
      </c>
      <c r="B1183" s="932">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2">
        <v>26</v>
      </c>
      <c r="B1184" s="932">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2">
        <v>27</v>
      </c>
      <c r="B1185" s="932">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2">
        <v>28</v>
      </c>
      <c r="B1186" s="932">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2">
        <v>29</v>
      </c>
      <c r="B1187" s="932">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2">
        <v>30</v>
      </c>
      <c r="B1188" s="932">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32">
        <v>1</v>
      </c>
      <c r="B1192" s="932">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2">
        <v>2</v>
      </c>
      <c r="B1193" s="932">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2">
        <v>3</v>
      </c>
      <c r="B1194" s="932">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2">
        <v>4</v>
      </c>
      <c r="B1195" s="932">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2">
        <v>5</v>
      </c>
      <c r="B1196" s="932">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2">
        <v>6</v>
      </c>
      <c r="B1197" s="932">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2">
        <v>7</v>
      </c>
      <c r="B1198" s="932">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2">
        <v>8</v>
      </c>
      <c r="B1199" s="932">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2">
        <v>9</v>
      </c>
      <c r="B1200" s="932">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2">
        <v>10</v>
      </c>
      <c r="B1201" s="932">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2">
        <v>11</v>
      </c>
      <c r="B1202" s="932">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2">
        <v>12</v>
      </c>
      <c r="B1203" s="932">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2">
        <v>13</v>
      </c>
      <c r="B1204" s="932">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2">
        <v>14</v>
      </c>
      <c r="B1205" s="932">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2">
        <v>15</v>
      </c>
      <c r="B1206" s="932">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2">
        <v>16</v>
      </c>
      <c r="B1207" s="932">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2">
        <v>17</v>
      </c>
      <c r="B1208" s="932">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2">
        <v>18</v>
      </c>
      <c r="B1209" s="932">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2">
        <v>19</v>
      </c>
      <c r="B1210" s="932">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2">
        <v>20</v>
      </c>
      <c r="B1211" s="932">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2">
        <v>21</v>
      </c>
      <c r="B1212" s="932">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2">
        <v>22</v>
      </c>
      <c r="B1213" s="932">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2">
        <v>23</v>
      </c>
      <c r="B1214" s="932">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2">
        <v>24</v>
      </c>
      <c r="B1215" s="932">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2">
        <v>25</v>
      </c>
      <c r="B1216" s="932">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2">
        <v>26</v>
      </c>
      <c r="B1217" s="932">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2">
        <v>27</v>
      </c>
      <c r="B1218" s="932">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2">
        <v>28</v>
      </c>
      <c r="B1219" s="932">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2">
        <v>29</v>
      </c>
      <c r="B1220" s="932">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2">
        <v>30</v>
      </c>
      <c r="B1221" s="932">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32">
        <v>1</v>
      </c>
      <c r="B1225" s="932">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2">
        <v>2</v>
      </c>
      <c r="B1226" s="932">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2">
        <v>3</v>
      </c>
      <c r="B1227" s="932">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2">
        <v>4</v>
      </c>
      <c r="B1228" s="932">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2">
        <v>5</v>
      </c>
      <c r="B1229" s="932">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2">
        <v>6</v>
      </c>
      <c r="B1230" s="932">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2">
        <v>7</v>
      </c>
      <c r="B1231" s="932">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2">
        <v>8</v>
      </c>
      <c r="B1232" s="932">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2">
        <v>9</v>
      </c>
      <c r="B1233" s="932">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2">
        <v>10</v>
      </c>
      <c r="B1234" s="932">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2">
        <v>11</v>
      </c>
      <c r="B1235" s="932">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2">
        <v>12</v>
      </c>
      <c r="B1236" s="932">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2">
        <v>13</v>
      </c>
      <c r="B1237" s="932">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2">
        <v>14</v>
      </c>
      <c r="B1238" s="932">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2">
        <v>15</v>
      </c>
      <c r="B1239" s="932">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2">
        <v>16</v>
      </c>
      <c r="B1240" s="932">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2">
        <v>17</v>
      </c>
      <c r="B1241" s="932">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2">
        <v>18</v>
      </c>
      <c r="B1242" s="932">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2">
        <v>19</v>
      </c>
      <c r="B1243" s="932">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2">
        <v>20</v>
      </c>
      <c r="B1244" s="932">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2">
        <v>21</v>
      </c>
      <c r="B1245" s="932">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2">
        <v>22</v>
      </c>
      <c r="B1246" s="932">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2">
        <v>23</v>
      </c>
      <c r="B1247" s="932">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2">
        <v>24</v>
      </c>
      <c r="B1248" s="932">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2">
        <v>25</v>
      </c>
      <c r="B1249" s="932">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2">
        <v>26</v>
      </c>
      <c r="B1250" s="932">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2">
        <v>27</v>
      </c>
      <c r="B1251" s="932">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2">
        <v>28</v>
      </c>
      <c r="B1252" s="932">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2">
        <v>29</v>
      </c>
      <c r="B1253" s="932">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2">
        <v>30</v>
      </c>
      <c r="B1254" s="932">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32">
        <v>1</v>
      </c>
      <c r="B1258" s="932">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2">
        <v>2</v>
      </c>
      <c r="B1259" s="932">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2">
        <v>3</v>
      </c>
      <c r="B1260" s="932">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2">
        <v>4</v>
      </c>
      <c r="B1261" s="932">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2">
        <v>5</v>
      </c>
      <c r="B1262" s="932">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2">
        <v>6</v>
      </c>
      <c r="B1263" s="932">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2">
        <v>7</v>
      </c>
      <c r="B1264" s="932">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2">
        <v>8</v>
      </c>
      <c r="B1265" s="932">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2">
        <v>9</v>
      </c>
      <c r="B1266" s="932">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2">
        <v>10</v>
      </c>
      <c r="B1267" s="932">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2">
        <v>11</v>
      </c>
      <c r="B1268" s="932">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2">
        <v>12</v>
      </c>
      <c r="B1269" s="932">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2">
        <v>13</v>
      </c>
      <c r="B1270" s="932">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2">
        <v>14</v>
      </c>
      <c r="B1271" s="932">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2">
        <v>15</v>
      </c>
      <c r="B1272" s="932">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2">
        <v>16</v>
      </c>
      <c r="B1273" s="932">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2">
        <v>17</v>
      </c>
      <c r="B1274" s="932">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2">
        <v>18</v>
      </c>
      <c r="B1275" s="932">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2">
        <v>19</v>
      </c>
      <c r="B1276" s="932">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2">
        <v>20</v>
      </c>
      <c r="B1277" s="932">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2">
        <v>21</v>
      </c>
      <c r="B1278" s="932">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2">
        <v>22</v>
      </c>
      <c r="B1279" s="932">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2">
        <v>23</v>
      </c>
      <c r="B1280" s="932">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2">
        <v>24</v>
      </c>
      <c r="B1281" s="932">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2">
        <v>25</v>
      </c>
      <c r="B1282" s="932">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2">
        <v>26</v>
      </c>
      <c r="B1283" s="932">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2">
        <v>27</v>
      </c>
      <c r="B1284" s="932">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2">
        <v>28</v>
      </c>
      <c r="B1285" s="932">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2">
        <v>29</v>
      </c>
      <c r="B1286" s="932">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2">
        <v>30</v>
      </c>
      <c r="B1287" s="932">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32">
        <v>1</v>
      </c>
      <c r="B1291" s="932">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2">
        <v>2</v>
      </c>
      <c r="B1292" s="932">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2">
        <v>3</v>
      </c>
      <c r="B1293" s="932">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2">
        <v>4</v>
      </c>
      <c r="B1294" s="932">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2">
        <v>5</v>
      </c>
      <c r="B1295" s="932">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2">
        <v>6</v>
      </c>
      <c r="B1296" s="932">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2">
        <v>7</v>
      </c>
      <c r="B1297" s="932">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2">
        <v>8</v>
      </c>
      <c r="B1298" s="932">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2">
        <v>9</v>
      </c>
      <c r="B1299" s="932">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2">
        <v>10</v>
      </c>
      <c r="B1300" s="932">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2">
        <v>11</v>
      </c>
      <c r="B1301" s="932">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2">
        <v>12</v>
      </c>
      <c r="B1302" s="932">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2">
        <v>13</v>
      </c>
      <c r="B1303" s="932">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2">
        <v>14</v>
      </c>
      <c r="B1304" s="932">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2">
        <v>15</v>
      </c>
      <c r="B1305" s="932">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2">
        <v>16</v>
      </c>
      <c r="B1306" s="932">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2">
        <v>17</v>
      </c>
      <c r="B1307" s="932">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2">
        <v>18</v>
      </c>
      <c r="B1308" s="932">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2">
        <v>19</v>
      </c>
      <c r="B1309" s="932">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2">
        <v>20</v>
      </c>
      <c r="B1310" s="932">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2">
        <v>21</v>
      </c>
      <c r="B1311" s="932">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2">
        <v>22</v>
      </c>
      <c r="B1312" s="932">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2">
        <v>23</v>
      </c>
      <c r="B1313" s="932">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2">
        <v>24</v>
      </c>
      <c r="B1314" s="932">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2">
        <v>25</v>
      </c>
      <c r="B1315" s="932">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2">
        <v>26</v>
      </c>
      <c r="B1316" s="932">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2">
        <v>27</v>
      </c>
      <c r="B1317" s="932">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2">
        <v>28</v>
      </c>
      <c r="B1318" s="932">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2">
        <v>29</v>
      </c>
      <c r="B1319" s="932">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2">
        <v>30</v>
      </c>
      <c r="B1320" s="932">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2016-06-10T10:35:16Z</cp:lastPrinted>
  <dcterms:created xsi:type="dcterms:W3CDTF">2012-03-13T00:50:25Z</dcterms:created>
  <dcterms:modified xsi:type="dcterms:W3CDTF">2016-07-06T01:44:24Z</dcterms:modified>
</cp:coreProperties>
</file>