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<sst xmlns="http://schemas.openxmlformats.org/spreadsheetml/2006/main" count="2059" uniqueCount="488">
  <si>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</si>
  <si>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</si>
  <si>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</si>
  <si>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</si>
  <si>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</si>
  <si>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</si>
  <si>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</si>
  <si>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</si>
  <si>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</si>
  <si>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</si>
  <si>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</si>
  <si>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</si>
  <si>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</si>
  <si>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</si>
  <si>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</si>
  <si>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</si>
  <si>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</si>
  <si>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</si>
  <si>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</si>
  <si>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</si>
  <si>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</si>
  <si>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</si>
  <si>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</si>
  <si>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</si>
  <si>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</si>
  <si>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</si>
  <si>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</si>
  <si>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</si>
  <si>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</si>
  <si>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</si>
  <si>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</si>
  <si>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</si>
  <si>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</si>
  <si>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</si>
  <si>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</si>
  <si>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</si>
  <si>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</si>
  <si>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</si>
  <si>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</si>
  <si>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</si>
  <si>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</si>
  <si>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</si>
  <si>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</si>
  <si>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</si>
  <si>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</si>
  <si>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</si>
  <si>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</si>
  <si>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</si>
  <si>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</si>
  <si>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</si>
  <si>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</si>
  <si>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</si>
  <si>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</si>
  <si>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</si>
  <si>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</si>
  <si>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</si>
  <si>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</si>
  <si>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</si>
  <si>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</si>
  <si>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</si>
  <si>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</si>
  <si>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</si>
  <si>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</si>
  <si>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</si>
  <si>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</si>
  <si>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</si>
  <si>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</si>
  <si>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</si>
  <si>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</si>
  <si>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</si>
  <si>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</si>
  <si>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</si>
  <si>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</si>
  <si>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</si>
  <si>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</si>
  <si>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</si>
  <si>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</si>
  <si>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</si>
  <si>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</si>
  <si>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</si>
  <si>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</si>
  <si>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</si>
  <si>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</si>
  <si>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</si>
  <si>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</si>
  <si>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</si>
  <si>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</si>
  <si>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</si>
  <si>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</si>
  <si>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</si>
  <si>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</si>
  <si>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</si>
  <si>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</si>
  <si>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</si>
  <si>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</si>
  <si>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</si>
  <si>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</si>
  <si>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</si>
  <si>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</si>
  <si>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</si>
  <si>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</si>
  <si>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</si>
  <si>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</si>
  <si>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</si>
  <si>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</si>
  <si>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</si>
  <si>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</si>
  <si>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</si>
  <si>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</si>
  <si>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</si>
  <si>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</si>
  <si>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</si>
  <si>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</si>
  <si>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</si>
  <si>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</si>
  <si>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</si>
  <si>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</si>
  <si>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</si>
  <si>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</si>
  <si>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</si>
  <si>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</si>
  <si>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</si>
  <si>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</si>
  <si>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</si>
  <si>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</si>
  <si>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</si>
  <si>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</si>
  <si>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</si>
  <si>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</si>
  <si>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</si>
  <si>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</si>
  <si>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</si>
  <si>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</si>
  <si>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</si>
  <si>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</si>
  <si>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</si>
  <si>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</si>
  <si>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</si>
  <si>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</si>
  <si>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</si>
  <si>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</si>
  <si>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</si>
  <si>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</si>
  <si>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</si>
  <si>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</si>
  <si>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</si>
  <si>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</si>
  <si>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</si>
  <si>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</si>
  <si>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</si>
  <si>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</si>
  <si>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</si>
  <si>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</si>
  <si>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</si>
  <si>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</si>
  <si>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</si>
  <si>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</si>
  <si>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</si>
  <si>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</si>
  <si>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</si>
  <si>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</si>
  <si>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</si>
  <si>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</si>
  <si>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</si>
  <si>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</si>
  <si>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</si>
  <si>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</si>
  <si>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</si>
  <si>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</si>
  <si>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</si>
  <si>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</si>
  <si>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</si>
  <si>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</si>
  <si>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</si>
  <si>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</si>
  <si>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</si>
  <si>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</si>
  <si>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</si>
  <si>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</si>
  <si>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</si>
  <si>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</si>
  <si>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</si>
  <si>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</si>
  <si>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</si>
  <si>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</si>
  <si>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</si>
  <si>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</si>
  <si>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</si>
  <si>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</si>
  <si>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</si>
  <si>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</si>
  <si>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</si>
  <si>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</si>
  <si>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</si>
  <si>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</si>
  <si>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</si>
  <si>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</si>
  <si>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</si>
  <si>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</si>
  <si>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</si>
  <si>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</si>
  <si>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</si>
  <si>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</si>
  <si>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</si>
  <si>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</si>
  <si>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</si>
  <si>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</si>
  <si>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</si>
  <si>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</si>
  <si>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</si>
  <si>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</si>
  <si>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</si>
  <si>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</si>
  <si>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</si>
  <si>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</si>
  <si>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</si>
  <si>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</si>
  <si>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</si>
  <si>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</si>
  <si>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</si>
  <si>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</si>
  <si>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</si>
  <si>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</si>
  <si>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</si>
  <si>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</si>
  <si>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</si>
  <si>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</si>
  <si>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</si>
  <si>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</si>
  <si>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</si>
  <si>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</si>
  <si>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</si>
  <si>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</si>
  <si>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</si>
  <si>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</si>
  <si>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</si>
  <si>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</si>
  <si>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</si>
  <si>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</si>
  <si>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</si>
  <si>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</si>
  <si>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</si>
  <si>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</si>
  <si>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</si>
  <si>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</si>
  <si>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</si>
  <si>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</si>
  <si>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</si>
  <si>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</si>
  <si>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</si>
  <si>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</si>
  <si>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</si>
  <si>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</si>
  <si>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</si>
  <si>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</si>
  <si>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</si>
  <si>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</si>
  <si>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</si>
  <si>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</si>
  <si>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</si>
  <si>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</si>
  <si>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</si>
  <si>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</si>
  <si>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</si>
  <si>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</si>
  <si>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</si>
  <si>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</si>
  <si>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</si>
  <si>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</si>
  <si>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</si>
  <si>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</si>
  <si>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</si>
  <si>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</si>
  <si>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</si>
  <si>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</si>
  <si>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</si>
  <si>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</si>
  <si>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</si>
  <si>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</si>
  <si>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</si>
  <si>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</si>
  <si>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</si>
  <si>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</si>
  <si>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</si>
  <si>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</si>
  <si>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</si>
  <si>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</si>
  <si>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</si>
  <si>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</si>
  <si>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</si>
  <si>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</si>
  <si>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</si>
  <si>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</si>
  <si>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</si>
  <si>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</si>
  <si>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</si>
  <si>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</si>
  <si>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</si>
  <si>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</si>
  <si>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</si>
  <si>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</si>
  <si>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</si>
  <si>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</si>
  <si>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</si>
  <si>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</si>
  <si>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</si>
  <si>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</si>
  <si>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</si>
  <si>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</si>
  <si>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</si>
  <si>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</si>
  <si>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</si>
  <si>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</si>
  <si>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</si>
  <si>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</si>
  <si>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</si>
  <si>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</si>
  <si>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</si>
  <si>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</si>
  <si>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</si>
  <si>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</si>
  <si>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</si>
  <si>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</si>
  <si>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</si>
  <si>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</si>
  <si>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</si>
  <si>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</si>
  <si>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</si>
  <si>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</si>
  <si>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</si>
  <si>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</si>
  <si>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</si>
  <si>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</si>
  <si>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</si>
  <si>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</si>
  <si>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</si>
  <si>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</si>
  <si>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</si>
  <si>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</si>
  <si>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</si>
  <si>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</si>
  <si>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</si>
  <si>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</si>
  <si>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</si>
  <si>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</si>
  <si>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</si>
  <si>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</si>
  <si>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</si>
  <si>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</si>
  <si>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</si>
  <si>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</si>
  <si>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</si>
  <si>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</si>
  <si>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</si>
  <si>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</si>
  <si>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</si>
  <si>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</si>
  <si>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</si>
  <si>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</si>
  <si>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</si>
  <si>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</si>
  <si>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</si>
  <si>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</si>
  <si>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</si>
  <si>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</si>
  <si>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</si>
  <si>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</si>
  <si>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</si>
  <si>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</si>
  <si>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</si>
  <si>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</si>
  <si>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</si>
  <si>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</si>
  <si>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</si>
  <si>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</si>
  <si>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</si>
  <si>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</si>
  <si>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</si>
  <si>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</si>
  <si>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</si>
  <si>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</si>
  <si>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</si>
  <si>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</si>
  <si>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</si>
  <si>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</si>
  <si>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</si>
  <si>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</si>
  <si>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</si>
  <si>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</si>
  <si>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</si>
  <si>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</si>
  <si>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</si>
  <si>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</si>
  <si>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</si>
  <si>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</si>
  <si>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</si>
  <si>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</si>
  <si>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</si>
  <si>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</si>
  <si>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</si>
  <si>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</si>
  <si>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</si>
  <si>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</si>
  <si>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</si>
  <si>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</si>
  <si>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</si>
  <si>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</si>
  <si>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</si>
  <si>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</si>
  <si>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</si>
  <si>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</si>
  <si>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</si>
  <si>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</si>
  <si>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</si>
  <si>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</si>
  <si>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</si>
  <si>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</si>
  <si>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</si>
  <si>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</si>
  <si>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</si>
  <si>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</si>
  <si>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</si>
  <si>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</si>
  <si>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</si>
  <si>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</si>
  <si>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</si>
  <si>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</si>
  <si>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</si>
  <si>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</si>
  <si>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</si>
  <si>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</si>
  <si>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</si>
  <si>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</si>
  <si>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</si>
  <si>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</si>
  <si>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</si>
  <si>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</si>
  <si>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</si>
  <si>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</si>
  <si>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</si>
  <si>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</si>
  <si>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</si>
  <si>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</si>
  <si>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</si>
  <si>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</si>
  <si>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</si>
  <si>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</si>
  <si>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</si>
  <si>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</si>
  <si>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</si>
  <si>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</si>
  <si>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</si>
  <si>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</si>
  <si>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</si>
  <si>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</si>
  <si>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</si>
  <si>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</si>
  <si>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</si>
  <si>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</si>
  <si>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</si>
  <si>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</si>
  <si>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</si>
  <si>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</si>
  <si>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</si>
  <si>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</si>
  <si>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総力を結集した社会資本の維持管理・更新のための主体間関係に関する調査研究</t>
    <phoneticPr fontId="6"/>
  </si>
  <si>
    <t>「今後の社会資本の維持管理・更新のあり方について答申」
(平成25年12月)</t>
    <rPh sb="1" eb="3">
      <t>コンゴ</t>
    </rPh>
    <rPh sb="4" eb="8">
      <t>シャカイシホン</t>
    </rPh>
    <rPh sb="9" eb="11">
      <t>イジ</t>
    </rPh>
    <rPh sb="11" eb="13">
      <t>カンリ</t>
    </rPh>
    <rPh sb="14" eb="16">
      <t>コウシン</t>
    </rPh>
    <rPh sb="19" eb="20">
      <t>カタ</t>
    </rPh>
    <rPh sb="24" eb="26">
      <t>トウシン</t>
    </rPh>
    <rPh sb="36" eb="37">
      <t>ガツ</t>
    </rPh>
    <phoneticPr fontId="4"/>
  </si>
  <si>
    <t>本調査研究においては、国、地方公共団体、民間企業、NPO、地域住民等がどのように役割分担・連携すべきかについて、諸外国等における事例を調査研究し、戦略的な社会資本の維持管理・更新の方策について検討することを目的とする。</t>
    <phoneticPr fontId="6"/>
  </si>
  <si>
    <t xml:space="preserve">① 住民に対するアンケート調査
　中核市等１０都市程度を対象にアンケート調査を行い、「選択と集中」を取り入れた維持管理・更新に係る賛否とその理由、受容可能な不便及び負担の範囲、導入に必要な支援措置、反対が賛成に転じるために必要な事項等を調査する。
② 事例調査
　都市の将来像に基づいて「選択と集中」を取り入れた維持管理・更新を行っている地方公共団体等、参考となる国内・海外の事例を、文献及び視察により調査する。調査結果は、①アンケート調査及び③意見聴取・意見交換に反映させる。
③ 有識者からの意見聴取及び政策部局との意見交換
　アンケート調査の実施前（設計段階）、調査結果の取り纏め後、有識者からの意見聴取及び政策部局との意見交換を行う。
</t>
    <phoneticPr fontId="6"/>
  </si>
  <si>
    <t>老朽化進行や財源不足に対応する新たなインフラ維持管理手法立案のための課題整理</t>
    <phoneticPr fontId="6"/>
  </si>
  <si>
    <t>7百万円/1件</t>
    <phoneticPr fontId="6"/>
  </si>
  <si>
    <t>新26-59</t>
    <phoneticPr fontId="6"/>
  </si>
  <si>
    <t>新26-045</t>
    <rPh sb="0" eb="1">
      <t>シン</t>
    </rPh>
    <phoneticPr fontId="6"/>
  </si>
  <si>
    <t>研究調整官　山田　浩次</t>
    <rPh sb="0" eb="2">
      <t>ケンキュウ</t>
    </rPh>
    <rPh sb="2" eb="5">
      <t>チョウセイカン</t>
    </rPh>
    <rPh sb="6" eb="8">
      <t>ヤマダ</t>
    </rPh>
    <rPh sb="9" eb="11">
      <t>コウジ</t>
    </rPh>
    <phoneticPr fontId="1"/>
  </si>
  <si>
    <t>6百万円/1件</t>
    <phoneticPr fontId="6"/>
  </si>
  <si>
    <t>有</t>
  </si>
  <si>
    <t>-</t>
    <phoneticPr fontId="6"/>
  </si>
  <si>
    <t>A.（株）明治安田生活福祉研究所</t>
    <phoneticPr fontId="6"/>
  </si>
  <si>
    <t>人件費</t>
    <rPh sb="0" eb="3">
      <t>ジンケンヒ</t>
    </rPh>
    <phoneticPr fontId="6"/>
  </si>
  <si>
    <t>調査研究</t>
    <rPh sb="0" eb="2">
      <t>チョウサ</t>
    </rPh>
    <rPh sb="2" eb="4">
      <t>ケンキュウ</t>
    </rPh>
    <phoneticPr fontId="6"/>
  </si>
  <si>
    <t>（株）明治安田生活福祉研究所</t>
    <phoneticPr fontId="6"/>
  </si>
  <si>
    <t>随意契約
（企画競争）</t>
  </si>
  <si>
    <t>国内外文献調査、アンケート</t>
    <rPh sb="0" eb="3">
      <t>コクナイガイ</t>
    </rPh>
    <rPh sb="3" eb="5">
      <t>ブンケン</t>
    </rPh>
    <rPh sb="5" eb="7">
      <t>チョウサ</t>
    </rPh>
    <phoneticPr fontId="6"/>
  </si>
  <si>
    <t>-</t>
    <phoneticPr fontId="6"/>
  </si>
  <si>
    <t>社会資本を戦略的に維持管理・更新していくために、諸外国等における事例を調査研究し、国、地方公共団体、民間企業、ＮＰＯ、地域住民等の関係主体の役割分担や連携方策について整理を行う。</t>
    <phoneticPr fontId="6"/>
  </si>
  <si>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rPh sb="45" eb="48">
      <t>テイアンシャ</t>
    </rPh>
    <rPh sb="50" eb="51">
      <t>シャ</t>
    </rPh>
    <rPh sb="54" eb="56">
      <t>オウボ</t>
    </rPh>
    <rPh sb="63" eb="65">
      <t>ケイヤク</t>
    </rPh>
    <rPh sb="65" eb="67">
      <t>テイケツ</t>
    </rPh>
    <rPh sb="67" eb="68">
      <t>シャ</t>
    </rPh>
    <rPh sb="69" eb="70">
      <t>ノゾ</t>
    </rPh>
    <rPh sb="71" eb="74">
      <t>セツメイショ</t>
    </rPh>
    <rPh sb="74" eb="76">
      <t>ジュリョウ</t>
    </rPh>
    <rPh sb="76" eb="77">
      <t>モノ</t>
    </rPh>
    <rPh sb="78" eb="79">
      <t>タイ</t>
    </rPh>
    <rPh sb="86" eb="88">
      <t>ジッシ</t>
    </rPh>
    <rPh sb="89" eb="91">
      <t>ジッシ</t>
    </rPh>
    <rPh sb="93" eb="95">
      <t>ケッカ</t>
    </rPh>
    <rPh sb="100" eb="101">
      <t>シャ</t>
    </rPh>
    <rPh sb="102" eb="104">
      <t>ツゴウ</t>
    </rPh>
    <rPh sb="110" eb="112">
      <t>タスウ</t>
    </rPh>
    <rPh sb="118" eb="120">
      <t>ジカイ</t>
    </rPh>
    <rPh sb="120" eb="122">
      <t>イコウ</t>
    </rPh>
    <rPh sb="123" eb="124">
      <t>ム</t>
    </rPh>
    <rPh sb="126" eb="128">
      <t>コウジ</t>
    </rPh>
    <rPh sb="128" eb="130">
      <t>キカン</t>
    </rPh>
    <rPh sb="131" eb="133">
      <t>エンチョウ</t>
    </rPh>
    <rPh sb="136" eb="138">
      <t>ケントウ</t>
    </rPh>
    <phoneticPr fontId="6"/>
  </si>
  <si>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・本調査研究は平成２７年度で終了したが、本成果については報告書のＨＰ公表や研究発表会を通じて、積極的に情報発信をしていく。</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</si>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</sst>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809</xdr:row>
          <xdr:rowOff>28575</xdr:rowOff>
        </xdr:from>
        <xdr:to>
          <xdr:col>45</xdr:col>
          <xdr:colOff>9525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9525</xdr:rowOff>
        </xdr:from>
        <xdr:to>
          <xdr:col>44</xdr:col>
          <xdr:colOff>123825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179294</xdr:colOff>
      <xdr:row>721</xdr:row>
      <xdr:rowOff>22411</xdr:rowOff>
    </xdr:from>
    <xdr:to>
      <xdr:col>34</xdr:col>
      <xdr:colOff>146237</xdr:colOff>
      <xdr:row>739</xdr:row>
      <xdr:rowOff>256054</xdr:rowOff>
    </xdr:to>
    <xdr:grpSp>
      <xdr:nvGrpSpPr>
        <xdr:cNvPr id="6" name="グループ化 5"/>
        <xdr:cNvGrpSpPr/>
      </xdr:nvGrpSpPr>
      <xdr:grpSpPr>
        <a:xfrm>
          <a:off x="4243294" y="40979911"/>
          <a:ext cx="2811743"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4" name="正方形/長方形 13"/>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6" name="正方形/長方形 15"/>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3" t="s">
        <v>410</v>
      </c>
      <c r="AR2" s="783"/>
      <c r="AS2" s="43" t="str">
        <f>IF(OR(AQ2="　", AQ2=""), "", "-")</f>
        <v/>
      </c>
      <c r="AT2" s="784">
        <v>320</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49" t="s">
        <v>29</v>
      </c>
      <c r="B4" s="550"/>
      <c r="C4" s="550"/>
      <c r="D4" s="550"/>
      <c r="E4" s="550"/>
      <c r="F4" s="550"/>
      <c r="G4" s="527" t="s">
        <v>465</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80</v>
      </c>
      <c r="H5" s="695"/>
      <c r="I5" s="695"/>
      <c r="J5" s="695"/>
      <c r="K5" s="695"/>
      <c r="L5" s="695"/>
      <c r="M5" s="696" t="s">
        <v>75</v>
      </c>
      <c r="N5" s="697"/>
      <c r="O5" s="697"/>
      <c r="P5" s="697"/>
      <c r="Q5" s="697"/>
      <c r="R5" s="698"/>
      <c r="S5" s="699" t="s">
        <v>82</v>
      </c>
      <c r="T5" s="695"/>
      <c r="U5" s="695"/>
      <c r="V5" s="695"/>
      <c r="W5" s="695"/>
      <c r="X5" s="700"/>
      <c r="Y5" s="543" t="s">
        <v>3</v>
      </c>
      <c r="Z5" s="280"/>
      <c r="AA5" s="280"/>
      <c r="AB5" s="280"/>
      <c r="AC5" s="280"/>
      <c r="AD5" s="281"/>
      <c r="AE5" s="544" t="s">
        <v>441</v>
      </c>
      <c r="AF5" s="544"/>
      <c r="AG5" s="544"/>
      <c r="AH5" s="544"/>
      <c r="AI5" s="544"/>
      <c r="AJ5" s="544"/>
      <c r="AK5" s="544"/>
      <c r="AL5" s="544"/>
      <c r="AM5" s="544"/>
      <c r="AN5" s="544"/>
      <c r="AO5" s="544"/>
      <c r="AP5" s="545"/>
      <c r="AQ5" s="546" t="s">
        <v>473</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466</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20" t="s">
        <v>367</v>
      </c>
      <c r="B8" s="321"/>
      <c r="C8" s="321"/>
      <c r="D8" s="321"/>
      <c r="E8" s="321"/>
      <c r="F8" s="322"/>
      <c r="G8" s="853" t="str">
        <f>入力規則等!A26</f>
        <v>-</v>
      </c>
      <c r="H8" s="566"/>
      <c r="I8" s="566"/>
      <c r="J8" s="566"/>
      <c r="K8" s="566"/>
      <c r="L8" s="566"/>
      <c r="M8" s="566"/>
      <c r="N8" s="566"/>
      <c r="O8" s="566"/>
      <c r="P8" s="566"/>
      <c r="Q8" s="566"/>
      <c r="R8" s="566"/>
      <c r="S8" s="566"/>
      <c r="T8" s="566"/>
      <c r="U8" s="566"/>
      <c r="V8" s="566"/>
      <c r="W8" s="566"/>
      <c r="X8" s="854"/>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5" t="s">
        <v>25</v>
      </c>
      <c r="B9" s="636"/>
      <c r="C9" s="636"/>
      <c r="D9" s="636"/>
      <c r="E9" s="636"/>
      <c r="F9" s="636"/>
      <c r="G9" s="594" t="s">
        <v>467</v>
      </c>
      <c r="H9" s="595"/>
      <c r="I9" s="595"/>
      <c r="J9" s="595"/>
      <c r="K9" s="595"/>
      <c r="L9" s="595"/>
      <c r="M9" s="595"/>
      <c r="N9" s="595"/>
      <c r="O9" s="595"/>
      <c r="P9" s="595"/>
      <c r="Q9" s="595"/>
      <c r="R9" s="595"/>
      <c r="S9" s="595"/>
      <c r="T9" s="595"/>
      <c r="U9" s="595"/>
      <c r="V9" s="595"/>
      <c r="W9" s="595"/>
      <c r="X9" s="595"/>
      <c r="Y9" s="704"/>
      <c r="Z9" s="704"/>
      <c r="AA9" s="704"/>
      <c r="AB9" s="704"/>
      <c r="AC9" s="704"/>
      <c r="AD9" s="704"/>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499" t="s">
        <v>34</v>
      </c>
      <c r="B10" s="500"/>
      <c r="C10" s="500"/>
      <c r="D10" s="500"/>
      <c r="E10" s="500"/>
      <c r="F10" s="500"/>
      <c r="G10" s="594" t="s">
        <v>468</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t="s">
        <v>441</v>
      </c>
      <c r="Q13" s="243"/>
      <c r="R13" s="243"/>
      <c r="S13" s="243"/>
      <c r="T13" s="243"/>
      <c r="U13" s="243"/>
      <c r="V13" s="244"/>
      <c r="W13" s="242">
        <v>7</v>
      </c>
      <c r="X13" s="243"/>
      <c r="Y13" s="243"/>
      <c r="Z13" s="243"/>
      <c r="AA13" s="243"/>
      <c r="AB13" s="243"/>
      <c r="AC13" s="244"/>
      <c r="AD13" s="242">
        <v>7</v>
      </c>
      <c r="AE13" s="243"/>
      <c r="AF13" s="243"/>
      <c r="AG13" s="243"/>
      <c r="AH13" s="243"/>
      <c r="AI13" s="243"/>
      <c r="AJ13" s="244"/>
      <c r="AK13" s="242" t="s">
        <v>441</v>
      </c>
      <c r="AL13" s="243"/>
      <c r="AM13" s="243"/>
      <c r="AN13" s="243"/>
      <c r="AO13" s="243"/>
      <c r="AP13" s="243"/>
      <c r="AQ13" s="244"/>
      <c r="AR13" s="794"/>
      <c r="AS13" s="795"/>
      <c r="AT13" s="795"/>
      <c r="AU13" s="795"/>
      <c r="AV13" s="795"/>
      <c r="AW13" s="795"/>
      <c r="AX13" s="796"/>
    </row>
    <row r="14" spans="1:50" ht="21" customHeight="1" x14ac:dyDescent="0.15">
      <c r="A14" s="583"/>
      <c r="B14" s="584"/>
      <c r="C14" s="584"/>
      <c r="D14" s="584"/>
      <c r="E14" s="584"/>
      <c r="F14" s="585"/>
      <c r="G14" s="573"/>
      <c r="H14" s="574"/>
      <c r="I14" s="556" t="s">
        <v>9</v>
      </c>
      <c r="J14" s="568"/>
      <c r="K14" s="568"/>
      <c r="L14" s="568"/>
      <c r="M14" s="568"/>
      <c r="N14" s="568"/>
      <c r="O14" s="569"/>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c r="AS15" s="243"/>
      <c r="AT15" s="243"/>
      <c r="AU15" s="243"/>
      <c r="AV15" s="243"/>
      <c r="AW15" s="243"/>
      <c r="AX15" s="638"/>
    </row>
    <row r="16" spans="1:50" ht="21" customHeight="1" x14ac:dyDescent="0.15">
      <c r="A16" s="583"/>
      <c r="B16" s="584"/>
      <c r="C16" s="584"/>
      <c r="D16" s="584"/>
      <c r="E16" s="584"/>
      <c r="F16" s="585"/>
      <c r="G16" s="573"/>
      <c r="H16" s="574"/>
      <c r="I16" s="556" t="s">
        <v>59</v>
      </c>
      <c r="J16" s="557"/>
      <c r="K16" s="557"/>
      <c r="L16" s="557"/>
      <c r="M16" s="557"/>
      <c r="N16" s="557"/>
      <c r="O16" s="558"/>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792"/>
      <c r="AS17" s="792"/>
      <c r="AT17" s="792"/>
      <c r="AU17" s="792"/>
      <c r="AV17" s="792"/>
      <c r="AW17" s="792"/>
      <c r="AX17" s="793"/>
    </row>
    <row r="18" spans="1:50" ht="24.75" customHeight="1" x14ac:dyDescent="0.15">
      <c r="A18" s="583"/>
      <c r="B18" s="584"/>
      <c r="C18" s="584"/>
      <c r="D18" s="584"/>
      <c r="E18" s="584"/>
      <c r="F18" s="585"/>
      <c r="G18" s="575"/>
      <c r="H18" s="576"/>
      <c r="I18" s="562" t="s">
        <v>22</v>
      </c>
      <c r="J18" s="563"/>
      <c r="K18" s="563"/>
      <c r="L18" s="563"/>
      <c r="M18" s="563"/>
      <c r="N18" s="563"/>
      <c r="O18" s="564"/>
      <c r="P18" s="718">
        <f>SUM(P13:V17)</f>
        <v>0</v>
      </c>
      <c r="Q18" s="719"/>
      <c r="R18" s="719"/>
      <c r="S18" s="719"/>
      <c r="T18" s="719"/>
      <c r="U18" s="719"/>
      <c r="V18" s="720"/>
      <c r="W18" s="718">
        <f>SUM(W13:AC17)</f>
        <v>7</v>
      </c>
      <c r="X18" s="719"/>
      <c r="Y18" s="719"/>
      <c r="Z18" s="719"/>
      <c r="AA18" s="719"/>
      <c r="AB18" s="719"/>
      <c r="AC18" s="720"/>
      <c r="AD18" s="718">
        <f>SUM(AD13:AJ17)</f>
        <v>7</v>
      </c>
      <c r="AE18" s="719"/>
      <c r="AF18" s="719"/>
      <c r="AG18" s="719"/>
      <c r="AH18" s="719"/>
      <c r="AI18" s="719"/>
      <c r="AJ18" s="720"/>
      <c r="AK18" s="718">
        <f>SUM(AK13:AQ17)</f>
        <v>0</v>
      </c>
      <c r="AL18" s="719"/>
      <c r="AM18" s="719"/>
      <c r="AN18" s="719"/>
      <c r="AO18" s="719"/>
      <c r="AP18" s="719"/>
      <c r="AQ18" s="720"/>
      <c r="AR18" s="718">
        <f>SUM(AR13:AX17)</f>
        <v>0</v>
      </c>
      <c r="AS18" s="719"/>
      <c r="AT18" s="719"/>
      <c r="AU18" s="719"/>
      <c r="AV18" s="719"/>
      <c r="AW18" s="719"/>
      <c r="AX18" s="721"/>
    </row>
    <row r="19" spans="1:50" ht="24.75" customHeight="1" x14ac:dyDescent="0.15">
      <c r="A19" s="583"/>
      <c r="B19" s="584"/>
      <c r="C19" s="584"/>
      <c r="D19" s="584"/>
      <c r="E19" s="584"/>
      <c r="F19" s="585"/>
      <c r="G19" s="716" t="s">
        <v>10</v>
      </c>
      <c r="H19" s="717"/>
      <c r="I19" s="717"/>
      <c r="J19" s="717"/>
      <c r="K19" s="717"/>
      <c r="L19" s="717"/>
      <c r="M19" s="717"/>
      <c r="N19" s="717"/>
      <c r="O19" s="717"/>
      <c r="P19" s="242" t="s">
        <v>461</v>
      </c>
      <c r="Q19" s="243"/>
      <c r="R19" s="243"/>
      <c r="S19" s="243"/>
      <c r="T19" s="243"/>
      <c r="U19" s="243"/>
      <c r="V19" s="244"/>
      <c r="W19" s="242">
        <v>7</v>
      </c>
      <c r="X19" s="243"/>
      <c r="Y19" s="243"/>
      <c r="Z19" s="243"/>
      <c r="AA19" s="243"/>
      <c r="AB19" s="243"/>
      <c r="AC19" s="244"/>
      <c r="AD19" s="242">
        <v>6</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16" t="s">
        <v>11</v>
      </c>
      <c r="H20" s="717"/>
      <c r="I20" s="717"/>
      <c r="J20" s="717"/>
      <c r="K20" s="717"/>
      <c r="L20" s="717"/>
      <c r="M20" s="717"/>
      <c r="N20" s="717"/>
      <c r="O20" s="717"/>
      <c r="P20" s="722" t="str">
        <f>IF(P18=0, "-", P19/P18)</f>
        <v>-</v>
      </c>
      <c r="Q20" s="722"/>
      <c r="R20" s="722"/>
      <c r="S20" s="722"/>
      <c r="T20" s="722"/>
      <c r="U20" s="722"/>
      <c r="V20" s="722"/>
      <c r="W20" s="722">
        <f>IF(W18=0, "-", W19/W18)</f>
        <v>1</v>
      </c>
      <c r="X20" s="722"/>
      <c r="Y20" s="722"/>
      <c r="Z20" s="722"/>
      <c r="AA20" s="722"/>
      <c r="AB20" s="722"/>
      <c r="AC20" s="722"/>
      <c r="AD20" s="722">
        <f>IF(AD18=0, "-", AD19/AD18)</f>
        <v>0.8571428571428571</v>
      </c>
      <c r="AE20" s="722"/>
      <c r="AF20" s="722"/>
      <c r="AG20" s="722"/>
      <c r="AH20" s="722"/>
      <c r="AI20" s="722"/>
      <c r="AJ20" s="722"/>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443</v>
      </c>
      <c r="AR22" s="137"/>
      <c r="AS22" s="138" t="s">
        <v>324</v>
      </c>
      <c r="AT22" s="139"/>
      <c r="AU22" s="261">
        <v>28</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v>0</v>
      </c>
      <c r="AJ23" s="348"/>
      <c r="AK23" s="348"/>
      <c r="AL23" s="348"/>
      <c r="AM23" s="377">
        <v>1</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v>0</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v>0</v>
      </c>
      <c r="AJ25" s="348"/>
      <c r="AK25" s="348"/>
      <c r="AL25" s="348"/>
      <c r="AM25" s="377" t="s">
        <v>483</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6" t="s">
        <v>262</v>
      </c>
      <c r="AV26" s="786"/>
      <c r="AW26" s="786"/>
      <c r="AX26" s="78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443</v>
      </c>
      <c r="AR27" s="137"/>
      <c r="AS27" s="138" t="s">
        <v>324</v>
      </c>
      <c r="AT27" s="139"/>
      <c r="AU27" s="261">
        <v>27</v>
      </c>
      <c r="AV27" s="261"/>
      <c r="AW27" s="259" t="s">
        <v>310</v>
      </c>
      <c r="AX27" s="260"/>
    </row>
    <row r="28" spans="1:50" ht="22.5" customHeight="1" x14ac:dyDescent="0.15">
      <c r="A28" s="265"/>
      <c r="B28" s="263"/>
      <c r="C28" s="263"/>
      <c r="D28" s="263"/>
      <c r="E28" s="263"/>
      <c r="F28" s="264"/>
      <c r="G28" s="385" t="s">
        <v>469</v>
      </c>
      <c r="H28" s="386"/>
      <c r="I28" s="386"/>
      <c r="J28" s="386"/>
      <c r="K28" s="386"/>
      <c r="L28" s="386"/>
      <c r="M28" s="386"/>
      <c r="N28" s="386"/>
      <c r="O28" s="387"/>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v>0</v>
      </c>
      <c r="AJ28" s="348"/>
      <c r="AK28" s="348"/>
      <c r="AL28" s="348"/>
      <c r="AM28" s="377">
        <v>2</v>
      </c>
      <c r="AN28" s="348"/>
      <c r="AO28" s="348"/>
      <c r="AP28" s="348"/>
      <c r="AQ28" s="257" t="s">
        <v>443</v>
      </c>
      <c r="AR28" s="194"/>
      <c r="AS28" s="194"/>
      <c r="AT28" s="258"/>
      <c r="AU28" s="348">
        <v>2</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v>0</v>
      </c>
      <c r="AJ29" s="348"/>
      <c r="AK29" s="348"/>
      <c r="AL29" s="348"/>
      <c r="AM29" s="377">
        <v>2</v>
      </c>
      <c r="AN29" s="348"/>
      <c r="AO29" s="348"/>
      <c r="AP29" s="348"/>
      <c r="AQ29" s="257" t="s">
        <v>443</v>
      </c>
      <c r="AR29" s="194"/>
      <c r="AS29" s="194"/>
      <c r="AT29" s="258"/>
      <c r="AU29" s="348">
        <v>2</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v>0</v>
      </c>
      <c r="AJ30" s="348"/>
      <c r="AK30" s="348"/>
      <c r="AL30" s="348"/>
      <c r="AM30" s="377">
        <v>100</v>
      </c>
      <c r="AN30" s="348"/>
      <c r="AO30" s="348"/>
      <c r="AP30" s="348"/>
      <c r="AQ30" s="257" t="s">
        <v>443</v>
      </c>
      <c r="AR30" s="194"/>
      <c r="AS30" s="194"/>
      <c r="AT30" s="258"/>
      <c r="AU30" s="348">
        <v>100</v>
      </c>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6" t="s">
        <v>262</v>
      </c>
      <c r="AV31" s="786"/>
      <c r="AW31" s="786"/>
      <c r="AX31" s="78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6" t="s">
        <v>262</v>
      </c>
      <c r="AV36" s="786"/>
      <c r="AW36" s="786"/>
      <c r="AX36" s="78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6" t="s">
        <v>262</v>
      </c>
      <c r="AV41" s="786"/>
      <c r="AW41" s="786"/>
      <c r="AX41" s="78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79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0"/>
    </row>
    <row r="56" spans="1:50" ht="22.5" hidden="1" customHeight="1" x14ac:dyDescent="0.15">
      <c r="A56" s="705"/>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2"/>
    </row>
    <row r="57" spans="1:50" ht="22.5" hidden="1" customHeight="1" x14ac:dyDescent="0.15">
      <c r="A57" s="705"/>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4"/>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6" t="s">
        <v>262</v>
      </c>
      <c r="AV58" s="786"/>
      <c r="AW58" s="786"/>
      <c r="AX58" s="787"/>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6" t="s">
        <v>262</v>
      </c>
      <c r="AV63" s="786"/>
      <c r="AW63" s="786"/>
      <c r="AX63" s="787"/>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v>1</v>
      </c>
      <c r="AJ74" s="236"/>
      <c r="AK74" s="236"/>
      <c r="AL74" s="236"/>
      <c r="AM74" s="236">
        <v>1</v>
      </c>
      <c r="AN74" s="236"/>
      <c r="AO74" s="236"/>
      <c r="AP74" s="236"/>
      <c r="AQ74" s="236" t="s">
        <v>443</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v>1</v>
      </c>
      <c r="AJ75" s="236"/>
      <c r="AK75" s="236"/>
      <c r="AL75" s="236"/>
      <c r="AM75" s="236">
        <v>1</v>
      </c>
      <c r="AN75" s="236"/>
      <c r="AO75" s="236"/>
      <c r="AP75" s="236"/>
      <c r="AQ75" s="236" t="s">
        <v>443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v>7</v>
      </c>
      <c r="AJ89" s="236"/>
      <c r="AK89" s="236"/>
      <c r="AL89" s="236"/>
      <c r="AM89" s="236">
        <v>6</v>
      </c>
      <c r="AN89" s="236"/>
      <c r="AO89" s="236"/>
      <c r="AP89" s="236"/>
      <c r="AQ89" s="377" t="s">
        <v>443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452</v>
      </c>
      <c r="AC90" s="682"/>
      <c r="AD90" s="683"/>
      <c r="AE90" s="366" t="s">
        <v>443</v>
      </c>
      <c r="AF90" s="366"/>
      <c r="AG90" s="366"/>
      <c r="AH90" s="366"/>
      <c r="AI90" s="366" t="s">
        <v>470</v>
      </c>
      <c r="AJ90" s="366"/>
      <c r="AK90" s="366"/>
      <c r="AL90" s="366"/>
      <c r="AM90" s="366" t="s">
        <v>474</v>
      </c>
      <c r="AN90" s="366"/>
      <c r="AO90" s="366"/>
      <c r="AP90" s="366"/>
      <c r="AQ90" s="366" t="s">
        <v>443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3" t="s">
        <v>387</v>
      </c>
      <c r="M103" s="693"/>
      <c r="N103" s="693"/>
      <c r="O103" s="693"/>
      <c r="P103" s="693"/>
      <c r="Q103" s="693"/>
      <c r="R103" s="423" t="s">
        <v>335</v>
      </c>
      <c r="S103" s="423"/>
      <c r="T103" s="423"/>
      <c r="U103" s="423"/>
      <c r="V103" s="423"/>
      <c r="W103" s="423"/>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483</v>
      </c>
      <c r="D104" s="831"/>
      <c r="E104" s="831"/>
      <c r="F104" s="831"/>
      <c r="G104" s="831"/>
      <c r="H104" s="831"/>
      <c r="I104" s="831"/>
      <c r="J104" s="831"/>
      <c r="K104" s="832"/>
      <c r="L104" s="242" t="s">
        <v>483</v>
      </c>
      <c r="M104" s="243"/>
      <c r="N104" s="243"/>
      <c r="O104" s="243"/>
      <c r="P104" s="243"/>
      <c r="Q104" s="244"/>
      <c r="R104" s="242" t="s">
        <v>483</v>
      </c>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7"/>
      <c r="B105" s="768"/>
      <c r="C105" s="332" t="s">
        <v>483</v>
      </c>
      <c r="D105" s="333"/>
      <c r="E105" s="333"/>
      <c r="F105" s="333"/>
      <c r="G105" s="333"/>
      <c r="H105" s="333"/>
      <c r="I105" s="333"/>
      <c r="J105" s="333"/>
      <c r="K105" s="334"/>
      <c r="L105" s="242" t="s">
        <v>483</v>
      </c>
      <c r="M105" s="243"/>
      <c r="N105" s="243"/>
      <c r="O105" s="243"/>
      <c r="P105" s="243"/>
      <c r="Q105" s="244"/>
      <c r="R105" s="242" t="s">
        <v>483</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7"/>
      <c r="B106" s="768"/>
      <c r="C106" s="332" t="s">
        <v>483</v>
      </c>
      <c r="D106" s="333"/>
      <c r="E106" s="333"/>
      <c r="F106" s="333"/>
      <c r="G106" s="333"/>
      <c r="H106" s="333"/>
      <c r="I106" s="333"/>
      <c r="J106" s="333"/>
      <c r="K106" s="334"/>
      <c r="L106" s="242" t="s">
        <v>483</v>
      </c>
      <c r="M106" s="243"/>
      <c r="N106" s="243"/>
      <c r="O106" s="243"/>
      <c r="P106" s="243"/>
      <c r="Q106" s="244"/>
      <c r="R106" s="242" t="s">
        <v>483</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7"/>
      <c r="B107" s="768"/>
      <c r="C107" s="332" t="s">
        <v>483</v>
      </c>
      <c r="D107" s="333"/>
      <c r="E107" s="333"/>
      <c r="F107" s="333"/>
      <c r="G107" s="333"/>
      <c r="H107" s="333"/>
      <c r="I107" s="333"/>
      <c r="J107" s="333"/>
      <c r="K107" s="334"/>
      <c r="L107" s="242" t="s">
        <v>483</v>
      </c>
      <c r="M107" s="243"/>
      <c r="N107" s="243"/>
      <c r="O107" s="243"/>
      <c r="P107" s="243"/>
      <c r="Q107" s="244"/>
      <c r="R107" s="242" t="s">
        <v>483</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7"/>
      <c r="B108" s="768"/>
      <c r="C108" s="332" t="s">
        <v>483</v>
      </c>
      <c r="D108" s="333"/>
      <c r="E108" s="333"/>
      <c r="F108" s="333"/>
      <c r="G108" s="333"/>
      <c r="H108" s="333"/>
      <c r="I108" s="333"/>
      <c r="J108" s="333"/>
      <c r="K108" s="334"/>
      <c r="L108" s="242" t="s">
        <v>483</v>
      </c>
      <c r="M108" s="243"/>
      <c r="N108" s="243"/>
      <c r="O108" s="243"/>
      <c r="P108" s="243"/>
      <c r="Q108" s="244"/>
      <c r="R108" s="242" t="s">
        <v>483</v>
      </c>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7"/>
      <c r="B109" s="768"/>
      <c r="C109" s="771" t="s">
        <v>483</v>
      </c>
      <c r="D109" s="772"/>
      <c r="E109" s="772"/>
      <c r="F109" s="772"/>
      <c r="G109" s="772"/>
      <c r="H109" s="772"/>
      <c r="I109" s="772"/>
      <c r="J109" s="772"/>
      <c r="K109" s="773"/>
      <c r="L109" s="242" t="s">
        <v>483</v>
      </c>
      <c r="M109" s="243"/>
      <c r="N109" s="243"/>
      <c r="O109" s="243"/>
      <c r="P109" s="243"/>
      <c r="Q109" s="244"/>
      <c r="R109" s="242" t="s">
        <v>483</v>
      </c>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69"/>
      <c r="B110" s="770"/>
      <c r="C110" s="825" t="s">
        <v>22</v>
      </c>
      <c r="D110" s="826"/>
      <c r="E110" s="826"/>
      <c r="F110" s="826"/>
      <c r="G110" s="826"/>
      <c r="H110" s="826"/>
      <c r="I110" s="826"/>
      <c r="J110" s="826"/>
      <c r="K110" s="827"/>
      <c r="L110" s="329">
        <f>SUM(L104:Q109)</f>
        <v>0</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3" t="s">
        <v>344</v>
      </c>
      <c r="B111" s="844"/>
      <c r="C111" s="848" t="s">
        <v>341</v>
      </c>
      <c r="D111" s="844"/>
      <c r="E111" s="833" t="s">
        <v>382</v>
      </c>
      <c r="F111" s="834"/>
      <c r="G111" s="835" t="s">
        <v>462</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476</v>
      </c>
      <c r="AV114" s="137"/>
      <c r="AW114" s="138" t="s">
        <v>310</v>
      </c>
      <c r="AX114" s="189"/>
    </row>
    <row r="115" spans="1:50" ht="39.75" hidden="1" customHeight="1" x14ac:dyDescent="0.15">
      <c r="A115" s="845"/>
      <c r="B115" s="840"/>
      <c r="C115" s="150"/>
      <c r="D115" s="840"/>
      <c r="E115" s="150"/>
      <c r="F115" s="151"/>
      <c r="G115" s="116" t="s">
        <v>476</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476</v>
      </c>
      <c r="AC115" s="193"/>
      <c r="AD115" s="193"/>
      <c r="AE115" s="167" t="s">
        <v>476</v>
      </c>
      <c r="AF115" s="194"/>
      <c r="AG115" s="194"/>
      <c r="AH115" s="194"/>
      <c r="AI115" s="167" t="s">
        <v>476</v>
      </c>
      <c r="AJ115" s="194"/>
      <c r="AK115" s="194"/>
      <c r="AL115" s="194"/>
      <c r="AM115" s="167" t="s">
        <v>476</v>
      </c>
      <c r="AN115" s="194"/>
      <c r="AO115" s="194"/>
      <c r="AP115" s="194"/>
      <c r="AQ115" s="167" t="s">
        <v>476</v>
      </c>
      <c r="AR115" s="194"/>
      <c r="AS115" s="194"/>
      <c r="AT115" s="194"/>
      <c r="AU115" s="167" t="s">
        <v>476</v>
      </c>
      <c r="AV115" s="194"/>
      <c r="AW115" s="194"/>
      <c r="AX115" s="195"/>
    </row>
    <row r="116" spans="1:50" ht="48" hidden="1"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476</v>
      </c>
      <c r="AC116" s="199"/>
      <c r="AD116" s="199"/>
      <c r="AE116" s="167" t="s">
        <v>476</v>
      </c>
      <c r="AF116" s="194"/>
      <c r="AG116" s="194"/>
      <c r="AH116" s="194"/>
      <c r="AI116" s="167" t="s">
        <v>476</v>
      </c>
      <c r="AJ116" s="194"/>
      <c r="AK116" s="194"/>
      <c r="AL116" s="194"/>
      <c r="AM116" s="167" t="s">
        <v>476</v>
      </c>
      <c r="AN116" s="194"/>
      <c r="AO116" s="194"/>
      <c r="AP116" s="194"/>
      <c r="AQ116" s="167" t="s">
        <v>476</v>
      </c>
      <c r="AR116" s="194"/>
      <c r="AS116" s="194"/>
      <c r="AT116" s="194"/>
      <c r="AU116" s="167" t="s">
        <v>476</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484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441</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487</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5"/>
      <c r="B439" s="840"/>
      <c r="C439" s="150"/>
      <c r="D439" s="840"/>
      <c r="E439" s="140"/>
      <c r="F439" s="141"/>
      <c r="G439" s="116" t="s">
        <v>487</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19.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9.5" customHeight="1" x14ac:dyDescent="0.15">
      <c r="A463" s="845"/>
      <c r="B463" s="840"/>
      <c r="C463" s="150"/>
      <c r="D463" s="840"/>
      <c r="E463" s="96" t="s">
        <v>464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9.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26.25" customHeight="1" x14ac:dyDescent="0.15">
      <c r="A683" s="710" t="s">
        <v>269</v>
      </c>
      <c r="B683" s="711"/>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21" t="s">
        <v>442</v>
      </c>
      <c r="AE685" s="622"/>
      <c r="AF685" s="622"/>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5" t="s">
        <v>46</v>
      </c>
      <c r="D686" s="75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7"/>
      <c r="AD686" s="433" t="s">
        <v>442</v>
      </c>
      <c r="AE686" s="434"/>
      <c r="AF686" s="434"/>
      <c r="AG686" s="96" t="s">
        <v>485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475</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455</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456</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456</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20.25" customHeight="1" x14ac:dyDescent="0.15">
      <c r="A694" s="491"/>
      <c r="B694" s="492"/>
      <c r="C694" s="493" t="s">
        <v>424</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456</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64" ht="30.75" customHeight="1" x14ac:dyDescent="0.15">
      <c r="A695" s="486"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442</v>
      </c>
      <c r="AE695" s="406"/>
      <c r="AF695" s="639"/>
      <c r="AG695" s="611" t="s">
        <v>457</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456</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457</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456</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7"/>
      <c r="B702" s="618"/>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7"/>
      <c r="B703" s="618"/>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7"/>
      <c r="B704" s="618"/>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460</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486</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c r="B711" s="661"/>
      <c r="C711" s="661"/>
      <c r="D711" s="661"/>
      <c r="E711" s="662"/>
      <c r="F711" s="604"/>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7"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19.899999999999999" customHeight="1" thickBot="1" x14ac:dyDescent="0.2">
      <c r="A718" s="503" t="s">
        <v>331</v>
      </c>
      <c r="B718" s="479"/>
      <c r="C718" s="479"/>
      <c r="D718" s="479"/>
      <c r="E718" s="479"/>
      <c r="F718" s="479"/>
      <c r="G718" s="421" t="s">
        <v>471</v>
      </c>
      <c r="H718" s="422"/>
      <c r="I718" s="422"/>
      <c r="J718" s="422"/>
      <c r="K718" s="422"/>
      <c r="L718" s="422"/>
      <c r="M718" s="422"/>
      <c r="N718" s="422"/>
      <c r="O718" s="422"/>
      <c r="P718" s="422"/>
      <c r="Q718" s="479" t="s">
        <v>332</v>
      </c>
      <c r="R718" s="479"/>
      <c r="S718" s="479"/>
      <c r="T718" s="479"/>
      <c r="U718" s="479"/>
      <c r="V718" s="479"/>
      <c r="W718" s="589" t="s">
        <v>472</v>
      </c>
      <c r="X718" s="590"/>
      <c r="Y718" s="590"/>
      <c r="Z718" s="590"/>
      <c r="AA718" s="590"/>
      <c r="AB718" s="590"/>
      <c r="AC718" s="590"/>
      <c r="AD718" s="590"/>
      <c r="AE718" s="590"/>
      <c r="AF718" s="590"/>
      <c r="AG718" s="479" t="s">
        <v>333</v>
      </c>
      <c r="AH718" s="479"/>
      <c r="AI718" s="479"/>
      <c r="AJ718" s="479"/>
      <c r="AK718" s="479"/>
      <c r="AL718" s="479"/>
      <c r="AM718" s="444">
        <v>309</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477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478</v>
      </c>
      <c r="H760" s="511"/>
      <c r="I760" s="511"/>
      <c r="J760" s="511"/>
      <c r="K760" s="512"/>
      <c r="L760" s="504" t="s">
        <v>479</v>
      </c>
      <c r="M760" s="505"/>
      <c r="N760" s="505"/>
      <c r="O760" s="505"/>
      <c r="P760" s="505"/>
      <c r="Q760" s="505"/>
      <c r="R760" s="505"/>
      <c r="S760" s="505"/>
      <c r="T760" s="505"/>
      <c r="U760" s="505"/>
      <c r="V760" s="505"/>
      <c r="W760" s="505"/>
      <c r="X760" s="506"/>
      <c r="Y760" s="466">
        <v>5</v>
      </c>
      <c r="Z760" s="467"/>
      <c r="AA760" s="467"/>
      <c r="AB760" s="666"/>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4.75" customHeight="1" x14ac:dyDescent="0.15">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5</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x14ac:dyDescent="0.15">
      <c r="A771" s="476"/>
      <c r="B771" s="477"/>
      <c r="C771" s="477"/>
      <c r="D771" s="477"/>
      <c r="E771" s="477"/>
      <c r="F771" s="478"/>
      <c r="G771" s="463" t="s">
        <v>419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x14ac:dyDescent="0.15">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x14ac:dyDescent="0.15">
      <c r="A784" s="476"/>
      <c r="B784" s="477"/>
      <c r="C784" s="477"/>
      <c r="D784" s="477"/>
      <c r="E784" s="477"/>
      <c r="F784" s="478"/>
      <c r="G784" s="463" t="s">
        <v>420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x14ac:dyDescent="0.15">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24" t="s">
        <v>480</v>
      </c>
      <c r="D816" s="203"/>
      <c r="E816" s="203"/>
      <c r="F816" s="203"/>
      <c r="G816" s="203"/>
      <c r="H816" s="203"/>
      <c r="I816" s="203"/>
      <c r="J816" s="204">
        <v>2010001030571</v>
      </c>
      <c r="K816" s="205"/>
      <c r="L816" s="205"/>
      <c r="M816" s="205"/>
      <c r="N816" s="205"/>
      <c r="O816" s="205"/>
      <c r="P816" s="847" t="s">
        <v>482</v>
      </c>
      <c r="Q816" s="206"/>
      <c r="R816" s="206"/>
      <c r="S816" s="206"/>
      <c r="T816" s="206"/>
      <c r="U816" s="206"/>
      <c r="V816" s="206"/>
      <c r="W816" s="206"/>
      <c r="X816" s="206"/>
      <c r="Y816" s="207">
        <v>5</v>
      </c>
      <c r="Z816" s="208"/>
      <c r="AA816" s="208"/>
      <c r="AB816" s="209"/>
      <c r="AC816" s="210" t="s">
        <v>481</v>
      </c>
      <c r="AD816" s="210"/>
      <c r="AE816" s="210"/>
      <c r="AF816" s="210"/>
      <c r="AG816" s="210"/>
      <c r="AH816" s="211">
        <v>1</v>
      </c>
      <c r="AI816" s="212"/>
      <c r="AJ816" s="212"/>
      <c r="AK816" s="212"/>
      <c r="AL816" s="213">
        <v>98.6</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809</xdr:row>
                    <xdr:rowOff>28575</xdr:rowOff>
                  </from>
                  <to>
                    <xdr:col>45</xdr:col>
                    <xdr:colOff>9525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9525</xdr:rowOff>
                  </from>
                  <to>
                    <xdr:col>44</xdr:col>
                    <xdr:colOff>123825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2016-07-06T02:48:47Z</cp:lastPrinted>
  <dcterms:created xsi:type="dcterms:W3CDTF">2012-03-13T00:50:25Z</dcterms:created>
  <dcterms:modified xsi:type="dcterms:W3CDTF">2016-07-06T02:48:49Z</dcterms:modified>
</cp:coreProperties>
</file>