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914 28年度新規ﾚﾋﾞｭｰｼｰﾄ公表\ﾚﾋﾞｭｰｼｰﾄｾｯﾄ版\105.港湾局\"/>
    </mc:Choice>
  </mc:AlternateContent>
  <bookViews>
    <workbookView xWindow="0" yWindow="0" windowWidth="20130" windowHeight="6465"/>
  </bookViews>
  <sheets>
    <sheet name="行政事業レビューシート" sheetId="3" r:id="rId1"/>
    <sheet name="入力規則等" sheetId="4" r:id="rId2"/>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<sst xmlns="http://schemas.openxmlformats.org/spreadsheetml/2006/main" count="736" uniqueCount="413">
  <si>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</si>
  <si>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</si>
  <si>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</si>
  <si>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</si>
  <si>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</si>
  <si>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</si>
  <si>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</si>
  <si>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</si>
  <si>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</si>
  <si>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</si>
  <si>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</si>
  <si>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</si>
  <si>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</si>
  <si>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</si>
  <si>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</si>
  <si>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</si>
  <si>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</si>
  <si>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</si>
  <si>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</si>
  <si>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</si>
  <si>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</si>
  <si>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</si>
  <si>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</si>
  <si>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</si>
  <si>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</si>
  <si>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</si>
  <si>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</si>
  <si>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</si>
  <si>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</si>
  <si>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</si>
  <si>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</si>
  <si>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</si>
  <si>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</si>
  <si>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</si>
  <si>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</si>
  <si>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</si>
  <si>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</si>
  <si>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</si>
  <si>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</si>
  <si>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</si>
  <si>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</si>
  <si>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</si>
  <si>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</si>
  <si>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</si>
  <si>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</si>
  <si>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</si>
  <si>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</si>
  <si>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</si>
  <si>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</si>
  <si>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</si>
  <si>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</si>
  <si>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</si>
  <si>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</si>
  <si>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</si>
  <si>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</si>
  <si>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</si>
  <si>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</si>
  <si>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</si>
  <si>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</si>
  <si>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</si>
  <si>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</si>
  <si>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</si>
  <si>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</si>
  <si>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</si>
  <si>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</si>
  <si>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</si>
  <si>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</si>
  <si>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</si>
  <si>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</si>
  <si>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</si>
  <si>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</si>
  <si>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</si>
  <si>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</si>
  <si>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</si>
  <si>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</si>
  <si>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</si>
  <si>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</si>
  <si>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</si>
  <si>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</si>
  <si>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</si>
  <si>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</si>
  <si>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</si>
  <si>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</si>
  <si>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</si>
  <si>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</si>
  <si>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</si>
  <si>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</si>
  <si>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</si>
  <si>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</si>
  <si>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</si>
  <si>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</si>
  <si>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</si>
  <si>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</si>
  <si>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</si>
  <si>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</si>
  <si>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</si>
  <si>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</si>
  <si>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</si>
  <si>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</si>
  <si>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</si>
  <si>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</si>
  <si>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</si>
  <si>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</si>
  <si>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</si>
  <si>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</si>
  <si>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</si>
  <si>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</si>
  <si>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</si>
  <si>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</si>
  <si>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</si>
  <si>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</si>
  <si>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</si>
  <si>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</si>
  <si>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</si>
  <si>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</si>
  <si>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</si>
  <si>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</si>
  <si>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</si>
  <si>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</si>
  <si>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</si>
  <si>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</si>
  <si>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</si>
  <si>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</si>
  <si>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</si>
  <si>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</si>
  <si>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</si>
  <si>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</si>
  <si>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</si>
  <si>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</si>
  <si>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</si>
  <si>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</si>
  <si>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</si>
  <si>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</si>
  <si>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</si>
  <si>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</si>
  <si>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</si>
  <si>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</si>
  <si>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</si>
  <si>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</si>
  <si>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</si>
  <si>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</si>
  <si>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</si>
  <si>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</si>
  <si>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</si>
  <si>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</si>
  <si>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</si>
  <si>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</si>
  <si>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</si>
  <si>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</si>
  <si>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</si>
  <si>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</si>
  <si>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</si>
  <si>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</si>
  <si>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</si>
  <si>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</si>
  <si>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</si>
  <si>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</si>
  <si>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</si>
  <si>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</si>
  <si>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</si>
  <si>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</si>
  <si>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</si>
  <si>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</si>
  <si>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</si>
  <si>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</si>
  <si>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</si>
  <si>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</si>
  <si>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</si>
  <si>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</si>
  <si>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</si>
  <si>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</si>
  <si>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</si>
  <si>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</si>
  <si>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</si>
  <si>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</si>
  <si>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</si>
  <si>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</si>
  <si>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</si>
  <si>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</si>
  <si>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</si>
  <si>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</si>
  <si>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</si>
  <si>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</si>
  <si>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</si>
  <si>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</si>
  <si>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</si>
  <si>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</si>
  <si>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</si>
  <si>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</si>
  <si>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</si>
  <si>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</si>
  <si>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</si>
  <si>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</si>
  <si>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</si>
  <si>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</si>
  <si>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</si>
  <si>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</si>
  <si>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</si>
  <si>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</si>
  <si>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</si>
  <si>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</si>
  <si>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</si>
  <si>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</si>
  <si>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</si>
  <si>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</si>
  <si>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</si>
  <si>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</si>
  <si>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</si>
  <si>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</si>
  <si>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</si>
  <si>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</si>
  <si>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</si>
  <si>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</si>
  <si>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</si>
  <si>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</si>
  <si>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</si>
  <si>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</si>
  <si>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</si>
  <si>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</si>
  <si>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</si>
  <si>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</si>
  <si>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</si>
  <si>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</si>
  <si>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</si>
  <si>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</si>
  <si>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</si>
  <si>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</si>
  <si>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</si>
  <si>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</si>
  <si>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</si>
  <si>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</si>
  <si>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</si>
  <si>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</si>
  <si>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</si>
  <si>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</si>
  <si>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</si>
  <si>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</si>
  <si>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</si>
  <si>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</si>
  <si>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</si>
  <si>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</si>
  <si>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</si>
  <si>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</si>
  <si>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</si>
  <si>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</si>
  <si>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</si>
  <si>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</si>
  <si>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</si>
  <si>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</si>
  <si>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</si>
  <si>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</si>
  <si>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</si>
  <si>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</si>
  <si>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</si>
  <si>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</si>
  <si>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</si>
  <si>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</si>
  <si>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</si>
  <si>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</si>
  <si>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</si>
  <si>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</si>
  <si>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</si>
  <si>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</si>
  <si>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</si>
  <si>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</si>
  <si>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</si>
  <si>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</si>
  <si>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</si>
  <si>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</si>
  <si>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</si>
  <si>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</si>
  <si>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</si>
  <si>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</si>
  <si>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</si>
  <si>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</si>
  <si>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</si>
  <si>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</si>
  <si>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</si>
  <si>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</si>
  <si>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</si>
  <si>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</si>
  <si>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</si>
  <si>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</si>
  <si>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</si>
  <si>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</si>
  <si>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</si>
  <si>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</si>
  <si>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</si>
  <si>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</si>
  <si>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</si>
  <si>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</si>
  <si>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</si>
  <si>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</si>
  <si>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</si>
  <si>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</si>
  <si>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</si>
  <si>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</si>
  <si>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</si>
  <si>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</si>
  <si>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</si>
  <si>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</si>
  <si>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</si>
  <si>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</si>
  <si>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</si>
  <si>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</si>
  <si>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</si>
  <si>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</si>
  <si>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</si>
  <si>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</si>
  <si>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</si>
  <si>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</si>
  <si>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</si>
  <si>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</si>
  <si>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</si>
  <si>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</si>
  <si>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</si>
  <si>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</si>
  <si>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</si>
  <si>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</si>
  <si>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</si>
  <si>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</si>
  <si>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</si>
  <si>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</si>
  <si>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</si>
  <si>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</si>
  <si>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</si>
  <si>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</si>
  <si>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</si>
  <si>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</si>
  <si>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</si>
  <si>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</si>
  <si>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</si>
  <si>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</si>
  <si>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</si>
  <si>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</si>
  <si>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</si>
  <si>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</si>
  <si>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</si>
  <si>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</si>
  <si>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</si>
  <si>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</si>
  <si>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</si>
  <si>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</si>
  <si>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</si>
  <si>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</si>
  <si>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</si>
  <si>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</si>
  <si>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</si>
  <si>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</si>
  <si>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</si>
  <si>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</si>
  <si>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</si>
  <si>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</si>
  <si>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</si>
  <si>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</si>
  <si>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</si>
  <si>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</si>
  <si>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</si>
  <si>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</si>
  <si>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</si>
  <si>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</si>
  <si>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</si>
  <si>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</si>
  <si>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</si>
  <si>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</si>
  <si>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</si>
  <si>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</si>
  <si>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</si>
  <si>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</si>
  <si>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</si>
  <si>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</si>
  <si>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</si>
  <si>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</si>
  <si>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</si>
  <si>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</si>
  <si>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</si>
  <si>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</si>
  <si>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</si>
  <si>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</si>
  <si>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</si>
  <si>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港湾局</t>
    <rPh sb="0" eb="3">
      <t>コウワンキョク</t>
    </rPh>
    <phoneticPr fontId="5"/>
  </si>
  <si>
    <t>港湾経済課</t>
    <phoneticPr fontId="5"/>
  </si>
  <si>
    <t>片山　敏宏</t>
    <phoneticPr fontId="5"/>
  </si>
  <si>
    <t>○</t>
  </si>
  <si>
    <t>6 国際競争力、観光交流、広域・地域間連携等の確保・強化
19 海上物流基盤の強化等総合的な物流体系整備の推進、みなとの振興、安定的な国際海上輸送の確保を推進する</t>
    <phoneticPr fontId="5"/>
  </si>
  <si>
    <t>国際戦略港湾のコンテナターミナル機能の高度化を推進するため、荷役システム高度化及び情報技術を活用した海上コンテナ物流の高度化に関する実証事業を行う。</t>
    <phoneticPr fontId="5"/>
  </si>
  <si>
    <t>-</t>
    <phoneticPr fontId="5"/>
  </si>
  <si>
    <t>概ね５年以内に、国際コンテナ戦略港湾に寄港する欧州基幹航路を週３便に増やすとともに、北米基幹航路のデイリー寄港を維持する。</t>
    <phoneticPr fontId="5"/>
  </si>
  <si>
    <t>欧州基幹航路の寄港便数
（なお、北米基幹航路についてはデイリー寄港を維持という定性的な目標であり、定量的に示すことは困難。）</t>
    <phoneticPr fontId="5"/>
  </si>
  <si>
    <t>便</t>
    <rPh sb="0" eb="1">
      <t>ビン</t>
    </rPh>
    <phoneticPr fontId="5"/>
  </si>
  <si>
    <t>-</t>
    <phoneticPr fontId="5"/>
  </si>
  <si>
    <t>諸謝金</t>
    <phoneticPr fontId="5"/>
  </si>
  <si>
    <t>-</t>
    <phoneticPr fontId="5"/>
  </si>
  <si>
    <t>職員旅費</t>
    <phoneticPr fontId="5"/>
  </si>
  <si>
    <t>委員等旅費</t>
    <phoneticPr fontId="5"/>
  </si>
  <si>
    <t>総合的物流体系整備推進調査費</t>
    <phoneticPr fontId="5"/>
  </si>
  <si>
    <t>‐</t>
  </si>
  <si>
    <t>事業実施箇所数</t>
    <rPh sb="0" eb="2">
      <t>ジギョウ</t>
    </rPh>
    <rPh sb="2" eb="4">
      <t>ジッシ</t>
    </rPh>
    <rPh sb="4" eb="6">
      <t>カショ</t>
    </rPh>
    <rPh sb="6" eb="7">
      <t>スウ</t>
    </rPh>
    <phoneticPr fontId="5"/>
  </si>
  <si>
    <t>箇所</t>
    <rPh sb="0" eb="2">
      <t>カショ</t>
    </rPh>
    <phoneticPr fontId="5"/>
  </si>
  <si>
    <t>-</t>
    <phoneticPr fontId="5"/>
  </si>
  <si>
    <t>-</t>
    <phoneticPr fontId="5"/>
  </si>
  <si>
    <t>執行額　／　事業実施箇所数　　　　　　　　　　　　　　</t>
    <rPh sb="0" eb="2">
      <t>シッコウ</t>
    </rPh>
    <rPh sb="2" eb="3">
      <t>ガク</t>
    </rPh>
    <rPh sb="6" eb="8">
      <t>ジギョウ</t>
    </rPh>
    <rPh sb="8" eb="10">
      <t>ジッシ</t>
    </rPh>
    <rPh sb="10" eb="12">
      <t>カショ</t>
    </rPh>
    <rPh sb="12" eb="13">
      <t>スウ</t>
    </rPh>
    <phoneticPr fontId="5"/>
  </si>
  <si>
    <t>百万円</t>
    <rPh sb="0" eb="2">
      <t>ヒャクマン</t>
    </rPh>
    <rPh sb="2" eb="3">
      <t>エン</t>
    </rPh>
    <phoneticPr fontId="5"/>
  </si>
  <si>
    <t>執行額/
事業実施箇所数</t>
    <rPh sb="0" eb="2">
      <t>シッコウ</t>
    </rPh>
    <rPh sb="2" eb="3">
      <t>ガク</t>
    </rPh>
    <rPh sb="5" eb="7">
      <t>ジギョウ</t>
    </rPh>
    <rPh sb="7" eb="9">
      <t>ジッシ</t>
    </rPh>
    <rPh sb="9" eb="11">
      <t>カショ</t>
    </rPh>
    <rPh sb="11" eb="12">
      <t>スウ</t>
    </rPh>
    <phoneticPr fontId="5"/>
  </si>
  <si>
    <t>・経済財政運営と改革の基本方針2015（平成27年6月30日閣議決定）
・「日本再興戦略」改訂2015（平成27年6月30日閣議決定）
・総合物流施策大綱（2013-2017）（平成25年6月25日閣議決定）
・海洋基本計画（平成25年4月26日閣議決定）</t>
    <phoneticPr fontId="5"/>
  </si>
  <si>
    <t>コンテナ船の更なる大型化や基幹航路の再編等、海運・港湾を取り巻く情勢が変化する中、我が国の国際戦略港湾におけるコンテナターミナルの高度化に取り組み、効率化・コスト削減を推進することで、我が国の産業競争力の強化、ひいては国民の雇用と所得の維持・創出に必要な我が国に寄港する基幹航路の維持・拡大を図る。</t>
    <phoneticPr fontId="5"/>
  </si>
  <si>
    <t>『経済財政運営と改革の基本方針2015』（平成27年6月30日閣議決定）、『「日本再興戦略」改訂2015』（平成27年6月30日閣議決定）、『総合物流施策大綱』（平成25年6月25日閣議決定）に位置付けられている国際コンテナ戦略港湾政策の深化・加速のため、優先度の高い事業である。</t>
    <rPh sb="81" eb="83">
      <t>ヘイセイ</t>
    </rPh>
    <rPh sb="85" eb="86">
      <t>ネン</t>
    </rPh>
    <rPh sb="87" eb="88">
      <t>ガツ</t>
    </rPh>
    <rPh sb="90" eb="91">
      <t>ニチ</t>
    </rPh>
    <phoneticPr fontId="5"/>
  </si>
  <si>
    <t>『経済財政運営と改革の基本方針2015』（平成27年6月30日閣議決定）、『「日本再興戦略」改訂2015』（平成27年6月30日閣議決定）、『総合物流施策大綱』（平成25年6月25日閣議決定）に位置付けられている国際コンテナ戦略港湾政策の深化・加速のため、優先度の高い事業である。</t>
    <phoneticPr fontId="5"/>
  </si>
  <si>
    <t>国際戦略港湾コンテナターミナル高度化実証事業</t>
    <phoneticPr fontId="5"/>
  </si>
  <si>
    <t>基幹航路の就航先となる国際コンテナ戦略港湾は、貨物のコストの低下等を通じて我が国の産業競争力強化を促す公共性・公益性の高い広域インフラであることから、コンテナターミナルの高度化にあたっては国の関与が必要である。</t>
    <phoneticPr fontId="5"/>
  </si>
  <si>
    <t>基幹航路の就航先となる国際コンテナ戦略港湾は、公共性・公益性の高い広域インフラであることから、コンテナターミナルの高度化にあたっては国の関与が必要である。また、本事業は、『経済財政運営と改革の基本方針2015』（平成27年6月30日閣議決定）、『「日本再興戦略」改訂2015』（平成27年6月30日閣議決定）等に位置付けられている国際コンテナ戦略港湾政策の深化・加速のための事業であり、優先度の高い事業である。</t>
    <rPh sb="80" eb="81">
      <t>ホン</t>
    </rPh>
    <rPh sb="81" eb="83">
      <t>ジギョウ</t>
    </rPh>
    <rPh sb="154" eb="155">
      <t>トウ</t>
    </rPh>
    <rPh sb="187" eb="189">
      <t>ジギョウ</t>
    </rPh>
    <phoneticPr fontId="5"/>
  </si>
  <si>
    <t>－</t>
    <phoneticPr fontId="5"/>
  </si>
  <si>
    <t>検討結果を港湾関連事業者が活用し、コンテナターミナルの高度化が図られるよう、効果的な施策として効率的に執行できるように努めるべき。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</si>
</sst>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13607</xdr:colOff>
      <xdr:row>143</xdr:row>
      <xdr:rowOff>340179</xdr:rowOff>
    </xdr:from>
    <xdr:to>
      <xdr:col>27</xdr:col>
      <xdr:colOff>159285</xdr:colOff>
      <xdr:row>147</xdr:row>
      <xdr:rowOff>34419</xdr:rowOff>
    </xdr:to>
    <xdr:sp macro="" textlink="">
      <xdr:nvSpPr>
        <xdr:cNvPr id="5" name="テキスト ボックス 4"/>
        <xdr:cNvSpPr txBox="1"/>
      </xdr:nvSpPr>
      <xdr:spPr>
        <a:xfrm>
          <a:off x="2344431" y="32523473"/>
          <a:ext cx="2655795" cy="108377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国土交通省</a:t>
          </a:r>
        </a:p>
      </xdr:txBody>
    </xdr:sp>
    <xdr:clientData/>
  </xdr:twoCellAnchor>
  <xdr:twoCellAnchor>
    <xdr:from>
      <xdr:col>20</xdr:col>
      <xdr:colOff>81643</xdr:colOff>
      <xdr:row>149</xdr:row>
      <xdr:rowOff>227609</xdr:rowOff>
    </xdr:from>
    <xdr:to>
      <xdr:col>20</xdr:col>
      <xdr:colOff>81643</xdr:colOff>
      <xdr:row>156</xdr:row>
      <xdr:rowOff>192973</xdr:rowOff>
    </xdr:to>
    <xdr:cxnSp macro="">
      <xdr:nvCxnSpPr>
        <xdr:cNvPr id="3" name="直線矢印コネクタ 2"/>
        <xdr:cNvCxnSpPr/>
      </xdr:nvCxnSpPr>
      <xdr:spPr>
        <a:xfrm>
          <a:off x="3619500" y="34612859"/>
          <a:ext cx="0" cy="244186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161322</xdr:colOff>
      <xdr:row>144</xdr:row>
      <xdr:rowOff>149680</xdr:rowOff>
    </xdr:from>
    <xdr:to>
      <xdr:col>46</xdr:col>
      <xdr:colOff>84553</xdr:colOff>
      <xdr:row>146</xdr:row>
      <xdr:rowOff>176952</xdr:rowOff>
    </xdr:to>
    <xdr:sp macro="" textlink="">
      <xdr:nvSpPr>
        <xdr:cNvPr id="8" name="テキスト ボックス 7"/>
        <xdr:cNvSpPr txBox="1"/>
      </xdr:nvSpPr>
      <xdr:spPr>
        <a:xfrm>
          <a:off x="5876322" y="32655907"/>
          <a:ext cx="2174595"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諸謝金</a:t>
          </a:r>
        </a:p>
      </xdr:txBody>
    </xdr:sp>
    <xdr:clientData/>
  </xdr:twoCellAnchor>
  <xdr:twoCellAnchor>
    <xdr:from>
      <xdr:col>33</xdr:col>
      <xdr:colOff>144004</xdr:colOff>
      <xdr:row>147</xdr:row>
      <xdr:rowOff>182280</xdr:rowOff>
    </xdr:from>
    <xdr:to>
      <xdr:col>46</xdr:col>
      <xdr:colOff>67235</xdr:colOff>
      <xdr:row>149</xdr:row>
      <xdr:rowOff>209553</xdr:rowOff>
    </xdr:to>
    <xdr:sp macro="" textlink="">
      <xdr:nvSpPr>
        <xdr:cNvPr id="9" name="テキスト ボックス 8"/>
        <xdr:cNvSpPr txBox="1"/>
      </xdr:nvSpPr>
      <xdr:spPr>
        <a:xfrm>
          <a:off x="5859004" y="33727598"/>
          <a:ext cx="2174595"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職員旅費</a:t>
          </a:r>
          <a:endParaRPr kumimoji="1" lang="en-US" altLang="ja-JP" sz="2000"/>
        </a:p>
      </xdr:txBody>
    </xdr:sp>
    <xdr:clientData/>
  </xdr:twoCellAnchor>
  <xdr:twoCellAnchor>
    <xdr:from>
      <xdr:col>33</xdr:col>
      <xdr:colOff>144004</xdr:colOff>
      <xdr:row>150</xdr:row>
      <xdr:rowOff>181042</xdr:rowOff>
    </xdr:from>
    <xdr:to>
      <xdr:col>46</xdr:col>
      <xdr:colOff>67235</xdr:colOff>
      <xdr:row>152</xdr:row>
      <xdr:rowOff>208315</xdr:rowOff>
    </xdr:to>
    <xdr:sp macro="" textlink="">
      <xdr:nvSpPr>
        <xdr:cNvPr id="10" name="テキスト ボックス 9"/>
        <xdr:cNvSpPr txBox="1"/>
      </xdr:nvSpPr>
      <xdr:spPr>
        <a:xfrm>
          <a:off x="5859004" y="34765451"/>
          <a:ext cx="2174595"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委員等旅費</a:t>
          </a:r>
          <a:endParaRPr kumimoji="1" lang="en-US" altLang="ja-JP" sz="2000"/>
        </a:p>
      </xdr:txBody>
    </xdr:sp>
    <xdr:clientData/>
  </xdr:twoCellAnchor>
  <xdr:twoCellAnchor>
    <xdr:from>
      <xdr:col>13</xdr:col>
      <xdr:colOff>13607</xdr:colOff>
      <xdr:row>157</xdr:row>
      <xdr:rowOff>68037</xdr:rowOff>
    </xdr:from>
    <xdr:to>
      <xdr:col>27</xdr:col>
      <xdr:colOff>159285</xdr:colOff>
      <xdr:row>160</xdr:row>
      <xdr:rowOff>116063</xdr:rowOff>
    </xdr:to>
    <xdr:sp macro="" textlink="">
      <xdr:nvSpPr>
        <xdr:cNvPr id="11" name="テキスト ボックス 10"/>
        <xdr:cNvSpPr txBox="1"/>
      </xdr:nvSpPr>
      <xdr:spPr>
        <a:xfrm>
          <a:off x="2313214" y="37283573"/>
          <a:ext cx="2622178" cy="110938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民間事業者等</a:t>
          </a:r>
          <a:endParaRPr kumimoji="1" lang="en-US" altLang="ja-JP" sz="2000"/>
        </a:p>
      </xdr:txBody>
    </xdr:sp>
    <xdr:clientData/>
  </xdr:twoCellAnchor>
  <xdr:oneCellAnchor>
    <xdr:from>
      <xdr:col>13</xdr:col>
      <xdr:colOff>85355</xdr:colOff>
      <xdr:row>147</xdr:row>
      <xdr:rowOff>204108</xdr:rowOff>
    </xdr:from>
    <xdr:ext cx="2540824" cy="666750"/>
    <xdr:sp macro="" textlink="">
      <xdr:nvSpPr>
        <xdr:cNvPr id="2" name="テキスト ボックス 1"/>
        <xdr:cNvSpPr txBox="1"/>
      </xdr:nvSpPr>
      <xdr:spPr>
        <a:xfrm>
          <a:off x="2384962" y="33881787"/>
          <a:ext cx="2540824"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国際戦略港湾コンテナターミナル高度化実証事業に係る総合調整、計画の検討、予算の執行管理及び業務発注を行う</a:t>
          </a:r>
        </a:p>
      </xdr:txBody>
    </xdr:sp>
    <xdr:clientData/>
  </xdr:oneCellAnchor>
  <xdr:twoCellAnchor>
    <xdr:from>
      <xdr:col>13</xdr:col>
      <xdr:colOff>0</xdr:colOff>
      <xdr:row>147</xdr:row>
      <xdr:rowOff>190500</xdr:rowOff>
    </xdr:from>
    <xdr:to>
      <xdr:col>28</xdr:col>
      <xdr:colOff>54429</xdr:colOff>
      <xdr:row>149</xdr:row>
      <xdr:rowOff>95251</xdr:rowOff>
    </xdr:to>
    <xdr:sp macro="" textlink="">
      <xdr:nvSpPr>
        <xdr:cNvPr id="4" name="大かっこ 3"/>
        <xdr:cNvSpPr/>
      </xdr:nvSpPr>
      <xdr:spPr>
        <a:xfrm>
          <a:off x="2299607" y="33868179"/>
          <a:ext cx="2707822" cy="612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13</xdr:col>
      <xdr:colOff>85355</xdr:colOff>
      <xdr:row>160</xdr:row>
      <xdr:rowOff>320386</xdr:rowOff>
    </xdr:from>
    <xdr:ext cx="2540824" cy="455221"/>
    <xdr:sp macro="" textlink="">
      <xdr:nvSpPr>
        <xdr:cNvPr id="15" name="テキスト ボックス 14"/>
        <xdr:cNvSpPr txBox="1"/>
      </xdr:nvSpPr>
      <xdr:spPr>
        <a:xfrm>
          <a:off x="2384962" y="38597279"/>
          <a:ext cx="2540824" cy="455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国際戦略港湾コンテナターミナル高度化実証事業の実施</a:t>
          </a:r>
        </a:p>
      </xdr:txBody>
    </xdr:sp>
    <xdr:clientData/>
  </xdr:oneCellAnchor>
  <xdr:twoCellAnchor>
    <xdr:from>
      <xdr:col>13</xdr:col>
      <xdr:colOff>0</xdr:colOff>
      <xdr:row>160</xdr:row>
      <xdr:rowOff>253586</xdr:rowOff>
    </xdr:from>
    <xdr:to>
      <xdr:col>28</xdr:col>
      <xdr:colOff>54429</xdr:colOff>
      <xdr:row>162</xdr:row>
      <xdr:rowOff>150916</xdr:rowOff>
    </xdr:to>
    <xdr:sp macro="" textlink="">
      <xdr:nvSpPr>
        <xdr:cNvPr id="16" name="大かっこ 15"/>
        <xdr:cNvSpPr/>
      </xdr:nvSpPr>
      <xdr:spPr>
        <a:xfrm>
          <a:off x="2299607" y="38530479"/>
          <a:ext cx="2707822" cy="6049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workbookViewId="0">
      <selection activeCell="AO500" sqref="AO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357</v>
      </c>
      <c r="AR2" s="677"/>
      <c r="AS2" s="59" t="str">
        <f>IF(OR(AQ2="　", AQ2=""), "", "-")</f>
        <v>-</v>
      </c>
      <c r="AT2" s="678">
        <v>28</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408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101</v>
      </c>
      <c r="H5" s="614"/>
      <c r="I5" s="614"/>
      <c r="J5" s="614"/>
      <c r="K5" s="614"/>
      <c r="L5" s="614"/>
      <c r="M5" s="653" t="s">
        <v>92</v>
      </c>
      <c r="N5" s="654"/>
      <c r="O5" s="654"/>
      <c r="P5" s="654"/>
      <c r="Q5" s="654"/>
      <c r="R5" s="655"/>
      <c r="S5" s="613" t="s">
        <v>105</v>
      </c>
      <c r="T5" s="614"/>
      <c r="U5" s="614"/>
      <c r="V5" s="614"/>
      <c r="W5" s="614"/>
      <c r="X5" s="615"/>
      <c r="Y5" s="445" t="s">
        <v>3</v>
      </c>
      <c r="Z5" s="446"/>
      <c r="AA5" s="446"/>
      <c r="AB5" s="446"/>
      <c r="AC5" s="446"/>
      <c r="AD5" s="447"/>
      <c r="AE5" s="448" t="s">
        <v>381</v>
      </c>
      <c r="AF5" s="449"/>
      <c r="AG5" s="449"/>
      <c r="AH5" s="449"/>
      <c r="AI5" s="449"/>
      <c r="AJ5" s="449"/>
      <c r="AK5" s="449"/>
      <c r="AL5" s="449"/>
      <c r="AM5" s="449"/>
      <c r="AN5" s="449"/>
      <c r="AO5" s="449"/>
      <c r="AP5" s="450"/>
      <c r="AQ5" s="451" t="s">
        <v>382</v>
      </c>
      <c r="AR5" s="452"/>
      <c r="AS5" s="452"/>
      <c r="AT5" s="452"/>
      <c r="AU5" s="452"/>
      <c r="AV5" s="452"/>
      <c r="AW5" s="452"/>
      <c r="AX5" s="453"/>
    </row>
    <row r="6" spans="1:50" ht="62.25"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384</v>
      </c>
      <c r="AF6" s="463"/>
      <c r="AG6" s="463"/>
      <c r="AH6" s="463"/>
      <c r="AI6" s="463"/>
      <c r="AJ6" s="463"/>
      <c r="AK6" s="463"/>
      <c r="AL6" s="463"/>
      <c r="AM6" s="463"/>
      <c r="AN6" s="463"/>
      <c r="AO6" s="463"/>
      <c r="AP6" s="463"/>
      <c r="AQ6" s="464"/>
      <c r="AR6" s="464"/>
      <c r="AS6" s="464"/>
      <c r="AT6" s="464"/>
      <c r="AU6" s="464"/>
      <c r="AV6" s="464"/>
      <c r="AW6" s="464"/>
      <c r="AX6" s="465"/>
    </row>
    <row r="7" spans="1:50" ht="99.2" customHeight="1" x14ac:dyDescent="0.15">
      <c r="A7" s="481" t="s">
        <v>25</v>
      </c>
      <c r="B7" s="482"/>
      <c r="C7" s="482"/>
      <c r="D7" s="482"/>
      <c r="E7" s="482"/>
      <c r="F7" s="482"/>
      <c r="G7" s="483" t="s">
        <v>411</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404</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405</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70.7" customHeight="1" x14ac:dyDescent="0.15">
      <c r="A10" s="184" t="s">
        <v>36</v>
      </c>
      <c r="B10" s="185"/>
      <c r="C10" s="185"/>
      <c r="D10" s="185"/>
      <c r="E10" s="185"/>
      <c r="F10" s="185"/>
      <c r="G10" s="186" t="s">
        <v>385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t="s">
        <v>386</v>
      </c>
      <c r="Q13" s="176"/>
      <c r="R13" s="176"/>
      <c r="S13" s="176"/>
      <c r="T13" s="176"/>
      <c r="U13" s="176"/>
      <c r="V13" s="177"/>
      <c r="W13" s="175" t="s">
        <v>386</v>
      </c>
      <c r="X13" s="176"/>
      <c r="Y13" s="176"/>
      <c r="Z13" s="176"/>
      <c r="AA13" s="176"/>
      <c r="AB13" s="176"/>
      <c r="AC13" s="177"/>
      <c r="AD13" s="175" t="s">
        <v>386</v>
      </c>
      <c r="AE13" s="176"/>
      <c r="AF13" s="176"/>
      <c r="AG13" s="176"/>
      <c r="AH13" s="176"/>
      <c r="AI13" s="176"/>
      <c r="AJ13" s="177"/>
      <c r="AK13" s="175" t="s">
        <v>386</v>
      </c>
      <c r="AL13" s="176"/>
      <c r="AM13" s="176"/>
      <c r="AN13" s="176"/>
      <c r="AO13" s="176"/>
      <c r="AP13" s="176"/>
      <c r="AQ13" s="177"/>
      <c r="AR13" s="189">
        <v>553</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386</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386</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386</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0</v>
      </c>
      <c r="AE18" s="648"/>
      <c r="AF18" s="648"/>
      <c r="AG18" s="648"/>
      <c r="AH18" s="648"/>
      <c r="AI18" s="648"/>
      <c r="AJ18" s="649"/>
      <c r="AK18" s="647">
        <f t="shared" ref="AK18" si="1">SUM(AK13:AQ17)</f>
        <v>0</v>
      </c>
      <c r="AL18" s="648"/>
      <c r="AM18" s="648"/>
      <c r="AN18" s="648"/>
      <c r="AO18" s="648"/>
      <c r="AP18" s="648"/>
      <c r="AQ18" s="649"/>
      <c r="AR18" s="647">
        <f t="shared" ref="AR18" si="2">SUM(AR13:AX17)</f>
        <v>553</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t="s">
        <v>386</v>
      </c>
      <c r="Q19" s="176"/>
      <c r="R19" s="176"/>
      <c r="S19" s="176"/>
      <c r="T19" s="176"/>
      <c r="U19" s="176"/>
      <c r="V19" s="177"/>
      <c r="W19" s="175" t="s">
        <v>386</v>
      </c>
      <c r="X19" s="176"/>
      <c r="Y19" s="176"/>
      <c r="Z19" s="176"/>
      <c r="AA19" s="176"/>
      <c r="AB19" s="176"/>
      <c r="AC19" s="177"/>
      <c r="AD19" s="175" t="s">
        <v>386</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8.35" customHeight="1" x14ac:dyDescent="0.15">
      <c r="A23" s="130"/>
      <c r="B23" s="128"/>
      <c r="C23" s="128"/>
      <c r="D23" s="128"/>
      <c r="E23" s="128"/>
      <c r="F23" s="129"/>
      <c r="G23" s="74" t="s">
        <v>387</v>
      </c>
      <c r="H23" s="75"/>
      <c r="I23" s="75"/>
      <c r="J23" s="75"/>
      <c r="K23" s="75"/>
      <c r="L23" s="75"/>
      <c r="M23" s="75"/>
      <c r="N23" s="75"/>
      <c r="O23" s="76"/>
      <c r="P23" s="219" t="s">
        <v>388</v>
      </c>
      <c r="Q23" s="234"/>
      <c r="R23" s="234"/>
      <c r="S23" s="234"/>
      <c r="T23" s="234"/>
      <c r="U23" s="234"/>
      <c r="V23" s="234"/>
      <c r="W23" s="234"/>
      <c r="X23" s="235"/>
      <c r="Y23" s="228" t="s">
        <v>14</v>
      </c>
      <c r="Z23" s="229"/>
      <c r="AA23" s="230"/>
      <c r="AB23" s="167" t="s">
        <v>389</v>
      </c>
      <c r="AC23" s="168"/>
      <c r="AD23" s="168"/>
      <c r="AE23" s="88" t="s">
        <v>390</v>
      </c>
      <c r="AF23" s="89"/>
      <c r="AG23" s="89"/>
      <c r="AH23" s="89"/>
      <c r="AI23" s="90"/>
      <c r="AJ23" s="88" t="s">
        <v>390</v>
      </c>
      <c r="AK23" s="89"/>
      <c r="AL23" s="89"/>
      <c r="AM23" s="89"/>
      <c r="AN23" s="90"/>
      <c r="AO23" s="88">
        <v>2</v>
      </c>
      <c r="AP23" s="89"/>
      <c r="AQ23" s="89"/>
      <c r="AR23" s="89"/>
      <c r="AS23" s="90"/>
      <c r="AT23" s="195"/>
      <c r="AU23" s="195"/>
      <c r="AV23" s="195"/>
      <c r="AW23" s="195"/>
      <c r="AX23" s="196"/>
    </row>
    <row r="24" spans="1:50" ht="28.3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389</v>
      </c>
      <c r="AC24" s="197"/>
      <c r="AD24" s="197"/>
      <c r="AE24" s="88" t="s">
        <v>390</v>
      </c>
      <c r="AF24" s="89"/>
      <c r="AG24" s="89"/>
      <c r="AH24" s="89"/>
      <c r="AI24" s="90"/>
      <c r="AJ24" s="88" t="s">
        <v>390</v>
      </c>
      <c r="AK24" s="89"/>
      <c r="AL24" s="89"/>
      <c r="AM24" s="89"/>
      <c r="AN24" s="90"/>
      <c r="AO24" s="88" t="s">
        <v>390</v>
      </c>
      <c r="AP24" s="89"/>
      <c r="AQ24" s="89"/>
      <c r="AR24" s="89"/>
      <c r="AS24" s="90"/>
      <c r="AT24" s="88">
        <v>3</v>
      </c>
      <c r="AU24" s="89"/>
      <c r="AV24" s="89"/>
      <c r="AW24" s="89"/>
      <c r="AX24" s="348"/>
    </row>
    <row r="25" spans="1:50" ht="28.3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390</v>
      </c>
      <c r="AF25" s="89"/>
      <c r="AG25" s="89"/>
      <c r="AH25" s="89"/>
      <c r="AI25" s="90"/>
      <c r="AJ25" s="88" t="s">
        <v>390</v>
      </c>
      <c r="AK25" s="89"/>
      <c r="AL25" s="89"/>
      <c r="AM25" s="89"/>
      <c r="AN25" s="90"/>
      <c r="AO25" s="88" t="s">
        <v>390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397</v>
      </c>
      <c r="H68" s="234"/>
      <c r="I68" s="234"/>
      <c r="J68" s="234"/>
      <c r="K68" s="234"/>
      <c r="L68" s="234"/>
      <c r="M68" s="234"/>
      <c r="N68" s="234"/>
      <c r="O68" s="234"/>
      <c r="P68" s="234"/>
      <c r="Q68" s="234"/>
      <c r="R68" s="234"/>
      <c r="S68" s="234"/>
      <c r="T68" s="234"/>
      <c r="U68" s="234"/>
      <c r="V68" s="234"/>
      <c r="W68" s="234"/>
      <c r="X68" s="235"/>
      <c r="Y68" s="616" t="s">
        <v>66</v>
      </c>
      <c r="Z68" s="617"/>
      <c r="AA68" s="618"/>
      <c r="AB68" s="111" t="s">
        <v>398</v>
      </c>
      <c r="AC68" s="112"/>
      <c r="AD68" s="113"/>
      <c r="AE68" s="88" t="s">
        <v>399</v>
      </c>
      <c r="AF68" s="89"/>
      <c r="AG68" s="89"/>
      <c r="AH68" s="89"/>
      <c r="AI68" s="90"/>
      <c r="AJ68" s="88" t="s">
        <v>399</v>
      </c>
      <c r="AK68" s="89"/>
      <c r="AL68" s="89"/>
      <c r="AM68" s="89"/>
      <c r="AN68" s="90"/>
      <c r="AO68" s="88" t="s">
        <v>399</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398</v>
      </c>
      <c r="AC69" s="203"/>
      <c r="AD69" s="204"/>
      <c r="AE69" s="88" t="s">
        <v>399</v>
      </c>
      <c r="AF69" s="89"/>
      <c r="AG69" s="89"/>
      <c r="AH69" s="89"/>
      <c r="AI69" s="90"/>
      <c r="AJ69" s="88" t="s">
        <v>399</v>
      </c>
      <c r="AK69" s="89"/>
      <c r="AL69" s="89"/>
      <c r="AM69" s="89"/>
      <c r="AN69" s="90"/>
      <c r="AO69" s="88" t="s">
        <v>399</v>
      </c>
      <c r="AP69" s="89"/>
      <c r="AQ69" s="89"/>
      <c r="AR69" s="89"/>
      <c r="AS69" s="90"/>
      <c r="AT69" s="88" t="s">
        <v>400</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401</v>
      </c>
      <c r="H83" s="295"/>
      <c r="I83" s="295"/>
      <c r="J83" s="295"/>
      <c r="K83" s="295"/>
      <c r="L83" s="295"/>
      <c r="M83" s="295"/>
      <c r="N83" s="295"/>
      <c r="O83" s="295"/>
      <c r="P83" s="295"/>
      <c r="Q83" s="295"/>
      <c r="R83" s="295"/>
      <c r="S83" s="295"/>
      <c r="T83" s="295"/>
      <c r="U83" s="295"/>
      <c r="V83" s="295"/>
      <c r="W83" s="295"/>
      <c r="X83" s="295"/>
      <c r="Y83" s="535" t="s">
        <v>17</v>
      </c>
      <c r="Z83" s="536"/>
      <c r="AA83" s="537"/>
      <c r="AB83" s="663" t="s">
        <v>402</v>
      </c>
      <c r="AC83" s="115"/>
      <c r="AD83" s="116"/>
      <c r="AE83" s="205" t="s">
        <v>400</v>
      </c>
      <c r="AF83" s="206"/>
      <c r="AG83" s="206"/>
      <c r="AH83" s="206"/>
      <c r="AI83" s="206"/>
      <c r="AJ83" s="205" t="s">
        <v>400</v>
      </c>
      <c r="AK83" s="206"/>
      <c r="AL83" s="206"/>
      <c r="AM83" s="206"/>
      <c r="AN83" s="206"/>
      <c r="AO83" s="205" t="s">
        <v>400</v>
      </c>
      <c r="AP83" s="206"/>
      <c r="AQ83" s="206"/>
      <c r="AR83" s="206"/>
      <c r="AS83" s="206"/>
      <c r="AT83" s="88" t="s">
        <v>400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403</v>
      </c>
      <c r="AC84" s="92"/>
      <c r="AD84" s="93"/>
      <c r="AE84" s="88" t="s">
        <v>392</v>
      </c>
      <c r="AF84" s="89"/>
      <c r="AG84" s="89"/>
      <c r="AH84" s="89"/>
      <c r="AI84" s="90"/>
      <c r="AJ84" s="88" t="s">
        <v>392</v>
      </c>
      <c r="AK84" s="89"/>
      <c r="AL84" s="89"/>
      <c r="AM84" s="89"/>
      <c r="AN84" s="90"/>
      <c r="AO84" s="88" t="s">
        <v>392</v>
      </c>
      <c r="AP84" s="89"/>
      <c r="AQ84" s="89"/>
      <c r="AR84" s="89"/>
      <c r="AS84" s="90"/>
      <c r="AT84" s="88" t="s">
        <v>392</v>
      </c>
      <c r="AU84" s="89"/>
      <c r="AV84" s="89"/>
      <c r="AW84" s="89"/>
      <c r="AX84" s="34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8.35" customHeight="1" x14ac:dyDescent="0.15">
      <c r="A98" s="600"/>
      <c r="B98" s="601"/>
      <c r="C98" s="532" t="s">
        <v>391</v>
      </c>
      <c r="D98" s="533"/>
      <c r="E98" s="533"/>
      <c r="F98" s="533"/>
      <c r="G98" s="533"/>
      <c r="H98" s="533"/>
      <c r="I98" s="533"/>
      <c r="J98" s="533"/>
      <c r="K98" s="534"/>
      <c r="L98" s="175" t="s">
        <v>392</v>
      </c>
      <c r="M98" s="176"/>
      <c r="N98" s="176"/>
      <c r="O98" s="176"/>
      <c r="P98" s="176"/>
      <c r="Q98" s="177"/>
      <c r="R98" s="175">
        <v>0.39300000000000002</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8.35" customHeight="1" x14ac:dyDescent="0.15">
      <c r="A99" s="600"/>
      <c r="B99" s="601"/>
      <c r="C99" s="595" t="s">
        <v>393</v>
      </c>
      <c r="D99" s="596"/>
      <c r="E99" s="596"/>
      <c r="F99" s="596"/>
      <c r="G99" s="596"/>
      <c r="H99" s="596"/>
      <c r="I99" s="596"/>
      <c r="J99" s="596"/>
      <c r="K99" s="597"/>
      <c r="L99" s="175" t="s">
        <v>392</v>
      </c>
      <c r="M99" s="176"/>
      <c r="N99" s="176"/>
      <c r="O99" s="176"/>
      <c r="P99" s="176"/>
      <c r="Q99" s="177"/>
      <c r="R99" s="175">
        <v>22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8.35" customHeight="1" x14ac:dyDescent="0.15">
      <c r="A100" s="600"/>
      <c r="B100" s="601"/>
      <c r="C100" s="595" t="s">
        <v>394</v>
      </c>
      <c r="D100" s="596"/>
      <c r="E100" s="596"/>
      <c r="F100" s="596"/>
      <c r="G100" s="596"/>
      <c r="H100" s="596"/>
      <c r="I100" s="596"/>
      <c r="J100" s="596"/>
      <c r="K100" s="597"/>
      <c r="L100" s="175" t="s">
        <v>392</v>
      </c>
      <c r="M100" s="176"/>
      <c r="N100" s="176"/>
      <c r="O100" s="176"/>
      <c r="P100" s="176"/>
      <c r="Q100" s="177"/>
      <c r="R100" s="175">
        <v>0.79200000000000004</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8.35" customHeight="1" x14ac:dyDescent="0.15">
      <c r="A101" s="600"/>
      <c r="B101" s="601"/>
      <c r="C101" s="595" t="s">
        <v>395</v>
      </c>
      <c r="D101" s="596"/>
      <c r="E101" s="596"/>
      <c r="F101" s="596"/>
      <c r="G101" s="596"/>
      <c r="H101" s="596"/>
      <c r="I101" s="596"/>
      <c r="J101" s="596"/>
      <c r="K101" s="597"/>
      <c r="L101" s="175" t="s">
        <v>392</v>
      </c>
      <c r="M101" s="176"/>
      <c r="N101" s="176"/>
      <c r="O101" s="176"/>
      <c r="P101" s="176"/>
      <c r="Q101" s="177"/>
      <c r="R101" s="175">
        <v>530</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0</v>
      </c>
      <c r="M104" s="593"/>
      <c r="N104" s="593"/>
      <c r="O104" s="593"/>
      <c r="P104" s="593"/>
      <c r="Q104" s="594"/>
      <c r="R104" s="592">
        <f>SUM(R98:W103)</f>
        <v>553.18499999999995</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84.9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383</v>
      </c>
      <c r="AE108" s="342"/>
      <c r="AF108" s="342"/>
      <c r="AG108" s="337" t="s">
        <v>406</v>
      </c>
      <c r="AH108" s="338"/>
      <c r="AI108" s="338"/>
      <c r="AJ108" s="338"/>
      <c r="AK108" s="338"/>
      <c r="AL108" s="338"/>
      <c r="AM108" s="338"/>
      <c r="AN108" s="338"/>
      <c r="AO108" s="338"/>
      <c r="AP108" s="338"/>
      <c r="AQ108" s="338"/>
      <c r="AR108" s="338"/>
      <c r="AS108" s="338"/>
      <c r="AT108" s="338"/>
      <c r="AU108" s="338"/>
      <c r="AV108" s="338"/>
      <c r="AW108" s="338"/>
      <c r="AX108" s="339"/>
    </row>
    <row r="109" spans="1:50" ht="76.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383</v>
      </c>
      <c r="AE109" s="294"/>
      <c r="AF109" s="294"/>
      <c r="AG109" s="340" t="s">
        <v>409</v>
      </c>
      <c r="AH109" s="250"/>
      <c r="AI109" s="250"/>
      <c r="AJ109" s="250"/>
      <c r="AK109" s="250"/>
      <c r="AL109" s="250"/>
      <c r="AM109" s="250"/>
      <c r="AN109" s="250"/>
      <c r="AO109" s="250"/>
      <c r="AP109" s="250"/>
      <c r="AQ109" s="250"/>
      <c r="AR109" s="250"/>
      <c r="AS109" s="250"/>
      <c r="AT109" s="250"/>
      <c r="AU109" s="250"/>
      <c r="AV109" s="250"/>
      <c r="AW109" s="250"/>
      <c r="AX109" s="274"/>
    </row>
    <row r="110" spans="1:50" ht="84.95"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383</v>
      </c>
      <c r="AE110" s="324"/>
      <c r="AF110" s="324"/>
      <c r="AG110" s="467" t="s">
        <v>407</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396</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396</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396</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396</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396</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396</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396</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396</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396</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396</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396</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396</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410</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70.7"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70.7" customHeight="1" thickBot="1" x14ac:dyDescent="0.2">
      <c r="A131" s="381"/>
      <c r="B131" s="382"/>
      <c r="C131" s="382"/>
      <c r="D131" s="382"/>
      <c r="E131" s="383"/>
      <c r="F131" s="414" t="s">
        <v>412</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70.7"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70.7"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392</v>
      </c>
      <c r="H137" s="541"/>
      <c r="I137" s="541"/>
      <c r="J137" s="541"/>
      <c r="K137" s="541"/>
      <c r="L137" s="541"/>
      <c r="M137" s="541"/>
      <c r="N137" s="541"/>
      <c r="O137" s="541"/>
      <c r="P137" s="542"/>
      <c r="Q137" s="311" t="s">
        <v>225</v>
      </c>
      <c r="R137" s="311"/>
      <c r="S137" s="311"/>
      <c r="T137" s="311"/>
      <c r="U137" s="311"/>
      <c r="V137" s="311"/>
      <c r="W137" s="540" t="s">
        <v>392</v>
      </c>
      <c r="X137" s="541"/>
      <c r="Y137" s="541"/>
      <c r="Z137" s="541"/>
      <c r="AA137" s="541"/>
      <c r="AB137" s="541"/>
      <c r="AC137" s="541"/>
      <c r="AD137" s="541"/>
      <c r="AE137" s="541"/>
      <c r="AF137" s="542"/>
      <c r="AG137" s="311" t="s">
        <v>226</v>
      </c>
      <c r="AH137" s="311"/>
      <c r="AI137" s="311"/>
      <c r="AJ137" s="311"/>
      <c r="AK137" s="311"/>
      <c r="AL137" s="311"/>
      <c r="AM137" s="512" t="s">
        <v>392</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392</v>
      </c>
      <c r="H138" s="309"/>
      <c r="I138" s="309"/>
      <c r="J138" s="309"/>
      <c r="K138" s="309"/>
      <c r="L138" s="309"/>
      <c r="M138" s="309"/>
      <c r="N138" s="309"/>
      <c r="O138" s="309"/>
      <c r="P138" s="310"/>
      <c r="Q138" s="420" t="s">
        <v>228</v>
      </c>
      <c r="R138" s="420"/>
      <c r="S138" s="420"/>
      <c r="T138" s="420"/>
      <c r="U138" s="420"/>
      <c r="V138" s="420"/>
      <c r="W138" s="308" t="s">
        <v>392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hidden="1"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hidden="1"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hidden="1"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hidden="1"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hidden="1" customHeight="1" x14ac:dyDescent="0.15">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x14ac:dyDescent="0.15">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c r="AL238" s="568"/>
      <c r="AM238" s="568"/>
      <c r="AN238" s="568"/>
      <c r="AO238" s="568"/>
      <c r="AP238" s="569"/>
      <c r="AQ238" s="570"/>
      <c r="AR238" s="566"/>
      <c r="AS238" s="566"/>
      <c r="AT238" s="566"/>
      <c r="AU238" s="567"/>
      <c r="AV238" s="568"/>
      <c r="AW238" s="568"/>
      <c r="AX238" s="569"/>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1" priority="549">
      <formula>IF(RIGHT(TEXT(P14,"0.#"),1)=".",FALSE,TRUE)</formula>
    </cfRule>
    <cfRule type="expression" dxfId="210" priority="550">
      <formula>IF(RIGHT(TEXT(P14,"0.#"),1)=".",TRUE,FALSE)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E84:AI84">
    <cfRule type="expression" dxfId="7" priority="7">
      <formula>IF(RIGHT(TEXT(AE84,"0.#"),1)=".",FALSE,TRUE)</formula>
    </cfRule>
    <cfRule type="expression" dxfId="6" priority="8">
      <formula>IF(RIGHT(TEXT(AE84,"0.#"),1)=".",TRUE,FALSE)</formula>
    </cfRule>
  </conditionalFormatting>
  <conditionalFormatting sqref="AJ84:AN84">
    <cfRule type="expression" dxfId="5" priority="5">
      <formula>IF(RIGHT(TEXT(AJ84,"0.#"),1)=".",FALSE,TRUE)</formula>
    </cfRule>
    <cfRule type="expression" dxfId="4" priority="6">
      <formula>IF(RIGHT(TEXT(AJ84,"0.#"),1)=".",TRUE,FALSE)</formula>
    </cfRule>
  </conditionalFormatting>
  <conditionalFormatting sqref="AT84:AX84">
    <cfRule type="expression" dxfId="3" priority="3">
      <formula>IF(RIGHT(TEXT(AT84,"0.#"),1)=".",FALSE,TRUE)</formula>
    </cfRule>
    <cfRule type="expression" dxfId="2" priority="4">
      <formula>IF(RIGHT(TEXT(AT84,"0.#"),1)=".",TRUE,FALSE)</formula>
    </cfRule>
  </conditionalFormatting>
  <conditionalFormatting sqref="AO84:AS84">
    <cfRule type="expression" dxfId="1" priority="1">
      <formula>IF(RIGHT(TEXT(AO84,"0.#"),1)=".",FALSE,TRUE)</formula>
    </cfRule>
    <cfRule type="expression" dxfId="0" priority="2">
      <formula>IF(RIGHT(TEXT(AO84,"0.#"),1)=".",TRUE,FALSE)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P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2015-08-25T01:29:22Z</cp:lastPrinted>
  <dcterms:created xsi:type="dcterms:W3CDTF">2012-03-13T00:50:25Z</dcterms:created>
  <dcterms:modified xsi:type="dcterms:W3CDTF">2015-09-10T11:47:14Z</dcterms:modified>
</cp:coreProperties>
</file>