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<sst xmlns="http://schemas.openxmlformats.org/spreadsheetml/2006/main" count="684" uniqueCount="409">
  <si>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</si>
  <si>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</si>
  <si>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</si>
  <si>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</si>
  <si>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</si>
  <si>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</si>
  <si>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</si>
  <si>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</si>
  <si>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</si>
  <si>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</si>
  <si>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</si>
  <si>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</si>
  <si>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</si>
  <si>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</si>
  <si>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</si>
  <si>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</si>
  <si>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</si>
  <si>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</si>
  <si>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</si>
  <si>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</si>
  <si>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</si>
  <si>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</si>
  <si>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</si>
  <si>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</si>
  <si>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</si>
  <si>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</si>
  <si>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</si>
  <si>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</si>
  <si>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</si>
  <si>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</si>
  <si>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</si>
  <si>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</si>
  <si>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</si>
  <si>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</si>
  <si>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</si>
  <si>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</si>
  <si>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</si>
  <si>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</si>
  <si>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</si>
  <si>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</si>
  <si>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</si>
  <si>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</si>
  <si>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</si>
  <si>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</si>
  <si>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</si>
  <si>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</si>
  <si>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</si>
  <si>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</si>
  <si>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</si>
  <si>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</si>
  <si>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</si>
  <si>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</si>
  <si>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</si>
  <si>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</si>
  <si>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</si>
  <si>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</si>
  <si>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</si>
  <si>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</si>
  <si>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</si>
  <si>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</si>
  <si>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</si>
  <si>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</si>
  <si>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</si>
  <si>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</si>
  <si>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</si>
  <si>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</si>
  <si>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</si>
  <si>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</si>
  <si>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</si>
  <si>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</si>
  <si>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</si>
  <si>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</si>
  <si>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</si>
  <si>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</si>
  <si>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</si>
  <si>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</si>
  <si>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</si>
  <si>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</si>
  <si>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</si>
  <si>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</si>
  <si>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</si>
  <si>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</si>
  <si>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</si>
  <si>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</si>
  <si>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</si>
  <si>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</si>
  <si>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</si>
  <si>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</si>
  <si>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</si>
  <si>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</si>
  <si>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</si>
  <si>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</si>
  <si>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</si>
  <si>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</si>
  <si>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</si>
  <si>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</si>
  <si>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</si>
  <si>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</si>
  <si>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</si>
  <si>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</si>
  <si>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</si>
  <si>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</si>
  <si>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</si>
  <si>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</si>
  <si>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</si>
  <si>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</si>
  <si>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</si>
  <si>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</si>
  <si>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</si>
  <si>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</si>
  <si>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</si>
  <si>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</si>
  <si>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</si>
  <si>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</si>
  <si>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</si>
  <si>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</si>
  <si>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</si>
  <si>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</si>
  <si>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</si>
  <si>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</si>
  <si>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</si>
  <si>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</si>
  <si>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</si>
  <si>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</si>
  <si>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</si>
  <si>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</si>
  <si>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</si>
  <si>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</si>
  <si>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</si>
  <si>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</si>
  <si>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</si>
  <si>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</si>
  <si>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</si>
  <si>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</si>
  <si>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</si>
  <si>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</si>
  <si>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</si>
  <si>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</si>
  <si>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</si>
  <si>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</si>
  <si>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</si>
  <si>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</si>
  <si>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</si>
  <si>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</si>
  <si>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</si>
  <si>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</si>
  <si>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</si>
  <si>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</si>
  <si>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</si>
  <si>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</si>
  <si>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</si>
  <si>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</si>
  <si>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</si>
  <si>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</si>
  <si>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</si>
  <si>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</si>
  <si>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</si>
  <si>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</si>
  <si>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</si>
  <si>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</si>
  <si>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</si>
  <si>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</si>
  <si>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</si>
  <si>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</si>
  <si>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</si>
  <si>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</si>
  <si>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</si>
  <si>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</si>
  <si>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</si>
  <si>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</si>
  <si>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</si>
  <si>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</si>
  <si>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</si>
  <si>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</si>
  <si>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</si>
  <si>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</si>
  <si>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</si>
  <si>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</si>
  <si>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</si>
  <si>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</si>
  <si>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</si>
  <si>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</si>
  <si>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</si>
  <si>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</si>
  <si>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</si>
  <si>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</si>
  <si>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</si>
  <si>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</si>
  <si>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</si>
  <si>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</si>
  <si>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</si>
  <si>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</si>
  <si>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</si>
  <si>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</si>
  <si>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</si>
  <si>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</si>
  <si>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</si>
  <si>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</si>
  <si>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</si>
  <si>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</si>
  <si>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</si>
  <si>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</si>
  <si>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</si>
  <si>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</si>
  <si>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</si>
  <si>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</si>
  <si>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</si>
  <si>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</si>
  <si>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</si>
  <si>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</si>
  <si>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</si>
  <si>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</si>
  <si>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</si>
  <si>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</si>
  <si>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</si>
  <si>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</si>
  <si>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</si>
  <si>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</si>
  <si>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</si>
  <si>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</si>
  <si>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</si>
  <si>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</si>
  <si>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</si>
  <si>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</si>
  <si>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</si>
  <si>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</si>
  <si>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</si>
  <si>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</si>
  <si>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</si>
  <si>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</si>
  <si>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</si>
  <si>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</si>
  <si>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</si>
  <si>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</si>
  <si>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</si>
  <si>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</si>
  <si>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</si>
  <si>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</si>
  <si>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</si>
  <si>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</si>
  <si>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</si>
  <si>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</si>
  <si>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</si>
  <si>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</si>
  <si>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</si>
  <si>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</si>
  <si>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</si>
  <si>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</si>
  <si>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</si>
  <si>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</si>
  <si>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</si>
  <si>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</si>
  <si>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</si>
  <si>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</si>
  <si>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</si>
  <si>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</si>
  <si>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</si>
  <si>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</si>
  <si>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</si>
  <si>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</si>
  <si>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</si>
  <si>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</si>
  <si>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</si>
  <si>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</si>
  <si>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</si>
  <si>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</si>
  <si>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</si>
  <si>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</si>
  <si>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</si>
  <si>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</si>
  <si>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</si>
  <si>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</si>
  <si>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</si>
  <si>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</si>
  <si>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</si>
  <si>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</si>
  <si>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</si>
  <si>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</si>
  <si>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</si>
  <si>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</si>
  <si>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</si>
  <si>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</si>
  <si>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</si>
  <si>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</si>
  <si>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</si>
  <si>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</si>
  <si>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</si>
  <si>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</si>
  <si>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</si>
  <si>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</si>
  <si>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</si>
  <si>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</si>
  <si>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</si>
  <si>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</si>
  <si>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</si>
  <si>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</si>
  <si>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</si>
  <si>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</si>
  <si>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</si>
  <si>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</si>
  <si>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</si>
  <si>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</si>
  <si>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</si>
  <si>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</si>
  <si>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</si>
  <si>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</si>
  <si>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</si>
  <si>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</si>
  <si>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</si>
  <si>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</si>
  <si>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</si>
  <si>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</si>
  <si>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</si>
  <si>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</si>
  <si>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</si>
  <si>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</si>
  <si>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</si>
  <si>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</si>
  <si>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</si>
  <si>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</si>
  <si>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</si>
  <si>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</si>
  <si>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</si>
  <si>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</si>
  <si>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</si>
  <si>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</si>
  <si>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</si>
  <si>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</si>
  <si>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</si>
  <si>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</si>
  <si>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</si>
  <si>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</si>
  <si>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</si>
  <si>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</si>
  <si>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</si>
  <si>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</si>
  <si>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</si>
  <si>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</si>
  <si>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</si>
  <si>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</si>
  <si>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</si>
  <si>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</si>
  <si>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</si>
  <si>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</si>
  <si>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</si>
  <si>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</si>
  <si>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</si>
  <si>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</si>
  <si>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</si>
  <si>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</si>
  <si>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</si>
  <si>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</si>
  <si>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</si>
  <si>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</si>
  <si>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</si>
  <si>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</si>
  <si>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</si>
  <si>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</si>
  <si>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</si>
  <si>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</si>
  <si>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</si>
  <si>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</si>
  <si>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</si>
  <si>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</si>
  <si>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</si>
  <si>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</si>
  <si>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</si>
  <si>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</si>
  <si>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</si>
  <si>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</si>
  <si>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</si>
  <si>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</si>
  <si>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</si>
  <si>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</si>
  <si>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</si>
  <si>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</si>
  <si>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</si>
  <si>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</si>
  <si>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</si>
  <si>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</si>
  <si>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</si>
  <si>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幹線鉄道旅客流動実態調査</t>
    <rPh sb="0" eb="2">
      <t>カンセン</t>
    </rPh>
    <rPh sb="2" eb="4">
      <t>テツドウ</t>
    </rPh>
    <rPh sb="4" eb="6">
      <t>リョカク</t>
    </rPh>
    <rPh sb="6" eb="8">
      <t>リュウドウ</t>
    </rPh>
    <rPh sb="8" eb="10">
      <t>ジッタイ</t>
    </rPh>
    <rPh sb="10" eb="12">
      <t>チョウサ</t>
    </rPh>
    <phoneticPr fontId="5"/>
  </si>
  <si>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</si>
  <si>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</si>
  <si>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</si>
  <si>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</si>
  <si>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t>
    <phoneticPr fontId="5"/>
  </si>
  <si>
    <t>平成28年度に、鉄道整備等により５大都市からの鉄道利用所要時間が新たに３時間以内となる地域の人口数を１４０万人まで引き上げる。</t>
    <rPh sb="0" eb="2">
      <t>ヘイセイ</t>
    </rPh>
    <rPh sb="4" eb="5">
      <t>ネン</t>
    </rPh>
    <rPh sb="5" eb="6">
      <t>ド</t>
    </rPh>
    <rPh sb="8" eb="10">
      <t>テツドウ</t>
    </rPh>
    <rPh sb="10" eb="12">
      <t>セイビ</t>
    </rPh>
    <rPh sb="12" eb="13">
      <t>トウ</t>
    </rPh>
    <rPh sb="17" eb="18">
      <t>ダイ</t>
    </rPh>
    <rPh sb="18" eb="20">
      <t>トシ</t>
    </rPh>
    <rPh sb="23" eb="25">
      <t>テツドウ</t>
    </rPh>
    <rPh sb="25" eb="27">
      <t>リヨウ</t>
    </rPh>
    <rPh sb="27" eb="29">
      <t>ショヨウ</t>
    </rPh>
    <rPh sb="29" eb="31">
      <t>ジカン</t>
    </rPh>
    <rPh sb="32" eb="33">
      <t>アラ</t>
    </rPh>
    <rPh sb="36" eb="38">
      <t>ジカン</t>
    </rPh>
    <rPh sb="38" eb="40">
      <t>イナイ</t>
    </rPh>
    <rPh sb="43" eb="45">
      <t>チイキ</t>
    </rPh>
    <rPh sb="46" eb="48">
      <t>ジンコウ</t>
    </rPh>
    <rPh sb="48" eb="49">
      <t>スウ</t>
    </rPh>
    <rPh sb="53" eb="54">
      <t>マン</t>
    </rPh>
    <rPh sb="54" eb="55">
      <t>ニン</t>
    </rPh>
    <rPh sb="57" eb="58">
      <t>ヒ</t>
    </rPh>
    <rPh sb="59" eb="60">
      <t>ア</t>
    </rPh>
    <phoneticPr fontId="5"/>
  </si>
  <si>
    <t>鉄道整備等により５大都市からの鉄道利用所要時間が新たに３時間以内となる地域の人口数</t>
    <rPh sb="0" eb="2">
      <t>テツドウ</t>
    </rPh>
    <rPh sb="2" eb="4">
      <t>セイビ</t>
    </rPh>
    <rPh sb="4" eb="5">
      <t>トウ</t>
    </rPh>
    <rPh sb="9" eb="10">
      <t>ダイ</t>
    </rPh>
    <rPh sb="10" eb="12">
      <t>トシ</t>
    </rPh>
    <rPh sb="15" eb="17">
      <t>テツドウ</t>
    </rPh>
    <rPh sb="17" eb="19">
      <t>リヨウ</t>
    </rPh>
    <rPh sb="19" eb="21">
      <t>ショヨウ</t>
    </rPh>
    <rPh sb="21" eb="23">
      <t>ジカン</t>
    </rPh>
    <rPh sb="24" eb="25">
      <t>アラ</t>
    </rPh>
    <rPh sb="28" eb="30">
      <t>ジカン</t>
    </rPh>
    <rPh sb="30" eb="32">
      <t>イナイ</t>
    </rPh>
    <rPh sb="35" eb="37">
      <t>チイキ</t>
    </rPh>
    <rPh sb="38" eb="40">
      <t>ジンコウ</t>
    </rPh>
    <rPh sb="40" eb="41">
      <t>スウ</t>
    </rPh>
    <phoneticPr fontId="5"/>
  </si>
  <si>
    <t>万人</t>
    <rPh sb="0" eb="2">
      <t>マンニン</t>
    </rPh>
    <phoneticPr fontId="5"/>
  </si>
  <si>
    <t>統計調査実施対象路線数</t>
    <rPh sb="0" eb="2">
      <t>トウケイ</t>
    </rPh>
    <rPh sb="2" eb="4">
      <t>チョウサ</t>
    </rPh>
    <rPh sb="4" eb="6">
      <t>ジッシ</t>
    </rPh>
    <rPh sb="6" eb="8">
      <t>タイショウ</t>
    </rPh>
    <rPh sb="8" eb="10">
      <t>ロセン</t>
    </rPh>
    <rPh sb="10" eb="11">
      <t>スウ</t>
    </rPh>
    <phoneticPr fontId="5"/>
  </si>
  <si>
    <t>統計調査実施対象路線数／執行額</t>
    <rPh sb="0" eb="2">
      <t>トウケイ</t>
    </rPh>
    <rPh sb="2" eb="4">
      <t>チョウサ</t>
    </rPh>
    <rPh sb="4" eb="6">
      <t>ジッシ</t>
    </rPh>
    <rPh sb="6" eb="8">
      <t>タイショウ</t>
    </rPh>
    <rPh sb="8" eb="10">
      <t>ロセン</t>
    </rPh>
    <rPh sb="10" eb="11">
      <t>スウ</t>
    </rPh>
    <rPh sb="12" eb="14">
      <t>シッコウ</t>
    </rPh>
    <rPh sb="14" eb="15">
      <t>ガク</t>
    </rPh>
    <phoneticPr fontId="5"/>
  </si>
  <si>
    <t>統計調査費</t>
    <rPh sb="0" eb="2">
      <t>トウケイ</t>
    </rPh>
    <rPh sb="2" eb="5">
      <t>チョウサヒ</t>
    </rPh>
    <phoneticPr fontId="5"/>
  </si>
  <si>
    <t>９　市場環境の整備、産業の生産性向上、消費者利益の保護
　３３　市場・産業関係の統計調査の整備・活用を図る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シジョウ</t>
    </rPh>
    <rPh sb="35" eb="37">
      <t>サンギョウ</t>
    </rPh>
    <rPh sb="37" eb="39">
      <t>カンケイ</t>
    </rPh>
    <rPh sb="40" eb="42">
      <t>トウケイ</t>
    </rPh>
    <rPh sb="42" eb="44">
      <t>チョウサ</t>
    </rPh>
    <rPh sb="45" eb="47">
      <t>セイビ</t>
    </rPh>
    <rPh sb="48" eb="50">
      <t>カツヨウ</t>
    </rPh>
    <rPh sb="51" eb="52">
      <t>ハカ</t>
    </rPh>
    <phoneticPr fontId="5"/>
  </si>
  <si>
    <t>　５年に１度、全国の幹線鉄道の特急列車等を利用した旅客の流動等を調査し、需要予測モデルの構築と予測、費用便益分析等の交通政策や交通施設整備計画など、今後の幹線鉄道に関する政策の分析・検討等を行うための資料を作成すること及び、陸・海・空にわたる総合的な交通体系の整備を進める上で重要な全国旅客純流動調査の基データとして、様々な視点からの幹線旅客流動の実態を明らかにすることを目的とする。</t>
    <phoneticPr fontId="5"/>
  </si>
  <si>
    <t>平成２７年秋頃の平日及び休日それぞれ１日、全国の幹線鉄道において、調査員が調査列車の中で旅客に調査票を配布し、旅客が調査票の記入を終わった後に回収する方式で調査を実施し、回収した調査票の集計することで全国の幹線鉄道に係る旅客の流動量、旅客の特性、実勢運賃等の旅客流動の実態に関する総合分析を行い、幹線鉄道の現状把握及び将来の需要予測等の基礎資料となるデータのとりまとめを行う。</t>
    <phoneticPr fontId="5"/>
  </si>
  <si>
    <t>全国の幹線鉄道の特急列車等を利用した旅客の流動等を調査し、需要予測モデルの構築と予測、費用便益分析等の交通政策や交通施策整備計画など、今後の幹線鉄道に関する政策の分析・検討等を行う必要があるため、本調査は国が実施すべき優先度の高い事業である。</t>
    <rPh sb="0" eb="2">
      <t>ゼンコク</t>
    </rPh>
    <rPh sb="3" eb="5">
      <t>カンセン</t>
    </rPh>
    <rPh sb="5" eb="7">
      <t>テツドウ</t>
    </rPh>
    <rPh sb="8" eb="10">
      <t>トッキュウ</t>
    </rPh>
    <rPh sb="10" eb="12">
      <t>レッシャ</t>
    </rPh>
    <rPh sb="12" eb="13">
      <t>トウ</t>
    </rPh>
    <rPh sb="14" eb="16">
      <t>リヨウ</t>
    </rPh>
    <rPh sb="18" eb="20">
      <t>リョカク</t>
    </rPh>
    <rPh sb="21" eb="23">
      <t>リュウドウ</t>
    </rPh>
    <rPh sb="23" eb="24">
      <t>トウ</t>
    </rPh>
    <rPh sb="25" eb="27">
      <t>チョウサ</t>
    </rPh>
    <rPh sb="29" eb="31">
      <t>ジュヨウ</t>
    </rPh>
    <rPh sb="31" eb="33">
      <t>ヨソク</t>
    </rPh>
    <rPh sb="37" eb="39">
      <t>コウチク</t>
    </rPh>
    <rPh sb="40" eb="42">
      <t>ヨソク</t>
    </rPh>
    <rPh sb="43" eb="45">
      <t>ヒヨウ</t>
    </rPh>
    <rPh sb="45" eb="47">
      <t>ベンエキ</t>
    </rPh>
    <rPh sb="47" eb="49">
      <t>ブンセキ</t>
    </rPh>
    <rPh sb="49" eb="50">
      <t>トウ</t>
    </rPh>
    <rPh sb="51" eb="53">
      <t>コウツウ</t>
    </rPh>
    <rPh sb="53" eb="55">
      <t>セイサク</t>
    </rPh>
    <rPh sb="56" eb="58">
      <t>コウツウ</t>
    </rPh>
    <rPh sb="58" eb="60">
      <t>シサク</t>
    </rPh>
    <rPh sb="60" eb="62">
      <t>セイビ</t>
    </rPh>
    <rPh sb="62" eb="64">
      <t>ケイカク</t>
    </rPh>
    <rPh sb="67" eb="69">
      <t>コンゴ</t>
    </rPh>
    <rPh sb="70" eb="72">
      <t>カンセン</t>
    </rPh>
    <rPh sb="72" eb="74">
      <t>テツドウ</t>
    </rPh>
    <rPh sb="75" eb="76">
      <t>カン</t>
    </rPh>
    <rPh sb="78" eb="80">
      <t>セイサク</t>
    </rPh>
    <rPh sb="81" eb="83">
      <t>ブンセキ</t>
    </rPh>
    <rPh sb="84" eb="86">
      <t>ケントウ</t>
    </rPh>
    <rPh sb="86" eb="87">
      <t>トウ</t>
    </rPh>
    <rPh sb="88" eb="89">
      <t>オコナ</t>
    </rPh>
    <rPh sb="90" eb="92">
      <t>ヒツヨウ</t>
    </rPh>
    <rPh sb="98" eb="101">
      <t>ホンチョウサ</t>
    </rPh>
    <rPh sb="102" eb="103">
      <t>クニ</t>
    </rPh>
    <rPh sb="104" eb="106">
      <t>ジッシ</t>
    </rPh>
    <rPh sb="109" eb="112">
      <t>ユウセンド</t>
    </rPh>
    <rPh sb="113" eb="114">
      <t>タカ</t>
    </rPh>
    <rPh sb="115" eb="117">
      <t>ジギョウ</t>
    </rPh>
    <phoneticPr fontId="5"/>
  </si>
  <si>
    <t>同上</t>
    <rPh sb="0" eb="2">
      <t>ドウジョウ</t>
    </rPh>
    <phoneticPr fontId="5"/>
  </si>
  <si>
    <t>企画競争で委託業者を決定するため、競争性は確保されている。</t>
    <rPh sb="0" eb="2">
      <t>キカク</t>
    </rPh>
    <rPh sb="2" eb="4">
      <t>キョウソウ</t>
    </rPh>
    <rPh sb="5" eb="7">
      <t>イタク</t>
    </rPh>
    <rPh sb="7" eb="9">
      <t>ギョウシャ</t>
    </rPh>
    <rPh sb="10" eb="12">
      <t>ケッテイ</t>
    </rPh>
    <rPh sb="17" eb="20">
      <t>キョウソウセイ</t>
    </rPh>
    <rPh sb="21" eb="23">
      <t>カクホ</t>
    </rPh>
    <phoneticPr fontId="5"/>
  </si>
  <si>
    <t>‐</t>
  </si>
  <si>
    <t>調査対象数を必要最低限に絞っており、妥当である。</t>
    <rPh sb="0" eb="2">
      <t>チョウサ</t>
    </rPh>
    <rPh sb="2" eb="4">
      <t>タイショウ</t>
    </rPh>
    <rPh sb="4" eb="5">
      <t>スウ</t>
    </rPh>
    <rPh sb="6" eb="8">
      <t>ヒツヨウ</t>
    </rPh>
    <rPh sb="8" eb="11">
      <t>サイテイゲン</t>
    </rPh>
    <rPh sb="12" eb="13">
      <t>シボ</t>
    </rPh>
    <rPh sb="18" eb="20">
      <t>ダトウ</t>
    </rPh>
    <phoneticPr fontId="5"/>
  </si>
  <si>
    <t>成果物は、陸・海・空にわたる総合的な交通体系の整備を進める上で重要な全国旅客純流動調査の基データとして、さまざまな視点からの幹線旅客流動の実態を明らかにするために活用することとしている。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4" eb="45">
      <t>モト</t>
    </rPh>
    <rPh sb="57" eb="59">
      <t>シテン</t>
    </rPh>
    <rPh sb="62" eb="64">
      <t>カンセン</t>
    </rPh>
    <rPh sb="64" eb="66">
      <t>リョカク</t>
    </rPh>
    <rPh sb="66" eb="68">
      <t>リュウドウ</t>
    </rPh>
    <rPh sb="69" eb="71">
      <t>ジッタイ</t>
    </rPh>
    <rPh sb="72" eb="73">
      <t>アキ</t>
    </rPh>
    <rPh sb="81" eb="83">
      <t>カツヨウ</t>
    </rPh>
    <phoneticPr fontId="5"/>
  </si>
  <si>
    <t>来年度に実施する調査票の集計・分析業務や、５年後の次回調査に向け、引き続き競争性のある発注方式を継続するとともに、効率的な調査の実施の工夫等を検討していく。</t>
    <rPh sb="0" eb="3">
      <t>ライネンド</t>
    </rPh>
    <rPh sb="4" eb="6">
      <t>ジッシ</t>
    </rPh>
    <rPh sb="8" eb="10">
      <t>チョウサ</t>
    </rPh>
    <rPh sb="10" eb="11">
      <t>ヒョウ</t>
    </rPh>
    <rPh sb="12" eb="14">
      <t>シュウケイ</t>
    </rPh>
    <rPh sb="15" eb="17">
      <t>ブンセキ</t>
    </rPh>
    <rPh sb="17" eb="19">
      <t>ギョウム</t>
    </rPh>
    <rPh sb="22" eb="24">
      <t>ネンゴ</t>
    </rPh>
    <rPh sb="25" eb="27">
      <t>ジカイ</t>
    </rPh>
    <rPh sb="27" eb="29">
      <t>チョウサ</t>
    </rPh>
    <rPh sb="30" eb="31">
      <t>ム</t>
    </rPh>
    <rPh sb="33" eb="34">
      <t>ヒ</t>
    </rPh>
    <rPh sb="35" eb="36">
      <t>ツヅ</t>
    </rPh>
    <rPh sb="37" eb="40">
      <t>キョウソウセイ</t>
    </rPh>
    <rPh sb="43" eb="45">
      <t>ハッチュウ</t>
    </rPh>
    <rPh sb="45" eb="47">
      <t>ホウシキ</t>
    </rPh>
    <rPh sb="48" eb="50">
      <t>ケイゾク</t>
    </rPh>
    <rPh sb="57" eb="60">
      <t>コウリツテキ</t>
    </rPh>
    <rPh sb="61" eb="63">
      <t>チョウサ</t>
    </rPh>
    <rPh sb="64" eb="66">
      <t>ジッシ</t>
    </rPh>
    <rPh sb="67" eb="69">
      <t>クフウ</t>
    </rPh>
    <rPh sb="69" eb="70">
      <t>トウ</t>
    </rPh>
    <rPh sb="71" eb="73">
      <t>ケントウ</t>
    </rPh>
    <phoneticPr fontId="5"/>
  </si>
  <si>
    <t>-</t>
    <phoneticPr fontId="5"/>
  </si>
  <si>
    <t>前回調査時と比較して、北陸新幹線が開業するなど新たな調査対象路線数が増加していることを踏まえ、調査結果の精度向上を図るため、実施方法等の更なる効率化を進める必要がある。</t>
    <rPh sb="0" eb="2">
      <t>ゼンカイ</t>
    </rPh>
    <rPh sb="2" eb="4">
      <t>チョウサ</t>
    </rPh>
    <rPh sb="4" eb="5">
      <t>ジ</t>
    </rPh>
    <rPh sb="6" eb="8">
      <t>ヒカク</t>
    </rPh>
    <rPh sb="11" eb="13">
      <t>ホクリク</t>
    </rPh>
    <rPh sb="13" eb="16">
      <t>シンカンセン</t>
    </rPh>
    <rPh sb="17" eb="19">
      <t>カイギョウ</t>
    </rPh>
    <rPh sb="23" eb="24">
      <t>アラ</t>
    </rPh>
    <rPh sb="26" eb="28">
      <t>チョウサ</t>
    </rPh>
    <rPh sb="28" eb="30">
      <t>タイショウ</t>
    </rPh>
    <rPh sb="30" eb="32">
      <t>ロセン</t>
    </rPh>
    <rPh sb="32" eb="33">
      <t>スウ</t>
    </rPh>
    <rPh sb="34" eb="36">
      <t>ゾウカ</t>
    </rPh>
    <rPh sb="43" eb="44">
      <t>フ</t>
    </rPh>
    <rPh sb="47" eb="49">
      <t>チョウサ</t>
    </rPh>
    <rPh sb="49" eb="51">
      <t>ケッカ</t>
    </rPh>
    <rPh sb="52" eb="54">
      <t>セイド</t>
    </rPh>
    <rPh sb="54" eb="56">
      <t>コウジョウ</t>
    </rPh>
    <rPh sb="57" eb="58">
      <t>ハカ</t>
    </rPh>
    <rPh sb="62" eb="64">
      <t>ジッシ</t>
    </rPh>
    <rPh sb="64" eb="66">
      <t>ホウホウ</t>
    </rPh>
    <rPh sb="66" eb="67">
      <t>トウ</t>
    </rPh>
    <rPh sb="68" eb="69">
      <t>サラ</t>
    </rPh>
    <rPh sb="71" eb="74">
      <t>コウリツカ</t>
    </rPh>
    <rPh sb="75" eb="76">
      <t>スス</t>
    </rPh>
    <rPh sb="78" eb="80">
      <t>ヒツヨウ</t>
    </rPh>
    <phoneticPr fontId="5"/>
  </si>
  <si>
    <t>すでに達成してしまった成果目標を見直すなど、事業効果の説明に努めるべきである。</t>
    <rPh sb="3" eb="5">
      <t>タッセイ</t>
    </rPh>
    <rPh sb="11" eb="13">
      <t>セイカ</t>
    </rPh>
    <rPh sb="13" eb="15">
      <t>モクヒョウ</t>
    </rPh>
    <rPh sb="16" eb="18">
      <t>ミナオ</t>
    </rPh>
    <rPh sb="22" eb="24">
      <t>ジギョウ</t>
    </rPh>
    <rPh sb="24" eb="26">
      <t>コウカ</t>
    </rPh>
    <rPh sb="27" eb="29">
      <t>セツメイ</t>
    </rPh>
    <rPh sb="30" eb="31">
      <t>ツト</t>
    </rPh>
    <phoneticPr fontId="5"/>
  </si>
  <si>
    <t>チーム所見を踏まえ、事業効果の説明について充実化を図る。</t>
    <phoneticPr fontId="5"/>
  </si>
  <si>
    <t>27年度は調査、28年度は27年度調査結果の集計等の分析を行うものであり、業務内容が異なるため。</t>
    <rPh sb="2" eb="4">
      <t>ネンド</t>
    </rPh>
    <rPh sb="5" eb="7">
      <t>チョウサ</t>
    </rPh>
    <rPh sb="10" eb="12">
      <t>ネンド</t>
    </rPh>
    <rPh sb="15" eb="17">
      <t>ネンド</t>
    </rPh>
    <rPh sb="17" eb="19">
      <t>チョウサ</t>
    </rPh>
    <rPh sb="19" eb="21">
      <t>ケッカ</t>
    </rPh>
    <rPh sb="22" eb="24">
      <t>シュウケイ</t>
    </rPh>
    <rPh sb="24" eb="25">
      <t>トウ</t>
    </rPh>
    <rPh sb="26" eb="28">
      <t>ブンセキ</t>
    </rPh>
    <rPh sb="29" eb="30">
      <t>オコナ</t>
    </rPh>
    <rPh sb="37" eb="39">
      <t>ギョウム</t>
    </rPh>
    <rPh sb="39" eb="41">
      <t>ナイヨウ</t>
    </rPh>
    <rPh sb="42" eb="43">
      <t>コト</t>
    </rPh>
    <phoneticPr fontId="5"/>
  </si>
  <si>
    <t>90/158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</si>
</sst>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22413</xdr:colOff>
      <xdr:row>144</xdr:row>
      <xdr:rowOff>115792</xdr:rowOff>
    </xdr:from>
    <xdr:to>
      <xdr:col>34</xdr:col>
      <xdr:colOff>128976</xdr:colOff>
      <xdr:row>146</xdr:row>
      <xdr:rowOff>22412</xdr:rowOff>
    </xdr:to>
    <xdr:sp macro="" textlink="">
      <xdr:nvSpPr>
        <xdr:cNvPr id="5" name="大かっこ 4"/>
        <xdr:cNvSpPr/>
      </xdr:nvSpPr>
      <xdr:spPr bwMode="auto">
        <a:xfrm>
          <a:off x="3451413" y="34013586"/>
          <a:ext cx="3535563" cy="6013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業務の発注、監督、鉄道事業者への協力依頼</a:t>
          </a:r>
        </a:p>
      </xdr:txBody>
    </xdr:sp>
    <xdr:clientData/>
  </xdr:twoCellAnchor>
  <xdr:twoCellAnchor>
    <xdr:from>
      <xdr:col>26</xdr:col>
      <xdr:colOff>59765</xdr:colOff>
      <xdr:row>146</xdr:row>
      <xdr:rowOff>214778</xdr:rowOff>
    </xdr:from>
    <xdr:to>
      <xdr:col>26</xdr:col>
      <xdr:colOff>90819</xdr:colOff>
      <xdr:row>153</xdr:row>
      <xdr:rowOff>70782</xdr:rowOff>
    </xdr:to>
    <xdr:cxnSp macro="">
      <xdr:nvCxnSpPr>
        <xdr:cNvPr id="8" name="直線矢印コネクタ 7"/>
        <xdr:cNvCxnSpPr/>
      </xdr:nvCxnSpPr>
      <xdr:spPr bwMode="auto">
        <a:xfrm>
          <a:off x="5304118" y="34807337"/>
          <a:ext cx="31054" cy="22876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31751</xdr:colOff>
      <xdr:row>155</xdr:row>
      <xdr:rowOff>46690</xdr:rowOff>
    </xdr:from>
    <xdr:to>
      <xdr:col>32</xdr:col>
      <xdr:colOff>27080</xdr:colOff>
      <xdr:row>157</xdr:row>
      <xdr:rowOff>332440</xdr:rowOff>
    </xdr:to>
    <xdr:sp macro="" textlink="">
      <xdr:nvSpPr>
        <xdr:cNvPr id="9" name="テキスト ボックス 8"/>
        <xdr:cNvSpPr txBox="1"/>
      </xdr:nvSpPr>
      <xdr:spPr>
        <a:xfrm>
          <a:off x="3438339" y="38763014"/>
          <a:ext cx="2326153" cy="980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200"/>
            <a:t>A</a:t>
          </a:r>
        </a:p>
        <a:p>
          <a:r>
            <a:rPr kumimoji="1" lang="ja-JP" altLang="en-US" sz="1200"/>
            <a:t>　　　　　　民間企業等</a:t>
          </a:r>
          <a:endParaRPr kumimoji="1" lang="en-US" altLang="ja-JP" sz="1200"/>
        </a:p>
        <a:p>
          <a:r>
            <a:rPr kumimoji="1" lang="ja-JP" altLang="en-US" sz="1200"/>
            <a:t>　　　　　　　１５８百万円</a:t>
          </a:r>
        </a:p>
      </xdr:txBody>
    </xdr:sp>
    <xdr:clientData/>
  </xdr:twoCellAnchor>
  <xdr:twoCellAnchor>
    <xdr:from>
      <xdr:col>17</xdr:col>
      <xdr:colOff>89647</xdr:colOff>
      <xdr:row>158</xdr:row>
      <xdr:rowOff>177425</xdr:rowOff>
    </xdr:from>
    <xdr:to>
      <xdr:col>33</xdr:col>
      <xdr:colOff>136169</xdr:colOff>
      <xdr:row>160</xdr:row>
      <xdr:rowOff>302559</xdr:rowOff>
    </xdr:to>
    <xdr:sp macro="" textlink="">
      <xdr:nvSpPr>
        <xdr:cNvPr id="10" name="大かっこ 9"/>
        <xdr:cNvSpPr/>
      </xdr:nvSpPr>
      <xdr:spPr bwMode="auto">
        <a:xfrm>
          <a:off x="3518647" y="38938572"/>
          <a:ext cx="3273816" cy="8198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調査計画立案、調査員の募集、研修、</a:t>
          </a:r>
          <a:endParaRPr kumimoji="1" lang="en-US" altLang="ja-JP" sz="1100">
            <a:solidFill>
              <a:sysClr val="windowText" lastClr="000000"/>
            </a:solidFill>
          </a:endParaRPr>
        </a:p>
        <a:p>
          <a:pPr algn="ctr"/>
          <a:r>
            <a:rPr kumimoji="1" lang="ja-JP" altLang="en-US" sz="1100">
              <a:solidFill>
                <a:sysClr val="windowText" lastClr="000000"/>
              </a:solidFill>
            </a:rPr>
            <a:t>調査票の配布・回収　等</a:t>
          </a:r>
        </a:p>
      </xdr:txBody>
    </xdr:sp>
    <xdr:clientData/>
  </xdr:twoCellAnchor>
  <xdr:twoCellAnchor>
    <xdr:from>
      <xdr:col>19</xdr:col>
      <xdr:colOff>87781</xdr:colOff>
      <xdr:row>141</xdr:row>
      <xdr:rowOff>212910</xdr:rowOff>
    </xdr:from>
    <xdr:to>
      <xdr:col>31</xdr:col>
      <xdr:colOff>172757</xdr:colOff>
      <xdr:row>143</xdr:row>
      <xdr:rowOff>306293</xdr:rowOff>
    </xdr:to>
    <xdr:sp macro="" textlink="">
      <xdr:nvSpPr>
        <xdr:cNvPr id="12" name="テキスト ボックス 11"/>
        <xdr:cNvSpPr txBox="1"/>
      </xdr:nvSpPr>
      <xdr:spPr>
        <a:xfrm>
          <a:off x="3494369" y="34065881"/>
          <a:ext cx="2236506" cy="788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１５８万円</a:t>
          </a:r>
        </a:p>
      </xdr:txBody>
    </xdr:sp>
    <xdr:clientData/>
  </xdr:twoCellAnchor>
  <xdr:twoCellAnchor>
    <xdr:from>
      <xdr:col>15</xdr:col>
      <xdr:colOff>67234</xdr:colOff>
      <xdr:row>152</xdr:row>
      <xdr:rowOff>235325</xdr:rowOff>
    </xdr:from>
    <xdr:to>
      <xdr:col>25</xdr:col>
      <xdr:colOff>0</xdr:colOff>
      <xdr:row>153</xdr:row>
      <xdr:rowOff>282927</xdr:rowOff>
    </xdr:to>
    <xdr:sp macro="" textlink="">
      <xdr:nvSpPr>
        <xdr:cNvPr id="13" name="正方形/長方形 12"/>
        <xdr:cNvSpPr/>
      </xdr:nvSpPr>
      <xdr:spPr bwMode="auto">
        <a:xfrm>
          <a:off x="2756646" y="37909501"/>
          <a:ext cx="1725707" cy="3949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0" zoomScaleNormal="70" zoomScaleSheetLayoutView="85" zoomScalePageLayoutView="85" workbookViewId="0">
      <selection activeCell="BH82" sqref="BH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356</v>
      </c>
      <c r="AR2" s="97"/>
      <c r="AS2" s="59" t="str">
        <f>IF(OR(AQ2="　", AQ2=""), "", "-")</f>
        <v>-</v>
      </c>
      <c r="AT2" s="98">
        <v>47</v>
      </c>
      <c r="AU2" s="98"/>
      <c r="AV2" s="60" t="str">
        <f>IF(AW2="", "", "-")</f>
        <v>-</v>
      </c>
      <c r="AW2" s="102">
        <v>2</v>
      </c>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99</v>
      </c>
      <c r="H5" s="317"/>
      <c r="I5" s="317"/>
      <c r="J5" s="317"/>
      <c r="K5" s="317"/>
      <c r="L5" s="317"/>
      <c r="M5" s="318" t="s">
        <v>92</v>
      </c>
      <c r="N5" s="319"/>
      <c r="O5" s="319"/>
      <c r="P5" s="319"/>
      <c r="Q5" s="319"/>
      <c r="R5" s="320"/>
      <c r="S5" s="321" t="s">
        <v>101</v>
      </c>
      <c r="T5" s="317"/>
      <c r="U5" s="317"/>
      <c r="V5" s="317"/>
      <c r="W5" s="317"/>
      <c r="X5" s="322"/>
      <c r="Y5" s="500" t="s">
        <v>3</v>
      </c>
      <c r="Z5" s="501"/>
      <c r="AA5" s="501"/>
      <c r="AB5" s="501"/>
      <c r="AC5" s="501"/>
      <c r="AD5" s="502"/>
      <c r="AE5" s="503" t="s">
        <v>383</v>
      </c>
      <c r="AF5" s="504"/>
      <c r="AG5" s="504"/>
      <c r="AH5" s="504"/>
      <c r="AI5" s="504"/>
      <c r="AJ5" s="504"/>
      <c r="AK5" s="504"/>
      <c r="AL5" s="504"/>
      <c r="AM5" s="504"/>
      <c r="AN5" s="504"/>
      <c r="AO5" s="504"/>
      <c r="AP5" s="505"/>
      <c r="AQ5" s="506" t="s">
        <v>384</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393</v>
      </c>
      <c r="AF6" s="518"/>
      <c r="AG6" s="518"/>
      <c r="AH6" s="518"/>
      <c r="AI6" s="518"/>
      <c r="AJ6" s="518"/>
      <c r="AK6" s="518"/>
      <c r="AL6" s="518"/>
      <c r="AM6" s="518"/>
      <c r="AN6" s="518"/>
      <c r="AO6" s="518"/>
      <c r="AP6" s="518"/>
      <c r="AQ6" s="115"/>
      <c r="AR6" s="115"/>
      <c r="AS6" s="115"/>
      <c r="AT6" s="115"/>
      <c r="AU6" s="115"/>
      <c r="AV6" s="115"/>
      <c r="AW6" s="115"/>
      <c r="AX6" s="519"/>
    </row>
    <row r="7" spans="1:50" ht="40.5" customHeight="1" x14ac:dyDescent="0.15">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394</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6.75" customHeight="1" x14ac:dyDescent="0.15">
      <c r="A10" s="448" t="s">
        <v>36</v>
      </c>
      <c r="B10" s="449"/>
      <c r="C10" s="449"/>
      <c r="D10" s="449"/>
      <c r="E10" s="449"/>
      <c r="F10" s="449"/>
      <c r="G10" s="477" t="s">
        <v>395</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8.25"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c r="Q13" s="63"/>
      <c r="R13" s="63"/>
      <c r="S13" s="63"/>
      <c r="T13" s="63"/>
      <c r="U13" s="63"/>
      <c r="V13" s="64"/>
      <c r="W13" s="62"/>
      <c r="X13" s="63"/>
      <c r="Y13" s="63"/>
      <c r="Z13" s="63"/>
      <c r="AA13" s="63"/>
      <c r="AB13" s="63"/>
      <c r="AC13" s="64"/>
      <c r="AD13" s="62"/>
      <c r="AE13" s="63"/>
      <c r="AF13" s="63"/>
      <c r="AG13" s="63"/>
      <c r="AH13" s="63"/>
      <c r="AI13" s="63"/>
      <c r="AJ13" s="64"/>
      <c r="AK13" s="62">
        <v>158</v>
      </c>
      <c r="AL13" s="63"/>
      <c r="AM13" s="63"/>
      <c r="AN13" s="63"/>
      <c r="AO13" s="63"/>
      <c r="AP13" s="63"/>
      <c r="AQ13" s="64"/>
      <c r="AR13" s="658">
        <v>157</v>
      </c>
      <c r="AS13" s="659"/>
      <c r="AT13" s="659"/>
      <c r="AU13" s="659"/>
      <c r="AV13" s="659"/>
      <c r="AW13" s="659"/>
      <c r="AX13" s="660"/>
    </row>
    <row r="14" spans="1:50" ht="21" customHeight="1" x14ac:dyDescent="0.15">
      <c r="A14" s="454"/>
      <c r="B14" s="455"/>
      <c r="C14" s="455"/>
      <c r="D14" s="455"/>
      <c r="E14" s="455"/>
      <c r="F14" s="456"/>
      <c r="G14" s="467"/>
      <c r="H14" s="468"/>
      <c r="I14" s="333" t="s">
        <v>9</v>
      </c>
      <c r="J14" s="462"/>
      <c r="K14" s="462"/>
      <c r="L14" s="462"/>
      <c r="M14" s="462"/>
      <c r="N14" s="462"/>
      <c r="O14" s="463"/>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3" t="s">
        <v>62</v>
      </c>
      <c r="J15" s="334"/>
      <c r="K15" s="334"/>
      <c r="L15" s="334"/>
      <c r="M15" s="334"/>
      <c r="N15" s="334"/>
      <c r="O15" s="335"/>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3" t="s">
        <v>63</v>
      </c>
      <c r="J16" s="334"/>
      <c r="K16" s="334"/>
      <c r="L16" s="334"/>
      <c r="M16" s="334"/>
      <c r="N16" s="334"/>
      <c r="O16" s="335"/>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158</v>
      </c>
      <c r="AL18" s="307"/>
      <c r="AM18" s="307"/>
      <c r="AN18" s="307"/>
      <c r="AO18" s="307"/>
      <c r="AP18" s="307"/>
      <c r="AQ18" s="308"/>
      <c r="AR18" s="306">
        <f>SUM(AR13:AX17)</f>
        <v>157</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c r="Q19" s="63"/>
      <c r="R19" s="63"/>
      <c r="S19" s="63"/>
      <c r="T19" s="63"/>
      <c r="U19" s="63"/>
      <c r="V19" s="64"/>
      <c r="W19" s="62"/>
      <c r="X19" s="63"/>
      <c r="Y19" s="63"/>
      <c r="Z19" s="63"/>
      <c r="AA19" s="63"/>
      <c r="AB19" s="63"/>
      <c r="AC19" s="64"/>
      <c r="AD19" s="62"/>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33" customHeight="1" x14ac:dyDescent="0.15">
      <c r="A23" s="207"/>
      <c r="B23" s="205"/>
      <c r="C23" s="205"/>
      <c r="D23" s="205"/>
      <c r="E23" s="205"/>
      <c r="F23" s="206"/>
      <c r="G23" s="312" t="s">
        <v>387</v>
      </c>
      <c r="H23" s="279"/>
      <c r="I23" s="279"/>
      <c r="J23" s="279"/>
      <c r="K23" s="279"/>
      <c r="L23" s="279"/>
      <c r="M23" s="279"/>
      <c r="N23" s="279"/>
      <c r="O23" s="280"/>
      <c r="P23" s="245" t="s">
        <v>388</v>
      </c>
      <c r="Q23" s="186"/>
      <c r="R23" s="186"/>
      <c r="S23" s="186"/>
      <c r="T23" s="186"/>
      <c r="U23" s="186"/>
      <c r="V23" s="186"/>
      <c r="W23" s="186"/>
      <c r="X23" s="187"/>
      <c r="Y23" s="284" t="s">
        <v>14</v>
      </c>
      <c r="Z23" s="285"/>
      <c r="AA23" s="286"/>
      <c r="AB23" s="651" t="s">
        <v>389</v>
      </c>
      <c r="AC23" s="287"/>
      <c r="AD23" s="287"/>
      <c r="AE23" s="84">
        <v>30</v>
      </c>
      <c r="AF23" s="85"/>
      <c r="AG23" s="85"/>
      <c r="AH23" s="85"/>
      <c r="AI23" s="86"/>
      <c r="AJ23" s="84">
        <v>30</v>
      </c>
      <c r="AK23" s="85"/>
      <c r="AL23" s="85"/>
      <c r="AM23" s="85"/>
      <c r="AN23" s="86"/>
      <c r="AO23" s="84">
        <v>160</v>
      </c>
      <c r="AP23" s="85"/>
      <c r="AQ23" s="85"/>
      <c r="AR23" s="85"/>
      <c r="AS23" s="86"/>
      <c r="AT23" s="217"/>
      <c r="AU23" s="217"/>
      <c r="AV23" s="217"/>
      <c r="AW23" s="217"/>
      <c r="AX23" s="218"/>
    </row>
    <row r="24" spans="1:50" ht="33"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389</v>
      </c>
      <c r="AC24" s="277"/>
      <c r="AD24" s="277"/>
      <c r="AE24" s="84"/>
      <c r="AF24" s="85"/>
      <c r="AG24" s="85"/>
      <c r="AH24" s="85"/>
      <c r="AI24" s="86"/>
      <c r="AJ24" s="84"/>
      <c r="AK24" s="85"/>
      <c r="AL24" s="85"/>
      <c r="AM24" s="85"/>
      <c r="AN24" s="86"/>
      <c r="AO24" s="84"/>
      <c r="AP24" s="85"/>
      <c r="AQ24" s="85"/>
      <c r="AR24" s="85"/>
      <c r="AS24" s="86"/>
      <c r="AT24" s="84">
        <v>140</v>
      </c>
      <c r="AU24" s="85"/>
      <c r="AV24" s="85"/>
      <c r="AW24" s="85"/>
      <c r="AX24" s="87"/>
    </row>
    <row r="25" spans="1:50" ht="33"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v>21</v>
      </c>
      <c r="AF25" s="85"/>
      <c r="AG25" s="85"/>
      <c r="AH25" s="85"/>
      <c r="AI25" s="86"/>
      <c r="AJ25" s="84">
        <v>21</v>
      </c>
      <c r="AK25" s="85"/>
      <c r="AL25" s="85"/>
      <c r="AM25" s="85"/>
      <c r="AN25" s="86"/>
      <c r="AO25" s="84">
        <v>114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5" hidden="1" customHeight="1" x14ac:dyDescent="0.15">
      <c r="A47" s="225" t="s">
        <v>320</v>
      </c>
      <c r="B47" s="676"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12" hidden="1" customHeight="1" x14ac:dyDescent="0.15">
      <c r="A49" s="225"/>
      <c r="B49" s="676"/>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12" hidden="1" customHeight="1" x14ac:dyDescent="0.15">
      <c r="A50" s="225"/>
      <c r="B50" s="67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12" hidden="1" customHeight="1" x14ac:dyDescent="0.15">
      <c r="A51" s="225"/>
      <c r="B51" s="67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5.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5.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15.7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15.7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15.7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390</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c r="AF68" s="85"/>
      <c r="AG68" s="85"/>
      <c r="AH68" s="85"/>
      <c r="AI68" s="86"/>
      <c r="AJ68" s="84"/>
      <c r="AK68" s="85"/>
      <c r="AL68" s="85"/>
      <c r="AM68" s="85"/>
      <c r="AN68" s="86"/>
      <c r="AO68" s="84"/>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c r="AP69" s="85"/>
      <c r="AQ69" s="85"/>
      <c r="AR69" s="85"/>
      <c r="AS69" s="86"/>
      <c r="AT69" s="84">
        <v>90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27.7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1.7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f>90/158</f>
        <v>0.569620253164557</v>
      </c>
      <c r="AU83" s="85"/>
      <c r="AV83" s="85"/>
      <c r="AW83" s="85"/>
      <c r="AX83" s="87"/>
    </row>
    <row r="84" spans="1:60" ht="24.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c r="AK84" s="149"/>
      <c r="AL84" s="149"/>
      <c r="AM84" s="149"/>
      <c r="AN84" s="150"/>
      <c r="AO84" s="148"/>
      <c r="AP84" s="149"/>
      <c r="AQ84" s="149"/>
      <c r="AR84" s="149"/>
      <c r="AS84" s="150"/>
      <c r="AT84" s="148" t="s">
        <v>408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392</v>
      </c>
      <c r="D98" s="404"/>
      <c r="E98" s="404"/>
      <c r="F98" s="404"/>
      <c r="G98" s="404"/>
      <c r="H98" s="404"/>
      <c r="I98" s="404"/>
      <c r="J98" s="404"/>
      <c r="K98" s="405"/>
      <c r="L98" s="62">
        <v>158</v>
      </c>
      <c r="M98" s="63"/>
      <c r="N98" s="63"/>
      <c r="O98" s="63"/>
      <c r="P98" s="63"/>
      <c r="Q98" s="64"/>
      <c r="R98" s="62">
        <v>157</v>
      </c>
      <c r="S98" s="63"/>
      <c r="T98" s="63"/>
      <c r="U98" s="63"/>
      <c r="V98" s="63"/>
      <c r="W98" s="64"/>
      <c r="X98" s="664" t="s">
        <v>407</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15"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15"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15"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15"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15"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0.25" customHeight="1" thickBot="1" x14ac:dyDescent="0.2">
      <c r="A104" s="370"/>
      <c r="B104" s="371"/>
      <c r="C104" s="360" t="s">
        <v>22</v>
      </c>
      <c r="D104" s="361"/>
      <c r="E104" s="361"/>
      <c r="F104" s="361"/>
      <c r="G104" s="361"/>
      <c r="H104" s="361"/>
      <c r="I104" s="361"/>
      <c r="J104" s="361"/>
      <c r="K104" s="362"/>
      <c r="L104" s="363">
        <f>SUM(L98:Q103)</f>
        <v>158</v>
      </c>
      <c r="M104" s="364"/>
      <c r="N104" s="364"/>
      <c r="O104" s="364"/>
      <c r="P104" s="364"/>
      <c r="Q104" s="365"/>
      <c r="R104" s="363">
        <f>SUM(R98:W103)</f>
        <v>157</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6.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385</v>
      </c>
      <c r="AE108" s="596"/>
      <c r="AF108" s="596"/>
      <c r="AG108" s="592" t="s">
        <v>396</v>
      </c>
      <c r="AH108" s="593"/>
      <c r="AI108" s="593"/>
      <c r="AJ108" s="593"/>
      <c r="AK108" s="593"/>
      <c r="AL108" s="593"/>
      <c r="AM108" s="593"/>
      <c r="AN108" s="593"/>
      <c r="AO108" s="593"/>
      <c r="AP108" s="593"/>
      <c r="AQ108" s="593"/>
      <c r="AR108" s="593"/>
      <c r="AS108" s="593"/>
      <c r="AT108" s="593"/>
      <c r="AU108" s="593"/>
      <c r="AV108" s="593"/>
      <c r="AW108" s="593"/>
      <c r="AX108" s="594"/>
    </row>
    <row r="109" spans="1:50" ht="24.7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385</v>
      </c>
      <c r="AE109" s="433"/>
      <c r="AF109" s="433"/>
      <c r="AG109" s="523" t="s">
        <v>397</v>
      </c>
      <c r="AH109" s="295"/>
      <c r="AI109" s="295"/>
      <c r="AJ109" s="295"/>
      <c r="AK109" s="295"/>
      <c r="AL109" s="295"/>
      <c r="AM109" s="295"/>
      <c r="AN109" s="295"/>
      <c r="AO109" s="295"/>
      <c r="AP109" s="295"/>
      <c r="AQ109" s="295"/>
      <c r="AR109" s="295"/>
      <c r="AS109" s="295"/>
      <c r="AT109" s="295"/>
      <c r="AU109" s="295"/>
      <c r="AV109" s="295"/>
      <c r="AW109" s="295"/>
      <c r="AX109" s="296"/>
    </row>
    <row r="110" spans="1:50" ht="26.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385</v>
      </c>
      <c r="AE110" s="577"/>
      <c r="AF110" s="577"/>
      <c r="AG110" s="521" t="s">
        <v>397</v>
      </c>
      <c r="AH110" s="188"/>
      <c r="AI110" s="188"/>
      <c r="AJ110" s="188"/>
      <c r="AK110" s="188"/>
      <c r="AL110" s="188"/>
      <c r="AM110" s="188"/>
      <c r="AN110" s="188"/>
      <c r="AO110" s="188"/>
      <c r="AP110" s="188"/>
      <c r="AQ110" s="188"/>
      <c r="AR110" s="188"/>
      <c r="AS110" s="188"/>
      <c r="AT110" s="188"/>
      <c r="AU110" s="188"/>
      <c r="AV110" s="188"/>
      <c r="AW110" s="188"/>
      <c r="AX110" s="522"/>
    </row>
    <row r="111" spans="1:50" ht="27"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385</v>
      </c>
      <c r="AE111" s="429"/>
      <c r="AF111" s="429"/>
      <c r="AG111" s="291" t="s">
        <v>398</v>
      </c>
      <c r="AH111" s="292"/>
      <c r="AI111" s="292"/>
      <c r="AJ111" s="292"/>
      <c r="AK111" s="292"/>
      <c r="AL111" s="292"/>
      <c r="AM111" s="292"/>
      <c r="AN111" s="292"/>
      <c r="AO111" s="292"/>
      <c r="AP111" s="292"/>
      <c r="AQ111" s="292"/>
      <c r="AR111" s="292"/>
      <c r="AS111" s="292"/>
      <c r="AT111" s="292"/>
      <c r="AU111" s="292"/>
      <c r="AV111" s="292"/>
      <c r="AW111" s="292"/>
      <c r="AX111" s="293"/>
    </row>
    <row r="112" spans="1:50" ht="25.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399</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385</v>
      </c>
      <c r="AE113" s="433"/>
      <c r="AF113" s="433"/>
      <c r="AG113" s="523" t="s">
        <v>400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399</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399</v>
      </c>
      <c r="AE115" s="433"/>
      <c r="AF115" s="433"/>
      <c r="AG115" s="523"/>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399</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7.7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399</v>
      </c>
      <c r="AE117" s="577"/>
      <c r="AF117" s="586"/>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0.7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399</v>
      </c>
      <c r="AE118" s="429"/>
      <c r="AF118" s="629"/>
      <c r="AG118" s="630"/>
      <c r="AH118" s="292"/>
      <c r="AI118" s="292"/>
      <c r="AJ118" s="292"/>
      <c r="AK118" s="292"/>
      <c r="AL118" s="292"/>
      <c r="AM118" s="292"/>
      <c r="AN118" s="292"/>
      <c r="AO118" s="292"/>
      <c r="AP118" s="292"/>
      <c r="AQ118" s="292"/>
      <c r="AR118" s="292"/>
      <c r="AS118" s="292"/>
      <c r="AT118" s="292"/>
      <c r="AU118" s="292"/>
      <c r="AV118" s="292"/>
      <c r="AW118" s="292"/>
      <c r="AX118" s="293"/>
    </row>
    <row r="119" spans="1:64" ht="34.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399</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21"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399</v>
      </c>
      <c r="AE120" s="433"/>
      <c r="AF120" s="433"/>
      <c r="AG120" s="294"/>
      <c r="AH120" s="295"/>
      <c r="AI120" s="295"/>
      <c r="AJ120" s="295"/>
      <c r="AK120" s="295"/>
      <c r="AL120" s="295"/>
      <c r="AM120" s="295"/>
      <c r="AN120" s="295"/>
      <c r="AO120" s="295"/>
      <c r="AP120" s="295"/>
      <c r="AQ120" s="295"/>
      <c r="AR120" s="295"/>
      <c r="AS120" s="295"/>
      <c r="AT120" s="295"/>
      <c r="AU120" s="295"/>
      <c r="AV120" s="295"/>
      <c r="AW120" s="295"/>
      <c r="AX120" s="296"/>
    </row>
    <row r="121" spans="1:64" ht="63.7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385</v>
      </c>
      <c r="AE121" s="433"/>
      <c r="AF121" s="433"/>
      <c r="AG121" s="521" t="s">
        <v>401</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1"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1"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404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402</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56.25" customHeight="1" thickBot="1" x14ac:dyDescent="0.2">
      <c r="A131" s="538"/>
      <c r="B131" s="539"/>
      <c r="C131" s="539"/>
      <c r="D131" s="539"/>
      <c r="E131" s="540"/>
      <c r="F131" s="557" t="s">
        <v>405</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78" customHeight="1" thickBot="1" x14ac:dyDescent="0.2">
      <c r="A133" s="421"/>
      <c r="B133" s="422"/>
      <c r="C133" s="422"/>
      <c r="D133" s="422"/>
      <c r="E133" s="423"/>
      <c r="F133" s="560" t="s">
        <v>406</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t="s">
        <v>403</v>
      </c>
      <c r="H137" s="409"/>
      <c r="I137" s="409"/>
      <c r="J137" s="409"/>
      <c r="K137" s="409"/>
      <c r="L137" s="409"/>
      <c r="M137" s="409"/>
      <c r="N137" s="409"/>
      <c r="O137" s="409"/>
      <c r="P137" s="410"/>
      <c r="Q137" s="395" t="s">
        <v>225</v>
      </c>
      <c r="R137" s="395"/>
      <c r="S137" s="395"/>
      <c r="T137" s="395"/>
      <c r="U137" s="395"/>
      <c r="V137" s="395"/>
      <c r="W137" s="424">
        <v>270</v>
      </c>
      <c r="X137" s="409"/>
      <c r="Y137" s="409"/>
      <c r="Z137" s="409"/>
      <c r="AA137" s="409"/>
      <c r="AB137" s="409"/>
      <c r="AC137" s="409"/>
      <c r="AD137" s="409"/>
      <c r="AE137" s="409"/>
      <c r="AF137" s="410"/>
      <c r="AG137" s="395" t="s">
        <v>226</v>
      </c>
      <c r="AH137" s="395"/>
      <c r="AI137" s="395"/>
      <c r="AJ137" s="395"/>
      <c r="AK137" s="395"/>
      <c r="AL137" s="395"/>
      <c r="AM137" s="391">
        <v>278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403</v>
      </c>
      <c r="H138" s="412"/>
      <c r="I138" s="412"/>
      <c r="J138" s="412"/>
      <c r="K138" s="412"/>
      <c r="L138" s="412"/>
      <c r="M138" s="412"/>
      <c r="N138" s="412"/>
      <c r="O138" s="412"/>
      <c r="P138" s="413"/>
      <c r="Q138" s="397" t="s">
        <v>228</v>
      </c>
      <c r="R138" s="397"/>
      <c r="S138" s="397"/>
      <c r="T138" s="397"/>
      <c r="U138" s="397"/>
      <c r="V138" s="397"/>
      <c r="W138" s="411" t="s">
        <v>403</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7" t="s">
        <v>34</v>
      </c>
      <c r="B178" s="528"/>
      <c r="C178" s="528"/>
      <c r="D178" s="528"/>
      <c r="E178" s="528"/>
      <c r="F178" s="529"/>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S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S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T69:AX69">
    <cfRule type="expression" dxfId="3" priority="3">
      <formula>IF(RIGHT(TEXT(AT69,"0.#"),1)=".",FALSE,TRUE)</formula>
    </cfRule>
    <cfRule type="expression" dxfId="2" priority="4">
      <formula>IF(RIGHT(TEXT(AT69,"0.#"),1)=".",TRUE,FALSE)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8" sqref="A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2015-08-24T14:17:15Z</cp:lastPrinted>
  <dcterms:created xsi:type="dcterms:W3CDTF">2012-03-13T00:50:25Z</dcterms:created>
  <dcterms:modified xsi:type="dcterms:W3CDTF">2015-09-04T12:32:13Z</dcterms:modified>
</cp:coreProperties>
</file>