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ubo-s01y5\Desktop\"/>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<sst xmlns="http://schemas.openxmlformats.org/spreadsheetml/2006/main" count="738" uniqueCount="410">
  <si>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</si>
  <si>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</si>
  <si>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</si>
  <si>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</si>
  <si>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</si>
  <si>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</si>
  <si>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</si>
  <si>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</si>
  <si>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</si>
  <si>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</si>
  <si>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</si>
  <si>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</si>
  <si>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</si>
  <si>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</si>
  <si>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</si>
  <si>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</si>
  <si>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</si>
  <si>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</si>
  <si>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</si>
  <si>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</si>
  <si>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</si>
  <si>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</si>
  <si>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</si>
  <si>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</si>
  <si>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</si>
  <si>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</si>
  <si>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</si>
  <si>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</si>
  <si>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</si>
  <si>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</si>
  <si>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</si>
  <si>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</si>
  <si>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</si>
  <si>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</si>
  <si>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</si>
  <si>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</si>
  <si>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</si>
  <si>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</si>
  <si>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</si>
  <si>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</si>
  <si>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</si>
  <si>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</si>
  <si>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</si>
  <si>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</si>
  <si>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</si>
  <si>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</si>
  <si>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</si>
  <si>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</si>
  <si>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</si>
  <si>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</si>
  <si>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</si>
  <si>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</si>
  <si>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</si>
  <si>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</si>
  <si>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</si>
  <si>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</si>
  <si>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</si>
  <si>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</si>
  <si>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</si>
  <si>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</si>
  <si>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</si>
  <si>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</si>
  <si>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</si>
  <si>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</si>
  <si>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</si>
  <si>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</si>
  <si>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</si>
  <si>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</si>
  <si>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</si>
  <si>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</si>
  <si>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</si>
  <si>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</si>
  <si>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</si>
  <si>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</si>
  <si>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</si>
  <si>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</si>
  <si>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</si>
  <si>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</si>
  <si>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</si>
  <si>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</si>
  <si>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</si>
  <si>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</si>
  <si>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</si>
  <si>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</si>
  <si>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</si>
  <si>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</si>
  <si>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</si>
  <si>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</si>
  <si>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</si>
  <si>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</si>
  <si>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</si>
  <si>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</si>
  <si>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</si>
  <si>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</si>
  <si>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</si>
  <si>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</si>
  <si>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</si>
  <si>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</si>
  <si>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</si>
  <si>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</si>
  <si>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</si>
  <si>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</si>
  <si>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</si>
  <si>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</si>
  <si>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</si>
  <si>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</si>
  <si>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</si>
  <si>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</si>
  <si>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</si>
  <si>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</si>
  <si>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</si>
  <si>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</si>
  <si>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</si>
  <si>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</si>
  <si>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</si>
  <si>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</si>
  <si>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</si>
  <si>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</si>
  <si>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</si>
  <si>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</si>
  <si>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</si>
  <si>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</si>
  <si>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</si>
  <si>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</si>
  <si>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</si>
  <si>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</si>
  <si>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</si>
  <si>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</si>
  <si>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</si>
  <si>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</si>
  <si>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</si>
  <si>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</si>
  <si>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</si>
  <si>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</si>
  <si>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</si>
  <si>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</si>
  <si>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</si>
  <si>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</si>
  <si>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</si>
  <si>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</si>
  <si>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</si>
  <si>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</si>
  <si>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</si>
  <si>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</si>
  <si>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</si>
  <si>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</si>
  <si>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</si>
  <si>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</si>
  <si>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</si>
  <si>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</si>
  <si>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</si>
  <si>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</si>
  <si>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</si>
  <si>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</si>
  <si>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</si>
  <si>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</si>
  <si>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</si>
  <si>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</si>
  <si>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</si>
  <si>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</si>
  <si>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</si>
  <si>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</si>
  <si>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</si>
  <si>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</si>
  <si>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</si>
  <si>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</si>
  <si>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</si>
  <si>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</si>
  <si>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</si>
  <si>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</si>
  <si>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</si>
  <si>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</si>
  <si>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</si>
  <si>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</si>
  <si>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</si>
  <si>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</si>
  <si>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</si>
  <si>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</si>
  <si>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</si>
  <si>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</si>
  <si>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</si>
  <si>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</si>
  <si>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</si>
  <si>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</si>
  <si>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</si>
  <si>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</si>
  <si>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</si>
  <si>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</si>
  <si>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</si>
  <si>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</si>
  <si>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</si>
  <si>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</si>
  <si>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</si>
  <si>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</si>
  <si>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</si>
  <si>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</si>
  <si>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</si>
  <si>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</si>
  <si>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</si>
  <si>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</si>
  <si>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</si>
  <si>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</si>
  <si>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</si>
  <si>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</si>
  <si>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</si>
  <si>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</si>
  <si>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</si>
  <si>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</si>
  <si>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</si>
  <si>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</si>
  <si>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</si>
  <si>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</si>
  <si>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</si>
  <si>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</si>
  <si>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</si>
  <si>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</si>
  <si>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</si>
  <si>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</si>
  <si>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</si>
  <si>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</si>
  <si>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</si>
  <si>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</si>
  <si>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</si>
  <si>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</si>
  <si>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</si>
  <si>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</si>
  <si>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</si>
  <si>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</si>
  <si>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</si>
  <si>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</si>
  <si>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</si>
  <si>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</si>
  <si>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</si>
  <si>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</si>
  <si>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</si>
  <si>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</si>
  <si>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</si>
  <si>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</si>
  <si>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</si>
  <si>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</si>
  <si>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</si>
  <si>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</si>
  <si>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</si>
  <si>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</si>
  <si>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</si>
  <si>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</si>
  <si>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</si>
  <si>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</si>
  <si>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</si>
  <si>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</si>
  <si>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</si>
  <si>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</si>
  <si>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</si>
  <si>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</si>
  <si>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</si>
  <si>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</si>
  <si>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</si>
  <si>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</si>
  <si>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</si>
  <si>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</si>
  <si>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</si>
  <si>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</si>
  <si>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</si>
  <si>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</si>
  <si>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</si>
  <si>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</si>
  <si>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</si>
  <si>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</si>
  <si>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</si>
  <si>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</si>
  <si>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</si>
  <si>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</si>
  <si>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</si>
  <si>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</si>
  <si>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</si>
  <si>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</si>
  <si>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</si>
  <si>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</si>
  <si>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</si>
  <si>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</si>
  <si>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</si>
  <si>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</si>
  <si>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</si>
  <si>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</si>
  <si>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</si>
  <si>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</si>
  <si>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</si>
  <si>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</si>
  <si>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</si>
  <si>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</si>
  <si>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</si>
  <si>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</si>
  <si>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</si>
  <si>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</si>
  <si>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</si>
  <si>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</si>
  <si>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</si>
  <si>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</si>
  <si>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</si>
  <si>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</si>
  <si>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</si>
  <si>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</si>
  <si>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</si>
  <si>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</si>
  <si>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</si>
  <si>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</si>
  <si>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</si>
  <si>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</si>
  <si>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</si>
  <si>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</si>
  <si>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</si>
  <si>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</si>
  <si>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</si>
  <si>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</si>
  <si>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</si>
  <si>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</si>
  <si>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</si>
  <si>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</si>
  <si>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</si>
  <si>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</si>
  <si>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</si>
  <si>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</si>
  <si>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</si>
  <si>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</si>
  <si>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</si>
  <si>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</si>
  <si>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</si>
  <si>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</si>
  <si>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</si>
  <si>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</si>
  <si>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</si>
  <si>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</si>
  <si>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</si>
  <si>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</si>
  <si>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</si>
  <si>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</si>
  <si>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</si>
  <si>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</si>
  <si>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</si>
  <si>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</si>
  <si>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</si>
  <si>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</si>
  <si>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</si>
  <si>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</si>
  <si>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</si>
  <si>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</si>
  <si>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</si>
  <si>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</si>
  <si>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</si>
  <si>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</si>
  <si>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</si>
  <si>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</si>
  <si>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</si>
  <si>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</si>
  <si>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</si>
  <si>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</si>
  <si>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</si>
  <si>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</si>
  <si>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</si>
  <si>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</si>
  <si>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</si>
  <si>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</si>
  <si>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</si>
  <si>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</si>
  <si>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</si>
  <si>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</si>
  <si>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</si>
  <si>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</si>
  <si>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</si>
  <si>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</si>
  <si>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</si>
  <si>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</si>
  <si>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</si>
  <si>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</si>
  <si>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</si>
  <si>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</si>
  <si>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</si>
  <si>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</si>
  <si>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</si>
  <si>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</si>
  <si>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</si>
  <si>
    <t>航空局安全部</t>
    <phoneticPr fontId="5"/>
  </si>
  <si>
    <t>運航安全課乗員政策室</t>
    <phoneticPr fontId="5"/>
  </si>
  <si>
    <t>室長
米山　茂</t>
    <phoneticPr fontId="5"/>
  </si>
  <si>
    <t>○</t>
  </si>
  <si>
    <t>交通政策基本計画</t>
    <phoneticPr fontId="5"/>
  </si>
  <si>
    <t>我が国航空業界における短期的・中長期的な操縦士、整備士・製造技術者の不足を乗り越え、安全で安定的な航空輸送等を支える。</t>
    <phoneticPr fontId="5"/>
  </si>
  <si>
    <t>航空機の操縦士、整備士・製造技術者の養成・確保を促進すべく、以下の施策を講じる。
・民間養成機関の操縦士供給能力拡充（奨学金制度の設計検討のための取組、技量レベル向上のための取組等）
・航空大学校のさらなる活用（訓練の確実な実施や民間養成機関への技術支援強化等）
・航空会社における効率的な操縦士の養成の促進（安全性を確保しつつ航空会社による柔軟な訓練・審査プログラムの策定を可能とする制度（AQP）の導入に向けた環境整備）
・操縦士の健康管理の向上（加齢乗員の一層の活用に向けた取組、航空会社における健康管理体制確保のための取組等）　等</t>
    <phoneticPr fontId="5"/>
  </si>
  <si>
    <t>-</t>
    <phoneticPr fontId="5"/>
  </si>
  <si>
    <t>主要航空会社の航空機操縦士の人数を約6,700人とする。</t>
    <rPh sb="17" eb="18">
      <t>ヤク</t>
    </rPh>
    <rPh sb="23" eb="24">
      <t>ニン</t>
    </rPh>
    <phoneticPr fontId="5"/>
  </si>
  <si>
    <t>主要航空会社の航空機操縦士の人数</t>
    <phoneticPr fontId="5"/>
  </si>
  <si>
    <t>主要航空会社への航空機操縦士の年間新規供給数を約210人とする。</t>
    <rPh sb="0" eb="2">
      <t>シュヨウ</t>
    </rPh>
    <rPh sb="2" eb="4">
      <t>コウクウ</t>
    </rPh>
    <rPh sb="4" eb="6">
      <t>ガイシャ</t>
    </rPh>
    <rPh sb="8" eb="11">
      <t>コウクウキ</t>
    </rPh>
    <rPh sb="11" eb="14">
      <t>ソウジュウシ</t>
    </rPh>
    <rPh sb="15" eb="17">
      <t>ネンカン</t>
    </rPh>
    <rPh sb="17" eb="19">
      <t>シンキ</t>
    </rPh>
    <rPh sb="19" eb="21">
      <t>キョウキュウ</t>
    </rPh>
    <rPh sb="21" eb="22">
      <t>スウ</t>
    </rPh>
    <rPh sb="23" eb="24">
      <t>ヤク</t>
    </rPh>
    <rPh sb="27" eb="28">
      <t>ニン</t>
    </rPh>
    <phoneticPr fontId="5"/>
  </si>
  <si>
    <t>主要航空会社への航空機操縦士の年間新規供給数</t>
    <phoneticPr fontId="5"/>
  </si>
  <si>
    <t>人</t>
    <rPh sb="0" eb="1">
      <t>ニン</t>
    </rPh>
    <phoneticPr fontId="5"/>
  </si>
  <si>
    <t>操縦士、整備士・製造技術者の養成・確保を目的とした事業の実施状況
（本事業は内容が多岐にわたり、特定の定量的な指標を以て事業全体の活動指標とすることは適当ではなく、定量的な活動指標を置くことは困難である。）</t>
    <phoneticPr fontId="5"/>
  </si>
  <si>
    <t>－</t>
    <phoneticPr fontId="5"/>
  </si>
  <si>
    <t>公共交通安全対策調査費</t>
    <rPh sb="0" eb="2">
      <t>コウキョウ</t>
    </rPh>
    <rPh sb="2" eb="4">
      <t>コウツウ</t>
    </rPh>
    <rPh sb="4" eb="6">
      <t>アンゼン</t>
    </rPh>
    <rPh sb="6" eb="8">
      <t>タイサク</t>
    </rPh>
    <rPh sb="8" eb="10">
      <t>チョウサ</t>
    </rPh>
    <rPh sb="10" eb="11">
      <t>ヒ</t>
    </rPh>
    <phoneticPr fontId="5"/>
  </si>
  <si>
    <t>職員旅費</t>
    <phoneticPr fontId="5"/>
  </si>
  <si>
    <t>諸謝金</t>
    <phoneticPr fontId="5"/>
  </si>
  <si>
    <t>操縦士等の人材は安全で安定的な航空輸送を確保する上で不可欠であり、国民のニーズは高い</t>
    <rPh sb="0" eb="3">
      <t>ソウジュウシ</t>
    </rPh>
    <rPh sb="3" eb="4">
      <t>トウ</t>
    </rPh>
    <rPh sb="5" eb="7">
      <t>ジンザイ</t>
    </rPh>
    <phoneticPr fontId="5"/>
  </si>
  <si>
    <t>操縦士等の養成・確保は、長期間の訓練・多額の投資を要し、民間養成機関等による市場への供給が十分に拡大していないため、国費投入により、最低限必要な供給や民間養成機関の供給能力拡充等を図る必要がある。</t>
    <phoneticPr fontId="5"/>
  </si>
  <si>
    <t>操縦士等の養成・確保については多岐にわたる施策を実施しており、その中でも特に必要なものについて国費を投入して施策を実施するものである。また、操縦士等の不足が深刻化する中で、本事業の優先度は高い。</t>
    <rPh sb="0" eb="3">
      <t>ソウジュウシ</t>
    </rPh>
    <rPh sb="3" eb="4">
      <t>トウ</t>
    </rPh>
    <rPh sb="5" eb="7">
      <t>ヨウセイ</t>
    </rPh>
    <rPh sb="8" eb="10">
      <t>カクホ</t>
    </rPh>
    <rPh sb="15" eb="17">
      <t>タキ</t>
    </rPh>
    <rPh sb="21" eb="22">
      <t>セ</t>
    </rPh>
    <rPh sb="22" eb="23">
      <t>サク</t>
    </rPh>
    <rPh sb="24" eb="26">
      <t>ジッシ</t>
    </rPh>
    <rPh sb="33" eb="34">
      <t>ナカ</t>
    </rPh>
    <rPh sb="36" eb="37">
      <t>トク</t>
    </rPh>
    <rPh sb="38" eb="40">
      <t>ヒツヨウ</t>
    </rPh>
    <rPh sb="47" eb="49">
      <t>コクヒ</t>
    </rPh>
    <rPh sb="50" eb="52">
      <t>トウニュウ</t>
    </rPh>
    <rPh sb="54" eb="55">
      <t>セ</t>
    </rPh>
    <rPh sb="55" eb="56">
      <t>サク</t>
    </rPh>
    <rPh sb="57" eb="59">
      <t>ジッシ</t>
    </rPh>
    <rPh sb="70" eb="73">
      <t>ソウジュウシ</t>
    </rPh>
    <rPh sb="73" eb="74">
      <t>トウ</t>
    </rPh>
    <rPh sb="75" eb="77">
      <t>フソク</t>
    </rPh>
    <rPh sb="78" eb="81">
      <t>シンコクカ</t>
    </rPh>
    <rPh sb="83" eb="84">
      <t>ナカ</t>
    </rPh>
    <rPh sb="86" eb="87">
      <t>ホン</t>
    </rPh>
    <rPh sb="87" eb="89">
      <t>ジギョウ</t>
    </rPh>
    <rPh sb="90" eb="93">
      <t>ユウセンド</t>
    </rPh>
    <rPh sb="94" eb="95">
      <t>タカ</t>
    </rPh>
    <phoneticPr fontId="5"/>
  </si>
  <si>
    <t>‐</t>
  </si>
  <si>
    <t>操縦士等の養成・確保については、最低限必要な供給や民間養成機関の供給能力拡充等に対して国費を投入して対応すべきものであり、効果的・効率的な施策の実施が求められる。</t>
    <phoneticPr fontId="5"/>
  </si>
  <si>
    <t>今後とも、操縦士等の養成・確保について効果的・効率的な施策の実施に努めていく。</t>
    <rPh sb="5" eb="8">
      <t>ソウジュウシ</t>
    </rPh>
    <rPh sb="33" eb="34">
      <t>ツト</t>
    </rPh>
    <phoneticPr fontId="5"/>
  </si>
  <si>
    <r>
      <t>新2</t>
    </r>
    <r>
      <rPr>
        <sz val="11"/>
        <rFont val="ＭＳ Ｐゴシック"/>
        <family val="3"/>
        <charset val="128"/>
      </rPr>
      <t>7-023</t>
    </r>
    <rPh sb="0" eb="1">
      <t>シン</t>
    </rPh>
    <phoneticPr fontId="5"/>
  </si>
  <si>
    <t>【平成２７年度新規事業のため予定を記載】</t>
    <rPh sb="1" eb="3">
      <t>ヘイセイ</t>
    </rPh>
    <rPh sb="5" eb="7">
      <t>ネンド</t>
    </rPh>
    <rPh sb="7" eb="9">
      <t>シンキ</t>
    </rPh>
    <rPh sb="9" eb="11">
      <t>ジギョウ</t>
    </rPh>
    <rPh sb="14" eb="16">
      <t>ヨテイ</t>
    </rPh>
    <rPh sb="17" eb="19">
      <t>キサイ</t>
    </rPh>
    <phoneticPr fontId="5"/>
  </si>
  <si>
    <t>5 安全で安心できる交通の確保、治安・生活安全の確保
 14 公共交通の安全確保・鉄道の安全性向上、
    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2" eb="65">
      <t>コウクウキ</t>
    </rPh>
    <rPh sb="67" eb="69">
      <t>ボウシ</t>
    </rPh>
    <rPh sb="70" eb="72">
      <t>スイシン</t>
    </rPh>
    <phoneticPr fontId="5"/>
  </si>
  <si>
    <t>独立行政法人航空大学校運営費交付金</t>
    <rPh sb="0" eb="2">
      <t>ドクリツ</t>
    </rPh>
    <rPh sb="2" eb="4">
      <t>ギョウセイ</t>
    </rPh>
    <rPh sb="4" eb="6">
      <t>ホウジン</t>
    </rPh>
    <rPh sb="6" eb="8">
      <t>コウクウ</t>
    </rPh>
    <rPh sb="8" eb="11">
      <t>ダイガッコウ</t>
    </rPh>
    <rPh sb="11" eb="14">
      <t>ウンエイヒ</t>
    </rPh>
    <rPh sb="14" eb="17">
      <t>コウフキン</t>
    </rPh>
    <phoneticPr fontId="5"/>
  </si>
  <si>
    <t>操縦士、整備士・製造技術者の養成・確保対策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</si>
</sst>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11</xdr:col>
      <xdr:colOff>104775</xdr:colOff>
      <xdr:row>141</xdr:row>
      <xdr:rowOff>0</xdr:rowOff>
    </xdr:from>
    <xdr:to>
      <xdr:col>46</xdr:col>
      <xdr:colOff>114300</xdr:colOff>
      <xdr:row>154</xdr:row>
      <xdr:rowOff>142875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1670625"/>
          <a:ext cx="7010400"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topLeftCell="A3" zoomScaleNormal="100" zoomScalePageLayoutView="85" workbookViewId="0">
      <selection activeCell="L100" sqref="L100:Q10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7" t="s">
        <v>0</v>
      </c>
      <c r="AK2" s="427"/>
      <c r="AL2" s="427"/>
      <c r="AM2" s="427"/>
      <c r="AN2" s="427"/>
      <c r="AO2" s="427"/>
      <c r="AP2" s="427"/>
      <c r="AQ2" s="677" t="s">
        <v>356</v>
      </c>
      <c r="AR2" s="677"/>
      <c r="AS2" s="59" t="str">
        <f>IF(OR(AQ2="　", AQ2=""), "", "-")</f>
        <v>-</v>
      </c>
      <c r="AT2" s="678">
        <v>21</v>
      </c>
      <c r="AU2" s="678"/>
      <c r="AV2" s="60" t="str">
        <f>IF(AW2="", "", "-")</f>
        <v/>
      </c>
      <c r="AW2" s="679"/>
      <c r="AX2" s="679"/>
    </row>
    <row r="3" spans="1:50" ht="21" customHeight="1" thickBot="1">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380</v>
      </c>
      <c r="AK3" s="638"/>
      <c r="AL3" s="638"/>
      <c r="AM3" s="638"/>
      <c r="AN3" s="638"/>
      <c r="AO3" s="638"/>
      <c r="AP3" s="638"/>
      <c r="AQ3" s="638"/>
      <c r="AR3" s="638"/>
      <c r="AS3" s="638"/>
      <c r="AT3" s="638"/>
      <c r="AU3" s="638"/>
      <c r="AV3" s="638"/>
      <c r="AW3" s="638"/>
      <c r="AX3" s="36" t="s">
        <v>91</v>
      </c>
    </row>
    <row r="4" spans="1:50" ht="24.75" customHeight="1">
      <c r="A4" s="454" t="s">
        <v>30</v>
      </c>
      <c r="B4" s="455"/>
      <c r="C4" s="455"/>
      <c r="D4" s="455"/>
      <c r="E4" s="455"/>
      <c r="F4" s="455"/>
      <c r="G4" s="428" t="s">
        <v>409</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381</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c r="A5" s="438" t="s">
        <v>93</v>
      </c>
      <c r="B5" s="439"/>
      <c r="C5" s="439"/>
      <c r="D5" s="439"/>
      <c r="E5" s="439"/>
      <c r="F5" s="440"/>
      <c r="G5" s="652" t="s">
        <v>99</v>
      </c>
      <c r="H5" s="614"/>
      <c r="I5" s="614"/>
      <c r="J5" s="614"/>
      <c r="K5" s="614"/>
      <c r="L5" s="614"/>
      <c r="M5" s="653" t="s">
        <v>92</v>
      </c>
      <c r="N5" s="654"/>
      <c r="O5" s="654"/>
      <c r="P5" s="654"/>
      <c r="Q5" s="654"/>
      <c r="R5" s="655"/>
      <c r="S5" s="613" t="s">
        <v>109</v>
      </c>
      <c r="T5" s="614"/>
      <c r="U5" s="614"/>
      <c r="V5" s="614"/>
      <c r="W5" s="614"/>
      <c r="X5" s="615"/>
      <c r="Y5" s="445" t="s">
        <v>3</v>
      </c>
      <c r="Z5" s="446"/>
      <c r="AA5" s="446"/>
      <c r="AB5" s="446"/>
      <c r="AC5" s="446"/>
      <c r="AD5" s="447"/>
      <c r="AE5" s="448" t="s">
        <v>382</v>
      </c>
      <c r="AF5" s="449"/>
      <c r="AG5" s="449"/>
      <c r="AH5" s="449"/>
      <c r="AI5" s="449"/>
      <c r="AJ5" s="449"/>
      <c r="AK5" s="449"/>
      <c r="AL5" s="449"/>
      <c r="AM5" s="449"/>
      <c r="AN5" s="449"/>
      <c r="AO5" s="449"/>
      <c r="AP5" s="450"/>
      <c r="AQ5" s="451" t="s">
        <v>383</v>
      </c>
      <c r="AR5" s="452"/>
      <c r="AS5" s="452"/>
      <c r="AT5" s="452"/>
      <c r="AU5" s="452"/>
      <c r="AV5" s="452"/>
      <c r="AW5" s="452"/>
      <c r="AX5" s="453"/>
    </row>
    <row r="6" spans="1:50" ht="39" customHeight="1">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407</v>
      </c>
      <c r="AF6" s="463"/>
      <c r="AG6" s="463"/>
      <c r="AH6" s="463"/>
      <c r="AI6" s="463"/>
      <c r="AJ6" s="463"/>
      <c r="AK6" s="463"/>
      <c r="AL6" s="463"/>
      <c r="AM6" s="463"/>
      <c r="AN6" s="463"/>
      <c r="AO6" s="463"/>
      <c r="AP6" s="463"/>
      <c r="AQ6" s="464"/>
      <c r="AR6" s="464"/>
      <c r="AS6" s="464"/>
      <c r="AT6" s="464"/>
      <c r="AU6" s="464"/>
      <c r="AV6" s="464"/>
      <c r="AW6" s="464"/>
      <c r="AX6" s="465"/>
    </row>
    <row r="7" spans="1:50" ht="45.75" customHeight="1">
      <c r="A7" s="481" t="s">
        <v>25</v>
      </c>
      <c r="B7" s="482"/>
      <c r="C7" s="482"/>
      <c r="D7" s="482"/>
      <c r="E7" s="482"/>
      <c r="F7" s="482"/>
      <c r="G7" s="483"/>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385</v>
      </c>
      <c r="AF7" s="488"/>
      <c r="AG7" s="488"/>
      <c r="AH7" s="488"/>
      <c r="AI7" s="488"/>
      <c r="AJ7" s="488"/>
      <c r="AK7" s="488"/>
      <c r="AL7" s="488"/>
      <c r="AM7" s="488"/>
      <c r="AN7" s="488"/>
      <c r="AO7" s="488"/>
      <c r="AP7" s="488"/>
      <c r="AQ7" s="488"/>
      <c r="AR7" s="488"/>
      <c r="AS7" s="488"/>
      <c r="AT7" s="488"/>
      <c r="AU7" s="488"/>
      <c r="AV7" s="488"/>
      <c r="AW7" s="488"/>
      <c r="AX7" s="489"/>
    </row>
    <row r="8" spans="1:50" ht="35.25" customHeight="1">
      <c r="A8" s="633" t="s">
        <v>308</v>
      </c>
      <c r="B8" s="634"/>
      <c r="C8" s="634"/>
      <c r="D8" s="634"/>
      <c r="E8" s="634"/>
      <c r="F8" s="635"/>
      <c r="G8" s="630" t="str">
        <f>入力規則等!A26</f>
        <v>交通安全対策、地方創生</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48.75" customHeight="1">
      <c r="A9" s="184" t="s">
        <v>26</v>
      </c>
      <c r="B9" s="185"/>
      <c r="C9" s="185"/>
      <c r="D9" s="185"/>
      <c r="E9" s="185"/>
      <c r="F9" s="185"/>
      <c r="G9" s="186" t="s">
        <v>386</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78.75" customHeight="1">
      <c r="A10" s="184" t="s">
        <v>36</v>
      </c>
      <c r="B10" s="185"/>
      <c r="C10" s="185"/>
      <c r="D10" s="185"/>
      <c r="E10" s="185"/>
      <c r="F10" s="185"/>
      <c r="G10" s="186" t="s">
        <v>387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1.75" customHeight="1">
      <c r="A11" s="184" t="s">
        <v>6</v>
      </c>
      <c r="B11" s="185"/>
      <c r="C11" s="185"/>
      <c r="D11" s="185"/>
      <c r="E11" s="185"/>
      <c r="F11" s="490"/>
      <c r="G11" s="442" t="str">
        <f>入力規則等!P10</f>
        <v>直接実施、委託・請負、交付</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c r="A13" s="396"/>
      <c r="B13" s="397"/>
      <c r="C13" s="397"/>
      <c r="D13" s="397"/>
      <c r="E13" s="397"/>
      <c r="F13" s="398"/>
      <c r="G13" s="500" t="s">
        <v>7</v>
      </c>
      <c r="H13" s="501"/>
      <c r="I13" s="506" t="s">
        <v>8</v>
      </c>
      <c r="J13" s="507"/>
      <c r="K13" s="507"/>
      <c r="L13" s="507"/>
      <c r="M13" s="507"/>
      <c r="N13" s="507"/>
      <c r="O13" s="508"/>
      <c r="P13" s="175" t="s">
        <v>388</v>
      </c>
      <c r="Q13" s="176"/>
      <c r="R13" s="176"/>
      <c r="S13" s="176"/>
      <c r="T13" s="176"/>
      <c r="U13" s="176"/>
      <c r="V13" s="177"/>
      <c r="W13" s="175" t="s">
        <v>388</v>
      </c>
      <c r="X13" s="176"/>
      <c r="Y13" s="176"/>
      <c r="Z13" s="176"/>
      <c r="AA13" s="176"/>
      <c r="AB13" s="176"/>
      <c r="AC13" s="177"/>
      <c r="AD13" s="175" t="s">
        <v>388</v>
      </c>
      <c r="AE13" s="176"/>
      <c r="AF13" s="176"/>
      <c r="AG13" s="176"/>
      <c r="AH13" s="176"/>
      <c r="AI13" s="176"/>
      <c r="AJ13" s="177"/>
      <c r="AK13" s="175">
        <v>138</v>
      </c>
      <c r="AL13" s="176"/>
      <c r="AM13" s="176"/>
      <c r="AN13" s="176"/>
      <c r="AO13" s="176"/>
      <c r="AP13" s="176"/>
      <c r="AQ13" s="177"/>
      <c r="AR13" s="189"/>
      <c r="AS13" s="190"/>
      <c r="AT13" s="190"/>
      <c r="AU13" s="190"/>
      <c r="AV13" s="190"/>
      <c r="AW13" s="190"/>
      <c r="AX13" s="191"/>
    </row>
    <row r="14" spans="1:50" ht="21" customHeight="1">
      <c r="A14" s="396"/>
      <c r="B14" s="397"/>
      <c r="C14" s="397"/>
      <c r="D14" s="397"/>
      <c r="E14" s="397"/>
      <c r="F14" s="398"/>
      <c r="G14" s="502"/>
      <c r="H14" s="503"/>
      <c r="I14" s="179" t="s">
        <v>9</v>
      </c>
      <c r="J14" s="180"/>
      <c r="K14" s="180"/>
      <c r="L14" s="180"/>
      <c r="M14" s="180"/>
      <c r="N14" s="180"/>
      <c r="O14" s="181"/>
      <c r="P14" s="175" t="s">
        <v>388</v>
      </c>
      <c r="Q14" s="176"/>
      <c r="R14" s="176"/>
      <c r="S14" s="176"/>
      <c r="T14" s="176"/>
      <c r="U14" s="176"/>
      <c r="V14" s="177"/>
      <c r="W14" s="175" t="s">
        <v>388</v>
      </c>
      <c r="X14" s="176"/>
      <c r="Y14" s="176"/>
      <c r="Z14" s="176"/>
      <c r="AA14" s="176"/>
      <c r="AB14" s="176"/>
      <c r="AC14" s="177"/>
      <c r="AD14" s="175" t="s">
        <v>388</v>
      </c>
      <c r="AE14" s="176"/>
      <c r="AF14" s="176"/>
      <c r="AG14" s="176"/>
      <c r="AH14" s="176"/>
      <c r="AI14" s="176"/>
      <c r="AJ14" s="177"/>
      <c r="AK14" s="175" t="s">
        <v>388</v>
      </c>
      <c r="AL14" s="176"/>
      <c r="AM14" s="176"/>
      <c r="AN14" s="176"/>
      <c r="AO14" s="176"/>
      <c r="AP14" s="176"/>
      <c r="AQ14" s="177"/>
      <c r="AR14" s="182"/>
      <c r="AS14" s="182"/>
      <c r="AT14" s="182"/>
      <c r="AU14" s="182"/>
      <c r="AV14" s="182"/>
      <c r="AW14" s="182"/>
      <c r="AX14" s="183"/>
    </row>
    <row r="15" spans="1:50" ht="21" customHeight="1">
      <c r="A15" s="396"/>
      <c r="B15" s="397"/>
      <c r="C15" s="397"/>
      <c r="D15" s="397"/>
      <c r="E15" s="397"/>
      <c r="F15" s="398"/>
      <c r="G15" s="502"/>
      <c r="H15" s="503"/>
      <c r="I15" s="179" t="s">
        <v>62</v>
      </c>
      <c r="J15" s="425"/>
      <c r="K15" s="425"/>
      <c r="L15" s="425"/>
      <c r="M15" s="425"/>
      <c r="N15" s="425"/>
      <c r="O15" s="426"/>
      <c r="P15" s="175" t="s">
        <v>388</v>
      </c>
      <c r="Q15" s="176"/>
      <c r="R15" s="176"/>
      <c r="S15" s="176"/>
      <c r="T15" s="176"/>
      <c r="U15" s="176"/>
      <c r="V15" s="177"/>
      <c r="W15" s="175" t="s">
        <v>388</v>
      </c>
      <c r="X15" s="176"/>
      <c r="Y15" s="176"/>
      <c r="Z15" s="176"/>
      <c r="AA15" s="176"/>
      <c r="AB15" s="176"/>
      <c r="AC15" s="177"/>
      <c r="AD15" s="175" t="s">
        <v>388</v>
      </c>
      <c r="AE15" s="176"/>
      <c r="AF15" s="176"/>
      <c r="AG15" s="176"/>
      <c r="AH15" s="176"/>
      <c r="AI15" s="176"/>
      <c r="AJ15" s="177"/>
      <c r="AK15" s="175" t="s">
        <v>388</v>
      </c>
      <c r="AL15" s="176"/>
      <c r="AM15" s="176"/>
      <c r="AN15" s="176"/>
      <c r="AO15" s="176"/>
      <c r="AP15" s="176"/>
      <c r="AQ15" s="177"/>
      <c r="AR15" s="175"/>
      <c r="AS15" s="176"/>
      <c r="AT15" s="176"/>
      <c r="AU15" s="176"/>
      <c r="AV15" s="176"/>
      <c r="AW15" s="176"/>
      <c r="AX15" s="178"/>
    </row>
    <row r="16" spans="1:50" ht="21" customHeight="1">
      <c r="A16" s="396"/>
      <c r="B16" s="397"/>
      <c r="C16" s="397"/>
      <c r="D16" s="397"/>
      <c r="E16" s="397"/>
      <c r="F16" s="398"/>
      <c r="G16" s="502"/>
      <c r="H16" s="503"/>
      <c r="I16" s="179" t="s">
        <v>63</v>
      </c>
      <c r="J16" s="425"/>
      <c r="K16" s="425"/>
      <c r="L16" s="425"/>
      <c r="M16" s="425"/>
      <c r="N16" s="425"/>
      <c r="O16" s="426"/>
      <c r="P16" s="175" t="s">
        <v>388</v>
      </c>
      <c r="Q16" s="176"/>
      <c r="R16" s="176"/>
      <c r="S16" s="176"/>
      <c r="T16" s="176"/>
      <c r="U16" s="176"/>
      <c r="V16" s="177"/>
      <c r="W16" s="175" t="s">
        <v>388</v>
      </c>
      <c r="X16" s="176"/>
      <c r="Y16" s="176"/>
      <c r="Z16" s="176"/>
      <c r="AA16" s="176"/>
      <c r="AB16" s="176"/>
      <c r="AC16" s="177"/>
      <c r="AD16" s="175" t="s">
        <v>388</v>
      </c>
      <c r="AE16" s="176"/>
      <c r="AF16" s="176"/>
      <c r="AG16" s="176"/>
      <c r="AH16" s="176"/>
      <c r="AI16" s="176"/>
      <c r="AJ16" s="177"/>
      <c r="AK16" s="175" t="s">
        <v>388</v>
      </c>
      <c r="AL16" s="176"/>
      <c r="AM16" s="176"/>
      <c r="AN16" s="176"/>
      <c r="AO16" s="176"/>
      <c r="AP16" s="176"/>
      <c r="AQ16" s="177"/>
      <c r="AR16" s="476"/>
      <c r="AS16" s="477"/>
      <c r="AT16" s="477"/>
      <c r="AU16" s="477"/>
      <c r="AV16" s="477"/>
      <c r="AW16" s="477"/>
      <c r="AX16" s="478"/>
    </row>
    <row r="17" spans="1:50" ht="24.75" customHeight="1">
      <c r="A17" s="396"/>
      <c r="B17" s="397"/>
      <c r="C17" s="397"/>
      <c r="D17" s="397"/>
      <c r="E17" s="397"/>
      <c r="F17" s="398"/>
      <c r="G17" s="502"/>
      <c r="H17" s="503"/>
      <c r="I17" s="179" t="s">
        <v>61</v>
      </c>
      <c r="J17" s="180"/>
      <c r="K17" s="180"/>
      <c r="L17" s="180"/>
      <c r="M17" s="180"/>
      <c r="N17" s="180"/>
      <c r="O17" s="181"/>
      <c r="P17" s="175" t="s">
        <v>388</v>
      </c>
      <c r="Q17" s="176"/>
      <c r="R17" s="176"/>
      <c r="S17" s="176"/>
      <c r="T17" s="176"/>
      <c r="U17" s="176"/>
      <c r="V17" s="177"/>
      <c r="W17" s="175" t="s">
        <v>388</v>
      </c>
      <c r="X17" s="176"/>
      <c r="Y17" s="176"/>
      <c r="Z17" s="176"/>
      <c r="AA17" s="176"/>
      <c r="AB17" s="176"/>
      <c r="AC17" s="177"/>
      <c r="AD17" s="175" t="s">
        <v>388</v>
      </c>
      <c r="AE17" s="176"/>
      <c r="AF17" s="176"/>
      <c r="AG17" s="176"/>
      <c r="AH17" s="176"/>
      <c r="AI17" s="176"/>
      <c r="AJ17" s="177"/>
      <c r="AK17" s="175" t="s">
        <v>388</v>
      </c>
      <c r="AL17" s="176"/>
      <c r="AM17" s="176"/>
      <c r="AN17" s="176"/>
      <c r="AO17" s="176"/>
      <c r="AP17" s="176"/>
      <c r="AQ17" s="177"/>
      <c r="AR17" s="479"/>
      <c r="AS17" s="479"/>
      <c r="AT17" s="479"/>
      <c r="AU17" s="479"/>
      <c r="AV17" s="479"/>
      <c r="AW17" s="479"/>
      <c r="AX17" s="480"/>
    </row>
    <row r="18" spans="1:50" ht="24.75" customHeight="1">
      <c r="A18" s="396"/>
      <c r="B18" s="397"/>
      <c r="C18" s="397"/>
      <c r="D18" s="397"/>
      <c r="E18" s="397"/>
      <c r="F18" s="398"/>
      <c r="G18" s="504"/>
      <c r="H18" s="505"/>
      <c r="I18" s="625" t="s">
        <v>22</v>
      </c>
      <c r="J18" s="626"/>
      <c r="K18" s="626"/>
      <c r="L18" s="626"/>
      <c r="M18" s="626"/>
      <c r="N18" s="626"/>
      <c r="O18" s="627"/>
      <c r="P18" s="647">
        <f>SUM(P13:V17)</f>
        <v>0</v>
      </c>
      <c r="Q18" s="648"/>
      <c r="R18" s="648"/>
      <c r="S18" s="648"/>
      <c r="T18" s="648"/>
      <c r="U18" s="648"/>
      <c r="V18" s="649"/>
      <c r="W18" s="647">
        <f>SUM(W13:AC17)</f>
        <v>0</v>
      </c>
      <c r="X18" s="648"/>
      <c r="Y18" s="648"/>
      <c r="Z18" s="648"/>
      <c r="AA18" s="648"/>
      <c r="AB18" s="648"/>
      <c r="AC18" s="649"/>
      <c r="AD18" s="647">
        <f t="shared" ref="AD18" si="0">SUM(AD13:AJ17)</f>
        <v>0</v>
      </c>
      <c r="AE18" s="648"/>
      <c r="AF18" s="648"/>
      <c r="AG18" s="648"/>
      <c r="AH18" s="648"/>
      <c r="AI18" s="648"/>
      <c r="AJ18" s="649"/>
      <c r="AK18" s="647">
        <f t="shared" ref="AK18" si="1">SUM(AK13:AQ17)</f>
        <v>138</v>
      </c>
      <c r="AL18" s="648"/>
      <c r="AM18" s="648"/>
      <c r="AN18" s="648"/>
      <c r="AO18" s="648"/>
      <c r="AP18" s="648"/>
      <c r="AQ18" s="649"/>
      <c r="AR18" s="647">
        <f t="shared" ref="AR18" si="2">SUM(AR13:AX17)</f>
        <v>0</v>
      </c>
      <c r="AS18" s="648"/>
      <c r="AT18" s="648"/>
      <c r="AU18" s="648"/>
      <c r="AV18" s="648"/>
      <c r="AW18" s="648"/>
      <c r="AX18" s="650"/>
    </row>
    <row r="19" spans="1:50" ht="24.75" customHeight="1">
      <c r="A19" s="396"/>
      <c r="B19" s="397"/>
      <c r="C19" s="397"/>
      <c r="D19" s="397"/>
      <c r="E19" s="397"/>
      <c r="F19" s="398"/>
      <c r="G19" s="645" t="s">
        <v>10</v>
      </c>
      <c r="H19" s="646"/>
      <c r="I19" s="646"/>
      <c r="J19" s="646"/>
      <c r="K19" s="646"/>
      <c r="L19" s="646"/>
      <c r="M19" s="646"/>
      <c r="N19" s="646"/>
      <c r="O19" s="646"/>
      <c r="P19" s="175" t="s">
        <v>388</v>
      </c>
      <c r="Q19" s="176"/>
      <c r="R19" s="176"/>
      <c r="S19" s="176"/>
      <c r="T19" s="176"/>
      <c r="U19" s="176"/>
      <c r="V19" s="177"/>
      <c r="W19" s="175" t="s">
        <v>388</v>
      </c>
      <c r="X19" s="176"/>
      <c r="Y19" s="176"/>
      <c r="Z19" s="176"/>
      <c r="AA19" s="176"/>
      <c r="AB19" s="176"/>
      <c r="AC19" s="177"/>
      <c r="AD19" s="175" t="s">
        <v>388</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c r="A20" s="494"/>
      <c r="B20" s="495"/>
      <c r="C20" s="495"/>
      <c r="D20" s="495"/>
      <c r="E20" s="495"/>
      <c r="F20" s="496"/>
      <c r="G20" s="645" t="s">
        <v>11</v>
      </c>
      <c r="H20" s="646"/>
      <c r="I20" s="646"/>
      <c r="J20" s="646"/>
      <c r="K20" s="646"/>
      <c r="L20" s="646"/>
      <c r="M20" s="646"/>
      <c r="N20" s="646"/>
      <c r="O20" s="646"/>
      <c r="P20" s="651" t="str">
        <f>IF(P18=0, "-", P19/P18)</f>
        <v>-</v>
      </c>
      <c r="Q20" s="651"/>
      <c r="R20" s="651"/>
      <c r="S20" s="651"/>
      <c r="T20" s="651"/>
      <c r="U20" s="651"/>
      <c r="V20" s="651"/>
      <c r="W20" s="651" t="str">
        <f>IF(W18=0, "-", W19/W18)</f>
        <v>-</v>
      </c>
      <c r="X20" s="651"/>
      <c r="Y20" s="651"/>
      <c r="Z20" s="651"/>
      <c r="AA20" s="651"/>
      <c r="AB20" s="651"/>
      <c r="AC20" s="651"/>
      <c r="AD20" s="651" t="str">
        <f>IF(AD18=0, "-", AD19/AD18)</f>
        <v>-</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22.5" customHeight="1">
      <c r="A23" s="130"/>
      <c r="B23" s="128"/>
      <c r="C23" s="128"/>
      <c r="D23" s="128"/>
      <c r="E23" s="128"/>
      <c r="F23" s="129"/>
      <c r="G23" s="74" t="s">
        <v>389</v>
      </c>
      <c r="H23" s="75"/>
      <c r="I23" s="75"/>
      <c r="J23" s="75"/>
      <c r="K23" s="75"/>
      <c r="L23" s="75"/>
      <c r="M23" s="75"/>
      <c r="N23" s="75"/>
      <c r="O23" s="76"/>
      <c r="P23" s="219" t="s">
        <v>390</v>
      </c>
      <c r="Q23" s="234"/>
      <c r="R23" s="234"/>
      <c r="S23" s="234"/>
      <c r="T23" s="234"/>
      <c r="U23" s="234"/>
      <c r="V23" s="234"/>
      <c r="W23" s="234"/>
      <c r="X23" s="235"/>
      <c r="Y23" s="228" t="s">
        <v>14</v>
      </c>
      <c r="Z23" s="229"/>
      <c r="AA23" s="230"/>
      <c r="AB23" s="167" t="s">
        <v>393</v>
      </c>
      <c r="AC23" s="168"/>
      <c r="AD23" s="168"/>
      <c r="AE23" s="88" t="s">
        <v>388</v>
      </c>
      <c r="AF23" s="89"/>
      <c r="AG23" s="89"/>
      <c r="AH23" s="89"/>
      <c r="AI23" s="90"/>
      <c r="AJ23" s="88" t="s">
        <v>388</v>
      </c>
      <c r="AK23" s="89"/>
      <c r="AL23" s="89"/>
      <c r="AM23" s="89"/>
      <c r="AN23" s="90"/>
      <c r="AO23" s="88" t="s">
        <v>388</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393</v>
      </c>
      <c r="AC24" s="197"/>
      <c r="AD24" s="197"/>
      <c r="AE24" s="88" t="s">
        <v>388</v>
      </c>
      <c r="AF24" s="89"/>
      <c r="AG24" s="89"/>
      <c r="AH24" s="89"/>
      <c r="AI24" s="90"/>
      <c r="AJ24" s="88" t="s">
        <v>388</v>
      </c>
      <c r="AK24" s="89"/>
      <c r="AL24" s="89"/>
      <c r="AM24" s="89"/>
      <c r="AN24" s="90"/>
      <c r="AO24" s="88" t="s">
        <v>388</v>
      </c>
      <c r="AP24" s="89"/>
      <c r="AQ24" s="89"/>
      <c r="AR24" s="89"/>
      <c r="AS24" s="90"/>
      <c r="AT24" s="88">
        <v>6700</v>
      </c>
      <c r="AU24" s="89"/>
      <c r="AV24" s="89"/>
      <c r="AW24" s="89"/>
      <c r="AX24" s="348"/>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388</v>
      </c>
      <c r="AF25" s="89"/>
      <c r="AG25" s="89"/>
      <c r="AH25" s="89"/>
      <c r="AI25" s="90"/>
      <c r="AJ25" s="88" t="s">
        <v>388</v>
      </c>
      <c r="AK25" s="89"/>
      <c r="AL25" s="89"/>
      <c r="AM25" s="89"/>
      <c r="AN25" s="90"/>
      <c r="AO25" s="88"/>
      <c r="AP25" s="89"/>
      <c r="AQ25" s="89"/>
      <c r="AR25" s="89"/>
      <c r="AS25" s="90"/>
      <c r="AT25" s="192"/>
      <c r="AU25" s="193"/>
      <c r="AV25" s="193"/>
      <c r="AW25" s="193"/>
      <c r="AX25" s="194"/>
    </row>
    <row r="26" spans="1:50" ht="18.75"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32</v>
      </c>
      <c r="AV27" s="71"/>
      <c r="AW27" s="72" t="s">
        <v>355</v>
      </c>
      <c r="AX27" s="73"/>
    </row>
    <row r="28" spans="1:50" ht="22.5" customHeight="1">
      <c r="A28" s="130"/>
      <c r="B28" s="128"/>
      <c r="C28" s="128"/>
      <c r="D28" s="128"/>
      <c r="E28" s="128"/>
      <c r="F28" s="129"/>
      <c r="G28" s="74" t="s">
        <v>391</v>
      </c>
      <c r="H28" s="75"/>
      <c r="I28" s="75"/>
      <c r="J28" s="75"/>
      <c r="K28" s="75"/>
      <c r="L28" s="75"/>
      <c r="M28" s="75"/>
      <c r="N28" s="75"/>
      <c r="O28" s="76"/>
      <c r="P28" s="219" t="s">
        <v>392</v>
      </c>
      <c r="Q28" s="234"/>
      <c r="R28" s="234"/>
      <c r="S28" s="234"/>
      <c r="T28" s="234"/>
      <c r="U28" s="234"/>
      <c r="V28" s="234"/>
      <c r="W28" s="234"/>
      <c r="X28" s="235"/>
      <c r="Y28" s="228" t="s">
        <v>14</v>
      </c>
      <c r="Z28" s="229"/>
      <c r="AA28" s="230"/>
      <c r="AB28" s="167" t="s">
        <v>393</v>
      </c>
      <c r="AC28" s="168"/>
      <c r="AD28" s="168"/>
      <c r="AE28" s="88" t="s">
        <v>388</v>
      </c>
      <c r="AF28" s="89"/>
      <c r="AG28" s="89"/>
      <c r="AH28" s="89"/>
      <c r="AI28" s="90"/>
      <c r="AJ28" s="88" t="s">
        <v>388</v>
      </c>
      <c r="AK28" s="89"/>
      <c r="AL28" s="89"/>
      <c r="AM28" s="89"/>
      <c r="AN28" s="90"/>
      <c r="AO28" s="88" t="s">
        <v>388</v>
      </c>
      <c r="AP28" s="89"/>
      <c r="AQ28" s="89"/>
      <c r="AR28" s="89"/>
      <c r="AS28" s="90"/>
      <c r="AT28" s="195"/>
      <c r="AU28" s="195"/>
      <c r="AV28" s="195"/>
      <c r="AW28" s="195"/>
      <c r="AX28" s="196"/>
    </row>
    <row r="29" spans="1:50" ht="22.5"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19" t="s">
        <v>393</v>
      </c>
      <c r="AC29" s="197"/>
      <c r="AD29" s="197"/>
      <c r="AE29" s="88" t="s">
        <v>388</v>
      </c>
      <c r="AF29" s="89"/>
      <c r="AG29" s="89"/>
      <c r="AH29" s="89"/>
      <c r="AI29" s="90"/>
      <c r="AJ29" s="88" t="s">
        <v>388</v>
      </c>
      <c r="AK29" s="89"/>
      <c r="AL29" s="89"/>
      <c r="AM29" s="89"/>
      <c r="AN29" s="90"/>
      <c r="AO29" s="88" t="s">
        <v>388</v>
      </c>
      <c r="AP29" s="89"/>
      <c r="AQ29" s="89"/>
      <c r="AR29" s="89"/>
      <c r="AS29" s="90"/>
      <c r="AT29" s="88">
        <v>210</v>
      </c>
      <c r="AU29" s="89"/>
      <c r="AV29" s="89"/>
      <c r="AW29" s="89"/>
      <c r="AX29" s="348"/>
    </row>
    <row r="30" spans="1:50" ht="22.5"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388</v>
      </c>
      <c r="AF30" s="89"/>
      <c r="AG30" s="89"/>
      <c r="AH30" s="89"/>
      <c r="AI30" s="90"/>
      <c r="AJ30" s="88" t="s">
        <v>388</v>
      </c>
      <c r="AK30" s="89"/>
      <c r="AL30" s="89"/>
      <c r="AM30" s="89"/>
      <c r="AN30" s="90"/>
      <c r="AO30" s="88" t="s">
        <v>388</v>
      </c>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6"/>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39.75" customHeight="1">
      <c r="A68" s="526"/>
      <c r="B68" s="527"/>
      <c r="C68" s="527"/>
      <c r="D68" s="527"/>
      <c r="E68" s="527"/>
      <c r="F68" s="528"/>
      <c r="G68" s="219" t="s">
        <v>394</v>
      </c>
      <c r="H68" s="234"/>
      <c r="I68" s="234"/>
      <c r="J68" s="234"/>
      <c r="K68" s="234"/>
      <c r="L68" s="234"/>
      <c r="M68" s="234"/>
      <c r="N68" s="234"/>
      <c r="O68" s="234"/>
      <c r="P68" s="234"/>
      <c r="Q68" s="234"/>
      <c r="R68" s="234"/>
      <c r="S68" s="234"/>
      <c r="T68" s="234"/>
      <c r="U68" s="234"/>
      <c r="V68" s="234"/>
      <c r="W68" s="234"/>
      <c r="X68" s="235"/>
      <c r="Y68" s="616" t="s">
        <v>66</v>
      </c>
      <c r="Z68" s="617"/>
      <c r="AA68" s="618"/>
      <c r="AB68" s="111" t="s">
        <v>395</v>
      </c>
      <c r="AC68" s="112"/>
      <c r="AD68" s="113"/>
      <c r="AE68" s="88" t="s">
        <v>388</v>
      </c>
      <c r="AF68" s="89"/>
      <c r="AG68" s="89"/>
      <c r="AH68" s="89"/>
      <c r="AI68" s="90"/>
      <c r="AJ68" s="88" t="s">
        <v>388</v>
      </c>
      <c r="AK68" s="89"/>
      <c r="AL68" s="89"/>
      <c r="AM68" s="89"/>
      <c r="AN68" s="90"/>
      <c r="AO68" s="88" t="s">
        <v>388</v>
      </c>
      <c r="AP68" s="89"/>
      <c r="AQ68" s="89"/>
      <c r="AR68" s="89"/>
      <c r="AS68" s="90"/>
      <c r="AT68" s="538"/>
      <c r="AU68" s="538"/>
      <c r="AV68" s="538"/>
      <c r="AW68" s="538"/>
      <c r="AX68" s="539"/>
      <c r="AY68" s="10"/>
      <c r="AZ68" s="10"/>
      <c r="BA68" s="10"/>
      <c r="BB68" s="10"/>
      <c r="BC68" s="10"/>
    </row>
    <row r="69" spans="1:60" ht="39.75" customHeight="1">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395</v>
      </c>
      <c r="AC69" s="203"/>
      <c r="AD69" s="204"/>
      <c r="AE69" s="88" t="s">
        <v>388</v>
      </c>
      <c r="AF69" s="89"/>
      <c r="AG69" s="89"/>
      <c r="AH69" s="89"/>
      <c r="AI69" s="90"/>
      <c r="AJ69" s="88" t="s">
        <v>388</v>
      </c>
      <c r="AK69" s="89"/>
      <c r="AL69" s="89"/>
      <c r="AM69" s="89"/>
      <c r="AN69" s="90"/>
      <c r="AO69" s="88" t="s">
        <v>388</v>
      </c>
      <c r="AP69" s="89"/>
      <c r="AQ69" s="89"/>
      <c r="AR69" s="89"/>
      <c r="AS69" s="90"/>
      <c r="AT69" s="88"/>
      <c r="AU69" s="89"/>
      <c r="AV69" s="89"/>
      <c r="AW69" s="89"/>
      <c r="AX69" s="348"/>
      <c r="AY69" s="10"/>
      <c r="AZ69" s="10"/>
      <c r="BA69" s="10"/>
      <c r="BB69" s="10"/>
      <c r="BC69" s="10"/>
      <c r="BD69" s="10"/>
      <c r="BE69" s="10"/>
      <c r="BF69" s="10"/>
      <c r="BG69" s="10"/>
      <c r="BH69" s="10"/>
    </row>
    <row r="70" spans="1:60" ht="33" hidden="1" customHeight="1">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hidden="1" customHeight="1">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309</v>
      </c>
      <c r="H83" s="295"/>
      <c r="I83" s="295"/>
      <c r="J83" s="295"/>
      <c r="K83" s="295"/>
      <c r="L83" s="295"/>
      <c r="M83" s="295"/>
      <c r="N83" s="295"/>
      <c r="O83" s="295"/>
      <c r="P83" s="295"/>
      <c r="Q83" s="295"/>
      <c r="R83" s="295"/>
      <c r="S83" s="295"/>
      <c r="T83" s="295"/>
      <c r="U83" s="295"/>
      <c r="V83" s="295"/>
      <c r="W83" s="295"/>
      <c r="X83" s="295"/>
      <c r="Y83" s="535" t="s">
        <v>17</v>
      </c>
      <c r="Z83" s="536"/>
      <c r="AA83" s="537"/>
      <c r="AB83" s="663"/>
      <c r="AC83" s="115"/>
      <c r="AD83" s="116"/>
      <c r="AE83" s="205"/>
      <c r="AF83" s="206"/>
      <c r="AG83" s="206"/>
      <c r="AH83" s="206"/>
      <c r="AI83" s="206"/>
      <c r="AJ83" s="205"/>
      <c r="AK83" s="206"/>
      <c r="AL83" s="206"/>
      <c r="AM83" s="206"/>
      <c r="AN83" s="206"/>
      <c r="AO83" s="205"/>
      <c r="AP83" s="206"/>
      <c r="AQ83" s="206"/>
      <c r="AR83" s="206"/>
      <c r="AS83" s="206"/>
      <c r="AT83" s="88"/>
      <c r="AU83" s="89"/>
      <c r="AV83" s="89"/>
      <c r="AW83" s="89"/>
      <c r="AX83" s="348"/>
    </row>
    <row r="84" spans="1:60" ht="20.25"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379</v>
      </c>
      <c r="AC84" s="92"/>
      <c r="AD84" s="93"/>
      <c r="AE84" s="91"/>
      <c r="AF84" s="92"/>
      <c r="AG84" s="92"/>
      <c r="AH84" s="92"/>
      <c r="AI84" s="93"/>
      <c r="AJ84" s="91"/>
      <c r="AK84" s="92"/>
      <c r="AL84" s="92"/>
      <c r="AM84" s="92"/>
      <c r="AN84" s="93"/>
      <c r="AO84" s="91"/>
      <c r="AP84" s="92"/>
      <c r="AQ84" s="92"/>
      <c r="AR84" s="92"/>
      <c r="AS84" s="93"/>
      <c r="AT84" s="91"/>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c r="A98" s="600"/>
      <c r="B98" s="601"/>
      <c r="C98" s="532" t="s">
        <v>396</v>
      </c>
      <c r="D98" s="533"/>
      <c r="E98" s="533"/>
      <c r="F98" s="533"/>
      <c r="G98" s="533"/>
      <c r="H98" s="533"/>
      <c r="I98" s="533"/>
      <c r="J98" s="533"/>
      <c r="K98" s="534"/>
      <c r="L98" s="175">
        <v>35</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33.75" customHeight="1">
      <c r="A99" s="600"/>
      <c r="B99" s="601"/>
      <c r="C99" s="595" t="s">
        <v>408</v>
      </c>
      <c r="D99" s="596"/>
      <c r="E99" s="596"/>
      <c r="F99" s="596"/>
      <c r="G99" s="596"/>
      <c r="H99" s="596"/>
      <c r="I99" s="596"/>
      <c r="J99" s="596"/>
      <c r="K99" s="597"/>
      <c r="L99" s="175">
        <v>99</v>
      </c>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0"/>
      <c r="B100" s="601"/>
      <c r="C100" s="595" t="s">
        <v>397</v>
      </c>
      <c r="D100" s="596"/>
      <c r="E100" s="596"/>
      <c r="F100" s="596"/>
      <c r="G100" s="596"/>
      <c r="H100" s="596"/>
      <c r="I100" s="596"/>
      <c r="J100" s="596"/>
      <c r="K100" s="597"/>
      <c r="L100" s="175">
        <v>1</v>
      </c>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0"/>
      <c r="B101" s="601"/>
      <c r="C101" s="595" t="s">
        <v>398</v>
      </c>
      <c r="D101" s="596"/>
      <c r="E101" s="596"/>
      <c r="F101" s="596"/>
      <c r="G101" s="596"/>
      <c r="H101" s="596"/>
      <c r="I101" s="596"/>
      <c r="J101" s="596"/>
      <c r="K101" s="597"/>
      <c r="L101" s="175">
        <v>3</v>
      </c>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2"/>
      <c r="B104" s="603"/>
      <c r="C104" s="589" t="s">
        <v>22</v>
      </c>
      <c r="D104" s="590"/>
      <c r="E104" s="590"/>
      <c r="F104" s="590"/>
      <c r="G104" s="590"/>
      <c r="H104" s="590"/>
      <c r="I104" s="590"/>
      <c r="J104" s="590"/>
      <c r="K104" s="591"/>
      <c r="L104" s="592">
        <f>SUM(L98:Q103)</f>
        <v>138</v>
      </c>
      <c r="M104" s="593"/>
      <c r="N104" s="593"/>
      <c r="O104" s="593"/>
      <c r="P104" s="593"/>
      <c r="Q104" s="594"/>
      <c r="R104" s="592">
        <f>SUM(R98:W103)</f>
        <v>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51" customHeight="1">
      <c r="A108" s="639" t="s">
        <v>312</v>
      </c>
      <c r="B108" s="640"/>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384</v>
      </c>
      <c r="AE108" s="342"/>
      <c r="AF108" s="342"/>
      <c r="AG108" s="337" t="s">
        <v>399</v>
      </c>
      <c r="AH108" s="338"/>
      <c r="AI108" s="338"/>
      <c r="AJ108" s="338"/>
      <c r="AK108" s="338"/>
      <c r="AL108" s="338"/>
      <c r="AM108" s="338"/>
      <c r="AN108" s="338"/>
      <c r="AO108" s="338"/>
      <c r="AP108" s="338"/>
      <c r="AQ108" s="338"/>
      <c r="AR108" s="338"/>
      <c r="AS108" s="338"/>
      <c r="AT108" s="338"/>
      <c r="AU108" s="338"/>
      <c r="AV108" s="338"/>
      <c r="AW108" s="338"/>
      <c r="AX108" s="339"/>
    </row>
    <row r="109" spans="1:50" ht="72.75" customHeight="1">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384</v>
      </c>
      <c r="AE109" s="294"/>
      <c r="AF109" s="294"/>
      <c r="AG109" s="340" t="s">
        <v>400</v>
      </c>
      <c r="AH109" s="250"/>
      <c r="AI109" s="250"/>
      <c r="AJ109" s="250"/>
      <c r="AK109" s="250"/>
      <c r="AL109" s="250"/>
      <c r="AM109" s="250"/>
      <c r="AN109" s="250"/>
      <c r="AO109" s="250"/>
      <c r="AP109" s="250"/>
      <c r="AQ109" s="250"/>
      <c r="AR109" s="250"/>
      <c r="AS109" s="250"/>
      <c r="AT109" s="250"/>
      <c r="AU109" s="250"/>
      <c r="AV109" s="250"/>
      <c r="AW109" s="250"/>
      <c r="AX109" s="274"/>
    </row>
    <row r="110" spans="1:50" ht="61.5" customHeight="1">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384</v>
      </c>
      <c r="AE110" s="324"/>
      <c r="AF110" s="324"/>
      <c r="AG110" s="467" t="s">
        <v>401</v>
      </c>
      <c r="AH110" s="238"/>
      <c r="AI110" s="238"/>
      <c r="AJ110" s="238"/>
      <c r="AK110" s="238"/>
      <c r="AL110" s="238"/>
      <c r="AM110" s="238"/>
      <c r="AN110" s="238"/>
      <c r="AO110" s="238"/>
      <c r="AP110" s="238"/>
      <c r="AQ110" s="238"/>
      <c r="AR110" s="238"/>
      <c r="AS110" s="238"/>
      <c r="AT110" s="238"/>
      <c r="AU110" s="238"/>
      <c r="AV110" s="238"/>
      <c r="AW110" s="238"/>
      <c r="AX110" s="319"/>
    </row>
    <row r="111" spans="1:50" ht="17.25" customHeight="1">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402</v>
      </c>
      <c r="AE111" s="268"/>
      <c r="AF111" s="268"/>
      <c r="AG111" s="270"/>
      <c r="AH111" s="271"/>
      <c r="AI111" s="271"/>
      <c r="AJ111" s="271"/>
      <c r="AK111" s="271"/>
      <c r="AL111" s="271"/>
      <c r="AM111" s="271"/>
      <c r="AN111" s="271"/>
      <c r="AO111" s="271"/>
      <c r="AP111" s="271"/>
      <c r="AQ111" s="271"/>
      <c r="AR111" s="271"/>
      <c r="AS111" s="271"/>
      <c r="AT111" s="271"/>
      <c r="AU111" s="271"/>
      <c r="AV111" s="271"/>
      <c r="AW111" s="271"/>
      <c r="AX111" s="272"/>
    </row>
    <row r="112" spans="1:50" ht="17.25"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402</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17.25" customHeight="1">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402</v>
      </c>
      <c r="AE113" s="294"/>
      <c r="AF113" s="294"/>
      <c r="AG113" s="273"/>
      <c r="AH113" s="250"/>
      <c r="AI113" s="250"/>
      <c r="AJ113" s="250"/>
      <c r="AK113" s="250"/>
      <c r="AL113" s="250"/>
      <c r="AM113" s="250"/>
      <c r="AN113" s="250"/>
      <c r="AO113" s="250"/>
      <c r="AP113" s="250"/>
      <c r="AQ113" s="250"/>
      <c r="AR113" s="250"/>
      <c r="AS113" s="250"/>
      <c r="AT113" s="250"/>
      <c r="AU113" s="250"/>
      <c r="AV113" s="250"/>
      <c r="AW113" s="250"/>
      <c r="AX113" s="274"/>
    </row>
    <row r="114" spans="1:64" ht="17.2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402</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17.25"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6"/>
      <c r="AD115" s="293" t="s">
        <v>402</v>
      </c>
      <c r="AE115" s="294"/>
      <c r="AF115" s="294"/>
      <c r="AG115" s="273"/>
      <c r="AH115" s="250"/>
      <c r="AI115" s="250"/>
      <c r="AJ115" s="250"/>
      <c r="AK115" s="250"/>
      <c r="AL115" s="250"/>
      <c r="AM115" s="250"/>
      <c r="AN115" s="250"/>
      <c r="AO115" s="250"/>
      <c r="AP115" s="250"/>
      <c r="AQ115" s="250"/>
      <c r="AR115" s="250"/>
      <c r="AS115" s="250"/>
      <c r="AT115" s="250"/>
      <c r="AU115" s="250"/>
      <c r="AV115" s="250"/>
      <c r="AW115" s="250"/>
      <c r="AX115" s="274"/>
    </row>
    <row r="116" spans="1:64" ht="17.25"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6"/>
      <c r="AD116" s="252" t="s">
        <v>402</v>
      </c>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17.2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402</v>
      </c>
      <c r="AE117" s="324"/>
      <c r="AF117" s="328"/>
      <c r="AG117" s="333"/>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18.7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402</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402</v>
      </c>
      <c r="AE119" s="344"/>
      <c r="AF119" s="344"/>
      <c r="AG119" s="27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402</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402</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402</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0.2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0.25" customHeight="1">
      <c r="A125" s="244"/>
      <c r="B125" s="245"/>
      <c r="C125" s="278"/>
      <c r="D125" s="279"/>
      <c r="E125" s="279"/>
      <c r="F125" s="279"/>
      <c r="G125" s="279"/>
      <c r="H125" s="279"/>
      <c r="I125" s="279"/>
      <c r="J125" s="279"/>
      <c r="K125" s="279"/>
      <c r="L125" s="279"/>
      <c r="M125" s="279"/>
      <c r="N125" s="279"/>
      <c r="O125" s="280"/>
      <c r="P125" s="286"/>
      <c r="Q125" s="286"/>
      <c r="R125" s="286"/>
      <c r="S125" s="287"/>
      <c r="T125" s="552"/>
      <c r="U125" s="334"/>
      <c r="V125" s="334"/>
      <c r="W125" s="334"/>
      <c r="X125" s="334"/>
      <c r="Y125" s="334"/>
      <c r="Z125" s="334"/>
      <c r="AA125" s="334"/>
      <c r="AB125" s="334"/>
      <c r="AC125" s="334"/>
      <c r="AD125" s="334"/>
      <c r="AE125" s="334"/>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1" customHeight="1">
      <c r="A126" s="254" t="s">
        <v>58</v>
      </c>
      <c r="B126" s="384"/>
      <c r="C126" s="374" t="s">
        <v>64</v>
      </c>
      <c r="D126" s="422"/>
      <c r="E126" s="422"/>
      <c r="F126" s="423"/>
      <c r="G126" s="378" t="s">
        <v>403</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51" customHeight="1" thickBot="1">
      <c r="A127" s="385"/>
      <c r="B127" s="386"/>
      <c r="C127" s="576" t="s">
        <v>68</v>
      </c>
      <c r="D127" s="577"/>
      <c r="E127" s="577"/>
      <c r="F127" s="578"/>
      <c r="G127" s="579" t="s">
        <v>404</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20" customHeight="1" thickBot="1">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c r="A131" s="381"/>
      <c r="B131" s="382"/>
      <c r="C131" s="382"/>
      <c r="D131" s="382"/>
      <c r="E131" s="383"/>
      <c r="F131" s="414"/>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c r="A133" s="549"/>
      <c r="B133" s="550"/>
      <c r="C133" s="550"/>
      <c r="D133" s="550"/>
      <c r="E133" s="551"/>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c r="A137" s="515" t="s">
        <v>224</v>
      </c>
      <c r="B137" s="311"/>
      <c r="C137" s="311"/>
      <c r="D137" s="311"/>
      <c r="E137" s="311"/>
      <c r="F137" s="311"/>
      <c r="G137" s="540" t="s">
        <v>388</v>
      </c>
      <c r="H137" s="541"/>
      <c r="I137" s="541"/>
      <c r="J137" s="541"/>
      <c r="K137" s="541"/>
      <c r="L137" s="541"/>
      <c r="M137" s="541"/>
      <c r="N137" s="541"/>
      <c r="O137" s="541"/>
      <c r="P137" s="542"/>
      <c r="Q137" s="311" t="s">
        <v>225</v>
      </c>
      <c r="R137" s="311"/>
      <c r="S137" s="311"/>
      <c r="T137" s="311"/>
      <c r="U137" s="311"/>
      <c r="V137" s="311"/>
      <c r="W137" s="540" t="s">
        <v>388</v>
      </c>
      <c r="X137" s="541"/>
      <c r="Y137" s="541"/>
      <c r="Z137" s="541"/>
      <c r="AA137" s="541"/>
      <c r="AB137" s="541"/>
      <c r="AC137" s="541"/>
      <c r="AD137" s="541"/>
      <c r="AE137" s="541"/>
      <c r="AF137" s="542"/>
      <c r="AG137" s="311" t="s">
        <v>226</v>
      </c>
      <c r="AH137" s="311"/>
      <c r="AI137" s="311"/>
      <c r="AJ137" s="311"/>
      <c r="AK137" s="311"/>
      <c r="AL137" s="311"/>
      <c r="AM137" s="512" t="s">
        <v>388</v>
      </c>
      <c r="AN137" s="513"/>
      <c r="AO137" s="513"/>
      <c r="AP137" s="513"/>
      <c r="AQ137" s="513"/>
      <c r="AR137" s="513"/>
      <c r="AS137" s="513"/>
      <c r="AT137" s="513"/>
      <c r="AU137" s="513"/>
      <c r="AV137" s="514"/>
      <c r="AW137" s="12"/>
      <c r="AX137" s="13"/>
    </row>
    <row r="138" spans="1:50" ht="19.899999999999999" customHeight="1" thickBot="1">
      <c r="A138" s="516" t="s">
        <v>227</v>
      </c>
      <c r="B138" s="420"/>
      <c r="C138" s="420"/>
      <c r="D138" s="420"/>
      <c r="E138" s="420"/>
      <c r="F138" s="420"/>
      <c r="G138" s="308" t="s">
        <v>388</v>
      </c>
      <c r="H138" s="309"/>
      <c r="I138" s="309"/>
      <c r="J138" s="309"/>
      <c r="K138" s="309"/>
      <c r="L138" s="309"/>
      <c r="M138" s="309"/>
      <c r="N138" s="309"/>
      <c r="O138" s="309"/>
      <c r="P138" s="310"/>
      <c r="Q138" s="420" t="s">
        <v>228</v>
      </c>
      <c r="R138" s="420"/>
      <c r="S138" s="420"/>
      <c r="T138" s="420"/>
      <c r="U138" s="420"/>
      <c r="V138" s="420"/>
      <c r="W138" s="308" t="s">
        <v>405</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6"/>
      <c r="B141" s="397"/>
      <c r="C141" s="397"/>
      <c r="D141" s="397"/>
      <c r="E141" s="397"/>
      <c r="F141" s="398"/>
      <c r="G141" s="52"/>
      <c r="H141" s="53"/>
      <c r="I141" s="53"/>
      <c r="J141" s="53"/>
      <c r="K141" s="53"/>
      <c r="L141" s="53" t="s">
        <v>406</v>
      </c>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hidden="1" customHeight="1">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hidden="1" customHeight="1">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hidden="1" customHeight="1">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hidden="1" customHeight="1">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hidden="1" customHeight="1">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hidden="1" customHeight="1">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hidden="1" customHeight="1">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hidden="1" customHeight="1">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hidden="1" customHeight="1">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hidden="1" customHeight="1">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hidden="1" customHeight="1">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hidden="1" customHeight="1" thickBot="1">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0</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hidden="1" customHeight="1">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hidden="1" customHeight="1">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hidden="1" customHeight="1">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hidden="1" customHeight="1">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hidden="1" customHeight="1">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hidden="1" customHeight="1">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hidden="1" customHeight="1">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hidden="1" customHeight="1">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hidden="1" customHeight="1">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hidden="1" customHeight="1">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hidden="1" customHeight="1">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hidden="1" customHeight="1">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hidden="1" customHeight="1" thickBot="1">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0</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hidden="1" customHeight="1">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hidden="1" customHeight="1">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hidden="1" customHeight="1">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hidden="1" customHeight="1">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hidden="1" customHeight="1">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hidden="1" customHeight="1">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hidden="1" customHeight="1">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hidden="1" customHeight="1">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hidden="1" customHeight="1">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hidden="1" customHeight="1">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hidden="1" customHeight="1">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hidden="1" customHeight="1" thickBot="1">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hidden="1" customHeight="1">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hidden="1" customHeight="1">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hidden="1" customHeight="1">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hidden="1" customHeight="1">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hidden="1" customHeight="1">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hidden="1" customHeight="1">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hidden="1" customHeight="1">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hidden="1" customHeight="1">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hidden="1" customHeight="1">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hidden="1" customHeight="1">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hidden="1" customHeight="1">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hidden="1" customHeight="1">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hidden="1" customHeight="1" thickBot="1">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hidden="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hidden="1" customHeight="1">
      <c r="A236" s="565">
        <v>1</v>
      </c>
      <c r="B236" s="565">
        <v>1</v>
      </c>
      <c r="C236" s="566"/>
      <c r="D236" s="566"/>
      <c r="E236" s="566"/>
      <c r="F236" s="566"/>
      <c r="G236" s="566"/>
      <c r="H236" s="566"/>
      <c r="I236" s="566"/>
      <c r="J236" s="566"/>
      <c r="K236" s="566"/>
      <c r="L236" s="566"/>
      <c r="M236" s="566"/>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c r="AL236" s="568"/>
      <c r="AM236" s="568"/>
      <c r="AN236" s="568"/>
      <c r="AO236" s="568"/>
      <c r="AP236" s="569"/>
      <c r="AQ236" s="570"/>
      <c r="AR236" s="566"/>
      <c r="AS236" s="566"/>
      <c r="AT236" s="566"/>
      <c r="AU236" s="567"/>
      <c r="AV236" s="568"/>
      <c r="AW236" s="568"/>
      <c r="AX236" s="569"/>
    </row>
    <row r="237" spans="1:50" ht="24" hidden="1" customHeight="1">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c r="AL237" s="568"/>
      <c r="AM237" s="568"/>
      <c r="AN237" s="568"/>
      <c r="AO237" s="568"/>
      <c r="AP237" s="569"/>
      <c r="AQ237" s="570"/>
      <c r="AR237" s="566"/>
      <c r="AS237" s="566"/>
      <c r="AT237" s="566"/>
      <c r="AU237" s="567"/>
      <c r="AV237" s="568"/>
      <c r="AW237" s="568"/>
      <c r="AX237" s="569"/>
    </row>
    <row r="238" spans="1:50" ht="24" hidden="1" customHeight="1">
      <c r="A238" s="565">
        <v>3</v>
      </c>
      <c r="B238" s="565">
        <v>1</v>
      </c>
      <c r="C238" s="566"/>
      <c r="D238" s="566"/>
      <c r="E238" s="566"/>
      <c r="F238" s="566"/>
      <c r="G238" s="566"/>
      <c r="H238" s="566"/>
      <c r="I238" s="566"/>
      <c r="J238" s="566"/>
      <c r="K238" s="566"/>
      <c r="L238" s="566"/>
      <c r="M238" s="675"/>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6"/>
      <c r="AK238" s="567"/>
      <c r="AL238" s="568"/>
      <c r="AM238" s="568"/>
      <c r="AN238" s="568"/>
      <c r="AO238" s="568"/>
      <c r="AP238" s="569"/>
      <c r="AQ238" s="570"/>
      <c r="AR238" s="566"/>
      <c r="AS238" s="566"/>
      <c r="AT238" s="566"/>
      <c r="AU238" s="567"/>
      <c r="AV238" s="568"/>
      <c r="AW238" s="568"/>
      <c r="AX238" s="569"/>
    </row>
    <row r="239" spans="1:50" ht="24" hidden="1" customHeight="1">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c r="AL239" s="568"/>
      <c r="AM239" s="568"/>
      <c r="AN239" s="568"/>
      <c r="AO239" s="568"/>
      <c r="AP239" s="569"/>
      <c r="AQ239" s="570"/>
      <c r="AR239" s="566"/>
      <c r="AS239" s="566"/>
      <c r="AT239" s="566"/>
      <c r="AU239" s="567"/>
      <c r="AV239" s="568"/>
      <c r="AW239" s="568"/>
      <c r="AX239" s="569"/>
    </row>
    <row r="240" spans="1:50" ht="24" hidden="1" customHeight="1">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c r="AL240" s="568"/>
      <c r="AM240" s="568"/>
      <c r="AN240" s="568"/>
      <c r="AO240" s="568"/>
      <c r="AP240" s="569"/>
      <c r="AQ240" s="570"/>
      <c r="AR240" s="566"/>
      <c r="AS240" s="566"/>
      <c r="AT240" s="566"/>
      <c r="AU240" s="567"/>
      <c r="AV240" s="568"/>
      <c r="AW240" s="568"/>
      <c r="AX240" s="569"/>
    </row>
    <row r="241" spans="1:50" ht="24" hidden="1" customHeight="1">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c r="AL241" s="568"/>
      <c r="AM241" s="568"/>
      <c r="AN241" s="568"/>
      <c r="AO241" s="568"/>
      <c r="AP241" s="569"/>
      <c r="AQ241" s="570"/>
      <c r="AR241" s="566"/>
      <c r="AS241" s="566"/>
      <c r="AT241" s="566"/>
      <c r="AU241" s="567"/>
      <c r="AV241" s="568"/>
      <c r="AW241" s="568"/>
      <c r="AX241" s="569"/>
    </row>
    <row r="242" spans="1:50" ht="24" hidden="1" customHeight="1">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c r="AL242" s="568"/>
      <c r="AM242" s="568"/>
      <c r="AN242" s="568"/>
      <c r="AO242" s="568"/>
      <c r="AP242" s="569"/>
      <c r="AQ242" s="570"/>
      <c r="AR242" s="566"/>
      <c r="AS242" s="566"/>
      <c r="AT242" s="566"/>
      <c r="AU242" s="567"/>
      <c r="AV242" s="568"/>
      <c r="AW242" s="568"/>
      <c r="AX242" s="569"/>
    </row>
    <row r="243" spans="1:50" ht="24" hidden="1" customHeight="1">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c r="AL243" s="568"/>
      <c r="AM243" s="568"/>
      <c r="AN243" s="568"/>
      <c r="AO243" s="568"/>
      <c r="AP243" s="569"/>
      <c r="AQ243" s="570"/>
      <c r="AR243" s="566"/>
      <c r="AS243" s="566"/>
      <c r="AT243" s="566"/>
      <c r="AU243" s="567"/>
      <c r="AV243" s="568"/>
      <c r="AW243" s="568"/>
      <c r="AX243" s="569"/>
    </row>
    <row r="244" spans="1:50" ht="24" hidden="1" customHeight="1">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c r="AL244" s="568"/>
      <c r="AM244" s="568"/>
      <c r="AN244" s="568"/>
      <c r="AO244" s="568"/>
      <c r="AP244" s="569"/>
      <c r="AQ244" s="570"/>
      <c r="AR244" s="566"/>
      <c r="AS244" s="566"/>
      <c r="AT244" s="566"/>
      <c r="AU244" s="567"/>
      <c r="AV244" s="568"/>
      <c r="AW244" s="568"/>
      <c r="AX244" s="569"/>
    </row>
    <row r="245" spans="1:50" ht="24" hidden="1" customHeight="1">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c r="AL245" s="568"/>
      <c r="AM245" s="568"/>
      <c r="AN245" s="568"/>
      <c r="AO245" s="568"/>
      <c r="AP245" s="569"/>
      <c r="AQ245" s="570"/>
      <c r="AR245" s="566"/>
      <c r="AS245" s="566"/>
      <c r="AT245" s="566"/>
      <c r="AU245" s="567"/>
      <c r="AV245" s="568"/>
      <c r="AW245" s="568"/>
      <c r="AX245" s="569"/>
    </row>
    <row r="246" spans="1:50" ht="24" hidden="1" customHeight="1">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70"/>
      <c r="AR246" s="566"/>
      <c r="AS246" s="566"/>
      <c r="AT246" s="566"/>
      <c r="AU246" s="567"/>
      <c r="AV246" s="568"/>
      <c r="AW246" s="568"/>
      <c r="AX246" s="569"/>
    </row>
    <row r="247" spans="1:50" ht="24" hidden="1" customHeight="1">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70"/>
      <c r="AR247" s="566"/>
      <c r="AS247" s="566"/>
      <c r="AT247" s="566"/>
      <c r="AU247" s="567"/>
      <c r="AV247" s="568"/>
      <c r="AW247" s="568"/>
      <c r="AX247" s="569"/>
    </row>
    <row r="248" spans="1:50" ht="24" hidden="1" customHeight="1">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70"/>
      <c r="AR248" s="566"/>
      <c r="AS248" s="566"/>
      <c r="AT248" s="566"/>
      <c r="AU248" s="567"/>
      <c r="AV248" s="568"/>
      <c r="AW248" s="568"/>
      <c r="AX248" s="569"/>
    </row>
    <row r="249" spans="1:50" ht="24" hidden="1" customHeight="1">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70"/>
      <c r="AR249" s="566"/>
      <c r="AS249" s="566"/>
      <c r="AT249" s="566"/>
      <c r="AU249" s="567"/>
      <c r="AV249" s="568"/>
      <c r="AW249" s="568"/>
      <c r="AX249" s="569"/>
    </row>
    <row r="250" spans="1:50" ht="24" hidden="1" customHeight="1">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70"/>
      <c r="AR250" s="566"/>
      <c r="AS250" s="566"/>
      <c r="AT250" s="566"/>
      <c r="AU250" s="567"/>
      <c r="AV250" s="568"/>
      <c r="AW250" s="568"/>
      <c r="AX250" s="569"/>
    </row>
    <row r="251" spans="1:50" ht="24" hidden="1" customHeight="1">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70"/>
      <c r="AR251" s="566"/>
      <c r="AS251" s="566"/>
      <c r="AT251" s="566"/>
      <c r="AU251" s="567"/>
      <c r="AV251" s="568"/>
      <c r="AW251" s="568"/>
      <c r="AX251" s="569"/>
    </row>
    <row r="252" spans="1:50" ht="24" hidden="1" customHeight="1">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70"/>
      <c r="AR252" s="566"/>
      <c r="AS252" s="566"/>
      <c r="AT252" s="566"/>
      <c r="AU252" s="567"/>
      <c r="AV252" s="568"/>
      <c r="AW252" s="568"/>
      <c r="AX252" s="569"/>
    </row>
    <row r="253" spans="1:50" ht="24" hidden="1" customHeight="1">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70"/>
      <c r="AR253" s="566"/>
      <c r="AS253" s="566"/>
      <c r="AT253" s="566"/>
      <c r="AU253" s="567"/>
      <c r="AV253" s="568"/>
      <c r="AW253" s="568"/>
      <c r="AX253" s="569"/>
    </row>
    <row r="254" spans="1:50" ht="24" hidden="1" customHeight="1">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70"/>
      <c r="AR254" s="566"/>
      <c r="AS254" s="566"/>
      <c r="AT254" s="566"/>
      <c r="AU254" s="567"/>
      <c r="AV254" s="568"/>
      <c r="AW254" s="568"/>
      <c r="AX254" s="569"/>
    </row>
    <row r="255" spans="1:50" ht="24" hidden="1" customHeight="1">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70"/>
      <c r="AR255" s="566"/>
      <c r="AS255" s="566"/>
      <c r="AT255" s="566"/>
      <c r="AU255" s="567"/>
      <c r="AV255" s="568"/>
      <c r="AW255" s="568"/>
      <c r="AX255" s="569"/>
    </row>
    <row r="256" spans="1:50" ht="24" hidden="1" customHeight="1">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70"/>
      <c r="AR256" s="566"/>
      <c r="AS256" s="566"/>
      <c r="AT256" s="566"/>
      <c r="AU256" s="567"/>
      <c r="AV256" s="568"/>
      <c r="AW256" s="568"/>
      <c r="AX256" s="569"/>
    </row>
    <row r="257" spans="1:50" ht="24" hidden="1" customHeight="1">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70"/>
      <c r="AR257" s="566"/>
      <c r="AS257" s="566"/>
      <c r="AT257" s="566"/>
      <c r="AU257" s="567"/>
      <c r="AV257" s="568"/>
      <c r="AW257" s="568"/>
      <c r="AX257" s="569"/>
    </row>
    <row r="258" spans="1:50" ht="24" hidden="1" customHeight="1">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70"/>
      <c r="AR258" s="566"/>
      <c r="AS258" s="566"/>
      <c r="AT258" s="566"/>
      <c r="AU258" s="567"/>
      <c r="AV258" s="568"/>
      <c r="AW258" s="568"/>
      <c r="AX258" s="569"/>
    </row>
    <row r="259" spans="1:50" ht="24" hidden="1" customHeight="1">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70"/>
      <c r="AR259" s="566"/>
      <c r="AS259" s="566"/>
      <c r="AT259" s="566"/>
      <c r="AU259" s="567"/>
      <c r="AV259" s="568"/>
      <c r="AW259" s="568"/>
      <c r="AX259" s="569"/>
    </row>
    <row r="260" spans="1:50" ht="24" hidden="1" customHeight="1">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70"/>
      <c r="AR260" s="566"/>
      <c r="AS260" s="566"/>
      <c r="AT260" s="566"/>
      <c r="AU260" s="567"/>
      <c r="AV260" s="568"/>
      <c r="AW260" s="568"/>
      <c r="AX260" s="569"/>
    </row>
    <row r="261" spans="1:50" ht="24" hidden="1" customHeight="1">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70"/>
      <c r="AR261" s="566"/>
      <c r="AS261" s="566"/>
      <c r="AT261" s="566"/>
      <c r="AU261" s="567"/>
      <c r="AV261" s="568"/>
      <c r="AW261" s="568"/>
      <c r="AX261" s="569"/>
    </row>
    <row r="262" spans="1:50" ht="24" hidden="1" customHeight="1">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70"/>
      <c r="AR262" s="566"/>
      <c r="AS262" s="566"/>
      <c r="AT262" s="566"/>
      <c r="AU262" s="567"/>
      <c r="AV262" s="568"/>
      <c r="AW262" s="568"/>
      <c r="AX262" s="569"/>
    </row>
    <row r="263" spans="1:50" ht="24" hidden="1" customHeight="1">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70"/>
      <c r="AR263" s="566"/>
      <c r="AS263" s="566"/>
      <c r="AT263" s="566"/>
      <c r="AU263" s="567"/>
      <c r="AV263" s="568"/>
      <c r="AW263" s="568"/>
      <c r="AX263" s="569"/>
    </row>
    <row r="264" spans="1:50" ht="24" hidden="1" customHeight="1">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70"/>
      <c r="AR264" s="566"/>
      <c r="AS264" s="566"/>
      <c r="AT264" s="566"/>
      <c r="AU264" s="567"/>
      <c r="AV264" s="568"/>
      <c r="AW264" s="568"/>
      <c r="AX264" s="569"/>
    </row>
    <row r="265" spans="1:50" ht="24" hidden="1" customHeight="1">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70"/>
      <c r="AR265" s="566"/>
      <c r="AS265" s="566"/>
      <c r="AT265" s="566"/>
      <c r="AU265" s="567"/>
      <c r="AV265" s="568"/>
      <c r="AW265" s="568"/>
      <c r="AX265" s="569"/>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65"/>
      <c r="B268" s="565"/>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370</v>
      </c>
      <c r="AL268" s="232"/>
      <c r="AM268" s="232"/>
      <c r="AN268" s="232"/>
      <c r="AO268" s="232"/>
      <c r="AP268" s="232"/>
      <c r="AQ268" s="232" t="s">
        <v>23</v>
      </c>
      <c r="AR268" s="232"/>
      <c r="AS268" s="232"/>
      <c r="AT268" s="232"/>
      <c r="AU268" s="83" t="s">
        <v>24</v>
      </c>
      <c r="AV268" s="84"/>
      <c r="AW268" s="84"/>
      <c r="AX268" s="572"/>
    </row>
    <row r="269" spans="1:50" ht="24" hidden="1" customHeight="1">
      <c r="A269" s="565">
        <v>1</v>
      </c>
      <c r="B269" s="565">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c r="AL269" s="568"/>
      <c r="AM269" s="568"/>
      <c r="AN269" s="568"/>
      <c r="AO269" s="568"/>
      <c r="AP269" s="569"/>
      <c r="AQ269" s="570"/>
      <c r="AR269" s="566"/>
      <c r="AS269" s="566"/>
      <c r="AT269" s="566"/>
      <c r="AU269" s="567"/>
      <c r="AV269" s="568"/>
      <c r="AW269" s="568"/>
      <c r="AX269" s="569"/>
    </row>
    <row r="270" spans="1:50" ht="24" hidden="1" customHeight="1">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c r="AL270" s="568"/>
      <c r="AM270" s="568"/>
      <c r="AN270" s="568"/>
      <c r="AO270" s="568"/>
      <c r="AP270" s="569"/>
      <c r="AQ270" s="570"/>
      <c r="AR270" s="566"/>
      <c r="AS270" s="566"/>
      <c r="AT270" s="566"/>
      <c r="AU270" s="567"/>
      <c r="AV270" s="568"/>
      <c r="AW270" s="568"/>
      <c r="AX270" s="569"/>
    </row>
    <row r="271" spans="1:50" ht="24" hidden="1" customHeight="1">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c r="AL271" s="568"/>
      <c r="AM271" s="568"/>
      <c r="AN271" s="568"/>
      <c r="AO271" s="568"/>
      <c r="AP271" s="569"/>
      <c r="AQ271" s="570"/>
      <c r="AR271" s="566"/>
      <c r="AS271" s="566"/>
      <c r="AT271" s="566"/>
      <c r="AU271" s="567"/>
      <c r="AV271" s="568"/>
      <c r="AW271" s="568"/>
      <c r="AX271" s="569"/>
    </row>
    <row r="272" spans="1:50" ht="24" hidden="1" customHeight="1">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70"/>
      <c r="AR272" s="566"/>
      <c r="AS272" s="566"/>
      <c r="AT272" s="566"/>
      <c r="AU272" s="567"/>
      <c r="AV272" s="568"/>
      <c r="AW272" s="568"/>
      <c r="AX272" s="569"/>
    </row>
    <row r="273" spans="1:50" ht="24" hidden="1" customHeight="1">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70"/>
      <c r="AR273" s="566"/>
      <c r="AS273" s="566"/>
      <c r="AT273" s="566"/>
      <c r="AU273" s="567"/>
      <c r="AV273" s="568"/>
      <c r="AW273" s="568"/>
      <c r="AX273" s="569"/>
    </row>
    <row r="274" spans="1:50" ht="24" hidden="1" customHeight="1">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70"/>
      <c r="AR274" s="566"/>
      <c r="AS274" s="566"/>
      <c r="AT274" s="566"/>
      <c r="AU274" s="567"/>
      <c r="AV274" s="568"/>
      <c r="AW274" s="568"/>
      <c r="AX274" s="569"/>
    </row>
    <row r="275" spans="1:50" ht="24" hidden="1" customHeight="1">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70"/>
      <c r="AR275" s="566"/>
      <c r="AS275" s="566"/>
      <c r="AT275" s="566"/>
      <c r="AU275" s="567"/>
      <c r="AV275" s="568"/>
      <c r="AW275" s="568"/>
      <c r="AX275" s="569"/>
    </row>
    <row r="276" spans="1:50" ht="24" hidden="1" customHeight="1">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70"/>
      <c r="AR276" s="566"/>
      <c r="AS276" s="566"/>
      <c r="AT276" s="566"/>
      <c r="AU276" s="567"/>
      <c r="AV276" s="568"/>
      <c r="AW276" s="568"/>
      <c r="AX276" s="569"/>
    </row>
    <row r="277" spans="1:50" ht="24" hidden="1" customHeight="1">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70"/>
      <c r="AR277" s="566"/>
      <c r="AS277" s="566"/>
      <c r="AT277" s="566"/>
      <c r="AU277" s="567"/>
      <c r="AV277" s="568"/>
      <c r="AW277" s="568"/>
      <c r="AX277" s="569"/>
    </row>
    <row r="278" spans="1:50" ht="24" hidden="1" customHeight="1">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70"/>
      <c r="AR278" s="566"/>
      <c r="AS278" s="566"/>
      <c r="AT278" s="566"/>
      <c r="AU278" s="567"/>
      <c r="AV278" s="568"/>
      <c r="AW278" s="568"/>
      <c r="AX278" s="569"/>
    </row>
    <row r="279" spans="1:50" ht="24" hidden="1" customHeight="1">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70"/>
      <c r="AR279" s="566"/>
      <c r="AS279" s="566"/>
      <c r="AT279" s="566"/>
      <c r="AU279" s="567"/>
      <c r="AV279" s="568"/>
      <c r="AW279" s="568"/>
      <c r="AX279" s="569"/>
    </row>
    <row r="280" spans="1:50" ht="24" hidden="1" customHeight="1">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70"/>
      <c r="AR280" s="566"/>
      <c r="AS280" s="566"/>
      <c r="AT280" s="566"/>
      <c r="AU280" s="567"/>
      <c r="AV280" s="568"/>
      <c r="AW280" s="568"/>
      <c r="AX280" s="569"/>
    </row>
    <row r="281" spans="1:50" ht="24" hidden="1" customHeight="1">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70"/>
      <c r="AR281" s="566"/>
      <c r="AS281" s="566"/>
      <c r="AT281" s="566"/>
      <c r="AU281" s="567"/>
      <c r="AV281" s="568"/>
      <c r="AW281" s="568"/>
      <c r="AX281" s="569"/>
    </row>
    <row r="282" spans="1:50" ht="24" hidden="1" customHeight="1">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70"/>
      <c r="AR282" s="566"/>
      <c r="AS282" s="566"/>
      <c r="AT282" s="566"/>
      <c r="AU282" s="567"/>
      <c r="AV282" s="568"/>
      <c r="AW282" s="568"/>
      <c r="AX282" s="569"/>
    </row>
    <row r="283" spans="1:50" ht="24" hidden="1" customHeight="1">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70"/>
      <c r="AR283" s="566"/>
      <c r="AS283" s="566"/>
      <c r="AT283" s="566"/>
      <c r="AU283" s="567"/>
      <c r="AV283" s="568"/>
      <c r="AW283" s="568"/>
      <c r="AX283" s="569"/>
    </row>
    <row r="284" spans="1:50" ht="24" hidden="1" customHeight="1">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70"/>
      <c r="AR284" s="566"/>
      <c r="AS284" s="566"/>
      <c r="AT284" s="566"/>
      <c r="AU284" s="567"/>
      <c r="AV284" s="568"/>
      <c r="AW284" s="568"/>
      <c r="AX284" s="569"/>
    </row>
    <row r="285" spans="1:50" ht="24" hidden="1" customHeight="1">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70"/>
      <c r="AR285" s="566"/>
      <c r="AS285" s="566"/>
      <c r="AT285" s="566"/>
      <c r="AU285" s="567"/>
      <c r="AV285" s="568"/>
      <c r="AW285" s="568"/>
      <c r="AX285" s="569"/>
    </row>
    <row r="286" spans="1:50" ht="24" hidden="1" customHeight="1">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70"/>
      <c r="AR286" s="566"/>
      <c r="AS286" s="566"/>
      <c r="AT286" s="566"/>
      <c r="AU286" s="567"/>
      <c r="AV286" s="568"/>
      <c r="AW286" s="568"/>
      <c r="AX286" s="569"/>
    </row>
    <row r="287" spans="1:50" ht="24" hidden="1" customHeight="1">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70"/>
      <c r="AR287" s="566"/>
      <c r="AS287" s="566"/>
      <c r="AT287" s="566"/>
      <c r="AU287" s="567"/>
      <c r="AV287" s="568"/>
      <c r="AW287" s="568"/>
      <c r="AX287" s="569"/>
    </row>
    <row r="288" spans="1:50" ht="24" hidden="1" customHeight="1">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70"/>
      <c r="AR288" s="566"/>
      <c r="AS288" s="566"/>
      <c r="AT288" s="566"/>
      <c r="AU288" s="567"/>
      <c r="AV288" s="568"/>
      <c r="AW288" s="568"/>
      <c r="AX288" s="569"/>
    </row>
    <row r="289" spans="1:50" ht="24" hidden="1" customHeight="1">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70"/>
      <c r="AR289" s="566"/>
      <c r="AS289" s="566"/>
      <c r="AT289" s="566"/>
      <c r="AU289" s="567"/>
      <c r="AV289" s="568"/>
      <c r="AW289" s="568"/>
      <c r="AX289" s="569"/>
    </row>
    <row r="290" spans="1:50" ht="24" hidden="1" customHeight="1">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70"/>
      <c r="AR290" s="566"/>
      <c r="AS290" s="566"/>
      <c r="AT290" s="566"/>
      <c r="AU290" s="567"/>
      <c r="AV290" s="568"/>
      <c r="AW290" s="568"/>
      <c r="AX290" s="569"/>
    </row>
    <row r="291" spans="1:50" ht="24" hidden="1" customHeight="1">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70"/>
      <c r="AR291" s="566"/>
      <c r="AS291" s="566"/>
      <c r="AT291" s="566"/>
      <c r="AU291" s="567"/>
      <c r="AV291" s="568"/>
      <c r="AW291" s="568"/>
      <c r="AX291" s="569"/>
    </row>
    <row r="292" spans="1:50" ht="24" hidden="1" customHeight="1">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70"/>
      <c r="AR292" s="566"/>
      <c r="AS292" s="566"/>
      <c r="AT292" s="566"/>
      <c r="AU292" s="567"/>
      <c r="AV292" s="568"/>
      <c r="AW292" s="568"/>
      <c r="AX292" s="569"/>
    </row>
    <row r="293" spans="1:50" ht="24" hidden="1" customHeight="1">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70"/>
      <c r="AR293" s="566"/>
      <c r="AS293" s="566"/>
      <c r="AT293" s="566"/>
      <c r="AU293" s="567"/>
      <c r="AV293" s="568"/>
      <c r="AW293" s="568"/>
      <c r="AX293" s="569"/>
    </row>
    <row r="294" spans="1:50" ht="24" hidden="1" customHeight="1">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70"/>
      <c r="AR294" s="566"/>
      <c r="AS294" s="566"/>
      <c r="AT294" s="566"/>
      <c r="AU294" s="567"/>
      <c r="AV294" s="568"/>
      <c r="AW294" s="568"/>
      <c r="AX294" s="569"/>
    </row>
    <row r="295" spans="1:50" ht="24" hidden="1" customHeight="1">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70"/>
      <c r="AR295" s="566"/>
      <c r="AS295" s="566"/>
      <c r="AT295" s="566"/>
      <c r="AU295" s="567"/>
      <c r="AV295" s="568"/>
      <c r="AW295" s="568"/>
      <c r="AX295" s="569"/>
    </row>
    <row r="296" spans="1:50" ht="24" hidden="1" customHeight="1">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70"/>
      <c r="AR296" s="566"/>
      <c r="AS296" s="566"/>
      <c r="AT296" s="566"/>
      <c r="AU296" s="567"/>
      <c r="AV296" s="568"/>
      <c r="AW296" s="568"/>
      <c r="AX296" s="569"/>
    </row>
    <row r="297" spans="1:50" ht="24" hidden="1" customHeight="1">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70"/>
      <c r="AR297" s="566"/>
      <c r="AS297" s="566"/>
      <c r="AT297" s="566"/>
      <c r="AU297" s="567"/>
      <c r="AV297" s="568"/>
      <c r="AW297" s="568"/>
      <c r="AX297" s="569"/>
    </row>
    <row r="298" spans="1:50" ht="24" hidden="1" customHeight="1">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70"/>
      <c r="AR298" s="566"/>
      <c r="AS298" s="566"/>
      <c r="AT298" s="566"/>
      <c r="AU298" s="567"/>
      <c r="AV298" s="568"/>
      <c r="AW298" s="568"/>
      <c r="AX298" s="569"/>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65"/>
      <c r="B301" s="565"/>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370</v>
      </c>
      <c r="AL301" s="232"/>
      <c r="AM301" s="232"/>
      <c r="AN301" s="232"/>
      <c r="AO301" s="232"/>
      <c r="AP301" s="232"/>
      <c r="AQ301" s="232" t="s">
        <v>23</v>
      </c>
      <c r="AR301" s="232"/>
      <c r="AS301" s="232"/>
      <c r="AT301" s="232"/>
      <c r="AU301" s="83" t="s">
        <v>24</v>
      </c>
      <c r="AV301" s="84"/>
      <c r="AW301" s="84"/>
      <c r="AX301" s="572"/>
    </row>
    <row r="302" spans="1:50" ht="24" hidden="1" customHeight="1">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c r="AL302" s="568"/>
      <c r="AM302" s="568"/>
      <c r="AN302" s="568"/>
      <c r="AO302" s="568"/>
      <c r="AP302" s="569"/>
      <c r="AQ302" s="570"/>
      <c r="AR302" s="566"/>
      <c r="AS302" s="566"/>
      <c r="AT302" s="566"/>
      <c r="AU302" s="567"/>
      <c r="AV302" s="568"/>
      <c r="AW302" s="568"/>
      <c r="AX302" s="569"/>
    </row>
    <row r="303" spans="1:50" ht="24" hidden="1" customHeight="1">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c r="AL303" s="568"/>
      <c r="AM303" s="568"/>
      <c r="AN303" s="568"/>
      <c r="AO303" s="568"/>
      <c r="AP303" s="569"/>
      <c r="AQ303" s="570"/>
      <c r="AR303" s="566"/>
      <c r="AS303" s="566"/>
      <c r="AT303" s="566"/>
      <c r="AU303" s="567"/>
      <c r="AV303" s="568"/>
      <c r="AW303" s="568"/>
      <c r="AX303" s="569"/>
    </row>
    <row r="304" spans="1:50" ht="24" hidden="1" customHeight="1">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c r="AL304" s="568"/>
      <c r="AM304" s="568"/>
      <c r="AN304" s="568"/>
      <c r="AO304" s="568"/>
      <c r="AP304" s="569"/>
      <c r="AQ304" s="570"/>
      <c r="AR304" s="566"/>
      <c r="AS304" s="566"/>
      <c r="AT304" s="566"/>
      <c r="AU304" s="567"/>
      <c r="AV304" s="568"/>
      <c r="AW304" s="568"/>
      <c r="AX304" s="569"/>
    </row>
    <row r="305" spans="1:50" ht="24" hidden="1" customHeight="1">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c r="AL305" s="568"/>
      <c r="AM305" s="568"/>
      <c r="AN305" s="568"/>
      <c r="AO305" s="568"/>
      <c r="AP305" s="569"/>
      <c r="AQ305" s="570"/>
      <c r="AR305" s="566"/>
      <c r="AS305" s="566"/>
      <c r="AT305" s="566"/>
      <c r="AU305" s="567"/>
      <c r="AV305" s="568"/>
      <c r="AW305" s="568"/>
      <c r="AX305" s="569"/>
    </row>
    <row r="306" spans="1:50" ht="24" hidden="1" customHeight="1">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c r="AL306" s="568"/>
      <c r="AM306" s="568"/>
      <c r="AN306" s="568"/>
      <c r="AO306" s="568"/>
      <c r="AP306" s="569"/>
      <c r="AQ306" s="570"/>
      <c r="AR306" s="566"/>
      <c r="AS306" s="566"/>
      <c r="AT306" s="566"/>
      <c r="AU306" s="567"/>
      <c r="AV306" s="568"/>
      <c r="AW306" s="568"/>
      <c r="AX306" s="569"/>
    </row>
    <row r="307" spans="1:50" ht="24" hidden="1" customHeight="1">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70"/>
      <c r="AR307" s="566"/>
      <c r="AS307" s="566"/>
      <c r="AT307" s="566"/>
      <c r="AU307" s="567"/>
      <c r="AV307" s="568"/>
      <c r="AW307" s="568"/>
      <c r="AX307" s="569"/>
    </row>
    <row r="308" spans="1:50" ht="24" hidden="1" customHeight="1">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70"/>
      <c r="AR308" s="566"/>
      <c r="AS308" s="566"/>
      <c r="AT308" s="566"/>
      <c r="AU308" s="567"/>
      <c r="AV308" s="568"/>
      <c r="AW308" s="568"/>
      <c r="AX308" s="569"/>
    </row>
    <row r="309" spans="1:50" ht="24" hidden="1" customHeight="1">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70"/>
      <c r="AR309" s="566"/>
      <c r="AS309" s="566"/>
      <c r="AT309" s="566"/>
      <c r="AU309" s="567"/>
      <c r="AV309" s="568"/>
      <c r="AW309" s="568"/>
      <c r="AX309" s="569"/>
    </row>
    <row r="310" spans="1:50" ht="24" hidden="1" customHeight="1">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70"/>
      <c r="AR310" s="566"/>
      <c r="AS310" s="566"/>
      <c r="AT310" s="566"/>
      <c r="AU310" s="567"/>
      <c r="AV310" s="568"/>
      <c r="AW310" s="568"/>
      <c r="AX310" s="569"/>
    </row>
    <row r="311" spans="1:50" ht="24" hidden="1" customHeight="1">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70"/>
      <c r="AR311" s="566"/>
      <c r="AS311" s="566"/>
      <c r="AT311" s="566"/>
      <c r="AU311" s="567"/>
      <c r="AV311" s="568"/>
      <c r="AW311" s="568"/>
      <c r="AX311" s="569"/>
    </row>
    <row r="312" spans="1:50" ht="24" hidden="1" customHeight="1">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70"/>
      <c r="AR312" s="566"/>
      <c r="AS312" s="566"/>
      <c r="AT312" s="566"/>
      <c r="AU312" s="567"/>
      <c r="AV312" s="568"/>
      <c r="AW312" s="568"/>
      <c r="AX312" s="569"/>
    </row>
    <row r="313" spans="1:50" ht="24" hidden="1" customHeight="1">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70"/>
      <c r="AR313" s="566"/>
      <c r="AS313" s="566"/>
      <c r="AT313" s="566"/>
      <c r="AU313" s="567"/>
      <c r="AV313" s="568"/>
      <c r="AW313" s="568"/>
      <c r="AX313" s="569"/>
    </row>
    <row r="314" spans="1:50" ht="24" hidden="1" customHeight="1">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70"/>
      <c r="AR314" s="566"/>
      <c r="AS314" s="566"/>
      <c r="AT314" s="566"/>
      <c r="AU314" s="567"/>
      <c r="AV314" s="568"/>
      <c r="AW314" s="568"/>
      <c r="AX314" s="569"/>
    </row>
    <row r="315" spans="1:50" ht="24" hidden="1" customHeight="1">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70"/>
      <c r="AR315" s="566"/>
      <c r="AS315" s="566"/>
      <c r="AT315" s="566"/>
      <c r="AU315" s="567"/>
      <c r="AV315" s="568"/>
      <c r="AW315" s="568"/>
      <c r="AX315" s="569"/>
    </row>
    <row r="316" spans="1:50" ht="24" hidden="1" customHeight="1">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70"/>
      <c r="AR316" s="566"/>
      <c r="AS316" s="566"/>
      <c r="AT316" s="566"/>
      <c r="AU316" s="567"/>
      <c r="AV316" s="568"/>
      <c r="AW316" s="568"/>
      <c r="AX316" s="569"/>
    </row>
    <row r="317" spans="1:50" ht="24" hidden="1" customHeight="1">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70"/>
      <c r="AR317" s="566"/>
      <c r="AS317" s="566"/>
      <c r="AT317" s="566"/>
      <c r="AU317" s="567"/>
      <c r="AV317" s="568"/>
      <c r="AW317" s="568"/>
      <c r="AX317" s="569"/>
    </row>
    <row r="318" spans="1:50" ht="24" hidden="1" customHeight="1">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70"/>
      <c r="AR318" s="566"/>
      <c r="AS318" s="566"/>
      <c r="AT318" s="566"/>
      <c r="AU318" s="567"/>
      <c r="AV318" s="568"/>
      <c r="AW318" s="568"/>
      <c r="AX318" s="569"/>
    </row>
    <row r="319" spans="1:50" ht="24" hidden="1" customHeight="1">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70"/>
      <c r="AR319" s="566"/>
      <c r="AS319" s="566"/>
      <c r="AT319" s="566"/>
      <c r="AU319" s="567"/>
      <c r="AV319" s="568"/>
      <c r="AW319" s="568"/>
      <c r="AX319" s="569"/>
    </row>
    <row r="320" spans="1:50" ht="24" hidden="1" customHeight="1">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70"/>
      <c r="AR320" s="566"/>
      <c r="AS320" s="566"/>
      <c r="AT320" s="566"/>
      <c r="AU320" s="567"/>
      <c r="AV320" s="568"/>
      <c r="AW320" s="568"/>
      <c r="AX320" s="569"/>
    </row>
    <row r="321" spans="1:50" ht="24" hidden="1" customHeight="1">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70"/>
      <c r="AR321" s="566"/>
      <c r="AS321" s="566"/>
      <c r="AT321" s="566"/>
      <c r="AU321" s="567"/>
      <c r="AV321" s="568"/>
      <c r="AW321" s="568"/>
      <c r="AX321" s="569"/>
    </row>
    <row r="322" spans="1:50" ht="24" hidden="1" customHeight="1">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70"/>
      <c r="AR322" s="566"/>
      <c r="AS322" s="566"/>
      <c r="AT322" s="566"/>
      <c r="AU322" s="567"/>
      <c r="AV322" s="568"/>
      <c r="AW322" s="568"/>
      <c r="AX322" s="569"/>
    </row>
    <row r="323" spans="1:50" ht="24" hidden="1" customHeight="1">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70"/>
      <c r="AR323" s="566"/>
      <c r="AS323" s="566"/>
      <c r="AT323" s="566"/>
      <c r="AU323" s="567"/>
      <c r="AV323" s="568"/>
      <c r="AW323" s="568"/>
      <c r="AX323" s="569"/>
    </row>
    <row r="324" spans="1:50" ht="24" hidden="1" customHeight="1">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70"/>
      <c r="AR324" s="566"/>
      <c r="AS324" s="566"/>
      <c r="AT324" s="566"/>
      <c r="AU324" s="567"/>
      <c r="AV324" s="568"/>
      <c r="AW324" s="568"/>
      <c r="AX324" s="569"/>
    </row>
    <row r="325" spans="1:50" ht="24" hidden="1" customHeight="1">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70"/>
      <c r="AR325" s="566"/>
      <c r="AS325" s="566"/>
      <c r="AT325" s="566"/>
      <c r="AU325" s="567"/>
      <c r="AV325" s="568"/>
      <c r="AW325" s="568"/>
      <c r="AX325" s="569"/>
    </row>
    <row r="326" spans="1:50" ht="24" hidden="1" customHeight="1">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70"/>
      <c r="AR326" s="566"/>
      <c r="AS326" s="566"/>
      <c r="AT326" s="566"/>
      <c r="AU326" s="567"/>
      <c r="AV326" s="568"/>
      <c r="AW326" s="568"/>
      <c r="AX326" s="569"/>
    </row>
    <row r="327" spans="1:50" ht="24" hidden="1" customHeight="1">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70"/>
      <c r="AR327" s="566"/>
      <c r="AS327" s="566"/>
      <c r="AT327" s="566"/>
      <c r="AU327" s="567"/>
      <c r="AV327" s="568"/>
      <c r="AW327" s="568"/>
      <c r="AX327" s="569"/>
    </row>
    <row r="328" spans="1:50" ht="24" hidden="1" customHeight="1">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70"/>
      <c r="AR328" s="566"/>
      <c r="AS328" s="566"/>
      <c r="AT328" s="566"/>
      <c r="AU328" s="567"/>
      <c r="AV328" s="568"/>
      <c r="AW328" s="568"/>
      <c r="AX328" s="569"/>
    </row>
    <row r="329" spans="1:50" ht="24" hidden="1" customHeight="1">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70"/>
      <c r="AR329" s="566"/>
      <c r="AS329" s="566"/>
      <c r="AT329" s="566"/>
      <c r="AU329" s="567"/>
      <c r="AV329" s="568"/>
      <c r="AW329" s="568"/>
      <c r="AX329" s="569"/>
    </row>
    <row r="330" spans="1:50" ht="24" hidden="1" customHeight="1">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70"/>
      <c r="AR330" s="566"/>
      <c r="AS330" s="566"/>
      <c r="AT330" s="566"/>
      <c r="AU330" s="567"/>
      <c r="AV330" s="568"/>
      <c r="AW330" s="568"/>
      <c r="AX330" s="569"/>
    </row>
    <row r="331" spans="1:50" ht="24" hidden="1" customHeight="1">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70"/>
      <c r="AR331" s="566"/>
      <c r="AS331" s="566"/>
      <c r="AT331" s="566"/>
      <c r="AU331" s="567"/>
      <c r="AV331" s="568"/>
      <c r="AW331" s="568"/>
      <c r="AX331" s="569"/>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5"/>
      <c r="B334" s="565"/>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370</v>
      </c>
      <c r="AL334" s="232"/>
      <c r="AM334" s="232"/>
      <c r="AN334" s="232"/>
      <c r="AO334" s="232"/>
      <c r="AP334" s="232"/>
      <c r="AQ334" s="232" t="s">
        <v>23</v>
      </c>
      <c r="AR334" s="232"/>
      <c r="AS334" s="232"/>
      <c r="AT334" s="232"/>
      <c r="AU334" s="83" t="s">
        <v>24</v>
      </c>
      <c r="AV334" s="84"/>
      <c r="AW334" s="84"/>
      <c r="AX334" s="572"/>
    </row>
    <row r="335" spans="1:50" ht="24" hidden="1" customHeight="1">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70"/>
      <c r="AR335" s="566"/>
      <c r="AS335" s="566"/>
      <c r="AT335" s="566"/>
      <c r="AU335" s="567"/>
      <c r="AV335" s="568"/>
      <c r="AW335" s="568"/>
      <c r="AX335" s="569"/>
    </row>
    <row r="336" spans="1:50" ht="24" hidden="1" customHeight="1">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70"/>
      <c r="AR336" s="566"/>
      <c r="AS336" s="566"/>
      <c r="AT336" s="566"/>
      <c r="AU336" s="567"/>
      <c r="AV336" s="568"/>
      <c r="AW336" s="568"/>
      <c r="AX336" s="569"/>
    </row>
    <row r="337" spans="1:50" ht="24" hidden="1" customHeight="1">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70"/>
      <c r="AR337" s="566"/>
      <c r="AS337" s="566"/>
      <c r="AT337" s="566"/>
      <c r="AU337" s="567"/>
      <c r="AV337" s="568"/>
      <c r="AW337" s="568"/>
      <c r="AX337" s="569"/>
    </row>
    <row r="338" spans="1:50" ht="24" hidden="1" customHeight="1">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70"/>
      <c r="AR338" s="566"/>
      <c r="AS338" s="566"/>
      <c r="AT338" s="566"/>
      <c r="AU338" s="567"/>
      <c r="AV338" s="568"/>
      <c r="AW338" s="568"/>
      <c r="AX338" s="569"/>
    </row>
    <row r="339" spans="1:50" ht="24" hidden="1" customHeight="1">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70"/>
      <c r="AR339" s="566"/>
      <c r="AS339" s="566"/>
      <c r="AT339" s="566"/>
      <c r="AU339" s="567"/>
      <c r="AV339" s="568"/>
      <c r="AW339" s="568"/>
      <c r="AX339" s="569"/>
    </row>
    <row r="340" spans="1:50" ht="24" hidden="1" customHeight="1">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70"/>
      <c r="AR340" s="566"/>
      <c r="AS340" s="566"/>
      <c r="AT340" s="566"/>
      <c r="AU340" s="567"/>
      <c r="AV340" s="568"/>
      <c r="AW340" s="568"/>
      <c r="AX340" s="569"/>
    </row>
    <row r="341" spans="1:50" ht="24" hidden="1" customHeight="1">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70"/>
      <c r="AR341" s="566"/>
      <c r="AS341" s="566"/>
      <c r="AT341" s="566"/>
      <c r="AU341" s="567"/>
      <c r="AV341" s="568"/>
      <c r="AW341" s="568"/>
      <c r="AX341" s="569"/>
    </row>
    <row r="342" spans="1:50" ht="24" hidden="1" customHeight="1">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70"/>
      <c r="AR342" s="566"/>
      <c r="AS342" s="566"/>
      <c r="AT342" s="566"/>
      <c r="AU342" s="567"/>
      <c r="AV342" s="568"/>
      <c r="AW342" s="568"/>
      <c r="AX342" s="569"/>
    </row>
    <row r="343" spans="1:50" ht="24" hidden="1" customHeight="1">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70"/>
      <c r="AR343" s="566"/>
      <c r="AS343" s="566"/>
      <c r="AT343" s="566"/>
      <c r="AU343" s="567"/>
      <c r="AV343" s="568"/>
      <c r="AW343" s="568"/>
      <c r="AX343" s="569"/>
    </row>
    <row r="344" spans="1:50" ht="24" hidden="1" customHeight="1">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70"/>
      <c r="AR344" s="566"/>
      <c r="AS344" s="566"/>
      <c r="AT344" s="566"/>
      <c r="AU344" s="567"/>
      <c r="AV344" s="568"/>
      <c r="AW344" s="568"/>
      <c r="AX344" s="569"/>
    </row>
    <row r="345" spans="1:50" ht="24" hidden="1" customHeight="1">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70"/>
      <c r="AR345" s="566"/>
      <c r="AS345" s="566"/>
      <c r="AT345" s="566"/>
      <c r="AU345" s="567"/>
      <c r="AV345" s="568"/>
      <c r="AW345" s="568"/>
      <c r="AX345" s="569"/>
    </row>
    <row r="346" spans="1:50" ht="24" hidden="1" customHeight="1">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70"/>
      <c r="AR346" s="566"/>
      <c r="AS346" s="566"/>
      <c r="AT346" s="566"/>
      <c r="AU346" s="567"/>
      <c r="AV346" s="568"/>
      <c r="AW346" s="568"/>
      <c r="AX346" s="569"/>
    </row>
    <row r="347" spans="1:50" ht="24" hidden="1" customHeight="1">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70"/>
      <c r="AR347" s="566"/>
      <c r="AS347" s="566"/>
      <c r="AT347" s="566"/>
      <c r="AU347" s="567"/>
      <c r="AV347" s="568"/>
      <c r="AW347" s="568"/>
      <c r="AX347" s="569"/>
    </row>
    <row r="348" spans="1:50" ht="24" hidden="1" customHeight="1">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70"/>
      <c r="AR348" s="566"/>
      <c r="AS348" s="566"/>
      <c r="AT348" s="566"/>
      <c r="AU348" s="567"/>
      <c r="AV348" s="568"/>
      <c r="AW348" s="568"/>
      <c r="AX348" s="569"/>
    </row>
    <row r="349" spans="1:50" ht="24" hidden="1" customHeight="1">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70"/>
      <c r="AR349" s="566"/>
      <c r="AS349" s="566"/>
      <c r="AT349" s="566"/>
      <c r="AU349" s="567"/>
      <c r="AV349" s="568"/>
      <c r="AW349" s="568"/>
      <c r="AX349" s="569"/>
    </row>
    <row r="350" spans="1:50" ht="24" hidden="1" customHeight="1">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70"/>
      <c r="AR350" s="566"/>
      <c r="AS350" s="566"/>
      <c r="AT350" s="566"/>
      <c r="AU350" s="567"/>
      <c r="AV350" s="568"/>
      <c r="AW350" s="568"/>
      <c r="AX350" s="569"/>
    </row>
    <row r="351" spans="1:50" ht="24" hidden="1" customHeight="1">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70"/>
      <c r="AR351" s="566"/>
      <c r="AS351" s="566"/>
      <c r="AT351" s="566"/>
      <c r="AU351" s="567"/>
      <c r="AV351" s="568"/>
      <c r="AW351" s="568"/>
      <c r="AX351" s="569"/>
    </row>
    <row r="352" spans="1:50" ht="24" hidden="1" customHeight="1">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70"/>
      <c r="AR352" s="566"/>
      <c r="AS352" s="566"/>
      <c r="AT352" s="566"/>
      <c r="AU352" s="567"/>
      <c r="AV352" s="568"/>
      <c r="AW352" s="568"/>
      <c r="AX352" s="569"/>
    </row>
    <row r="353" spans="1:50" ht="24" hidden="1" customHeight="1">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70"/>
      <c r="AR353" s="566"/>
      <c r="AS353" s="566"/>
      <c r="AT353" s="566"/>
      <c r="AU353" s="567"/>
      <c r="AV353" s="568"/>
      <c r="AW353" s="568"/>
      <c r="AX353" s="569"/>
    </row>
    <row r="354" spans="1:50" ht="24" hidden="1" customHeight="1">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70"/>
      <c r="AR354" s="566"/>
      <c r="AS354" s="566"/>
      <c r="AT354" s="566"/>
      <c r="AU354" s="567"/>
      <c r="AV354" s="568"/>
      <c r="AW354" s="568"/>
      <c r="AX354" s="569"/>
    </row>
    <row r="355" spans="1:50" ht="24" hidden="1" customHeight="1">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70"/>
      <c r="AR355" s="566"/>
      <c r="AS355" s="566"/>
      <c r="AT355" s="566"/>
      <c r="AU355" s="567"/>
      <c r="AV355" s="568"/>
      <c r="AW355" s="568"/>
      <c r="AX355" s="569"/>
    </row>
    <row r="356" spans="1:50" ht="24" hidden="1" customHeight="1">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70"/>
      <c r="AR356" s="566"/>
      <c r="AS356" s="566"/>
      <c r="AT356" s="566"/>
      <c r="AU356" s="567"/>
      <c r="AV356" s="568"/>
      <c r="AW356" s="568"/>
      <c r="AX356" s="569"/>
    </row>
    <row r="357" spans="1:50" ht="24" hidden="1" customHeight="1">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70"/>
      <c r="AR357" s="566"/>
      <c r="AS357" s="566"/>
      <c r="AT357" s="566"/>
      <c r="AU357" s="567"/>
      <c r="AV357" s="568"/>
      <c r="AW357" s="568"/>
      <c r="AX357" s="569"/>
    </row>
    <row r="358" spans="1:50" ht="24" hidden="1" customHeight="1">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70"/>
      <c r="AR358" s="566"/>
      <c r="AS358" s="566"/>
      <c r="AT358" s="566"/>
      <c r="AU358" s="567"/>
      <c r="AV358" s="568"/>
      <c r="AW358" s="568"/>
      <c r="AX358" s="569"/>
    </row>
    <row r="359" spans="1:50" ht="24" hidden="1" customHeight="1">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70"/>
      <c r="AR359" s="566"/>
      <c r="AS359" s="566"/>
      <c r="AT359" s="566"/>
      <c r="AU359" s="567"/>
      <c r="AV359" s="568"/>
      <c r="AW359" s="568"/>
      <c r="AX359" s="569"/>
    </row>
    <row r="360" spans="1:50" ht="24" hidden="1" customHeight="1">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70"/>
      <c r="AR360" s="566"/>
      <c r="AS360" s="566"/>
      <c r="AT360" s="566"/>
      <c r="AU360" s="567"/>
      <c r="AV360" s="568"/>
      <c r="AW360" s="568"/>
      <c r="AX360" s="569"/>
    </row>
    <row r="361" spans="1:50" ht="24" hidden="1" customHeight="1">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70"/>
      <c r="AR361" s="566"/>
      <c r="AS361" s="566"/>
      <c r="AT361" s="566"/>
      <c r="AU361" s="567"/>
      <c r="AV361" s="568"/>
      <c r="AW361" s="568"/>
      <c r="AX361" s="569"/>
    </row>
    <row r="362" spans="1:50" ht="24" hidden="1" customHeight="1">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70"/>
      <c r="AR362" s="566"/>
      <c r="AS362" s="566"/>
      <c r="AT362" s="566"/>
      <c r="AU362" s="567"/>
      <c r="AV362" s="568"/>
      <c r="AW362" s="568"/>
      <c r="AX362" s="569"/>
    </row>
    <row r="363" spans="1:50" ht="24" hidden="1" customHeight="1">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70"/>
      <c r="AR363" s="566"/>
      <c r="AS363" s="566"/>
      <c r="AT363" s="566"/>
      <c r="AU363" s="567"/>
      <c r="AV363" s="568"/>
      <c r="AW363" s="568"/>
      <c r="AX363" s="569"/>
    </row>
    <row r="364" spans="1:50" ht="24" hidden="1" customHeight="1">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70"/>
      <c r="AR364" s="566"/>
      <c r="AS364" s="566"/>
      <c r="AT364" s="566"/>
      <c r="AU364" s="567"/>
      <c r="AV364" s="568"/>
      <c r="AW364" s="568"/>
      <c r="AX364" s="569"/>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5"/>
      <c r="B367" s="565"/>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370</v>
      </c>
      <c r="AL367" s="232"/>
      <c r="AM367" s="232"/>
      <c r="AN367" s="232"/>
      <c r="AO367" s="232"/>
      <c r="AP367" s="232"/>
      <c r="AQ367" s="232" t="s">
        <v>23</v>
      </c>
      <c r="AR367" s="232"/>
      <c r="AS367" s="232"/>
      <c r="AT367" s="232"/>
      <c r="AU367" s="83" t="s">
        <v>24</v>
      </c>
      <c r="AV367" s="84"/>
      <c r="AW367" s="84"/>
      <c r="AX367" s="572"/>
    </row>
    <row r="368" spans="1:50" ht="24" hidden="1" customHeight="1">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70"/>
      <c r="AR368" s="566"/>
      <c r="AS368" s="566"/>
      <c r="AT368" s="566"/>
      <c r="AU368" s="567"/>
      <c r="AV368" s="568"/>
      <c r="AW368" s="568"/>
      <c r="AX368" s="569"/>
    </row>
    <row r="369" spans="1:50" ht="24" hidden="1" customHeight="1">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70"/>
      <c r="AR369" s="566"/>
      <c r="AS369" s="566"/>
      <c r="AT369" s="566"/>
      <c r="AU369" s="567"/>
      <c r="AV369" s="568"/>
      <c r="AW369" s="568"/>
      <c r="AX369" s="569"/>
    </row>
    <row r="370" spans="1:50" ht="24" hidden="1" customHeight="1">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70"/>
      <c r="AR370" s="566"/>
      <c r="AS370" s="566"/>
      <c r="AT370" s="566"/>
      <c r="AU370" s="567"/>
      <c r="AV370" s="568"/>
      <c r="AW370" s="568"/>
      <c r="AX370" s="569"/>
    </row>
    <row r="371" spans="1:50" ht="24" hidden="1" customHeight="1">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70"/>
      <c r="AR371" s="566"/>
      <c r="AS371" s="566"/>
      <c r="AT371" s="566"/>
      <c r="AU371" s="567"/>
      <c r="AV371" s="568"/>
      <c r="AW371" s="568"/>
      <c r="AX371" s="569"/>
    </row>
    <row r="372" spans="1:50" ht="24" hidden="1" customHeight="1">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70"/>
      <c r="AR372" s="566"/>
      <c r="AS372" s="566"/>
      <c r="AT372" s="566"/>
      <c r="AU372" s="567"/>
      <c r="AV372" s="568"/>
      <c r="AW372" s="568"/>
      <c r="AX372" s="569"/>
    </row>
    <row r="373" spans="1:50" ht="24" hidden="1" customHeight="1">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70"/>
      <c r="AR373" s="566"/>
      <c r="AS373" s="566"/>
      <c r="AT373" s="566"/>
      <c r="AU373" s="567"/>
      <c r="AV373" s="568"/>
      <c r="AW373" s="568"/>
      <c r="AX373" s="569"/>
    </row>
    <row r="374" spans="1:50" ht="24" hidden="1" customHeight="1">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70"/>
      <c r="AR374" s="566"/>
      <c r="AS374" s="566"/>
      <c r="AT374" s="566"/>
      <c r="AU374" s="567"/>
      <c r="AV374" s="568"/>
      <c r="AW374" s="568"/>
      <c r="AX374" s="569"/>
    </row>
    <row r="375" spans="1:50" ht="24" hidden="1" customHeight="1">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70"/>
      <c r="AR375" s="566"/>
      <c r="AS375" s="566"/>
      <c r="AT375" s="566"/>
      <c r="AU375" s="567"/>
      <c r="AV375" s="568"/>
      <c r="AW375" s="568"/>
      <c r="AX375" s="569"/>
    </row>
    <row r="376" spans="1:50" ht="24" hidden="1" customHeight="1">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70"/>
      <c r="AR376" s="566"/>
      <c r="AS376" s="566"/>
      <c r="AT376" s="566"/>
      <c r="AU376" s="567"/>
      <c r="AV376" s="568"/>
      <c r="AW376" s="568"/>
      <c r="AX376" s="569"/>
    </row>
    <row r="377" spans="1:50" ht="24" hidden="1" customHeight="1">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70"/>
      <c r="AR377" s="566"/>
      <c r="AS377" s="566"/>
      <c r="AT377" s="566"/>
      <c r="AU377" s="567"/>
      <c r="AV377" s="568"/>
      <c r="AW377" s="568"/>
      <c r="AX377" s="569"/>
    </row>
    <row r="378" spans="1:50" ht="24" hidden="1" customHeight="1">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70"/>
      <c r="AR378" s="566"/>
      <c r="AS378" s="566"/>
      <c r="AT378" s="566"/>
      <c r="AU378" s="567"/>
      <c r="AV378" s="568"/>
      <c r="AW378" s="568"/>
      <c r="AX378" s="569"/>
    </row>
    <row r="379" spans="1:50" ht="24" hidden="1" customHeight="1">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70"/>
      <c r="AR379" s="566"/>
      <c r="AS379" s="566"/>
      <c r="AT379" s="566"/>
      <c r="AU379" s="567"/>
      <c r="AV379" s="568"/>
      <c r="AW379" s="568"/>
      <c r="AX379" s="569"/>
    </row>
    <row r="380" spans="1:50" ht="24" hidden="1" customHeight="1">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70"/>
      <c r="AR380" s="566"/>
      <c r="AS380" s="566"/>
      <c r="AT380" s="566"/>
      <c r="AU380" s="567"/>
      <c r="AV380" s="568"/>
      <c r="AW380" s="568"/>
      <c r="AX380" s="569"/>
    </row>
    <row r="381" spans="1:50" ht="24" hidden="1" customHeight="1">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70"/>
      <c r="AR381" s="566"/>
      <c r="AS381" s="566"/>
      <c r="AT381" s="566"/>
      <c r="AU381" s="567"/>
      <c r="AV381" s="568"/>
      <c r="AW381" s="568"/>
      <c r="AX381" s="569"/>
    </row>
    <row r="382" spans="1:50" ht="24" hidden="1" customHeight="1">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70"/>
      <c r="AR382" s="566"/>
      <c r="AS382" s="566"/>
      <c r="AT382" s="566"/>
      <c r="AU382" s="567"/>
      <c r="AV382" s="568"/>
      <c r="AW382" s="568"/>
      <c r="AX382" s="569"/>
    </row>
    <row r="383" spans="1:50" ht="24" hidden="1" customHeight="1">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70"/>
      <c r="AR383" s="566"/>
      <c r="AS383" s="566"/>
      <c r="AT383" s="566"/>
      <c r="AU383" s="567"/>
      <c r="AV383" s="568"/>
      <c r="AW383" s="568"/>
      <c r="AX383" s="569"/>
    </row>
    <row r="384" spans="1:50" ht="24" hidden="1" customHeight="1">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70"/>
      <c r="AR384" s="566"/>
      <c r="AS384" s="566"/>
      <c r="AT384" s="566"/>
      <c r="AU384" s="567"/>
      <c r="AV384" s="568"/>
      <c r="AW384" s="568"/>
      <c r="AX384" s="569"/>
    </row>
    <row r="385" spans="1:50" ht="24" hidden="1" customHeight="1">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70"/>
      <c r="AR385" s="566"/>
      <c r="AS385" s="566"/>
      <c r="AT385" s="566"/>
      <c r="AU385" s="567"/>
      <c r="AV385" s="568"/>
      <c r="AW385" s="568"/>
      <c r="AX385" s="569"/>
    </row>
    <row r="386" spans="1:50" ht="24" hidden="1" customHeight="1">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70"/>
      <c r="AR386" s="566"/>
      <c r="AS386" s="566"/>
      <c r="AT386" s="566"/>
      <c r="AU386" s="567"/>
      <c r="AV386" s="568"/>
      <c r="AW386" s="568"/>
      <c r="AX386" s="569"/>
    </row>
    <row r="387" spans="1:50" ht="24" hidden="1" customHeight="1">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70"/>
      <c r="AR387" s="566"/>
      <c r="AS387" s="566"/>
      <c r="AT387" s="566"/>
      <c r="AU387" s="567"/>
      <c r="AV387" s="568"/>
      <c r="AW387" s="568"/>
      <c r="AX387" s="569"/>
    </row>
    <row r="388" spans="1:50" ht="24" hidden="1" customHeight="1">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70"/>
      <c r="AR388" s="566"/>
      <c r="AS388" s="566"/>
      <c r="AT388" s="566"/>
      <c r="AU388" s="567"/>
      <c r="AV388" s="568"/>
      <c r="AW388" s="568"/>
      <c r="AX388" s="569"/>
    </row>
    <row r="389" spans="1:50" ht="24" hidden="1" customHeight="1">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70"/>
      <c r="AR389" s="566"/>
      <c r="AS389" s="566"/>
      <c r="AT389" s="566"/>
      <c r="AU389" s="567"/>
      <c r="AV389" s="568"/>
      <c r="AW389" s="568"/>
      <c r="AX389" s="569"/>
    </row>
    <row r="390" spans="1:50" ht="24" hidden="1" customHeight="1">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70"/>
      <c r="AR390" s="566"/>
      <c r="AS390" s="566"/>
      <c r="AT390" s="566"/>
      <c r="AU390" s="567"/>
      <c r="AV390" s="568"/>
      <c r="AW390" s="568"/>
      <c r="AX390" s="569"/>
    </row>
    <row r="391" spans="1:50" ht="24" hidden="1" customHeight="1">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70"/>
      <c r="AR391" s="566"/>
      <c r="AS391" s="566"/>
      <c r="AT391" s="566"/>
      <c r="AU391" s="567"/>
      <c r="AV391" s="568"/>
      <c r="AW391" s="568"/>
      <c r="AX391" s="569"/>
    </row>
    <row r="392" spans="1:50" ht="24" hidden="1" customHeight="1">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70"/>
      <c r="AR392" s="566"/>
      <c r="AS392" s="566"/>
      <c r="AT392" s="566"/>
      <c r="AU392" s="567"/>
      <c r="AV392" s="568"/>
      <c r="AW392" s="568"/>
      <c r="AX392" s="569"/>
    </row>
    <row r="393" spans="1:50" ht="24" hidden="1" customHeight="1">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70"/>
      <c r="AR393" s="566"/>
      <c r="AS393" s="566"/>
      <c r="AT393" s="566"/>
      <c r="AU393" s="567"/>
      <c r="AV393" s="568"/>
      <c r="AW393" s="568"/>
      <c r="AX393" s="569"/>
    </row>
    <row r="394" spans="1:50" ht="24" hidden="1" customHeight="1">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70"/>
      <c r="AR394" s="566"/>
      <c r="AS394" s="566"/>
      <c r="AT394" s="566"/>
      <c r="AU394" s="567"/>
      <c r="AV394" s="568"/>
      <c r="AW394" s="568"/>
      <c r="AX394" s="569"/>
    </row>
    <row r="395" spans="1:50" ht="24" hidden="1" customHeight="1">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70"/>
      <c r="AR395" s="566"/>
      <c r="AS395" s="566"/>
      <c r="AT395" s="566"/>
      <c r="AU395" s="567"/>
      <c r="AV395" s="568"/>
      <c r="AW395" s="568"/>
      <c r="AX395" s="569"/>
    </row>
    <row r="396" spans="1:50" ht="24" hidden="1" customHeight="1">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70"/>
      <c r="AR396" s="566"/>
      <c r="AS396" s="566"/>
      <c r="AT396" s="566"/>
      <c r="AU396" s="567"/>
      <c r="AV396" s="568"/>
      <c r="AW396" s="568"/>
      <c r="AX396" s="569"/>
    </row>
    <row r="397" spans="1:50" ht="24" hidden="1" customHeight="1">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70"/>
      <c r="AR397" s="566"/>
      <c r="AS397" s="566"/>
      <c r="AT397" s="566"/>
      <c r="AU397" s="567"/>
      <c r="AV397" s="568"/>
      <c r="AW397" s="568"/>
      <c r="AX397" s="569"/>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5"/>
      <c r="B400" s="565"/>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370</v>
      </c>
      <c r="AL400" s="232"/>
      <c r="AM400" s="232"/>
      <c r="AN400" s="232"/>
      <c r="AO400" s="232"/>
      <c r="AP400" s="232"/>
      <c r="AQ400" s="232" t="s">
        <v>23</v>
      </c>
      <c r="AR400" s="232"/>
      <c r="AS400" s="232"/>
      <c r="AT400" s="232"/>
      <c r="AU400" s="83" t="s">
        <v>24</v>
      </c>
      <c r="AV400" s="84"/>
      <c r="AW400" s="84"/>
      <c r="AX400" s="572"/>
    </row>
    <row r="401" spans="1:50" ht="24" hidden="1" customHeight="1">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70"/>
      <c r="AR401" s="566"/>
      <c r="AS401" s="566"/>
      <c r="AT401" s="566"/>
      <c r="AU401" s="567"/>
      <c r="AV401" s="568"/>
      <c r="AW401" s="568"/>
      <c r="AX401" s="569"/>
    </row>
    <row r="402" spans="1:50" ht="24" hidden="1" customHeight="1">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70"/>
      <c r="AR402" s="566"/>
      <c r="AS402" s="566"/>
      <c r="AT402" s="566"/>
      <c r="AU402" s="567"/>
      <c r="AV402" s="568"/>
      <c r="AW402" s="568"/>
      <c r="AX402" s="569"/>
    </row>
    <row r="403" spans="1:50" ht="24" hidden="1" customHeight="1">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70"/>
      <c r="AR403" s="566"/>
      <c r="AS403" s="566"/>
      <c r="AT403" s="566"/>
      <c r="AU403" s="567"/>
      <c r="AV403" s="568"/>
      <c r="AW403" s="568"/>
      <c r="AX403" s="569"/>
    </row>
    <row r="404" spans="1:50" ht="24" hidden="1" customHeight="1">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70"/>
      <c r="AR404" s="566"/>
      <c r="AS404" s="566"/>
      <c r="AT404" s="566"/>
      <c r="AU404" s="567"/>
      <c r="AV404" s="568"/>
      <c r="AW404" s="568"/>
      <c r="AX404" s="569"/>
    </row>
    <row r="405" spans="1:50" ht="24" hidden="1" customHeight="1">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70"/>
      <c r="AR405" s="566"/>
      <c r="AS405" s="566"/>
      <c r="AT405" s="566"/>
      <c r="AU405" s="567"/>
      <c r="AV405" s="568"/>
      <c r="AW405" s="568"/>
      <c r="AX405" s="569"/>
    </row>
    <row r="406" spans="1:50" ht="24" hidden="1" customHeight="1">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70"/>
      <c r="AR406" s="566"/>
      <c r="AS406" s="566"/>
      <c r="AT406" s="566"/>
      <c r="AU406" s="567"/>
      <c r="AV406" s="568"/>
      <c r="AW406" s="568"/>
      <c r="AX406" s="569"/>
    </row>
    <row r="407" spans="1:50" ht="24" hidden="1" customHeight="1">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70"/>
      <c r="AR407" s="566"/>
      <c r="AS407" s="566"/>
      <c r="AT407" s="566"/>
      <c r="AU407" s="567"/>
      <c r="AV407" s="568"/>
      <c r="AW407" s="568"/>
      <c r="AX407" s="569"/>
    </row>
    <row r="408" spans="1:50" ht="24" hidden="1" customHeight="1">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70"/>
      <c r="AR408" s="566"/>
      <c r="AS408" s="566"/>
      <c r="AT408" s="566"/>
      <c r="AU408" s="567"/>
      <c r="AV408" s="568"/>
      <c r="AW408" s="568"/>
      <c r="AX408" s="569"/>
    </row>
    <row r="409" spans="1:50" ht="24" hidden="1" customHeight="1">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70"/>
      <c r="AR409" s="566"/>
      <c r="AS409" s="566"/>
      <c r="AT409" s="566"/>
      <c r="AU409" s="567"/>
      <c r="AV409" s="568"/>
      <c r="AW409" s="568"/>
      <c r="AX409" s="569"/>
    </row>
    <row r="410" spans="1:50" ht="24" hidden="1" customHeight="1">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70"/>
      <c r="AR410" s="566"/>
      <c r="AS410" s="566"/>
      <c r="AT410" s="566"/>
      <c r="AU410" s="567"/>
      <c r="AV410" s="568"/>
      <c r="AW410" s="568"/>
      <c r="AX410" s="569"/>
    </row>
    <row r="411" spans="1:50" ht="24" hidden="1" customHeight="1">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70"/>
      <c r="AR411" s="566"/>
      <c r="AS411" s="566"/>
      <c r="AT411" s="566"/>
      <c r="AU411" s="567"/>
      <c r="AV411" s="568"/>
      <c r="AW411" s="568"/>
      <c r="AX411" s="569"/>
    </row>
    <row r="412" spans="1:50" ht="24" hidden="1" customHeight="1">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70"/>
      <c r="AR412" s="566"/>
      <c r="AS412" s="566"/>
      <c r="AT412" s="566"/>
      <c r="AU412" s="567"/>
      <c r="AV412" s="568"/>
      <c r="AW412" s="568"/>
      <c r="AX412" s="569"/>
    </row>
    <row r="413" spans="1:50" ht="24" hidden="1" customHeight="1">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70"/>
      <c r="AR413" s="566"/>
      <c r="AS413" s="566"/>
      <c r="AT413" s="566"/>
      <c r="AU413" s="567"/>
      <c r="AV413" s="568"/>
      <c r="AW413" s="568"/>
      <c r="AX413" s="569"/>
    </row>
    <row r="414" spans="1:50" ht="24" hidden="1" customHeight="1">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70"/>
      <c r="AR414" s="566"/>
      <c r="AS414" s="566"/>
      <c r="AT414" s="566"/>
      <c r="AU414" s="567"/>
      <c r="AV414" s="568"/>
      <c r="AW414" s="568"/>
      <c r="AX414" s="569"/>
    </row>
    <row r="415" spans="1:50" ht="24" hidden="1" customHeight="1">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70"/>
      <c r="AR415" s="566"/>
      <c r="AS415" s="566"/>
      <c r="AT415" s="566"/>
      <c r="AU415" s="567"/>
      <c r="AV415" s="568"/>
      <c r="AW415" s="568"/>
      <c r="AX415" s="569"/>
    </row>
    <row r="416" spans="1:50" ht="24" hidden="1" customHeight="1">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70"/>
      <c r="AR416" s="566"/>
      <c r="AS416" s="566"/>
      <c r="AT416" s="566"/>
      <c r="AU416" s="567"/>
      <c r="AV416" s="568"/>
      <c r="AW416" s="568"/>
      <c r="AX416" s="569"/>
    </row>
    <row r="417" spans="1:50" ht="24" hidden="1" customHeight="1">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70"/>
      <c r="AR417" s="566"/>
      <c r="AS417" s="566"/>
      <c r="AT417" s="566"/>
      <c r="AU417" s="567"/>
      <c r="AV417" s="568"/>
      <c r="AW417" s="568"/>
      <c r="AX417" s="569"/>
    </row>
    <row r="418" spans="1:50" ht="24" hidden="1" customHeight="1">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70"/>
      <c r="AR418" s="566"/>
      <c r="AS418" s="566"/>
      <c r="AT418" s="566"/>
      <c r="AU418" s="567"/>
      <c r="AV418" s="568"/>
      <c r="AW418" s="568"/>
      <c r="AX418" s="569"/>
    </row>
    <row r="419" spans="1:50" ht="24" hidden="1" customHeight="1">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70"/>
      <c r="AR419" s="566"/>
      <c r="AS419" s="566"/>
      <c r="AT419" s="566"/>
      <c r="AU419" s="567"/>
      <c r="AV419" s="568"/>
      <c r="AW419" s="568"/>
      <c r="AX419" s="569"/>
    </row>
    <row r="420" spans="1:50" ht="24" hidden="1" customHeight="1">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70"/>
      <c r="AR420" s="566"/>
      <c r="AS420" s="566"/>
      <c r="AT420" s="566"/>
      <c r="AU420" s="567"/>
      <c r="AV420" s="568"/>
      <c r="AW420" s="568"/>
      <c r="AX420" s="569"/>
    </row>
    <row r="421" spans="1:50" ht="24" hidden="1" customHeight="1">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70"/>
      <c r="AR421" s="566"/>
      <c r="AS421" s="566"/>
      <c r="AT421" s="566"/>
      <c r="AU421" s="567"/>
      <c r="AV421" s="568"/>
      <c r="AW421" s="568"/>
      <c r="AX421" s="569"/>
    </row>
    <row r="422" spans="1:50" ht="24" hidden="1" customHeight="1">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70"/>
      <c r="AR422" s="566"/>
      <c r="AS422" s="566"/>
      <c r="AT422" s="566"/>
      <c r="AU422" s="567"/>
      <c r="AV422" s="568"/>
      <c r="AW422" s="568"/>
      <c r="AX422" s="569"/>
    </row>
    <row r="423" spans="1:50" ht="24" hidden="1" customHeight="1">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70"/>
      <c r="AR423" s="566"/>
      <c r="AS423" s="566"/>
      <c r="AT423" s="566"/>
      <c r="AU423" s="567"/>
      <c r="AV423" s="568"/>
      <c r="AW423" s="568"/>
      <c r="AX423" s="569"/>
    </row>
    <row r="424" spans="1:50" ht="24" hidden="1" customHeight="1">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70"/>
      <c r="AR424" s="566"/>
      <c r="AS424" s="566"/>
      <c r="AT424" s="566"/>
      <c r="AU424" s="567"/>
      <c r="AV424" s="568"/>
      <c r="AW424" s="568"/>
      <c r="AX424" s="569"/>
    </row>
    <row r="425" spans="1:50" ht="24" hidden="1" customHeight="1">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70"/>
      <c r="AR425" s="566"/>
      <c r="AS425" s="566"/>
      <c r="AT425" s="566"/>
      <c r="AU425" s="567"/>
      <c r="AV425" s="568"/>
      <c r="AW425" s="568"/>
      <c r="AX425" s="569"/>
    </row>
    <row r="426" spans="1:50" ht="24" hidden="1" customHeight="1">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70"/>
      <c r="AR426" s="566"/>
      <c r="AS426" s="566"/>
      <c r="AT426" s="566"/>
      <c r="AU426" s="567"/>
      <c r="AV426" s="568"/>
      <c r="AW426" s="568"/>
      <c r="AX426" s="569"/>
    </row>
    <row r="427" spans="1:50" ht="24" hidden="1" customHeight="1">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70"/>
      <c r="AR427" s="566"/>
      <c r="AS427" s="566"/>
      <c r="AT427" s="566"/>
      <c r="AU427" s="567"/>
      <c r="AV427" s="568"/>
      <c r="AW427" s="568"/>
      <c r="AX427" s="569"/>
    </row>
    <row r="428" spans="1:50" ht="24" hidden="1" customHeight="1">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70"/>
      <c r="AR428" s="566"/>
      <c r="AS428" s="566"/>
      <c r="AT428" s="566"/>
      <c r="AU428" s="567"/>
      <c r="AV428" s="568"/>
      <c r="AW428" s="568"/>
      <c r="AX428" s="569"/>
    </row>
    <row r="429" spans="1:50" ht="24" hidden="1" customHeight="1">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70"/>
      <c r="AR429" s="566"/>
      <c r="AS429" s="566"/>
      <c r="AT429" s="566"/>
      <c r="AU429" s="567"/>
      <c r="AV429" s="568"/>
      <c r="AW429" s="568"/>
      <c r="AX429" s="569"/>
    </row>
    <row r="430" spans="1:50" ht="24" hidden="1" customHeight="1">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70"/>
      <c r="AR430" s="566"/>
      <c r="AS430" s="566"/>
      <c r="AT430" s="566"/>
      <c r="AU430" s="567"/>
      <c r="AV430" s="568"/>
      <c r="AW430" s="568"/>
      <c r="AX430" s="569"/>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5"/>
      <c r="B433" s="565"/>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370</v>
      </c>
      <c r="AL433" s="232"/>
      <c r="AM433" s="232"/>
      <c r="AN433" s="232"/>
      <c r="AO433" s="232"/>
      <c r="AP433" s="232"/>
      <c r="AQ433" s="232" t="s">
        <v>23</v>
      </c>
      <c r="AR433" s="232"/>
      <c r="AS433" s="232"/>
      <c r="AT433" s="232"/>
      <c r="AU433" s="83" t="s">
        <v>24</v>
      </c>
      <c r="AV433" s="84"/>
      <c r="AW433" s="84"/>
      <c r="AX433" s="572"/>
    </row>
    <row r="434" spans="1:50" ht="24" hidden="1" customHeight="1">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70"/>
      <c r="AR434" s="566"/>
      <c r="AS434" s="566"/>
      <c r="AT434" s="566"/>
      <c r="AU434" s="567"/>
      <c r="AV434" s="568"/>
      <c r="AW434" s="568"/>
      <c r="AX434" s="569"/>
    </row>
    <row r="435" spans="1:50" ht="24" hidden="1" customHeight="1">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70"/>
      <c r="AR435" s="566"/>
      <c r="AS435" s="566"/>
      <c r="AT435" s="566"/>
      <c r="AU435" s="567"/>
      <c r="AV435" s="568"/>
      <c r="AW435" s="568"/>
      <c r="AX435" s="569"/>
    </row>
    <row r="436" spans="1:50" ht="24" hidden="1" customHeight="1">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70"/>
      <c r="AR436" s="566"/>
      <c r="AS436" s="566"/>
      <c r="AT436" s="566"/>
      <c r="AU436" s="567"/>
      <c r="AV436" s="568"/>
      <c r="AW436" s="568"/>
      <c r="AX436" s="569"/>
    </row>
    <row r="437" spans="1:50" ht="24" hidden="1" customHeight="1">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70"/>
      <c r="AR437" s="566"/>
      <c r="AS437" s="566"/>
      <c r="AT437" s="566"/>
      <c r="AU437" s="567"/>
      <c r="AV437" s="568"/>
      <c r="AW437" s="568"/>
      <c r="AX437" s="569"/>
    </row>
    <row r="438" spans="1:50" ht="24" hidden="1" customHeight="1">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70"/>
      <c r="AR438" s="566"/>
      <c r="AS438" s="566"/>
      <c r="AT438" s="566"/>
      <c r="AU438" s="567"/>
      <c r="AV438" s="568"/>
      <c r="AW438" s="568"/>
      <c r="AX438" s="569"/>
    </row>
    <row r="439" spans="1:50" ht="24" hidden="1" customHeight="1">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70"/>
      <c r="AR439" s="566"/>
      <c r="AS439" s="566"/>
      <c r="AT439" s="566"/>
      <c r="AU439" s="567"/>
      <c r="AV439" s="568"/>
      <c r="AW439" s="568"/>
      <c r="AX439" s="569"/>
    </row>
    <row r="440" spans="1:50" ht="24" hidden="1" customHeight="1">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70"/>
      <c r="AR440" s="566"/>
      <c r="AS440" s="566"/>
      <c r="AT440" s="566"/>
      <c r="AU440" s="567"/>
      <c r="AV440" s="568"/>
      <c r="AW440" s="568"/>
      <c r="AX440" s="569"/>
    </row>
    <row r="441" spans="1:50" ht="24" hidden="1" customHeight="1">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70"/>
      <c r="AR441" s="566"/>
      <c r="AS441" s="566"/>
      <c r="AT441" s="566"/>
      <c r="AU441" s="567"/>
      <c r="AV441" s="568"/>
      <c r="AW441" s="568"/>
      <c r="AX441" s="569"/>
    </row>
    <row r="442" spans="1:50" ht="24" hidden="1" customHeight="1">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70"/>
      <c r="AR442" s="566"/>
      <c r="AS442" s="566"/>
      <c r="AT442" s="566"/>
      <c r="AU442" s="567"/>
      <c r="AV442" s="568"/>
      <c r="AW442" s="568"/>
      <c r="AX442" s="569"/>
    </row>
    <row r="443" spans="1:50" ht="24" hidden="1" customHeight="1">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70"/>
      <c r="AR443" s="566"/>
      <c r="AS443" s="566"/>
      <c r="AT443" s="566"/>
      <c r="AU443" s="567"/>
      <c r="AV443" s="568"/>
      <c r="AW443" s="568"/>
      <c r="AX443" s="569"/>
    </row>
    <row r="444" spans="1:50" ht="24" hidden="1" customHeight="1">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70"/>
      <c r="AR444" s="566"/>
      <c r="AS444" s="566"/>
      <c r="AT444" s="566"/>
      <c r="AU444" s="567"/>
      <c r="AV444" s="568"/>
      <c r="AW444" s="568"/>
      <c r="AX444" s="569"/>
    </row>
    <row r="445" spans="1:50" ht="24" hidden="1" customHeight="1">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70"/>
      <c r="AR445" s="566"/>
      <c r="AS445" s="566"/>
      <c r="AT445" s="566"/>
      <c r="AU445" s="567"/>
      <c r="AV445" s="568"/>
      <c r="AW445" s="568"/>
      <c r="AX445" s="569"/>
    </row>
    <row r="446" spans="1:50" ht="24" hidden="1" customHeight="1">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70"/>
      <c r="AR446" s="566"/>
      <c r="AS446" s="566"/>
      <c r="AT446" s="566"/>
      <c r="AU446" s="567"/>
      <c r="AV446" s="568"/>
      <c r="AW446" s="568"/>
      <c r="AX446" s="569"/>
    </row>
    <row r="447" spans="1:50" ht="24" hidden="1" customHeight="1">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70"/>
      <c r="AR447" s="566"/>
      <c r="AS447" s="566"/>
      <c r="AT447" s="566"/>
      <c r="AU447" s="567"/>
      <c r="AV447" s="568"/>
      <c r="AW447" s="568"/>
      <c r="AX447" s="569"/>
    </row>
    <row r="448" spans="1:50" ht="24" hidden="1" customHeight="1">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70"/>
      <c r="AR448" s="566"/>
      <c r="AS448" s="566"/>
      <c r="AT448" s="566"/>
      <c r="AU448" s="567"/>
      <c r="AV448" s="568"/>
      <c r="AW448" s="568"/>
      <c r="AX448" s="569"/>
    </row>
    <row r="449" spans="1:50" ht="24" hidden="1" customHeight="1">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70"/>
      <c r="AR449" s="566"/>
      <c r="AS449" s="566"/>
      <c r="AT449" s="566"/>
      <c r="AU449" s="567"/>
      <c r="AV449" s="568"/>
      <c r="AW449" s="568"/>
      <c r="AX449" s="569"/>
    </row>
    <row r="450" spans="1:50" ht="24" hidden="1" customHeight="1">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70"/>
      <c r="AR450" s="566"/>
      <c r="AS450" s="566"/>
      <c r="AT450" s="566"/>
      <c r="AU450" s="567"/>
      <c r="AV450" s="568"/>
      <c r="AW450" s="568"/>
      <c r="AX450" s="569"/>
    </row>
    <row r="451" spans="1:50" ht="24" hidden="1" customHeight="1">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70"/>
      <c r="AR451" s="566"/>
      <c r="AS451" s="566"/>
      <c r="AT451" s="566"/>
      <c r="AU451" s="567"/>
      <c r="AV451" s="568"/>
      <c r="AW451" s="568"/>
      <c r="AX451" s="569"/>
    </row>
    <row r="452" spans="1:50" ht="24" hidden="1" customHeight="1">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70"/>
      <c r="AR452" s="566"/>
      <c r="AS452" s="566"/>
      <c r="AT452" s="566"/>
      <c r="AU452" s="567"/>
      <c r="AV452" s="568"/>
      <c r="AW452" s="568"/>
      <c r="AX452" s="569"/>
    </row>
    <row r="453" spans="1:50" ht="24" hidden="1" customHeight="1">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70"/>
      <c r="AR453" s="566"/>
      <c r="AS453" s="566"/>
      <c r="AT453" s="566"/>
      <c r="AU453" s="567"/>
      <c r="AV453" s="568"/>
      <c r="AW453" s="568"/>
      <c r="AX453" s="569"/>
    </row>
    <row r="454" spans="1:50" ht="24" hidden="1" customHeight="1">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70"/>
      <c r="AR454" s="566"/>
      <c r="AS454" s="566"/>
      <c r="AT454" s="566"/>
      <c r="AU454" s="567"/>
      <c r="AV454" s="568"/>
      <c r="AW454" s="568"/>
      <c r="AX454" s="569"/>
    </row>
    <row r="455" spans="1:50" ht="24" hidden="1" customHeight="1">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70"/>
      <c r="AR455" s="566"/>
      <c r="AS455" s="566"/>
      <c r="AT455" s="566"/>
      <c r="AU455" s="567"/>
      <c r="AV455" s="568"/>
      <c r="AW455" s="568"/>
      <c r="AX455" s="569"/>
    </row>
    <row r="456" spans="1:50" ht="24" hidden="1" customHeight="1">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70"/>
      <c r="AR456" s="566"/>
      <c r="AS456" s="566"/>
      <c r="AT456" s="566"/>
      <c r="AU456" s="567"/>
      <c r="AV456" s="568"/>
      <c r="AW456" s="568"/>
      <c r="AX456" s="569"/>
    </row>
    <row r="457" spans="1:50" ht="24" hidden="1" customHeight="1">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70"/>
      <c r="AR457" s="566"/>
      <c r="AS457" s="566"/>
      <c r="AT457" s="566"/>
      <c r="AU457" s="567"/>
      <c r="AV457" s="568"/>
      <c r="AW457" s="568"/>
      <c r="AX457" s="569"/>
    </row>
    <row r="458" spans="1:50" ht="24" hidden="1" customHeight="1">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70"/>
      <c r="AR458" s="566"/>
      <c r="AS458" s="566"/>
      <c r="AT458" s="566"/>
      <c r="AU458" s="567"/>
      <c r="AV458" s="568"/>
      <c r="AW458" s="568"/>
      <c r="AX458" s="569"/>
    </row>
    <row r="459" spans="1:50" ht="24" hidden="1" customHeight="1">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70"/>
      <c r="AR459" s="566"/>
      <c r="AS459" s="566"/>
      <c r="AT459" s="566"/>
      <c r="AU459" s="567"/>
      <c r="AV459" s="568"/>
      <c r="AW459" s="568"/>
      <c r="AX459" s="569"/>
    </row>
    <row r="460" spans="1:50" ht="24" hidden="1" customHeight="1">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70"/>
      <c r="AR460" s="566"/>
      <c r="AS460" s="566"/>
      <c r="AT460" s="566"/>
      <c r="AU460" s="567"/>
      <c r="AV460" s="568"/>
      <c r="AW460" s="568"/>
      <c r="AX460" s="569"/>
    </row>
    <row r="461" spans="1:50" ht="24" hidden="1" customHeight="1">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70"/>
      <c r="AR461" s="566"/>
      <c r="AS461" s="566"/>
      <c r="AT461" s="566"/>
      <c r="AU461" s="567"/>
      <c r="AV461" s="568"/>
      <c r="AW461" s="568"/>
      <c r="AX461" s="569"/>
    </row>
    <row r="462" spans="1:50" ht="24" hidden="1" customHeight="1">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70"/>
      <c r="AR462" s="566"/>
      <c r="AS462" s="566"/>
      <c r="AT462" s="566"/>
      <c r="AU462" s="567"/>
      <c r="AV462" s="568"/>
      <c r="AW462" s="568"/>
      <c r="AX462" s="569"/>
    </row>
    <row r="463" spans="1:50" ht="24" hidden="1" customHeight="1">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70"/>
      <c r="AR463" s="566"/>
      <c r="AS463" s="566"/>
      <c r="AT463" s="566"/>
      <c r="AU463" s="567"/>
      <c r="AV463" s="568"/>
      <c r="AW463" s="568"/>
      <c r="AX463" s="569"/>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5"/>
      <c r="B466" s="565"/>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370</v>
      </c>
      <c r="AL466" s="232"/>
      <c r="AM466" s="232"/>
      <c r="AN466" s="232"/>
      <c r="AO466" s="232"/>
      <c r="AP466" s="232"/>
      <c r="AQ466" s="232" t="s">
        <v>23</v>
      </c>
      <c r="AR466" s="232"/>
      <c r="AS466" s="232"/>
      <c r="AT466" s="232"/>
      <c r="AU466" s="83" t="s">
        <v>24</v>
      </c>
      <c r="AV466" s="84"/>
      <c r="AW466" s="84"/>
      <c r="AX466" s="572"/>
    </row>
    <row r="467" spans="1:50" ht="24" hidden="1" customHeight="1">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70"/>
      <c r="AR467" s="566"/>
      <c r="AS467" s="566"/>
      <c r="AT467" s="566"/>
      <c r="AU467" s="567"/>
      <c r="AV467" s="568"/>
      <c r="AW467" s="568"/>
      <c r="AX467" s="569"/>
    </row>
    <row r="468" spans="1:50" ht="24" hidden="1" customHeight="1">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70"/>
      <c r="AR468" s="566"/>
      <c r="AS468" s="566"/>
      <c r="AT468" s="566"/>
      <c r="AU468" s="567"/>
      <c r="AV468" s="568"/>
      <c r="AW468" s="568"/>
      <c r="AX468" s="569"/>
    </row>
    <row r="469" spans="1:50" ht="24" hidden="1" customHeight="1">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70"/>
      <c r="AR469" s="566"/>
      <c r="AS469" s="566"/>
      <c r="AT469" s="566"/>
      <c r="AU469" s="567"/>
      <c r="AV469" s="568"/>
      <c r="AW469" s="568"/>
      <c r="AX469" s="569"/>
    </row>
    <row r="470" spans="1:50" ht="24" hidden="1" customHeight="1">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70"/>
      <c r="AR470" s="566"/>
      <c r="AS470" s="566"/>
      <c r="AT470" s="566"/>
      <c r="AU470" s="567"/>
      <c r="AV470" s="568"/>
      <c r="AW470" s="568"/>
      <c r="AX470" s="569"/>
    </row>
    <row r="471" spans="1:50" ht="24" hidden="1" customHeight="1">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70"/>
      <c r="AR471" s="566"/>
      <c r="AS471" s="566"/>
      <c r="AT471" s="566"/>
      <c r="AU471" s="567"/>
      <c r="AV471" s="568"/>
      <c r="AW471" s="568"/>
      <c r="AX471" s="569"/>
    </row>
    <row r="472" spans="1:50" ht="24" hidden="1" customHeight="1">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70"/>
      <c r="AR472" s="566"/>
      <c r="AS472" s="566"/>
      <c r="AT472" s="566"/>
      <c r="AU472" s="567"/>
      <c r="AV472" s="568"/>
      <c r="AW472" s="568"/>
      <c r="AX472" s="569"/>
    </row>
    <row r="473" spans="1:50" ht="24" hidden="1" customHeight="1">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70"/>
      <c r="AR473" s="566"/>
      <c r="AS473" s="566"/>
      <c r="AT473" s="566"/>
      <c r="AU473" s="567"/>
      <c r="AV473" s="568"/>
      <c r="AW473" s="568"/>
      <c r="AX473" s="569"/>
    </row>
    <row r="474" spans="1:50" ht="24" hidden="1" customHeight="1">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70"/>
      <c r="AR474" s="566"/>
      <c r="AS474" s="566"/>
      <c r="AT474" s="566"/>
      <c r="AU474" s="567"/>
      <c r="AV474" s="568"/>
      <c r="AW474" s="568"/>
      <c r="AX474" s="569"/>
    </row>
    <row r="475" spans="1:50" ht="24" hidden="1" customHeight="1">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70"/>
      <c r="AR475" s="566"/>
      <c r="AS475" s="566"/>
      <c r="AT475" s="566"/>
      <c r="AU475" s="567"/>
      <c r="AV475" s="568"/>
      <c r="AW475" s="568"/>
      <c r="AX475" s="569"/>
    </row>
    <row r="476" spans="1:50" ht="24" hidden="1" customHeight="1">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70"/>
      <c r="AR476" s="566"/>
      <c r="AS476" s="566"/>
      <c r="AT476" s="566"/>
      <c r="AU476" s="567"/>
      <c r="AV476" s="568"/>
      <c r="AW476" s="568"/>
      <c r="AX476" s="569"/>
    </row>
    <row r="477" spans="1:50" ht="24" hidden="1" customHeight="1">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70"/>
      <c r="AR477" s="566"/>
      <c r="AS477" s="566"/>
      <c r="AT477" s="566"/>
      <c r="AU477" s="567"/>
      <c r="AV477" s="568"/>
      <c r="AW477" s="568"/>
      <c r="AX477" s="569"/>
    </row>
    <row r="478" spans="1:50" ht="24" hidden="1" customHeight="1">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70"/>
      <c r="AR478" s="566"/>
      <c r="AS478" s="566"/>
      <c r="AT478" s="566"/>
      <c r="AU478" s="567"/>
      <c r="AV478" s="568"/>
      <c r="AW478" s="568"/>
      <c r="AX478" s="569"/>
    </row>
    <row r="479" spans="1:50" ht="24" hidden="1" customHeight="1">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70"/>
      <c r="AR479" s="566"/>
      <c r="AS479" s="566"/>
      <c r="AT479" s="566"/>
      <c r="AU479" s="567"/>
      <c r="AV479" s="568"/>
      <c r="AW479" s="568"/>
      <c r="AX479" s="569"/>
    </row>
    <row r="480" spans="1:50" ht="24" hidden="1" customHeight="1">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70"/>
      <c r="AR480" s="566"/>
      <c r="AS480" s="566"/>
      <c r="AT480" s="566"/>
      <c r="AU480" s="567"/>
      <c r="AV480" s="568"/>
      <c r="AW480" s="568"/>
      <c r="AX480" s="569"/>
    </row>
    <row r="481" spans="1:50" ht="24" hidden="1" customHeight="1">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70"/>
      <c r="AR481" s="566"/>
      <c r="AS481" s="566"/>
      <c r="AT481" s="566"/>
      <c r="AU481" s="567"/>
      <c r="AV481" s="568"/>
      <c r="AW481" s="568"/>
      <c r="AX481" s="569"/>
    </row>
    <row r="482" spans="1:50" ht="24" hidden="1" customHeight="1">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70"/>
      <c r="AR482" s="566"/>
      <c r="AS482" s="566"/>
      <c r="AT482" s="566"/>
      <c r="AU482" s="567"/>
      <c r="AV482" s="568"/>
      <c r="AW482" s="568"/>
      <c r="AX482" s="569"/>
    </row>
    <row r="483" spans="1:50" ht="24" hidden="1" customHeight="1">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70"/>
      <c r="AR483" s="566"/>
      <c r="AS483" s="566"/>
      <c r="AT483" s="566"/>
      <c r="AU483" s="567"/>
      <c r="AV483" s="568"/>
      <c r="AW483" s="568"/>
      <c r="AX483" s="569"/>
    </row>
    <row r="484" spans="1:50" ht="24" hidden="1" customHeight="1">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70"/>
      <c r="AR484" s="566"/>
      <c r="AS484" s="566"/>
      <c r="AT484" s="566"/>
      <c r="AU484" s="567"/>
      <c r="AV484" s="568"/>
      <c r="AW484" s="568"/>
      <c r="AX484" s="569"/>
    </row>
    <row r="485" spans="1:50" ht="24" hidden="1" customHeight="1">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70"/>
      <c r="AR485" s="566"/>
      <c r="AS485" s="566"/>
      <c r="AT485" s="566"/>
      <c r="AU485" s="567"/>
      <c r="AV485" s="568"/>
      <c r="AW485" s="568"/>
      <c r="AX485" s="569"/>
    </row>
    <row r="486" spans="1:50" ht="24" hidden="1" customHeight="1">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70"/>
      <c r="AR486" s="566"/>
      <c r="AS486" s="566"/>
      <c r="AT486" s="566"/>
      <c r="AU486" s="567"/>
      <c r="AV486" s="568"/>
      <c r="AW486" s="568"/>
      <c r="AX486" s="569"/>
    </row>
    <row r="487" spans="1:50" ht="24" hidden="1" customHeight="1">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70"/>
      <c r="AR487" s="566"/>
      <c r="AS487" s="566"/>
      <c r="AT487" s="566"/>
      <c r="AU487" s="567"/>
      <c r="AV487" s="568"/>
      <c r="AW487" s="568"/>
      <c r="AX487" s="569"/>
    </row>
    <row r="488" spans="1:50" ht="24" hidden="1" customHeight="1">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70"/>
      <c r="AR488" s="566"/>
      <c r="AS488" s="566"/>
      <c r="AT488" s="566"/>
      <c r="AU488" s="567"/>
      <c r="AV488" s="568"/>
      <c r="AW488" s="568"/>
      <c r="AX488" s="569"/>
    </row>
    <row r="489" spans="1:50" ht="24" hidden="1" customHeight="1">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70"/>
      <c r="AR489" s="566"/>
      <c r="AS489" s="566"/>
      <c r="AT489" s="566"/>
      <c r="AU489" s="567"/>
      <c r="AV489" s="568"/>
      <c r="AW489" s="568"/>
      <c r="AX489" s="569"/>
    </row>
    <row r="490" spans="1:50" ht="24" hidden="1" customHeight="1">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70"/>
      <c r="AR490" s="566"/>
      <c r="AS490" s="566"/>
      <c r="AT490" s="566"/>
      <c r="AU490" s="567"/>
      <c r="AV490" s="568"/>
      <c r="AW490" s="568"/>
      <c r="AX490" s="569"/>
    </row>
    <row r="491" spans="1:50" ht="24" hidden="1" customHeight="1">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70"/>
      <c r="AR491" s="566"/>
      <c r="AS491" s="566"/>
      <c r="AT491" s="566"/>
      <c r="AU491" s="567"/>
      <c r="AV491" s="568"/>
      <c r="AW491" s="568"/>
      <c r="AX491" s="569"/>
    </row>
    <row r="492" spans="1:50" ht="24" hidden="1" customHeight="1">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70"/>
      <c r="AR492" s="566"/>
      <c r="AS492" s="566"/>
      <c r="AT492" s="566"/>
      <c r="AU492" s="567"/>
      <c r="AV492" s="568"/>
      <c r="AW492" s="568"/>
      <c r="AX492" s="569"/>
    </row>
    <row r="493" spans="1:50" ht="24" hidden="1" customHeight="1">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70"/>
      <c r="AR493" s="566"/>
      <c r="AS493" s="566"/>
      <c r="AT493" s="566"/>
      <c r="AU493" s="567"/>
      <c r="AV493" s="568"/>
      <c r="AW493" s="568"/>
      <c r="AX493" s="569"/>
    </row>
    <row r="494" spans="1:50" ht="24" hidden="1" customHeight="1">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70"/>
      <c r="AR494" s="566"/>
      <c r="AS494" s="566"/>
      <c r="AT494" s="566"/>
      <c r="AU494" s="567"/>
      <c r="AV494" s="568"/>
      <c r="AW494" s="568"/>
      <c r="AX494" s="569"/>
    </row>
    <row r="495" spans="1:50" ht="24" hidden="1" customHeight="1">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70"/>
      <c r="AR495" s="566"/>
      <c r="AS495" s="566"/>
      <c r="AT495" s="566"/>
      <c r="AU495" s="567"/>
      <c r="AV495" s="568"/>
      <c r="AW495" s="568"/>
      <c r="AX495" s="569"/>
    </row>
    <row r="496" spans="1:50" ht="24" hidden="1" customHeight="1">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70"/>
      <c r="AR496" s="566"/>
      <c r="AS496" s="566"/>
      <c r="AT496" s="566"/>
      <c r="AU496" s="567"/>
      <c r="AV496" s="568"/>
      <c r="AW496" s="568"/>
      <c r="AX496" s="569"/>
    </row>
    <row r="497" spans="1:50" ht="22.5" hidden="1"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9" priority="549">
      <formula>IF(RIGHT(TEXT(P14,"0.#"),1)=".",FALSE,TRUE)</formula>
    </cfRule>
    <cfRule type="expression" dxfId="208" priority="550">
      <formula>IF(RIGHT(TEXT(P14,"0.#"),1)=".",TRUE,FALSE)</formula>
    </cfRule>
  </conditionalFormatting>
  <conditionalFormatting sqref="AE23:AI23">
    <cfRule type="expression" dxfId="207" priority="539">
      <formula>IF(RIGHT(TEXT(AE23,"0.#"),1)=".",FALSE,TRUE)</formula>
    </cfRule>
    <cfRule type="expression" dxfId="206" priority="540">
      <formula>IF(RIGHT(TEXT(AE23,"0.#"),1)=".",TRUE,FALSE)</formula>
    </cfRule>
  </conditionalFormatting>
  <conditionalFormatting sqref="AE69:AX69">
    <cfRule type="expression" dxfId="205" priority="471">
      <formula>IF(RIGHT(TEXT(AE69,"0.#"),1)=".",FALSE,TRUE)</formula>
    </cfRule>
    <cfRule type="expression" dxfId="204" priority="472">
      <formula>IF(RIGHT(TEXT(AE69,"0.#"),1)=".",TRUE,FALSE)</formula>
    </cfRule>
  </conditionalFormatting>
  <conditionalFormatting sqref="AE83:AI83">
    <cfRule type="expression" dxfId="203" priority="453">
      <formula>IF(RIGHT(TEXT(AE83,"0.#"),1)=".",FALSE,TRUE)</formula>
    </cfRule>
    <cfRule type="expression" dxfId="202" priority="454">
      <formula>IF(RIGHT(TEXT(AE83,"0.#"),1)=".",TRUE,FALSE)</formula>
    </cfRule>
  </conditionalFormatting>
  <conditionalFormatting sqref="AJ83:AX83">
    <cfRule type="expression" dxfId="201" priority="451">
      <formula>IF(RIGHT(TEXT(AJ83,"0.#"),1)=".",FALSE,TRUE)</formula>
    </cfRule>
    <cfRule type="expression" dxfId="200" priority="452">
      <formula>IF(RIGHT(TEXT(AJ83,"0.#"),1)=".",TRUE,FALSE)</formula>
    </cfRule>
  </conditionalFormatting>
  <conditionalFormatting sqref="L104">
    <cfRule type="expression" dxfId="199" priority="429">
      <formula>IF(RIGHT(TEXT(L104,"0.#"),1)=".",FALSE,TRUE)</formula>
    </cfRule>
    <cfRule type="expression" dxfId="198" priority="430">
      <formula>IF(RIGHT(TEXT(L104,"0.#"),1)=".",TRUE,FALSE)</formula>
    </cfRule>
  </conditionalFormatting>
  <conditionalFormatting sqref="R104">
    <cfRule type="expression" dxfId="197" priority="427">
      <formula>IF(RIGHT(TEXT(R104,"0.#"),1)=".",FALSE,TRUE)</formula>
    </cfRule>
    <cfRule type="expression" dxfId="196" priority="428">
      <formula>IF(RIGHT(TEXT(R104,"0.#"),1)=".",TRUE,FALSE)</formula>
    </cfRule>
  </conditionalFormatting>
  <conditionalFormatting sqref="P18:AX18">
    <cfRule type="expression" dxfId="195" priority="425">
      <formula>IF(RIGHT(TEXT(P18,"0.#"),1)=".",FALSE,TRUE)</formula>
    </cfRule>
    <cfRule type="expression" dxfId="194" priority="426">
      <formula>IF(RIGHT(TEXT(P18,"0.#"),1)=".",TRUE,FALSE)</formula>
    </cfRule>
  </conditionalFormatting>
  <conditionalFormatting sqref="Y181">
    <cfRule type="expression" dxfId="193" priority="421">
      <formula>IF(RIGHT(TEXT(Y181,"0.#"),1)=".",FALSE,TRUE)</formula>
    </cfRule>
    <cfRule type="expression" dxfId="192" priority="422">
      <formula>IF(RIGHT(TEXT(Y181,"0.#"),1)=".",TRUE,FALSE)</formula>
    </cfRule>
  </conditionalFormatting>
  <conditionalFormatting sqref="Y190">
    <cfRule type="expression" dxfId="191" priority="417">
      <formula>IF(RIGHT(TEXT(Y190,"0.#"),1)=".",FALSE,TRUE)</formula>
    </cfRule>
    <cfRule type="expression" dxfId="190" priority="418">
      <formula>IF(RIGHT(TEXT(Y190,"0.#"),1)=".",TRUE,FALSE)</formula>
    </cfRule>
  </conditionalFormatting>
  <conditionalFormatting sqref="AK236">
    <cfRule type="expression" dxfId="189" priority="339">
      <formula>IF(RIGHT(TEXT(AK236,"0.#"),1)=".",FALSE,TRUE)</formula>
    </cfRule>
    <cfRule type="expression" dxfId="188" priority="340">
      <formula>IF(RIGHT(TEXT(AK236,"0.#"),1)=".",TRUE,FALSE)</formula>
    </cfRule>
  </conditionalFormatting>
  <conditionalFormatting sqref="AE54:AI54">
    <cfRule type="expression" dxfId="187" priority="289">
      <formula>IF(RIGHT(TEXT(AE54,"0.#"),1)=".",FALSE,TRUE)</formula>
    </cfRule>
    <cfRule type="expression" dxfId="186" priority="290">
      <formula>IF(RIGHT(TEXT(AE54,"0.#"),1)=".",TRUE,FALSE)</formula>
    </cfRule>
  </conditionalFormatting>
  <conditionalFormatting sqref="P16:AQ17 P15:AX15 P13:AJ13 AR13:AX13">
    <cfRule type="expression" dxfId="185" priority="247">
      <formula>IF(RIGHT(TEXT(P13,"0.#"),1)=".",FALSE,TRUE)</formula>
    </cfRule>
    <cfRule type="expression" dxfId="184" priority="248">
      <formula>IF(RIGHT(TEXT(P13,"0.#"),1)=".",TRUE,FALSE)</formula>
    </cfRule>
  </conditionalFormatting>
  <conditionalFormatting sqref="P19:AJ19">
    <cfRule type="expression" dxfId="183" priority="245">
      <formula>IF(RIGHT(TEXT(P19,"0.#"),1)=".",FALSE,TRUE)</formula>
    </cfRule>
    <cfRule type="expression" dxfId="182" priority="246">
      <formula>IF(RIGHT(TEXT(P19,"0.#"),1)=".",TRUE,FALSE)</formula>
    </cfRule>
  </conditionalFormatting>
  <conditionalFormatting sqref="AE55:AX55 AJ54:AS54">
    <cfRule type="expression" dxfId="181" priority="241">
      <formula>IF(RIGHT(TEXT(AE54,"0.#"),1)=".",FALSE,TRUE)</formula>
    </cfRule>
    <cfRule type="expression" dxfId="180" priority="242">
      <formula>IF(RIGHT(TEXT(AE54,"0.#"),1)=".",TRUE,FALSE)</formula>
    </cfRule>
  </conditionalFormatting>
  <conditionalFormatting sqref="AE68:AS68">
    <cfRule type="expression" dxfId="179" priority="237">
      <formula>IF(RIGHT(TEXT(AE68,"0.#"),1)=".",FALSE,TRUE)</formula>
    </cfRule>
    <cfRule type="expression" dxfId="178" priority="238">
      <formula>IF(RIGHT(TEXT(AE68,"0.#"),1)=".",TRUE,FALSE)</formula>
    </cfRule>
  </conditionalFormatting>
  <conditionalFormatting sqref="AE95:AI95 AE92:AI92 AE89:AI89 AE86:AI86">
    <cfRule type="expression" dxfId="177" priority="235">
      <formula>IF(RIGHT(TEXT(AE86,"0.#"),1)=".",FALSE,TRUE)</formula>
    </cfRule>
    <cfRule type="expression" dxfId="176" priority="236">
      <formula>IF(RIGHT(TEXT(AE86,"0.#"),1)=".",TRUE,FALSE)</formula>
    </cfRule>
  </conditionalFormatting>
  <conditionalFormatting sqref="AJ95:AX95 AJ92:AX92 AJ89:AX89 AJ86:AX86">
    <cfRule type="expression" dxfId="175" priority="233">
      <formula>IF(RIGHT(TEXT(AJ86,"0.#"),1)=".",FALSE,TRUE)</formula>
    </cfRule>
    <cfRule type="expression" dxfId="174" priority="234">
      <formula>IF(RIGHT(TEXT(AJ86,"0.#"),1)=".",TRUE,FALSE)</formula>
    </cfRule>
  </conditionalFormatting>
  <conditionalFormatting sqref="L102:L103">
    <cfRule type="expression" dxfId="173" priority="231">
      <formula>IF(RIGHT(TEXT(L102,"0.#"),1)=".",FALSE,TRUE)</formula>
    </cfRule>
    <cfRule type="expression" dxfId="172" priority="232">
      <formula>IF(RIGHT(TEXT(L102,"0.#"),1)=".",TRUE,FALSE)</formula>
    </cfRule>
  </conditionalFormatting>
  <conditionalFormatting sqref="R98">
    <cfRule type="expression" dxfId="171" priority="227">
      <formula>IF(RIGHT(TEXT(R98,"0.#"),1)=".",FALSE,TRUE)</formula>
    </cfRule>
    <cfRule type="expression" dxfId="170" priority="228">
      <formula>IF(RIGHT(TEXT(R98,"0.#"),1)=".",TRUE,FALSE)</formula>
    </cfRule>
  </conditionalFormatting>
  <conditionalFormatting sqref="R99:R103">
    <cfRule type="expression" dxfId="169" priority="225">
      <formula>IF(RIGHT(TEXT(R99,"0.#"),1)=".",FALSE,TRUE)</formula>
    </cfRule>
    <cfRule type="expression" dxfId="168" priority="226">
      <formula>IF(RIGHT(TEXT(R99,"0.#"),1)=".",TRUE,FALSE)</formula>
    </cfRule>
  </conditionalFormatting>
  <conditionalFormatting sqref="Y182:Y189 Y180">
    <cfRule type="expression" dxfId="167" priority="223">
      <formula>IF(RIGHT(TEXT(Y180,"0.#"),1)=".",FALSE,TRUE)</formula>
    </cfRule>
    <cfRule type="expression" dxfId="166" priority="224">
      <formula>IF(RIGHT(TEXT(Y180,"0.#"),1)=".",TRUE,FALSE)</formula>
    </cfRule>
  </conditionalFormatting>
  <conditionalFormatting sqref="AU181">
    <cfRule type="expression" dxfId="165" priority="221">
      <formula>IF(RIGHT(TEXT(AU181,"0.#"),1)=".",FALSE,TRUE)</formula>
    </cfRule>
    <cfRule type="expression" dxfId="164" priority="222">
      <formula>IF(RIGHT(TEXT(AU181,"0.#"),1)=".",TRUE,FALSE)</formula>
    </cfRule>
  </conditionalFormatting>
  <conditionalFormatting sqref="AU190">
    <cfRule type="expression" dxfId="163" priority="219">
      <formula>IF(RIGHT(TEXT(AU190,"0.#"),1)=".",FALSE,TRUE)</formula>
    </cfRule>
    <cfRule type="expression" dxfId="162" priority="220">
      <formula>IF(RIGHT(TEXT(AU190,"0.#"),1)=".",TRUE,FALSE)</formula>
    </cfRule>
  </conditionalFormatting>
  <conditionalFormatting sqref="AU182:AU189 AU180">
    <cfRule type="expression" dxfId="161" priority="217">
      <formula>IF(RIGHT(TEXT(AU180,"0.#"),1)=".",FALSE,TRUE)</formula>
    </cfRule>
    <cfRule type="expression" dxfId="160" priority="218">
      <formula>IF(RIGHT(TEXT(AU180,"0.#"),1)=".",TRUE,FALSE)</formula>
    </cfRule>
  </conditionalFormatting>
  <conditionalFormatting sqref="Y220 Y207 Y194">
    <cfRule type="expression" dxfId="159" priority="203">
      <formula>IF(RIGHT(TEXT(Y194,"0.#"),1)=".",FALSE,TRUE)</formula>
    </cfRule>
    <cfRule type="expression" dxfId="158" priority="204">
      <formula>IF(RIGHT(TEXT(Y194,"0.#"),1)=".",TRUE,FALSE)</formula>
    </cfRule>
  </conditionalFormatting>
  <conditionalFormatting sqref="Y229 Y216 Y203">
    <cfRule type="expression" dxfId="157" priority="201">
      <formula>IF(RIGHT(TEXT(Y203,"0.#"),1)=".",FALSE,TRUE)</formula>
    </cfRule>
    <cfRule type="expression" dxfId="156" priority="202">
      <formula>IF(RIGHT(TEXT(Y203,"0.#"),1)=".",TRUE,FALSE)</formula>
    </cfRule>
  </conditionalFormatting>
  <conditionalFormatting sqref="Y221:Y228 Y219 Y208:Y215 Y206 Y195:Y202 Y193">
    <cfRule type="expression" dxfId="155" priority="199">
      <formula>IF(RIGHT(TEXT(Y193,"0.#"),1)=".",FALSE,TRUE)</formula>
    </cfRule>
    <cfRule type="expression" dxfId="154" priority="200">
      <formula>IF(RIGHT(TEXT(Y193,"0.#"),1)=".",TRUE,FALSE)</formula>
    </cfRule>
  </conditionalFormatting>
  <conditionalFormatting sqref="AU220 AU207 AU194">
    <cfRule type="expression" dxfId="153" priority="197">
      <formula>IF(RIGHT(TEXT(AU194,"0.#"),1)=".",FALSE,TRUE)</formula>
    </cfRule>
    <cfRule type="expression" dxfId="152" priority="198">
      <formula>IF(RIGHT(TEXT(AU194,"0.#"),1)=".",TRUE,FALSE)</formula>
    </cfRule>
  </conditionalFormatting>
  <conditionalFormatting sqref="AU229 AU216 AU203">
    <cfRule type="expression" dxfId="151" priority="195">
      <formula>IF(RIGHT(TEXT(AU203,"0.#"),1)=".",FALSE,TRUE)</formula>
    </cfRule>
    <cfRule type="expression" dxfId="150" priority="196">
      <formula>IF(RIGHT(TEXT(AU203,"0.#"),1)=".",TRUE,FALSE)</formula>
    </cfRule>
  </conditionalFormatting>
  <conditionalFormatting sqref="AU221:AU228 AU219 AU208:AU215 AU206 AU195:AU202 AU193">
    <cfRule type="expression" dxfId="149" priority="193">
      <formula>IF(RIGHT(TEXT(AU193,"0.#"),1)=".",FALSE,TRUE)</formula>
    </cfRule>
    <cfRule type="expression" dxfId="148" priority="194">
      <formula>IF(RIGHT(TEXT(AU193,"0.#"),1)=".",TRUE,FALSE)</formula>
    </cfRule>
  </conditionalFormatting>
  <conditionalFormatting sqref="AE56:AI56">
    <cfRule type="expression" dxfId="147" priority="167">
      <formula>IF(AND(AE56&gt;=0, RIGHT(TEXT(AE56,"0.#"),1)&lt;&gt;"."),TRUE,FALSE)</formula>
    </cfRule>
    <cfRule type="expression" dxfId="146" priority="168">
      <formula>IF(AND(AE56&gt;=0, RIGHT(TEXT(AE56,"0.#"),1)="."),TRUE,FALSE)</formula>
    </cfRule>
    <cfRule type="expression" dxfId="145" priority="169">
      <formula>IF(AND(AE56&lt;0, RIGHT(TEXT(AE56,"0.#"),1)&lt;&gt;"."),TRUE,FALSE)</formula>
    </cfRule>
    <cfRule type="expression" dxfId="144" priority="170">
      <formula>IF(AND(AE56&lt;0, RIGHT(TEXT(AE56,"0.#"),1)="."),TRUE,FALSE)</formula>
    </cfRule>
  </conditionalFormatting>
  <conditionalFormatting sqref="AJ56:AS56">
    <cfRule type="expression" dxfId="143" priority="163">
      <formula>IF(AND(AJ56&gt;=0, RIGHT(TEXT(AJ56,"0.#"),1)&lt;&gt;"."),TRUE,FALSE)</formula>
    </cfRule>
    <cfRule type="expression" dxfId="142" priority="164">
      <formula>IF(AND(AJ56&gt;=0, RIGHT(TEXT(AJ56,"0.#"),1)="."),TRUE,FALSE)</formula>
    </cfRule>
    <cfRule type="expression" dxfId="141" priority="165">
      <formula>IF(AND(AJ56&lt;0, RIGHT(TEXT(AJ56,"0.#"),1)&lt;&gt;"."),TRUE,FALSE)</formula>
    </cfRule>
    <cfRule type="expression" dxfId="140" priority="166">
      <formula>IF(AND(AJ56&lt;0, RIGHT(TEXT(AJ56,"0.#"),1)="."),TRUE,FALSE)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S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AK13:AQ13">
    <cfRule type="expression" dxfId="7" priority="7">
      <formula>IF(RIGHT(TEXT(AK13,"0.#"),1)=".",FALSE,TRUE)</formula>
    </cfRule>
    <cfRule type="expression" dxfId="6" priority="8">
      <formula>IF(RIGHT(TEXT(AK13,"0.#"),1)=".",TRUE,FALSE)</formula>
    </cfRule>
  </conditionalFormatting>
  <conditionalFormatting sqref="AT24:AX24">
    <cfRule type="expression" dxfId="5" priority="5">
      <formula>IF(RIGHT(TEXT(AT24,"0.#"),1)=".",FALSE,TRUE)</formula>
    </cfRule>
    <cfRule type="expression" dxfId="4" priority="6">
      <formula>IF(RIGHT(TEXT(AT24,"0.#"),1)=".",TRUE,FALSE)</formula>
    </cfRule>
  </conditionalFormatting>
  <conditionalFormatting sqref="L99">
    <cfRule type="expression" dxfId="3" priority="3">
      <formula>IF(RIGHT(TEXT(L99,"0.#"),1)=".",FALSE,TRUE)</formula>
    </cfRule>
    <cfRule type="expression" dxfId="2" priority="4">
      <formula>IF(RIGHT(TEXT(L99,"0.#"),1)=".",TRUE,FALSE)</formula>
    </cfRule>
  </conditionalFormatting>
  <conditionalFormatting sqref="L100:L101 L98">
    <cfRule type="expression" dxfId="1" priority="1">
      <formula>IF(RIGHT(TEXT(L98,"0.#"),1)=".",FALSE,TRUE)</formula>
    </cfRule>
    <cfRule type="expression" dxfId="0" priority="2">
      <formula>IF(RIGHT(TEXT(L98,"0.#"),1)=".",TRUE,FALSE)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0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t="s">
        <v>384</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384</v>
      </c>
      <c r="R6" s="15" t="str">
        <f t="shared" si="3"/>
        <v>交付</v>
      </c>
      <c r="S6" s="15" t="str">
        <f t="shared" si="4"/>
        <v>直接実施、委託・請負、交付</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直接実施、委託・請負、交付</v>
      </c>
      <c r="T7" s="15"/>
      <c r="W7" s="44" t="s">
        <v>328</v>
      </c>
      <c r="Y7" s="44" t="s">
        <v>104</v>
      </c>
      <c r="Z7" s="42"/>
      <c r="AA7" s="44" t="s">
        <v>105</v>
      </c>
      <c r="AB7" s="43"/>
      <c r="AC7" s="43"/>
      <c r="AD7" s="43"/>
      <c r="AE7" s="43"/>
      <c r="AF7" s="42"/>
    </row>
    <row r="8" spans="1:32" ht="13.5" customHeight="1">
      <c r="A8" s="16" t="s">
        <v>240</v>
      </c>
      <c r="B8" s="17" t="s">
        <v>384</v>
      </c>
      <c r="C8" s="15" t="str">
        <f t="shared" si="0"/>
        <v>交通安全対策</v>
      </c>
      <c r="D8" s="15" t="str">
        <f t="shared" si="7"/>
        <v>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直接実施、委託・請負、交付</v>
      </c>
      <c r="T8" s="15"/>
      <c r="W8" s="44" t="s">
        <v>329</v>
      </c>
      <c r="Y8" s="44" t="s">
        <v>106</v>
      </c>
      <c r="Z8" s="42"/>
      <c r="AA8" s="44" t="s">
        <v>107</v>
      </c>
      <c r="AB8" s="43"/>
      <c r="AC8" s="43"/>
      <c r="AD8" s="43"/>
      <c r="AE8" s="43"/>
      <c r="AF8" s="42"/>
    </row>
    <row r="9" spans="1:32" ht="13.5" customHeight="1">
      <c r="A9" s="16" t="s">
        <v>241</v>
      </c>
      <c r="B9" s="17"/>
      <c r="C9" s="15" t="str">
        <f t="shared" si="0"/>
        <v/>
      </c>
      <c r="D9" s="15" t="str">
        <f t="shared" si="7"/>
        <v>交通安全対策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交通安全対策</v>
      </c>
      <c r="F10" s="20" t="s">
        <v>275</v>
      </c>
      <c r="G10" s="19"/>
      <c r="H10" s="15" t="str">
        <f t="shared" si="1"/>
        <v/>
      </c>
      <c r="I10" s="15" t="str">
        <f t="shared" si="5"/>
        <v>一般会計</v>
      </c>
      <c r="K10" s="16" t="s">
        <v>266</v>
      </c>
      <c r="L10" s="17"/>
      <c r="M10" s="15" t="str">
        <f t="shared" si="2"/>
        <v/>
      </c>
      <c r="N10" s="15" t="str">
        <f t="shared" si="6"/>
        <v/>
      </c>
      <c r="O10" s="15"/>
      <c r="P10" s="15" t="str">
        <f>S8</f>
        <v>直接実施、委託・請負、交付</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交通安全対策</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交通安全対策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交通安全対策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交通安全対策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交通安全対策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交通安全対策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t="s">
        <v>384</v>
      </c>
      <c r="C23" s="15" t="str">
        <f t="shared" si="0"/>
        <v>地方創生</v>
      </c>
      <c r="D23" s="15" t="str">
        <f t="shared" si="7"/>
        <v>交通安全対策、地方創生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交通安全対策、地方創生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交通安全対策、地方創生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2015-06-29T02:33:41Z</cp:lastPrinted>
  <dcterms:created xsi:type="dcterms:W3CDTF">2012-03-13T00:50:25Z</dcterms:created>
  <dcterms:modified xsi:type="dcterms:W3CDTF">2015-07-13T01:30:29Z</dcterms:modified>
</cp:coreProperties>
</file>