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3.国政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<sst xmlns="http://schemas.openxmlformats.org/spreadsheetml/2006/main" count="1335" uniqueCount="561">
  <si>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</si>
  <si>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</si>
  <si>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</si>
  <si>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</si>
  <si>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</si>
  <si>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</si>
  <si>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</si>
  <si>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</si>
  <si>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</si>
  <si>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</si>
  <si>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</si>
  <si>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</si>
  <si>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</si>
  <si>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</si>
  <si>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</si>
  <si>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</si>
  <si>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</si>
  <si>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</si>
  <si>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</si>
  <si>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</si>
  <si>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</si>
  <si>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</si>
  <si>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</si>
  <si>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</si>
  <si>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</si>
  <si>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</si>
  <si>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</si>
  <si>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</si>
  <si>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</si>
  <si>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</si>
  <si>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</si>
  <si>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</si>
  <si>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</si>
  <si>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</si>
  <si>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</si>
  <si>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</si>
  <si>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</si>
  <si>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</si>
  <si>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</si>
  <si>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</si>
  <si>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</si>
  <si>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</si>
  <si>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</si>
  <si>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</si>
  <si>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</si>
  <si>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</si>
  <si>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</si>
  <si>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</si>
  <si>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</si>
  <si>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</si>
  <si>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</si>
  <si>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</si>
  <si>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</si>
  <si>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</si>
  <si>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</si>
  <si>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</si>
  <si>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</si>
  <si>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</si>
  <si>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</si>
  <si>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</si>
  <si>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</si>
  <si>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</si>
  <si>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</si>
  <si>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</si>
  <si>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</si>
  <si>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</si>
  <si>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</si>
  <si>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</si>
  <si>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</si>
  <si>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</si>
  <si>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</si>
  <si>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</si>
  <si>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</si>
  <si>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</si>
  <si>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</si>
  <si>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</si>
  <si>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</si>
  <si>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</si>
  <si>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</si>
  <si>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</si>
  <si>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</si>
  <si>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</si>
  <si>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</si>
  <si>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</si>
  <si>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</si>
  <si>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</si>
  <si>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</si>
  <si>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</si>
  <si>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</si>
  <si>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</si>
  <si>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</si>
  <si>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</si>
  <si>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</si>
  <si>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</si>
  <si>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</si>
  <si>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</si>
  <si>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</si>
  <si>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</si>
  <si>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</si>
  <si>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</si>
  <si>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</si>
  <si>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</si>
  <si>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</si>
  <si>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</si>
  <si>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</si>
  <si>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</si>
  <si>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</si>
  <si>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</si>
  <si>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</si>
  <si>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</si>
  <si>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</si>
  <si>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</si>
  <si>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</si>
  <si>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</si>
  <si>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</si>
  <si>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</si>
  <si>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</si>
  <si>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</si>
  <si>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</si>
  <si>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</si>
  <si>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</si>
  <si>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</si>
  <si>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</si>
  <si>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</si>
  <si>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</si>
  <si>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</si>
  <si>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</si>
  <si>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</si>
  <si>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</si>
  <si>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</si>
  <si>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</si>
  <si>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</si>
  <si>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</si>
  <si>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</si>
  <si>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</si>
  <si>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</si>
  <si>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</si>
  <si>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</si>
  <si>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</si>
  <si>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</si>
  <si>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</si>
  <si>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</si>
  <si>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</si>
  <si>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</si>
  <si>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</si>
  <si>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</si>
  <si>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</si>
  <si>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</si>
  <si>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</si>
  <si>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</si>
  <si>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</si>
  <si>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</si>
  <si>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</si>
  <si>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</si>
  <si>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</si>
  <si>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</si>
  <si>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</si>
  <si>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</si>
  <si>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</si>
  <si>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</si>
  <si>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</si>
  <si>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</si>
  <si>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</si>
  <si>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</si>
  <si>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</si>
  <si>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</si>
  <si>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</si>
  <si>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</si>
  <si>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</si>
  <si>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</si>
  <si>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</si>
  <si>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</si>
  <si>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</si>
  <si>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</si>
  <si>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</si>
  <si>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</si>
  <si>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</si>
  <si>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</si>
  <si>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</si>
  <si>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</si>
  <si>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</si>
  <si>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</si>
  <si>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</si>
  <si>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</si>
  <si>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</si>
  <si>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</si>
  <si>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</si>
  <si>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</si>
  <si>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</si>
  <si>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</si>
  <si>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</si>
  <si>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</si>
  <si>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</si>
  <si>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</si>
  <si>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</si>
  <si>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</si>
  <si>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</si>
  <si>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</si>
  <si>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</si>
  <si>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</si>
  <si>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</si>
  <si>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</si>
  <si>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</si>
  <si>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</si>
  <si>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</si>
  <si>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</si>
  <si>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</si>
  <si>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</si>
  <si>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</si>
  <si>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</si>
  <si>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</si>
  <si>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</si>
  <si>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</si>
  <si>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</si>
  <si>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</si>
  <si>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</si>
  <si>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</si>
  <si>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</si>
  <si>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</si>
  <si>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</si>
  <si>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</si>
  <si>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</si>
  <si>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</si>
  <si>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</si>
  <si>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</si>
  <si>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</si>
  <si>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</si>
  <si>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</si>
  <si>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</si>
  <si>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</si>
  <si>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</si>
  <si>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</si>
  <si>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</si>
  <si>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</si>
  <si>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</si>
  <si>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</si>
  <si>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</si>
  <si>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</si>
  <si>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</si>
  <si>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</si>
  <si>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</si>
  <si>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</si>
  <si>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</si>
  <si>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</si>
  <si>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</si>
  <si>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</si>
  <si>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</si>
  <si>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</si>
  <si>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</si>
  <si>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</si>
  <si>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</si>
  <si>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</si>
  <si>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</si>
  <si>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</si>
  <si>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</si>
  <si>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</si>
  <si>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</si>
  <si>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</si>
  <si>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</si>
  <si>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</si>
  <si>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</si>
  <si>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</si>
  <si>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</si>
  <si>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</si>
  <si>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</si>
  <si>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</si>
  <si>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</si>
  <si>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</si>
  <si>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</si>
  <si>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</si>
  <si>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</si>
  <si>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</si>
  <si>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</si>
  <si>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</si>
  <si>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</si>
  <si>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</si>
  <si>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</si>
  <si>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</si>
  <si>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</si>
  <si>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</si>
  <si>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</si>
  <si>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</si>
  <si>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</si>
  <si>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</si>
  <si>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</si>
  <si>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</si>
  <si>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</si>
  <si>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</si>
  <si>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</si>
  <si>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</si>
  <si>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</si>
  <si>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</si>
  <si>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</si>
  <si>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</si>
  <si>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</si>
  <si>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</si>
  <si>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</si>
  <si>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</si>
  <si>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</si>
  <si>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</si>
  <si>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</si>
  <si>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</si>
  <si>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</si>
  <si>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</si>
  <si>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</si>
  <si>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</si>
  <si>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</si>
  <si>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</si>
  <si>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</si>
  <si>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</si>
  <si>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</si>
  <si>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</si>
  <si>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</si>
  <si>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</si>
  <si>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</si>
  <si>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</si>
  <si>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</si>
  <si>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</si>
  <si>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</si>
  <si>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</si>
  <si>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</si>
  <si>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</si>
  <si>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</si>
  <si>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</si>
  <si>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</si>
  <si>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</si>
  <si>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</si>
  <si>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</si>
  <si>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</si>
  <si>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</si>
  <si>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</si>
  <si>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</si>
  <si>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</si>
  <si>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</si>
  <si>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</si>
  <si>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</si>
  <si>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</si>
  <si>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</si>
  <si>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</si>
  <si>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</si>
  <si>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</si>
  <si>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</si>
  <si>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</si>
  <si>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</si>
  <si>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</si>
  <si>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</si>
  <si>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</si>
  <si>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</si>
  <si>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</si>
  <si>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</si>
  <si>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</si>
  <si>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</si>
  <si>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</si>
  <si>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</si>
  <si>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</si>
  <si>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</si>
  <si>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</si>
  <si>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</si>
  <si>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</si>
  <si>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</si>
  <si>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</si>
  <si>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</si>
  <si>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</si>
  <si>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</si>
  <si>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</si>
  <si>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</si>
  <si>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</si>
  <si>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</si>
  <si>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</si>
  <si>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</si>
  <si>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</si>
  <si>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</si>
  <si>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</si>
  <si>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</si>
  <si>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</si>
  <si>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</si>
  <si>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</si>
  <si>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</si>
  <si>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</si>
  <si>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</si>
  <si>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</si>
  <si>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</si>
  <si>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</si>
  <si>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</si>
  <si>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</si>
  <si>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</si>
  <si>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</si>
  <si>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</si>
  <si>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</si>
  <si>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</si>
  <si>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</si>
  <si>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</si>
  <si>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</si>
  <si>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</si>
  <si>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</si>
  <si>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</si>
  <si>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</si>
  <si>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</si>
  <si>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</si>
  <si>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</si>
  <si>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</si>
  <si>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</si>
  <si>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</si>
  <si>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</si>
  <si>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</si>
  <si>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</si>
  <si>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</si>
  <si>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</si>
  <si>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</si>
  <si>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</si>
  <si>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</si>
  <si>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</si>
  <si>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</si>
  <si>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</si>
  <si>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</si>
  <si>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</si>
  <si>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</si>
  <si>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</si>
  <si>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</si>
  <si>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</si>
  <si>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</si>
  <si>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</si>
  <si>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</si>
  <si>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</si>
  <si>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</si>
  <si>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</si>
  <si>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</si>
  <si>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</si>
  <si>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</si>
  <si>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</si>
  <si>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</si>
  <si>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</si>
  <si>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</si>
  <si>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</si>
  <si>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</si>
  <si>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</si>
  <si>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</si>
  <si>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</si>
  <si>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</si>
  <si>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</si>
  <si>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</si>
  <si>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</si>
  <si>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</si>
  <si>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</si>
  <si>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</si>
  <si>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</si>
  <si>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</si>
  <si>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</si>
  <si>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</si>
  <si>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</si>
  <si>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</si>
  <si>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</si>
  <si>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</si>
  <si>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</si>
  <si>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</si>
  <si>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</si>
  <si>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</si>
  <si>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</si>
  <si>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</si>
  <si>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</si>
  <si>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</si>
  <si>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</si>
  <si>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</si>
  <si>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</si>
  <si>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</si>
  <si>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</si>
  <si>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国土政策局</t>
    <rPh sb="0" eb="2">
      <t>コクド</t>
    </rPh>
    <rPh sb="2" eb="4">
      <t>セイサク</t>
    </rPh>
    <rPh sb="4" eb="5">
      <t>キョク</t>
    </rPh>
    <phoneticPr fontId="5"/>
  </si>
  <si>
    <t>○</t>
  </si>
  <si>
    <t>10　国土の総合的な利用、整備及び保全、国土に関する情報の整備
　37　総合的な国土形成を推進する</t>
    <phoneticPr fontId="5"/>
  </si>
  <si>
    <t>職員旅費</t>
    <rPh sb="0" eb="2">
      <t>ショクイン</t>
    </rPh>
    <rPh sb="2" eb="4">
      <t>リョヒ</t>
    </rPh>
    <phoneticPr fontId="5"/>
  </si>
  <si>
    <t>○</t>
    <phoneticPr fontId="5"/>
  </si>
  <si>
    <t>○</t>
    <phoneticPr fontId="5"/>
  </si>
  <si>
    <t>‐</t>
    <phoneticPr fontId="5"/>
  </si>
  <si>
    <t>‐</t>
    <phoneticPr fontId="5"/>
  </si>
  <si>
    <t>請負</t>
    <rPh sb="0" eb="2">
      <t>ウケオイ</t>
    </rPh>
    <phoneticPr fontId="5"/>
  </si>
  <si>
    <t>国土形成計画法第2条、第3条
国土利用計画法第2条、第4条</t>
    <phoneticPr fontId="5"/>
  </si>
  <si>
    <t>国土形成計画（全国計画）(平成20年7月4日閣議決定）
国土利用計画（全国計画）(平成20年7月4日閣議決定）</t>
    <phoneticPr fontId="5"/>
  </si>
  <si>
    <t>調査件数</t>
    <rPh sb="0" eb="2">
      <t>チョウサ</t>
    </rPh>
    <rPh sb="2" eb="4">
      <t>ケンスウ</t>
    </rPh>
    <phoneticPr fontId="5"/>
  </si>
  <si>
    <t>国土形成推進調査費</t>
    <phoneticPr fontId="5"/>
  </si>
  <si>
    <t>諸謝金</t>
    <rPh sb="0" eb="3">
      <t>ショシャキン</t>
    </rPh>
    <phoneticPr fontId="5"/>
  </si>
  <si>
    <t>委員等旅費</t>
    <rPh sb="0" eb="2">
      <t>イイン</t>
    </rPh>
    <rPh sb="2" eb="3">
      <t>トウ</t>
    </rPh>
    <rPh sb="3" eb="5">
      <t>リョヒ</t>
    </rPh>
    <phoneticPr fontId="5"/>
  </si>
  <si>
    <t>国土をめぐる諸情勢を踏まえ新たな課題を分析等し、その結果を計画の見直しに活用している。</t>
    <rPh sb="19" eb="21">
      <t>ブンセキ</t>
    </rPh>
    <rPh sb="21" eb="22">
      <t>トウ</t>
    </rPh>
    <rPh sb="26" eb="28">
      <t>ケッカ</t>
    </rPh>
    <rPh sb="29" eb="31">
      <t>ケイカク</t>
    </rPh>
    <rPh sb="32" eb="34">
      <t>ミナオ</t>
    </rPh>
    <rPh sb="36" eb="38">
      <t>カツヨウ</t>
    </rPh>
    <phoneticPr fontId="5"/>
  </si>
  <si>
    <t>調査成果を積極的に情報発信していくとともに、成果を活用して国土形成計画の今後の見直しに向けた取組みにつなげていく。　</t>
    <phoneticPr fontId="5"/>
  </si>
  <si>
    <t>100万円未満のため不記載</t>
    <rPh sb="3" eb="5">
      <t>マンエン</t>
    </rPh>
    <rPh sb="5" eb="7">
      <t>ミマン</t>
    </rPh>
    <rPh sb="10" eb="11">
      <t>フ</t>
    </rPh>
    <rPh sb="11" eb="13">
      <t>キサイ</t>
    </rPh>
    <phoneticPr fontId="5"/>
  </si>
  <si>
    <t>調査実施件数</t>
    <rPh sb="0" eb="2">
      <t>チョウサ</t>
    </rPh>
    <rPh sb="2" eb="4">
      <t>ジッシ</t>
    </rPh>
    <rPh sb="4" eb="6">
      <t>ケンスウ</t>
    </rPh>
    <phoneticPr fontId="5"/>
  </si>
  <si>
    <t>件数</t>
    <rPh sb="0" eb="2">
      <t>ケンスウ</t>
    </rPh>
    <phoneticPr fontId="5"/>
  </si>
  <si>
    <t>百万円</t>
    <rPh sb="0" eb="1">
      <t>ヒャク</t>
    </rPh>
    <rPh sb="1" eb="3">
      <t>マンエン</t>
    </rPh>
    <phoneticPr fontId="5"/>
  </si>
  <si>
    <t>平成２６年度　地域の中核となる産業等の集積による若者の流入・定着方策の検討</t>
    <phoneticPr fontId="5"/>
  </si>
  <si>
    <t>平成２６年度　人口減少下における長期的な国土管理方策の検討調査</t>
    <phoneticPr fontId="5"/>
  </si>
  <si>
    <t>平成２６年度　国土政策シミュレーションモデルの開発に関する調査</t>
    <phoneticPr fontId="5"/>
  </si>
  <si>
    <t>株式会社三菱総合研究所</t>
    <phoneticPr fontId="5"/>
  </si>
  <si>
    <t>株式会社日本総合研究所</t>
    <phoneticPr fontId="5"/>
  </si>
  <si>
    <t>平成２６年度　将来の人口分布と都市的な生活拠点の立地等地域構造の集約に関する調査</t>
    <phoneticPr fontId="5"/>
  </si>
  <si>
    <t>一般財団法人計量計画研究所</t>
    <phoneticPr fontId="5"/>
  </si>
  <si>
    <t>都市・地域の再編を通じた持続可能な国土基盤ストックマネジメントに係る調査</t>
    <phoneticPr fontId="5"/>
  </si>
  <si>
    <t>株式会社野村総合研究所</t>
    <phoneticPr fontId="5"/>
  </si>
  <si>
    <t>平成26年度　新情報革命を取り込む国土形成の検討調査</t>
    <phoneticPr fontId="5"/>
  </si>
  <si>
    <t>みずほ情報総研株式会社</t>
    <phoneticPr fontId="5"/>
  </si>
  <si>
    <t>平成２６年度　グローバル成長を取り込むための交通基盤のあり方に関する検討調査</t>
    <phoneticPr fontId="5"/>
  </si>
  <si>
    <t>平成２６年度　巨大災害に備えた中枢機能維持の広域連携戦略検討調査</t>
    <phoneticPr fontId="5"/>
  </si>
  <si>
    <t>（株）三菱総合研究所</t>
    <phoneticPr fontId="5"/>
  </si>
  <si>
    <t>平成２６年度　巨大災害時における交通基盤のリダンダンシー確保に関する検討調査</t>
    <phoneticPr fontId="5"/>
  </si>
  <si>
    <t>総合計画課
広域地方政策課</t>
    <rPh sb="0" eb="5">
      <t>ソウゴウ</t>
    </rPh>
    <rPh sb="6" eb="8">
      <t>コウイキ</t>
    </rPh>
    <rPh sb="8" eb="10">
      <t>チホウ</t>
    </rPh>
    <rPh sb="10" eb="13">
      <t>セイサクカ</t>
    </rPh>
    <phoneticPr fontId="5"/>
  </si>
  <si>
    <t>委託費</t>
    <rPh sb="0" eb="3">
      <t>イタクヒ</t>
    </rPh>
    <phoneticPr fontId="5"/>
  </si>
  <si>
    <t>C.関東地方整備局</t>
    <rPh sb="2" eb="4">
      <t>カントウ</t>
    </rPh>
    <rPh sb="4" eb="6">
      <t>チホウ</t>
    </rPh>
    <rPh sb="6" eb="9">
      <t>セイビキョク</t>
    </rPh>
    <phoneticPr fontId="5"/>
  </si>
  <si>
    <t>H26東北圏広域地方計画フォローアップ業務</t>
    <phoneticPr fontId="5"/>
  </si>
  <si>
    <t>D.一般財団法人計量計画研究所</t>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</si>
  <si>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</si>
  <si>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</si>
  <si>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</si>
  <si>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</si>
  <si>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</si>
  <si>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一般財団法人計量計画研究所</t>
    <rPh sb="0" eb="2">
      <t>イッパン</t>
    </rPh>
    <rPh sb="2" eb="4">
      <t>ザイダン</t>
    </rPh>
    <rPh sb="4" eb="6">
      <t>ホウジン</t>
    </rPh>
    <rPh sb="6" eb="8">
      <t>ケイリョウ</t>
    </rPh>
    <rPh sb="8" eb="10">
      <t>ケイカク</t>
    </rPh>
    <rPh sb="10" eb="13">
      <t>ケンキュウショ</t>
    </rPh>
    <phoneticPr fontId="5"/>
  </si>
  <si>
    <t>平成２６年度首都圏広域地方計画フォローアップ等検討業務</t>
    <phoneticPr fontId="5"/>
  </si>
  <si>
    <t>首都圏の広域地方計画の実効性を高めるため、計画の進捗状況を把握するとともに、計画推進に当たっての課題とその解決方針に関する検討を行う。</t>
    <rPh sb="0" eb="3">
      <t>シュトケン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</si>
  <si>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北陸圏の広域地方計画の実効性を高めるため、計画の進捗状況を把握するとともに、計画推進に当たっての課題とその解決方針に関する検討を行う。</t>
    <rPh sb="0" eb="2">
      <t>ホクリク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</si>
  <si>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中国圏の広域地方計画の実効性を高めるため、計画の進捗状況を把握するとともに、計画推進に当たっての課題とその解決方針に関する検討を行う。</t>
    <rPh sb="0" eb="2">
      <t>チュウゴク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</si>
  <si>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東北圏の広域地方計画の実効性を高めるため、計画の進捗状況を把握するとともに、計画推進に当たっての課題とその解決方針に関する検討を行う。</t>
    <rPh sb="0" eb="2">
      <t>トウホク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</si>
  <si>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四国圏の広域地方計画の実効性を高めるため、計画の進捗状況を把握するとともに、計画推進に当たっての課題とその解決方針に関する検討を行う。</t>
    <rPh sb="0" eb="2">
      <t>シコク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</si>
  <si>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一般財団法人計量計画研究所</t>
    <phoneticPr fontId="5"/>
  </si>
  <si>
    <t>大日本コンサルタント株式会社</t>
    <phoneticPr fontId="5"/>
  </si>
  <si>
    <t>株式会社福山コンサルタント東北事業部</t>
    <phoneticPr fontId="5"/>
  </si>
  <si>
    <t>公益社団法人　中国地方総合研究センター</t>
    <phoneticPr fontId="5"/>
  </si>
  <si>
    <t>日本工営株式会社　新潟支店</t>
    <phoneticPr fontId="5"/>
  </si>
  <si>
    <t>平成２６年度首都圏広域地方計画フォローアップ等検討業務</t>
    <phoneticPr fontId="5"/>
  </si>
  <si>
    <t>平成２６年度　北陸地域における地方重点計画検討業務</t>
    <phoneticPr fontId="5"/>
  </si>
  <si>
    <t>中国圏広域地方計画推進検討業務</t>
    <phoneticPr fontId="5"/>
  </si>
  <si>
    <t>平成26年度　四国圏広域地方計画推進検討等業務</t>
    <phoneticPr fontId="5"/>
  </si>
  <si>
    <t>国土形成計画（全国計画）、国土利用計画（全国計画）は概ね１０年先を目標とする長期計画であるが、適時適切な計画の見直しに備えるため、国土をめぐる諸情勢を踏まえ新たな課題の萌芽を把握しておくことが必要である。そのため、人口、経済、産業等の動向の把握、分析手法等について検討するとともに、経済社会情勢の変化等を踏まえて新たな国土政策上の課題に関する分析を行う等基礎的・長期的な観点から検討する。</t>
  </si>
  <si>
    <t>国土形成計画（全国計画）、国土利用計画（全国計画）が平成20年7月に閣議決定されたが、これらの計画は国土に関する総合的な計画であり、国は計画策定後も経済社会情勢の変化に的確に対応する必要がある。このため、関係府省、地方公共団体、国民一般とも共通の認識を形成することを見据えて、国土の課題分析、計画の基礎となる調査・研究などを実施する。</t>
  </si>
  <si>
    <t>調査関係経費／調査実施件数　　　　　　　　　　　　　　</t>
    <rPh sb="0" eb="2">
      <t>チョウサ</t>
    </rPh>
    <rPh sb="2" eb="4">
      <t>カンケイ</t>
    </rPh>
    <rPh sb="4" eb="6">
      <t>ケイヒ</t>
    </rPh>
    <rPh sb="7" eb="9">
      <t>チョウサ</t>
    </rPh>
    <rPh sb="9" eb="11">
      <t>ジッシ</t>
    </rPh>
    <rPh sb="11" eb="13">
      <t>ケンスウ</t>
    </rPh>
    <phoneticPr fontId="5"/>
  </si>
  <si>
    <t>経費/件数</t>
    <rPh sb="3" eb="5">
      <t>ケンスウ</t>
    </rPh>
    <phoneticPr fontId="5"/>
  </si>
  <si>
    <t>・「国土のグランドデザイン2050」の構築に向けた検討を踏まえて、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</si>
  <si>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三菱UFJﾘｻｰﾁ&amp;ｺﾝｻﾙﾃｨﾝｸﾞ（株）</t>
    <phoneticPr fontId="5"/>
  </si>
  <si>
    <t>旅費等事務的経費</t>
    <rPh sb="0" eb="2">
      <t>リョヒ</t>
    </rPh>
    <rPh sb="2" eb="3">
      <t>トウ</t>
    </rPh>
    <rPh sb="3" eb="6">
      <t>ジムテキ</t>
    </rPh>
    <rPh sb="6" eb="8">
      <t>ケイヒ</t>
    </rPh>
    <phoneticPr fontId="5"/>
  </si>
  <si>
    <t>全ての調査結果を計画の推進に反映させる</t>
    <phoneticPr fontId="5"/>
  </si>
  <si>
    <t>国土形成計画（全国計画）の推進に反映した調査件数</t>
    <rPh sb="20" eb="22">
      <t>チョウサ</t>
    </rPh>
    <rPh sb="22" eb="24">
      <t>ケンスウ</t>
    </rPh>
    <phoneticPr fontId="5"/>
  </si>
  <si>
    <t>広域的地域間共助等を推進するアドバイザーの要件等に関する調査検討業務</t>
    <rPh sb="0" eb="3">
      <t>コウイキテキ</t>
    </rPh>
    <rPh sb="3" eb="6">
      <t>チイキカン</t>
    </rPh>
    <rPh sb="6" eb="8">
      <t>キョウジョ</t>
    </rPh>
    <rPh sb="8" eb="9">
      <t>トウ</t>
    </rPh>
    <rPh sb="10" eb="12">
      <t>スイシン</t>
    </rPh>
    <rPh sb="21" eb="23">
      <t>ヨウケン</t>
    </rPh>
    <rPh sb="23" eb="24">
      <t>トウ</t>
    </rPh>
    <rPh sb="25" eb="26">
      <t>カン</t>
    </rPh>
    <rPh sb="28" eb="30">
      <t>チョウサ</t>
    </rPh>
    <rPh sb="30" eb="32">
      <t>ケントウ</t>
    </rPh>
    <rPh sb="32" eb="34">
      <t>ギョウム</t>
    </rPh>
    <phoneticPr fontId="5"/>
  </si>
  <si>
    <t>一般財団法人日本地域開発センター</t>
    <rPh sb="0" eb="2">
      <t>イッパン</t>
    </rPh>
    <rPh sb="2" eb="4">
      <t>ザイダン</t>
    </rPh>
    <rPh sb="4" eb="6">
      <t>ホウジン</t>
    </rPh>
    <rPh sb="6" eb="8">
      <t>ニホン</t>
    </rPh>
    <rPh sb="8" eb="10">
      <t>チイキ</t>
    </rPh>
    <rPh sb="10" eb="12">
      <t>カイハツ</t>
    </rPh>
    <phoneticPr fontId="5"/>
  </si>
  <si>
    <t>-</t>
    <phoneticPr fontId="5"/>
  </si>
  <si>
    <t>A..一般財団法人日本地域開発センター</t>
    <phoneticPr fontId="5"/>
  </si>
  <si>
    <t>会議費等事務的経費</t>
    <rPh sb="0" eb="3">
      <t>カイギヒ</t>
    </rPh>
    <rPh sb="3" eb="4">
      <t>トウ</t>
    </rPh>
    <rPh sb="4" eb="7">
      <t>ジムテキ</t>
    </rPh>
    <rPh sb="7" eb="9">
      <t>ケイヒ</t>
    </rPh>
    <phoneticPr fontId="5"/>
  </si>
  <si>
    <t>-</t>
    <phoneticPr fontId="5"/>
  </si>
  <si>
    <t>適正なコスト水準を確保している。</t>
    <phoneticPr fontId="5"/>
  </si>
  <si>
    <t>業務の履行に必要となる経費に限定している。</t>
    <phoneticPr fontId="5"/>
  </si>
  <si>
    <t>国土形成計画等は、国土形成計画法等により国が定めることとなっており、本事業による国土政策上の課題検討は、国が主体となり優先的に実施すべき事業である。</t>
    <rPh sb="6" eb="7">
      <t>トウ</t>
    </rPh>
    <rPh sb="16" eb="17">
      <t>トウ</t>
    </rPh>
    <rPh sb="34" eb="35">
      <t>ホン</t>
    </rPh>
    <rPh sb="35" eb="37">
      <t>ジギョウ</t>
    </rPh>
    <rPh sb="40" eb="42">
      <t>コクド</t>
    </rPh>
    <rPh sb="42" eb="44">
      <t>セイサク</t>
    </rPh>
    <rPh sb="44" eb="45">
      <t>ウエ</t>
    </rPh>
    <rPh sb="46" eb="48">
      <t>カダイ</t>
    </rPh>
    <rPh sb="48" eb="50">
      <t>ケントウ</t>
    </rPh>
    <rPh sb="59" eb="62">
      <t>ユウセンテキ</t>
    </rPh>
    <rPh sb="63" eb="65">
      <t>ジッシ</t>
    </rPh>
    <phoneticPr fontId="5"/>
  </si>
  <si>
    <t>支出先の選定にあたっては、透明性及び競争性の確保を図る観点から、業務の性質に応じて企画競争方式により請負契約を適正に締結している。なお、企画競争の手続きにおいては第三者による有識者委員会の審査を受けて行っており、透明性及び競争性の確保に努めている。</t>
    <phoneticPr fontId="5"/>
  </si>
  <si>
    <t>業務発注にあたっては、真に必要な検討事項に限定することにより、コスト削減や事業効率を図っている。</t>
    <rPh sb="0" eb="2">
      <t>ギョウム</t>
    </rPh>
    <rPh sb="2" eb="4">
      <t>ハッチュウ</t>
    </rPh>
    <rPh sb="11" eb="12">
      <t>シン</t>
    </rPh>
    <rPh sb="13" eb="15">
      <t>ヒツヨウ</t>
    </rPh>
    <rPh sb="16" eb="18">
      <t>ケントウ</t>
    </rPh>
    <rPh sb="18" eb="20">
      <t>ジコウ</t>
    </rPh>
    <rPh sb="21" eb="23">
      <t>ゲンテイ</t>
    </rPh>
    <rPh sb="34" eb="36">
      <t>サクゲン</t>
    </rPh>
    <rPh sb="37" eb="39">
      <t>ジギョウ</t>
    </rPh>
    <rPh sb="39" eb="41">
      <t>コウリツ</t>
    </rPh>
    <rPh sb="42" eb="43">
      <t>ハカ</t>
    </rPh>
    <phoneticPr fontId="5"/>
  </si>
  <si>
    <t>‐</t>
  </si>
  <si>
    <t>課長　白石　秀俊
課長　甲川　壽浩</t>
    <rPh sb="0" eb="2">
      <t>カチョウ</t>
    </rPh>
    <rPh sb="3" eb="5">
      <t>シライシ</t>
    </rPh>
    <rPh sb="6" eb="8">
      <t>ヒデトシ</t>
    </rPh>
    <rPh sb="9" eb="11">
      <t>カチョウ</t>
    </rPh>
    <rPh sb="12" eb="14">
      <t>コウガワ</t>
    </rPh>
    <rPh sb="15" eb="17">
      <t>トシヒロ</t>
    </rPh>
    <phoneticPr fontId="5"/>
  </si>
  <si>
    <t>国土形成計画等の基礎的・長期的検討</t>
    <phoneticPr fontId="5"/>
  </si>
  <si>
    <t>99/11</t>
    <phoneticPr fontId="5"/>
  </si>
  <si>
    <t>86/9</t>
    <phoneticPr fontId="5"/>
  </si>
  <si>
    <t>143/19</t>
    <phoneticPr fontId="5"/>
  </si>
  <si>
    <t>国土形成計画等は、国土形成計画法等により国が定めることとなっており、本事業による国土政策上の課題検討は、国が主体となり優先的に実施すべき事業である。</t>
    <phoneticPr fontId="5"/>
  </si>
  <si>
    <t>成果目標を達成している。</t>
    <phoneticPr fontId="5"/>
  </si>
  <si>
    <t>活動見込みを達成している。</t>
    <phoneticPr fontId="5"/>
  </si>
  <si>
    <t>-</t>
    <phoneticPr fontId="5"/>
  </si>
  <si>
    <t>-</t>
    <phoneticPr fontId="5"/>
  </si>
  <si>
    <t>B.事務費</t>
    <rPh sb="2" eb="5">
      <t>ジムヒ</t>
    </rPh>
    <phoneticPr fontId="5"/>
  </si>
  <si>
    <t>E.事務費</t>
    <rPh sb="2" eb="5">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</si>
</sst>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95250</xdr:colOff>
      <xdr:row>155</xdr:row>
      <xdr:rowOff>36264</xdr:rowOff>
    </xdr:from>
    <xdr:to>
      <xdr:col>31</xdr:col>
      <xdr:colOff>100251</xdr:colOff>
      <xdr:row>159</xdr:row>
      <xdr:rowOff>285750</xdr:rowOff>
    </xdr:to>
    <xdr:cxnSp macro="">
      <xdr:nvCxnSpPr>
        <xdr:cNvPr id="18" name="直線コネクタ 17"/>
        <xdr:cNvCxnSpPr/>
      </xdr:nvCxnSpPr>
      <xdr:spPr>
        <a:xfrm flipH="1">
          <a:off x="5578929" y="57022978"/>
          <a:ext cx="5001" cy="1664629"/>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58616</xdr:colOff>
      <xdr:row>146</xdr:row>
      <xdr:rowOff>139211</xdr:rowOff>
    </xdr:from>
    <xdr:to>
      <xdr:col>31</xdr:col>
      <xdr:colOff>58616</xdr:colOff>
      <xdr:row>148</xdr:row>
      <xdr:rowOff>182249</xdr:rowOff>
    </xdr:to>
    <xdr:cxnSp macro="">
      <xdr:nvCxnSpPr>
        <xdr:cNvPr id="19" name="直線矢印コネクタ 18"/>
        <xdr:cNvCxnSpPr/>
      </xdr:nvCxnSpPr>
      <xdr:spPr>
        <a:xfrm>
          <a:off x="5736981" y="54504980"/>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57545</xdr:colOff>
      <xdr:row>161</xdr:row>
      <xdr:rowOff>18939</xdr:rowOff>
    </xdr:from>
    <xdr:to>
      <xdr:col>36</xdr:col>
      <xdr:colOff>174646</xdr:colOff>
      <xdr:row>162</xdr:row>
      <xdr:rowOff>189918</xdr:rowOff>
    </xdr:to>
    <xdr:sp macro="" textlink="">
      <xdr:nvSpPr>
        <xdr:cNvPr id="24" name="テキスト ボックス 23"/>
        <xdr:cNvSpPr txBox="1"/>
      </xdr:nvSpPr>
      <xdr:spPr>
        <a:xfrm>
          <a:off x="4656759" y="59128368"/>
          <a:ext cx="1886030" cy="5247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Ｄ．民間企業等（５社）</a:t>
          </a:r>
          <a:endParaRPr kumimoji="1" lang="en-US" altLang="ja-JP" sz="1100"/>
        </a:p>
        <a:p>
          <a:pPr algn="ctr"/>
          <a:r>
            <a:rPr kumimoji="1" lang="ja-JP" altLang="en-US" sz="1100"/>
            <a:t>３百万円</a:t>
          </a:r>
        </a:p>
      </xdr:txBody>
    </xdr:sp>
    <xdr:clientData/>
  </xdr:twoCellAnchor>
  <xdr:twoCellAnchor>
    <xdr:from>
      <xdr:col>26</xdr:col>
      <xdr:colOff>98754</xdr:colOff>
      <xdr:row>160</xdr:row>
      <xdr:rowOff>7456</xdr:rowOff>
    </xdr:from>
    <xdr:to>
      <xdr:col>36</xdr:col>
      <xdr:colOff>147900</xdr:colOff>
      <xdr:row>160</xdr:row>
      <xdr:rowOff>305490</xdr:rowOff>
    </xdr:to>
    <xdr:sp macro="" textlink="">
      <xdr:nvSpPr>
        <xdr:cNvPr id="25" name="テキスト ボックス 24"/>
        <xdr:cNvSpPr txBox="1"/>
      </xdr:nvSpPr>
      <xdr:spPr>
        <a:xfrm>
          <a:off x="4697968" y="58763099"/>
          <a:ext cx="1818075" cy="2980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24</xdr:col>
      <xdr:colOff>94928</xdr:colOff>
      <xdr:row>162</xdr:row>
      <xdr:rowOff>257027</xdr:rowOff>
    </xdr:from>
    <xdr:to>
      <xdr:col>38</xdr:col>
      <xdr:colOff>130628</xdr:colOff>
      <xdr:row>164</xdr:row>
      <xdr:rowOff>0</xdr:rowOff>
    </xdr:to>
    <xdr:sp macro="" textlink="">
      <xdr:nvSpPr>
        <xdr:cNvPr id="26" name="大かっこ 25"/>
        <xdr:cNvSpPr/>
      </xdr:nvSpPr>
      <xdr:spPr>
        <a:xfrm>
          <a:off x="4340357" y="59720241"/>
          <a:ext cx="2512200" cy="450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各地方整備局の発注による調査</a:t>
          </a:r>
          <a:endParaRPr kumimoji="1" lang="en-US" altLang="ja-JP" sz="1000"/>
        </a:p>
      </xdr:txBody>
    </xdr:sp>
    <xdr:clientData/>
  </xdr:twoCellAnchor>
  <xdr:twoCellAnchor>
    <xdr:from>
      <xdr:col>31</xdr:col>
      <xdr:colOff>116823</xdr:colOff>
      <xdr:row>158</xdr:row>
      <xdr:rowOff>144510</xdr:rowOff>
    </xdr:from>
    <xdr:to>
      <xdr:col>37</xdr:col>
      <xdr:colOff>135466</xdr:colOff>
      <xdr:row>158</xdr:row>
      <xdr:rowOff>144510</xdr:rowOff>
    </xdr:to>
    <xdr:cxnSp macro="">
      <xdr:nvCxnSpPr>
        <xdr:cNvPr id="27" name="直線コネクタ 26"/>
        <xdr:cNvCxnSpPr/>
      </xdr:nvCxnSpPr>
      <xdr:spPr>
        <a:xfrm flipH="1">
          <a:off x="5600502" y="58192581"/>
          <a:ext cx="1080000" cy="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6354</xdr:colOff>
      <xdr:row>157</xdr:row>
      <xdr:rowOff>330660</xdr:rowOff>
    </xdr:from>
    <xdr:to>
      <xdr:col>47</xdr:col>
      <xdr:colOff>68387</xdr:colOff>
      <xdr:row>159</xdr:row>
      <xdr:rowOff>144123</xdr:rowOff>
    </xdr:to>
    <xdr:sp macro="" textlink="">
      <xdr:nvSpPr>
        <xdr:cNvPr id="28" name="テキスト ボックス 27"/>
        <xdr:cNvSpPr txBox="1"/>
      </xdr:nvSpPr>
      <xdr:spPr>
        <a:xfrm>
          <a:off x="6905175" y="58024946"/>
          <a:ext cx="1477176" cy="5210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０．４百万円</a:t>
          </a:r>
        </a:p>
      </xdr:txBody>
    </xdr:sp>
    <xdr:clientData/>
  </xdr:twoCellAnchor>
  <xdr:twoCellAnchor>
    <xdr:from>
      <xdr:col>39</xdr:col>
      <xdr:colOff>30448</xdr:colOff>
      <xdr:row>159</xdr:row>
      <xdr:rowOff>249738</xdr:rowOff>
    </xdr:from>
    <xdr:to>
      <xdr:col>47</xdr:col>
      <xdr:colOff>156755</xdr:colOff>
      <xdr:row>160</xdr:row>
      <xdr:rowOff>204107</xdr:rowOff>
    </xdr:to>
    <xdr:sp macro="" textlink="">
      <xdr:nvSpPr>
        <xdr:cNvPr id="29" name="大かっこ 28"/>
        <xdr:cNvSpPr/>
      </xdr:nvSpPr>
      <xdr:spPr>
        <a:xfrm>
          <a:off x="6929269" y="58651595"/>
          <a:ext cx="1541450" cy="30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会議費</a:t>
          </a:r>
          <a:endParaRPr kumimoji="1" lang="en-US" altLang="ja-JP" sz="1000"/>
        </a:p>
      </xdr:txBody>
    </xdr:sp>
    <xdr:clientData/>
  </xdr:twoCellAnchor>
  <xdr:twoCellAnchor>
    <xdr:from>
      <xdr:col>17</xdr:col>
      <xdr:colOff>14527</xdr:colOff>
      <xdr:row>146</xdr:row>
      <xdr:rowOff>118782</xdr:rowOff>
    </xdr:from>
    <xdr:to>
      <xdr:col>17</xdr:col>
      <xdr:colOff>14527</xdr:colOff>
      <xdr:row>148</xdr:row>
      <xdr:rowOff>161820</xdr:rowOff>
    </xdr:to>
    <xdr:cxnSp macro="">
      <xdr:nvCxnSpPr>
        <xdr:cNvPr id="31" name="直線矢印コネクタ 30"/>
        <xdr:cNvCxnSpPr/>
      </xdr:nvCxnSpPr>
      <xdr:spPr>
        <a:xfrm>
          <a:off x="3128469" y="54484551"/>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139</xdr:row>
      <xdr:rowOff>123265</xdr:rowOff>
    </xdr:from>
    <xdr:to>
      <xdr:col>32</xdr:col>
      <xdr:colOff>166006</xdr:colOff>
      <xdr:row>141</xdr:row>
      <xdr:rowOff>77603</xdr:rowOff>
    </xdr:to>
    <xdr:sp macro="" textlink="">
      <xdr:nvSpPr>
        <xdr:cNvPr id="35" name="テキスト ボックス 34"/>
        <xdr:cNvSpPr txBox="1"/>
      </xdr:nvSpPr>
      <xdr:spPr>
        <a:xfrm>
          <a:off x="3978088" y="53082265"/>
          <a:ext cx="1925330" cy="5146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１５１百万円</a:t>
          </a:r>
        </a:p>
      </xdr:txBody>
    </xdr:sp>
    <xdr:clientData/>
  </xdr:twoCellAnchor>
  <xdr:twoCellAnchor>
    <xdr:from>
      <xdr:col>21</xdr:col>
      <xdr:colOff>123266</xdr:colOff>
      <xdr:row>141</xdr:row>
      <xdr:rowOff>168089</xdr:rowOff>
    </xdr:from>
    <xdr:to>
      <xdr:col>33</xdr:col>
      <xdr:colOff>89647</xdr:colOff>
      <xdr:row>144</xdr:row>
      <xdr:rowOff>156883</xdr:rowOff>
    </xdr:to>
    <xdr:sp macro="" textlink="">
      <xdr:nvSpPr>
        <xdr:cNvPr id="36" name="大かっこ 35"/>
        <xdr:cNvSpPr/>
      </xdr:nvSpPr>
      <xdr:spPr>
        <a:xfrm>
          <a:off x="3888442" y="53687383"/>
          <a:ext cx="2117911" cy="627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9</xdr:col>
      <xdr:colOff>0</xdr:colOff>
      <xdr:row>150</xdr:row>
      <xdr:rowOff>0</xdr:rowOff>
    </xdr:from>
    <xdr:to>
      <xdr:col>23</xdr:col>
      <xdr:colOff>35699</xdr:colOff>
      <xdr:row>154</xdr:row>
      <xdr:rowOff>36613</xdr:rowOff>
    </xdr:to>
    <xdr:grpSp>
      <xdr:nvGrpSpPr>
        <xdr:cNvPr id="37" name="グループ化 36"/>
        <xdr:cNvGrpSpPr/>
      </xdr:nvGrpSpPr>
      <xdr:grpSpPr>
        <a:xfrm>
          <a:off x="1857375" y="32305625"/>
          <a:ext cx="2924949" cy="1433613"/>
          <a:chOff x="1434352" y="56990122"/>
          <a:chExt cx="2545817" cy="1426143"/>
        </a:xfrm>
      </xdr:grpSpPr>
      <xdr:sp macro="" textlink="">
        <xdr:nvSpPr>
          <xdr:cNvPr id="38" name="テキスト ボックス 37"/>
          <xdr:cNvSpPr txBox="1"/>
        </xdr:nvSpPr>
        <xdr:spPr>
          <a:xfrm>
            <a:off x="1751475" y="57263825"/>
            <a:ext cx="1925330" cy="5146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民間企業等</a:t>
            </a:r>
            <a:r>
              <a:rPr kumimoji="1" lang="ja-JP" altLang="en-US" sz="1100"/>
              <a:t>（１４社）</a:t>
            </a:r>
            <a:endParaRPr kumimoji="1" lang="en-US" altLang="ja-JP" sz="1100"/>
          </a:p>
          <a:p>
            <a:pPr algn="ctr"/>
            <a:r>
              <a:rPr kumimoji="1" lang="ja-JP" altLang="en-US" sz="1100"/>
              <a:t>１３９百万円</a:t>
            </a:r>
          </a:p>
        </xdr:txBody>
      </xdr:sp>
      <xdr:sp macro="" textlink="">
        <xdr:nvSpPr>
          <xdr:cNvPr id="39" name="テキスト ボックス 38"/>
          <xdr:cNvSpPr txBox="1"/>
        </xdr:nvSpPr>
        <xdr:spPr>
          <a:xfrm>
            <a:off x="1807972" y="56990122"/>
            <a:ext cx="1830881" cy="29276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sp macro="" textlink="">
        <xdr:nvSpPr>
          <xdr:cNvPr id="40" name="大かっこ 39"/>
          <xdr:cNvSpPr/>
        </xdr:nvSpPr>
        <xdr:spPr>
          <a:xfrm>
            <a:off x="1434352" y="57841528"/>
            <a:ext cx="2545817" cy="574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国土形成計画等の基礎的・長期的検討調査</a:t>
            </a:r>
            <a:endParaRPr kumimoji="1" lang="en-US" altLang="ja-JP" sz="1000"/>
          </a:p>
        </xdr:txBody>
      </xdr:sp>
    </xdr:grpSp>
    <xdr:clientData/>
  </xdr:twoCellAnchor>
  <xdr:twoCellAnchor>
    <xdr:from>
      <xdr:col>26</xdr:col>
      <xdr:colOff>3358</xdr:colOff>
      <xdr:row>150</xdr:row>
      <xdr:rowOff>262497</xdr:rowOff>
    </xdr:from>
    <xdr:to>
      <xdr:col>36</xdr:col>
      <xdr:colOff>135747</xdr:colOff>
      <xdr:row>152</xdr:row>
      <xdr:rowOff>82364</xdr:rowOff>
    </xdr:to>
    <xdr:sp macro="" textlink="">
      <xdr:nvSpPr>
        <xdr:cNvPr id="41" name="テキスト ボックス 40"/>
        <xdr:cNvSpPr txBox="1"/>
      </xdr:nvSpPr>
      <xdr:spPr>
        <a:xfrm>
          <a:off x="4665005" y="55675585"/>
          <a:ext cx="1925330" cy="5146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Ｃ．地方整備局（５局）</a:t>
          </a:r>
          <a:endParaRPr kumimoji="1" lang="en-US" altLang="ja-JP" sz="1100"/>
        </a:p>
        <a:p>
          <a:pPr algn="ctr"/>
          <a:r>
            <a:rPr kumimoji="1" lang="ja-JP" altLang="en-US" sz="1100"/>
            <a:t>４百万円</a:t>
          </a:r>
        </a:p>
      </xdr:txBody>
    </xdr:sp>
    <xdr:clientData/>
  </xdr:twoCellAnchor>
  <xdr:twoCellAnchor>
    <xdr:from>
      <xdr:col>26</xdr:col>
      <xdr:colOff>59855</xdr:colOff>
      <xdr:row>149</xdr:row>
      <xdr:rowOff>190500</xdr:rowOff>
    </xdr:from>
    <xdr:to>
      <xdr:col>36</xdr:col>
      <xdr:colOff>97795</xdr:colOff>
      <xdr:row>150</xdr:row>
      <xdr:rowOff>281556</xdr:rowOff>
    </xdr:to>
    <xdr:sp macro="" textlink="">
      <xdr:nvSpPr>
        <xdr:cNvPr id="42" name="テキスト ボックス 41"/>
        <xdr:cNvSpPr txBox="1"/>
      </xdr:nvSpPr>
      <xdr:spPr>
        <a:xfrm>
          <a:off x="4721502" y="55401882"/>
          <a:ext cx="1830881" cy="29276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44823</xdr:colOff>
      <xdr:row>152</xdr:row>
      <xdr:rowOff>145435</xdr:rowOff>
    </xdr:from>
    <xdr:to>
      <xdr:col>38</xdr:col>
      <xdr:colOff>80523</xdr:colOff>
      <xdr:row>154</xdr:row>
      <xdr:rowOff>291353</xdr:rowOff>
    </xdr:to>
    <xdr:sp macro="" textlink="">
      <xdr:nvSpPr>
        <xdr:cNvPr id="43" name="大かっこ 42"/>
        <xdr:cNvSpPr/>
      </xdr:nvSpPr>
      <xdr:spPr>
        <a:xfrm>
          <a:off x="4347882" y="56253288"/>
          <a:ext cx="2545817" cy="840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solidFill>
                <a:schemeClr val="tx1"/>
              </a:solidFill>
            </a:rPr>
            <a:t>広域地方計画の進捗状況の把握及び、計画推進に当たっての課題に対する検討</a:t>
          </a:r>
          <a:endParaRPr kumimoji="1" lang="en-US" altLang="ja-JP" sz="1000">
            <a:solidFill>
              <a:schemeClr val="tx1"/>
            </a:solidFill>
          </a:endParaRPr>
        </a:p>
      </xdr:txBody>
    </xdr:sp>
    <xdr:clientData/>
  </xdr:twoCellAnchor>
  <xdr:twoCellAnchor>
    <xdr:from>
      <xdr:col>27</xdr:col>
      <xdr:colOff>67236</xdr:colOff>
      <xdr:row>144</xdr:row>
      <xdr:rowOff>212480</xdr:rowOff>
    </xdr:from>
    <xdr:to>
      <xdr:col>27</xdr:col>
      <xdr:colOff>80596</xdr:colOff>
      <xdr:row>146</xdr:row>
      <xdr:rowOff>145676</xdr:rowOff>
    </xdr:to>
    <xdr:cxnSp macro="">
      <xdr:nvCxnSpPr>
        <xdr:cNvPr id="44" name="直線コネクタ 43"/>
        <xdr:cNvCxnSpPr/>
      </xdr:nvCxnSpPr>
      <xdr:spPr>
        <a:xfrm flipH="1">
          <a:off x="5012909" y="54153288"/>
          <a:ext cx="13360" cy="3581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14654</xdr:colOff>
      <xdr:row>146</xdr:row>
      <xdr:rowOff>123826</xdr:rowOff>
    </xdr:from>
    <xdr:to>
      <xdr:col>39</xdr:col>
      <xdr:colOff>83012</xdr:colOff>
      <xdr:row>146</xdr:row>
      <xdr:rowOff>131885</xdr:rowOff>
    </xdr:to>
    <xdr:cxnSp macro="">
      <xdr:nvCxnSpPr>
        <xdr:cNvPr id="45" name="直線コネクタ 44"/>
        <xdr:cNvCxnSpPr/>
      </xdr:nvCxnSpPr>
      <xdr:spPr>
        <a:xfrm flipH="1">
          <a:off x="3021833" y="54525183"/>
          <a:ext cx="3960000" cy="8059"/>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95251</xdr:colOff>
      <xdr:row>145</xdr:row>
      <xdr:rowOff>122464</xdr:rowOff>
    </xdr:from>
    <xdr:to>
      <xdr:col>48</xdr:col>
      <xdr:colOff>157284</xdr:colOff>
      <xdr:row>148</xdr:row>
      <xdr:rowOff>31177</xdr:rowOff>
    </xdr:to>
    <xdr:sp macro="" textlink="">
      <xdr:nvSpPr>
        <xdr:cNvPr id="46" name="テキスト ボックス 45"/>
        <xdr:cNvSpPr txBox="1"/>
      </xdr:nvSpPr>
      <xdr:spPr>
        <a:xfrm>
          <a:off x="7170965" y="54319714"/>
          <a:ext cx="1477176" cy="5210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Ｂ．事務費</a:t>
          </a:r>
          <a:endParaRPr kumimoji="1" lang="en-US" altLang="ja-JP" sz="1100"/>
        </a:p>
        <a:p>
          <a:pPr algn="ctr"/>
          <a:r>
            <a:rPr kumimoji="1" lang="ja-JP" altLang="en-US" sz="1100"/>
            <a:t>８百万円</a:t>
          </a:r>
        </a:p>
      </xdr:txBody>
    </xdr:sp>
    <xdr:clientData/>
  </xdr:twoCellAnchor>
  <xdr:twoCellAnchor>
    <xdr:from>
      <xdr:col>40</xdr:col>
      <xdr:colOff>119345</xdr:colOff>
      <xdr:row>148</xdr:row>
      <xdr:rowOff>136792</xdr:rowOff>
    </xdr:from>
    <xdr:to>
      <xdr:col>49</xdr:col>
      <xdr:colOff>68759</xdr:colOff>
      <xdr:row>150</xdr:row>
      <xdr:rowOff>36732</xdr:rowOff>
    </xdr:to>
    <xdr:sp macro="" textlink="">
      <xdr:nvSpPr>
        <xdr:cNvPr id="47" name="大かっこ 46"/>
        <xdr:cNvSpPr/>
      </xdr:nvSpPr>
      <xdr:spPr>
        <a:xfrm>
          <a:off x="7195059" y="54946363"/>
          <a:ext cx="1541450" cy="30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職員旅費、雑役務費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00" zoomScale="60" zoomScaleNormal="75" zoomScalePageLayoutView="80" workbookViewId="0">
      <selection activeCell="E511" sqref="E5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460</v>
      </c>
      <c r="AR2" s="106"/>
      <c r="AS2" s="68" t="str">
        <f>IF(OR(AQ2="　", AQ2=""), "", "-")</f>
        <v/>
      </c>
      <c r="AT2" s="107">
        <v>375</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465</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4" t="s">
        <v>550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466</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6" t="s">
        <v>207</v>
      </c>
      <c r="H5" s="327"/>
      <c r="I5" s="327"/>
      <c r="J5" s="327"/>
      <c r="K5" s="327"/>
      <c r="L5" s="327"/>
      <c r="M5" s="328" t="s">
        <v>92</v>
      </c>
      <c r="N5" s="329"/>
      <c r="O5" s="329"/>
      <c r="P5" s="329"/>
      <c r="Q5" s="329"/>
      <c r="R5" s="330"/>
      <c r="S5" s="331" t="s">
        <v>157</v>
      </c>
      <c r="T5" s="327"/>
      <c r="U5" s="327"/>
      <c r="V5" s="327"/>
      <c r="W5" s="327"/>
      <c r="X5" s="332"/>
      <c r="Y5" s="511" t="s">
        <v>3</v>
      </c>
      <c r="Z5" s="512"/>
      <c r="AA5" s="512"/>
      <c r="AB5" s="512"/>
      <c r="AC5" s="512"/>
      <c r="AD5" s="513"/>
      <c r="AE5" s="514" t="s">
        <v>502</v>
      </c>
      <c r="AF5" s="515"/>
      <c r="AG5" s="515"/>
      <c r="AH5" s="515"/>
      <c r="AI5" s="515"/>
      <c r="AJ5" s="515"/>
      <c r="AK5" s="515"/>
      <c r="AL5" s="515"/>
      <c r="AM5" s="515"/>
      <c r="AN5" s="515"/>
      <c r="AO5" s="515"/>
      <c r="AP5" s="516"/>
      <c r="AQ5" s="517" t="s">
        <v>549</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468</v>
      </c>
      <c r="AF6" s="529"/>
      <c r="AG6" s="529"/>
      <c r="AH6" s="529"/>
      <c r="AI6" s="529"/>
      <c r="AJ6" s="529"/>
      <c r="AK6" s="529"/>
      <c r="AL6" s="529"/>
      <c r="AM6" s="529"/>
      <c r="AN6" s="529"/>
      <c r="AO6" s="529"/>
      <c r="AP6" s="529"/>
      <c r="AQ6" s="530"/>
      <c r="AR6" s="530"/>
      <c r="AS6" s="530"/>
      <c r="AT6" s="530"/>
      <c r="AU6" s="530"/>
      <c r="AV6" s="530"/>
      <c r="AW6" s="530"/>
      <c r="AX6" s="531"/>
    </row>
    <row r="7" spans="1:50" ht="49.5" customHeight="1" x14ac:dyDescent="0.15">
      <c r="A7" s="450" t="s">
        <v>25</v>
      </c>
      <c r="B7" s="451"/>
      <c r="C7" s="451"/>
      <c r="D7" s="451"/>
      <c r="E7" s="451"/>
      <c r="F7" s="451"/>
      <c r="G7" s="452" t="s">
        <v>475</v>
      </c>
      <c r="H7" s="453"/>
      <c r="I7" s="453"/>
      <c r="J7" s="453"/>
      <c r="K7" s="453"/>
      <c r="L7" s="453"/>
      <c r="M7" s="453"/>
      <c r="N7" s="453"/>
      <c r="O7" s="453"/>
      <c r="P7" s="453"/>
      <c r="Q7" s="453"/>
      <c r="R7" s="453"/>
      <c r="S7" s="453"/>
      <c r="T7" s="453"/>
      <c r="U7" s="453"/>
      <c r="V7" s="454"/>
      <c r="W7" s="454"/>
      <c r="X7" s="454"/>
      <c r="Y7" s="455" t="s">
        <v>5</v>
      </c>
      <c r="Z7" s="393"/>
      <c r="AA7" s="393"/>
      <c r="AB7" s="393"/>
      <c r="AC7" s="393"/>
      <c r="AD7" s="395"/>
      <c r="AE7" s="456" t="s">
        <v>476</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5" t="s">
        <v>308</v>
      </c>
      <c r="B8" s="356"/>
      <c r="C8" s="356"/>
      <c r="D8" s="356"/>
      <c r="E8" s="356"/>
      <c r="F8" s="357"/>
      <c r="G8" s="352" t="str">
        <f>入力規則等!A26</f>
        <v>地方創生</v>
      </c>
      <c r="H8" s="353"/>
      <c r="I8" s="353"/>
      <c r="J8" s="353"/>
      <c r="K8" s="353"/>
      <c r="L8" s="353"/>
      <c r="M8" s="353"/>
      <c r="N8" s="353"/>
      <c r="O8" s="353"/>
      <c r="P8" s="353"/>
      <c r="Q8" s="353"/>
      <c r="R8" s="353"/>
      <c r="S8" s="353"/>
      <c r="T8" s="353"/>
      <c r="U8" s="353"/>
      <c r="V8" s="353"/>
      <c r="W8" s="353"/>
      <c r="X8" s="354"/>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528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84" customHeight="1" x14ac:dyDescent="0.15">
      <c r="A10" s="459" t="s">
        <v>36</v>
      </c>
      <c r="B10" s="460"/>
      <c r="C10" s="460"/>
      <c r="D10" s="460"/>
      <c r="E10" s="460"/>
      <c r="F10" s="460"/>
      <c r="G10" s="488" t="s">
        <v>529</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120</v>
      </c>
      <c r="Q13" s="72"/>
      <c r="R13" s="72"/>
      <c r="S13" s="72"/>
      <c r="T13" s="72"/>
      <c r="U13" s="72"/>
      <c r="V13" s="73"/>
      <c r="W13" s="71">
        <v>107</v>
      </c>
      <c r="X13" s="72"/>
      <c r="Y13" s="72"/>
      <c r="Z13" s="72"/>
      <c r="AA13" s="72"/>
      <c r="AB13" s="72"/>
      <c r="AC13" s="73"/>
      <c r="AD13" s="71">
        <v>156</v>
      </c>
      <c r="AE13" s="72"/>
      <c r="AF13" s="72"/>
      <c r="AG13" s="72"/>
      <c r="AH13" s="72"/>
      <c r="AI13" s="72"/>
      <c r="AJ13" s="73"/>
      <c r="AK13" s="71">
        <v>152</v>
      </c>
      <c r="AL13" s="72"/>
      <c r="AM13" s="72"/>
      <c r="AN13" s="72"/>
      <c r="AO13" s="72"/>
      <c r="AP13" s="72"/>
      <c r="AQ13" s="73"/>
      <c r="AR13" s="667"/>
      <c r="AS13" s="668"/>
      <c r="AT13" s="668"/>
      <c r="AU13" s="668"/>
      <c r="AV13" s="668"/>
      <c r="AW13" s="668"/>
      <c r="AX13" s="669"/>
    </row>
    <row r="14" spans="1:50" ht="18" customHeight="1" x14ac:dyDescent="0.15">
      <c r="A14" s="465"/>
      <c r="B14" s="466"/>
      <c r="C14" s="466"/>
      <c r="D14" s="466"/>
      <c r="E14" s="466"/>
      <c r="F14" s="467"/>
      <c r="G14" s="478"/>
      <c r="H14" s="479"/>
      <c r="I14" s="343" t="s">
        <v>9</v>
      </c>
      <c r="J14" s="473"/>
      <c r="K14" s="473"/>
      <c r="L14" s="473"/>
      <c r="M14" s="473"/>
      <c r="N14" s="473"/>
      <c r="O14" s="474"/>
      <c r="P14" s="71" t="s">
        <v>542</v>
      </c>
      <c r="Q14" s="72"/>
      <c r="R14" s="72"/>
      <c r="S14" s="72"/>
      <c r="T14" s="72"/>
      <c r="U14" s="72"/>
      <c r="V14" s="73"/>
      <c r="W14" s="71" t="s">
        <v>542</v>
      </c>
      <c r="X14" s="72"/>
      <c r="Y14" s="72"/>
      <c r="Z14" s="72"/>
      <c r="AA14" s="72"/>
      <c r="AB14" s="72"/>
      <c r="AC14" s="73"/>
      <c r="AD14" s="71" t="s">
        <v>542</v>
      </c>
      <c r="AE14" s="72"/>
      <c r="AF14" s="72"/>
      <c r="AG14" s="72"/>
      <c r="AH14" s="72"/>
      <c r="AI14" s="72"/>
      <c r="AJ14" s="73"/>
      <c r="AK14" s="71"/>
      <c r="AL14" s="72"/>
      <c r="AM14" s="72"/>
      <c r="AN14" s="72"/>
      <c r="AO14" s="72"/>
      <c r="AP14" s="72"/>
      <c r="AQ14" s="73"/>
      <c r="AR14" s="665"/>
      <c r="AS14" s="665"/>
      <c r="AT14" s="665"/>
      <c r="AU14" s="665"/>
      <c r="AV14" s="665"/>
      <c r="AW14" s="665"/>
      <c r="AX14" s="666"/>
    </row>
    <row r="15" spans="1:50" ht="18" customHeight="1" x14ac:dyDescent="0.15">
      <c r="A15" s="465"/>
      <c r="B15" s="466"/>
      <c r="C15" s="466"/>
      <c r="D15" s="466"/>
      <c r="E15" s="466"/>
      <c r="F15" s="467"/>
      <c r="G15" s="478"/>
      <c r="H15" s="479"/>
      <c r="I15" s="343" t="s">
        <v>62</v>
      </c>
      <c r="J15" s="344"/>
      <c r="K15" s="344"/>
      <c r="L15" s="344"/>
      <c r="M15" s="344"/>
      <c r="N15" s="344"/>
      <c r="O15" s="345"/>
      <c r="P15" s="71" t="s">
        <v>542</v>
      </c>
      <c r="Q15" s="72"/>
      <c r="R15" s="72"/>
      <c r="S15" s="72"/>
      <c r="T15" s="72"/>
      <c r="U15" s="72"/>
      <c r="V15" s="73"/>
      <c r="W15" s="71" t="s">
        <v>542</v>
      </c>
      <c r="X15" s="72"/>
      <c r="Y15" s="72"/>
      <c r="Z15" s="72"/>
      <c r="AA15" s="72"/>
      <c r="AB15" s="72"/>
      <c r="AC15" s="73"/>
      <c r="AD15" s="71" t="s">
        <v>542</v>
      </c>
      <c r="AE15" s="72"/>
      <c r="AF15" s="72"/>
      <c r="AG15" s="72"/>
      <c r="AH15" s="72"/>
      <c r="AI15" s="72"/>
      <c r="AJ15" s="73"/>
      <c r="AK15" s="71" t="s">
        <v>542</v>
      </c>
      <c r="AL15" s="72"/>
      <c r="AM15" s="72"/>
      <c r="AN15" s="72"/>
      <c r="AO15" s="72"/>
      <c r="AP15" s="72"/>
      <c r="AQ15" s="73"/>
      <c r="AR15" s="71"/>
      <c r="AS15" s="72"/>
      <c r="AT15" s="72"/>
      <c r="AU15" s="72"/>
      <c r="AV15" s="72"/>
      <c r="AW15" s="72"/>
      <c r="AX15" s="664"/>
    </row>
    <row r="16" spans="1:50" ht="18" customHeight="1" x14ac:dyDescent="0.15">
      <c r="A16" s="465"/>
      <c r="B16" s="466"/>
      <c r="C16" s="466"/>
      <c r="D16" s="466"/>
      <c r="E16" s="466"/>
      <c r="F16" s="467"/>
      <c r="G16" s="478"/>
      <c r="H16" s="479"/>
      <c r="I16" s="343" t="s">
        <v>63</v>
      </c>
      <c r="J16" s="344"/>
      <c r="K16" s="344"/>
      <c r="L16" s="344"/>
      <c r="M16" s="344"/>
      <c r="N16" s="344"/>
      <c r="O16" s="345"/>
      <c r="P16" s="71" t="s">
        <v>542</v>
      </c>
      <c r="Q16" s="72"/>
      <c r="R16" s="72"/>
      <c r="S16" s="72"/>
      <c r="T16" s="72"/>
      <c r="U16" s="72"/>
      <c r="V16" s="73"/>
      <c r="W16" s="71" t="s">
        <v>542</v>
      </c>
      <c r="X16" s="72"/>
      <c r="Y16" s="72"/>
      <c r="Z16" s="72"/>
      <c r="AA16" s="72"/>
      <c r="AB16" s="72"/>
      <c r="AC16" s="73"/>
      <c r="AD16" s="71" t="s">
        <v>542</v>
      </c>
      <c r="AE16" s="72"/>
      <c r="AF16" s="72"/>
      <c r="AG16" s="72"/>
      <c r="AH16" s="72"/>
      <c r="AI16" s="72"/>
      <c r="AJ16" s="73"/>
      <c r="AK16" s="71"/>
      <c r="AL16" s="72"/>
      <c r="AM16" s="72"/>
      <c r="AN16" s="72"/>
      <c r="AO16" s="72"/>
      <c r="AP16" s="72"/>
      <c r="AQ16" s="73"/>
      <c r="AR16" s="445"/>
      <c r="AS16" s="446"/>
      <c r="AT16" s="446"/>
      <c r="AU16" s="446"/>
      <c r="AV16" s="446"/>
      <c r="AW16" s="446"/>
      <c r="AX16" s="447"/>
    </row>
    <row r="17" spans="1:50" ht="18" customHeight="1" x14ac:dyDescent="0.15">
      <c r="A17" s="465"/>
      <c r="B17" s="466"/>
      <c r="C17" s="466"/>
      <c r="D17" s="466"/>
      <c r="E17" s="466"/>
      <c r="F17" s="467"/>
      <c r="G17" s="478"/>
      <c r="H17" s="479"/>
      <c r="I17" s="343" t="s">
        <v>61</v>
      </c>
      <c r="J17" s="473"/>
      <c r="K17" s="473"/>
      <c r="L17" s="473"/>
      <c r="M17" s="473"/>
      <c r="N17" s="473"/>
      <c r="O17" s="474"/>
      <c r="P17" s="71" t="s">
        <v>542</v>
      </c>
      <c r="Q17" s="72"/>
      <c r="R17" s="72"/>
      <c r="S17" s="72"/>
      <c r="T17" s="72"/>
      <c r="U17" s="72"/>
      <c r="V17" s="73"/>
      <c r="W17" s="71" t="s">
        <v>542</v>
      </c>
      <c r="X17" s="72"/>
      <c r="Y17" s="72"/>
      <c r="Z17" s="72"/>
      <c r="AA17" s="72"/>
      <c r="AB17" s="72"/>
      <c r="AC17" s="73"/>
      <c r="AD17" s="71" t="s">
        <v>542</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6" t="s">
        <v>22</v>
      </c>
      <c r="J18" s="347"/>
      <c r="K18" s="347"/>
      <c r="L18" s="347"/>
      <c r="M18" s="347"/>
      <c r="N18" s="347"/>
      <c r="O18" s="348"/>
      <c r="P18" s="316">
        <f>SUM(P13:V17)</f>
        <v>120</v>
      </c>
      <c r="Q18" s="317"/>
      <c r="R18" s="317"/>
      <c r="S18" s="317"/>
      <c r="T18" s="317"/>
      <c r="U18" s="317"/>
      <c r="V18" s="318"/>
      <c r="W18" s="316">
        <f>SUM(W13:AC17)</f>
        <v>107</v>
      </c>
      <c r="X18" s="317"/>
      <c r="Y18" s="317"/>
      <c r="Z18" s="317"/>
      <c r="AA18" s="317"/>
      <c r="AB18" s="317"/>
      <c r="AC18" s="318"/>
      <c r="AD18" s="316">
        <f t="shared" ref="AD18" si="0">SUM(AD13:AJ17)</f>
        <v>156</v>
      </c>
      <c r="AE18" s="317"/>
      <c r="AF18" s="317"/>
      <c r="AG18" s="317"/>
      <c r="AH18" s="317"/>
      <c r="AI18" s="317"/>
      <c r="AJ18" s="318"/>
      <c r="AK18" s="316">
        <f t="shared" ref="AK18" si="1">SUM(AK13:AQ17)</f>
        <v>152</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1">
        <v>117</v>
      </c>
      <c r="Q19" s="72"/>
      <c r="R19" s="72"/>
      <c r="S19" s="72"/>
      <c r="T19" s="72"/>
      <c r="U19" s="72"/>
      <c r="V19" s="73"/>
      <c r="W19" s="71">
        <v>96</v>
      </c>
      <c r="X19" s="72"/>
      <c r="Y19" s="72"/>
      <c r="Z19" s="72"/>
      <c r="AA19" s="72"/>
      <c r="AB19" s="72"/>
      <c r="AC19" s="73"/>
      <c r="AD19" s="71">
        <f>143+6+2</f>
        <v>151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f>IF(P18=0, "-", P19/P18)</f>
        <v>0.97499999999999998</v>
      </c>
      <c r="Q20" s="321"/>
      <c r="R20" s="321"/>
      <c r="S20" s="321"/>
      <c r="T20" s="321"/>
      <c r="U20" s="321"/>
      <c r="V20" s="321"/>
      <c r="W20" s="321">
        <f>IF(W18=0, "-", W19/W18)</f>
        <v>0.89719626168224298</v>
      </c>
      <c r="X20" s="321"/>
      <c r="Y20" s="321"/>
      <c r="Z20" s="321"/>
      <c r="AA20" s="321"/>
      <c r="AB20" s="321"/>
      <c r="AC20" s="321"/>
      <c r="AD20" s="321">
        <f>IF(AD18=0, "-", AD19/AD18)</f>
        <v>0.96794871794871795</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539</v>
      </c>
      <c r="AV22" s="110"/>
      <c r="AW22" s="108" t="s">
        <v>360</v>
      </c>
      <c r="AX22" s="109"/>
    </row>
    <row r="23" spans="1:50" ht="22.5" customHeight="1" x14ac:dyDescent="0.15">
      <c r="A23" s="217"/>
      <c r="B23" s="215"/>
      <c r="C23" s="215"/>
      <c r="D23" s="215"/>
      <c r="E23" s="215"/>
      <c r="F23" s="216"/>
      <c r="G23" s="322" t="s">
        <v>535</v>
      </c>
      <c r="H23" s="289"/>
      <c r="I23" s="289"/>
      <c r="J23" s="289"/>
      <c r="K23" s="289"/>
      <c r="L23" s="289"/>
      <c r="M23" s="289"/>
      <c r="N23" s="289"/>
      <c r="O23" s="290"/>
      <c r="P23" s="255" t="s">
        <v>536</v>
      </c>
      <c r="Q23" s="196"/>
      <c r="R23" s="196"/>
      <c r="S23" s="196"/>
      <c r="T23" s="196"/>
      <c r="U23" s="196"/>
      <c r="V23" s="196"/>
      <c r="W23" s="196"/>
      <c r="X23" s="197"/>
      <c r="Y23" s="294" t="s">
        <v>14</v>
      </c>
      <c r="Z23" s="295"/>
      <c r="AA23" s="296"/>
      <c r="AB23" s="660" t="s">
        <v>477</v>
      </c>
      <c r="AC23" s="297"/>
      <c r="AD23" s="297"/>
      <c r="AE23" s="93">
        <v>11</v>
      </c>
      <c r="AF23" s="94"/>
      <c r="AG23" s="94"/>
      <c r="AH23" s="94"/>
      <c r="AI23" s="95"/>
      <c r="AJ23" s="93">
        <v>9</v>
      </c>
      <c r="AK23" s="94"/>
      <c r="AL23" s="94"/>
      <c r="AM23" s="94"/>
      <c r="AN23" s="95"/>
      <c r="AO23" s="93">
        <v>19</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16</v>
      </c>
      <c r="AC24" s="287"/>
      <c r="AD24" s="287"/>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364</v>
      </c>
      <c r="AC25" s="265"/>
      <c r="AD25" s="265"/>
      <c r="AE25" s="93">
        <v>100</v>
      </c>
      <c r="AF25" s="94"/>
      <c r="AG25" s="94"/>
      <c r="AH25" s="94"/>
      <c r="AI25" s="95"/>
      <c r="AJ25" s="93">
        <v>100</v>
      </c>
      <c r="AK25" s="94"/>
      <c r="AL25" s="94"/>
      <c r="AM25" s="94"/>
      <c r="AN25" s="95"/>
      <c r="AO25" s="93">
        <v>100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320</v>
      </c>
      <c r="B47" s="685"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0"/>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8"/>
    </row>
    <row r="50" spans="1:50" ht="22.5" hidden="1" customHeight="1" x14ac:dyDescent="0.15">
      <c r="A50" s="235"/>
      <c r="B50" s="68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0"/>
    </row>
    <row r="51" spans="1:50" ht="22.5" hidden="1" customHeight="1" x14ac:dyDescent="0.15">
      <c r="A51" s="235"/>
      <c r="B51" s="68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2"/>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484</v>
      </c>
      <c r="H68" s="196"/>
      <c r="I68" s="196"/>
      <c r="J68" s="196"/>
      <c r="K68" s="196"/>
      <c r="L68" s="196"/>
      <c r="M68" s="196"/>
      <c r="N68" s="196"/>
      <c r="O68" s="196"/>
      <c r="P68" s="196"/>
      <c r="Q68" s="196"/>
      <c r="R68" s="196"/>
      <c r="S68" s="196"/>
      <c r="T68" s="196"/>
      <c r="U68" s="196"/>
      <c r="V68" s="196"/>
      <c r="W68" s="196"/>
      <c r="X68" s="197"/>
      <c r="Y68" s="333" t="s">
        <v>66</v>
      </c>
      <c r="Z68" s="334"/>
      <c r="AA68" s="335"/>
      <c r="AB68" s="203" t="s">
        <v>485</v>
      </c>
      <c r="AC68" s="204"/>
      <c r="AD68" s="205"/>
      <c r="AE68" s="93">
        <v>11</v>
      </c>
      <c r="AF68" s="94"/>
      <c r="AG68" s="94"/>
      <c r="AH68" s="94"/>
      <c r="AI68" s="95"/>
      <c r="AJ68" s="93">
        <v>9</v>
      </c>
      <c r="AK68" s="94"/>
      <c r="AL68" s="94"/>
      <c r="AM68" s="94"/>
      <c r="AN68" s="95"/>
      <c r="AO68" s="93">
        <v>19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485</v>
      </c>
      <c r="AC69" s="212"/>
      <c r="AD69" s="213"/>
      <c r="AE69" s="93">
        <v>11</v>
      </c>
      <c r="AF69" s="94"/>
      <c r="AG69" s="94"/>
      <c r="AH69" s="94"/>
      <c r="AI69" s="95"/>
      <c r="AJ69" s="93">
        <v>9</v>
      </c>
      <c r="AK69" s="94"/>
      <c r="AL69" s="94"/>
      <c r="AM69" s="94"/>
      <c r="AN69" s="95"/>
      <c r="AO69" s="93">
        <v>19</v>
      </c>
      <c r="AP69" s="94"/>
      <c r="AQ69" s="94"/>
      <c r="AR69" s="94"/>
      <c r="AS69" s="95"/>
      <c r="AT69" s="93" t="s">
        <v>557</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530</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9</v>
      </c>
      <c r="AF83" s="153"/>
      <c r="AG83" s="153"/>
      <c r="AH83" s="153"/>
      <c r="AI83" s="153"/>
      <c r="AJ83" s="152">
        <v>10</v>
      </c>
      <c r="AK83" s="153"/>
      <c r="AL83" s="153"/>
      <c r="AM83" s="153"/>
      <c r="AN83" s="153"/>
      <c r="AO83" s="152">
        <v>8</v>
      </c>
      <c r="AP83" s="153"/>
      <c r="AQ83" s="153"/>
      <c r="AR83" s="153"/>
      <c r="AS83" s="153"/>
      <c r="AT83" s="93" t="s">
        <v>558</v>
      </c>
      <c r="AU83" s="94"/>
      <c r="AV83" s="94"/>
      <c r="AW83" s="94"/>
      <c r="AX83" s="96"/>
    </row>
    <row r="84" spans="1:60" ht="33"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531</v>
      </c>
      <c r="AC84" s="158"/>
      <c r="AD84" s="159"/>
      <c r="AE84" s="182" t="s">
        <v>551</v>
      </c>
      <c r="AF84" s="158"/>
      <c r="AG84" s="158"/>
      <c r="AH84" s="158"/>
      <c r="AI84" s="159"/>
      <c r="AJ84" s="182" t="s">
        <v>552</v>
      </c>
      <c r="AK84" s="158"/>
      <c r="AL84" s="158"/>
      <c r="AM84" s="158"/>
      <c r="AN84" s="159"/>
      <c r="AO84" s="182" t="s">
        <v>553</v>
      </c>
      <c r="AP84" s="158"/>
      <c r="AQ84" s="158"/>
      <c r="AR84" s="158"/>
      <c r="AS84" s="159"/>
      <c r="AT84" s="157" t="s">
        <v>558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479</v>
      </c>
      <c r="D98" s="414"/>
      <c r="E98" s="414"/>
      <c r="F98" s="414"/>
      <c r="G98" s="414"/>
      <c r="H98" s="414"/>
      <c r="I98" s="414"/>
      <c r="J98" s="414"/>
      <c r="K98" s="415"/>
      <c r="L98" s="71">
        <v>0.5</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t="s">
        <v>469</v>
      </c>
      <c r="D99" s="162"/>
      <c r="E99" s="162"/>
      <c r="F99" s="162"/>
      <c r="G99" s="162"/>
      <c r="H99" s="162"/>
      <c r="I99" s="162"/>
      <c r="J99" s="162"/>
      <c r="K99" s="163"/>
      <c r="L99" s="71">
        <v>4</v>
      </c>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t="s">
        <v>480</v>
      </c>
      <c r="D100" s="162"/>
      <c r="E100" s="162"/>
      <c r="F100" s="162"/>
      <c r="G100" s="162"/>
      <c r="H100" s="162"/>
      <c r="I100" s="162"/>
      <c r="J100" s="162"/>
      <c r="K100" s="163"/>
      <c r="L100" s="71">
        <v>1</v>
      </c>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t="s">
        <v>478</v>
      </c>
      <c r="D101" s="162"/>
      <c r="E101" s="162"/>
      <c r="F101" s="162"/>
      <c r="G101" s="162"/>
      <c r="H101" s="162"/>
      <c r="I101" s="162"/>
      <c r="J101" s="162"/>
      <c r="K101" s="163"/>
      <c r="L101" s="71">
        <v>146</v>
      </c>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151.5</v>
      </c>
      <c r="M104" s="374"/>
      <c r="N104" s="374"/>
      <c r="O104" s="374"/>
      <c r="P104" s="374"/>
      <c r="Q104" s="375"/>
      <c r="R104" s="373">
        <f>SUM(R98:W103)</f>
        <v>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75.75" customHeight="1" x14ac:dyDescent="0.15">
      <c r="A108" s="307" t="s">
        <v>312</v>
      </c>
      <c r="B108" s="308"/>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471</v>
      </c>
      <c r="AE108" s="608"/>
      <c r="AF108" s="608"/>
      <c r="AG108" s="604" t="s">
        <v>545</v>
      </c>
      <c r="AH108" s="605"/>
      <c r="AI108" s="605"/>
      <c r="AJ108" s="605"/>
      <c r="AK108" s="605"/>
      <c r="AL108" s="605"/>
      <c r="AM108" s="605"/>
      <c r="AN108" s="605"/>
      <c r="AO108" s="605"/>
      <c r="AP108" s="605"/>
      <c r="AQ108" s="605"/>
      <c r="AR108" s="605"/>
      <c r="AS108" s="605"/>
      <c r="AT108" s="605"/>
      <c r="AU108" s="605"/>
      <c r="AV108" s="605"/>
      <c r="AW108" s="605"/>
      <c r="AX108" s="606"/>
    </row>
    <row r="109" spans="1:50" ht="61.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535" t="s">
        <v>554</v>
      </c>
      <c r="AH109" s="305"/>
      <c r="AI109" s="305"/>
      <c r="AJ109" s="305"/>
      <c r="AK109" s="305"/>
      <c r="AL109" s="305"/>
      <c r="AM109" s="305"/>
      <c r="AN109" s="305"/>
      <c r="AO109" s="305"/>
      <c r="AP109" s="305"/>
      <c r="AQ109" s="305"/>
      <c r="AR109" s="305"/>
      <c r="AS109" s="305"/>
      <c r="AT109" s="305"/>
      <c r="AU109" s="305"/>
      <c r="AV109" s="305"/>
      <c r="AW109" s="305"/>
      <c r="AX109" s="306"/>
    </row>
    <row r="110" spans="1:50" ht="61.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8" t="s">
        <v>470</v>
      </c>
      <c r="AE110" s="589"/>
      <c r="AF110" s="589"/>
      <c r="AG110" s="533" t="s">
        <v>554</v>
      </c>
      <c r="AH110" s="198"/>
      <c r="AI110" s="198"/>
      <c r="AJ110" s="198"/>
      <c r="AK110" s="198"/>
      <c r="AL110" s="198"/>
      <c r="AM110" s="198"/>
      <c r="AN110" s="198"/>
      <c r="AO110" s="198"/>
      <c r="AP110" s="198"/>
      <c r="AQ110" s="198"/>
      <c r="AR110" s="198"/>
      <c r="AS110" s="198"/>
      <c r="AT110" s="198"/>
      <c r="AU110" s="198"/>
      <c r="AV110" s="198"/>
      <c r="AW110" s="198"/>
      <c r="AX110" s="534"/>
    </row>
    <row r="111" spans="1:50" ht="96" customHeight="1" x14ac:dyDescent="0.15">
      <c r="A111" s="553" t="s">
        <v>46</v>
      </c>
      <c r="B111" s="590"/>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470</v>
      </c>
      <c r="AE111" s="438"/>
      <c r="AF111" s="438"/>
      <c r="AG111" s="301" t="s">
        <v>546</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1"/>
      <c r="B112" s="592"/>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3" t="s">
        <v>473</v>
      </c>
      <c r="AE112" s="444"/>
      <c r="AF112" s="444"/>
      <c r="AG112" s="304"/>
      <c r="AH112" s="305"/>
      <c r="AI112" s="305"/>
      <c r="AJ112" s="305"/>
      <c r="AK112" s="305"/>
      <c r="AL112" s="305"/>
      <c r="AM112" s="305"/>
      <c r="AN112" s="305"/>
      <c r="AO112" s="305"/>
      <c r="AP112" s="305"/>
      <c r="AQ112" s="305"/>
      <c r="AR112" s="305"/>
      <c r="AS112" s="305"/>
      <c r="AT112" s="305"/>
      <c r="AU112" s="305"/>
      <c r="AV112" s="305"/>
      <c r="AW112" s="305"/>
      <c r="AX112" s="306"/>
    </row>
    <row r="113" spans="1:64" ht="26.25" customHeight="1" x14ac:dyDescent="0.15">
      <c r="A113" s="591"/>
      <c r="B113" s="592"/>
      <c r="C113" s="507"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535" t="s">
        <v>543</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1"/>
      <c r="B114" s="592"/>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3" t="s">
        <v>473</v>
      </c>
      <c r="AE114" s="444"/>
      <c r="AF114" s="444"/>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1"/>
      <c r="B115" s="592"/>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3"/>
      <c r="AD115" s="441" t="s">
        <v>470</v>
      </c>
      <c r="AE115" s="442"/>
      <c r="AF115" s="442"/>
      <c r="AG115" s="535" t="s">
        <v>544</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1"/>
      <c r="B116" s="592"/>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3"/>
      <c r="AD116" s="443" t="s">
        <v>473</v>
      </c>
      <c r="AE116" s="444"/>
      <c r="AF116" s="44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50.2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470</v>
      </c>
      <c r="AE117" s="589"/>
      <c r="AF117" s="598"/>
      <c r="AG117" s="602" t="s">
        <v>547</v>
      </c>
      <c r="AH117" s="435"/>
      <c r="AI117" s="435"/>
      <c r="AJ117" s="435"/>
      <c r="AK117" s="435"/>
      <c r="AL117" s="435"/>
      <c r="AM117" s="435"/>
      <c r="AN117" s="435"/>
      <c r="AO117" s="435"/>
      <c r="AP117" s="435"/>
      <c r="AQ117" s="435"/>
      <c r="AR117" s="435"/>
      <c r="AS117" s="435"/>
      <c r="AT117" s="435"/>
      <c r="AU117" s="435"/>
      <c r="AV117" s="435"/>
      <c r="AW117" s="435"/>
      <c r="AX117" s="603"/>
      <c r="BG117" s="10"/>
      <c r="BH117" s="10"/>
      <c r="BI117" s="10"/>
      <c r="BJ117" s="10"/>
    </row>
    <row r="118" spans="1:64" ht="24" customHeight="1" x14ac:dyDescent="0.15">
      <c r="A118" s="553" t="s">
        <v>47</v>
      </c>
      <c r="B118" s="590"/>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470</v>
      </c>
      <c r="AE118" s="438"/>
      <c r="AF118" s="639"/>
      <c r="AG118" s="301" t="s">
        <v>555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548</v>
      </c>
      <c r="AE119" s="610"/>
      <c r="AF119" s="610"/>
      <c r="AG119" s="304"/>
      <c r="AH119" s="305"/>
      <c r="AI119" s="305"/>
      <c r="AJ119" s="305"/>
      <c r="AK119" s="305"/>
      <c r="AL119" s="305"/>
      <c r="AM119" s="305"/>
      <c r="AN119" s="305"/>
      <c r="AO119" s="305"/>
      <c r="AP119" s="305"/>
      <c r="AQ119" s="305"/>
      <c r="AR119" s="305"/>
      <c r="AS119" s="305"/>
      <c r="AT119" s="305"/>
      <c r="AU119" s="305"/>
      <c r="AV119" s="305"/>
      <c r="AW119" s="305"/>
      <c r="AX119" s="306"/>
    </row>
    <row r="120" spans="1:64" ht="24" customHeight="1" x14ac:dyDescent="0.15">
      <c r="A120" s="591"/>
      <c r="B120" s="592"/>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470</v>
      </c>
      <c r="AE120" s="442"/>
      <c r="AF120" s="442"/>
      <c r="AG120" s="535" t="s">
        <v>556</v>
      </c>
      <c r="AH120" s="305"/>
      <c r="AI120" s="305"/>
      <c r="AJ120" s="305"/>
      <c r="AK120" s="305"/>
      <c r="AL120" s="305"/>
      <c r="AM120" s="305"/>
      <c r="AN120" s="305"/>
      <c r="AO120" s="305"/>
      <c r="AP120" s="305"/>
      <c r="AQ120" s="305"/>
      <c r="AR120" s="305"/>
      <c r="AS120" s="305"/>
      <c r="AT120" s="305"/>
      <c r="AU120" s="305"/>
      <c r="AV120" s="305"/>
      <c r="AW120" s="305"/>
      <c r="AX120" s="306"/>
    </row>
    <row r="121" spans="1:64" ht="39.75" customHeight="1" x14ac:dyDescent="0.15">
      <c r="A121" s="593"/>
      <c r="B121" s="594"/>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470</v>
      </c>
      <c r="AE121" s="442"/>
      <c r="AF121" s="442"/>
      <c r="AG121" s="533" t="s">
        <v>481</v>
      </c>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x14ac:dyDescent="0.15">
      <c r="A122" s="626" t="s">
        <v>80</v>
      </c>
      <c r="B122" s="627"/>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472</v>
      </c>
      <c r="AE122" s="438"/>
      <c r="AF122" s="438"/>
      <c r="AG122" s="580"/>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x14ac:dyDescent="0.15">
      <c r="A123" s="628"/>
      <c r="B123" s="629"/>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2"/>
      <c r="AH123" s="277"/>
      <c r="AI123" s="277"/>
      <c r="AJ123" s="277"/>
      <c r="AK123" s="277"/>
      <c r="AL123" s="277"/>
      <c r="AM123" s="277"/>
      <c r="AN123" s="277"/>
      <c r="AO123" s="277"/>
      <c r="AP123" s="277"/>
      <c r="AQ123" s="277"/>
      <c r="AR123" s="277"/>
      <c r="AS123" s="277"/>
      <c r="AT123" s="277"/>
      <c r="AU123" s="277"/>
      <c r="AV123" s="277"/>
      <c r="AW123" s="277"/>
      <c r="AX123" s="583"/>
    </row>
    <row r="124" spans="1:64" ht="15.75" customHeight="1" x14ac:dyDescent="0.15">
      <c r="A124" s="628"/>
      <c r="B124" s="629"/>
      <c r="C124" s="640"/>
      <c r="D124" s="641"/>
      <c r="E124" s="641"/>
      <c r="F124" s="641"/>
      <c r="G124" s="641"/>
      <c r="H124" s="641"/>
      <c r="I124" s="641"/>
      <c r="J124" s="641"/>
      <c r="K124" s="641"/>
      <c r="L124" s="641"/>
      <c r="M124" s="641"/>
      <c r="N124" s="641"/>
      <c r="O124" s="642"/>
      <c r="P124" s="649"/>
      <c r="Q124" s="649"/>
      <c r="R124" s="649"/>
      <c r="S124" s="650"/>
      <c r="T124" s="634"/>
      <c r="U124" s="305"/>
      <c r="V124" s="305"/>
      <c r="W124" s="305"/>
      <c r="X124" s="305"/>
      <c r="Y124" s="305"/>
      <c r="Z124" s="305"/>
      <c r="AA124" s="305"/>
      <c r="AB124" s="305"/>
      <c r="AC124" s="305"/>
      <c r="AD124" s="305"/>
      <c r="AE124" s="305"/>
      <c r="AF124" s="635"/>
      <c r="AG124" s="582"/>
      <c r="AH124" s="277"/>
      <c r="AI124" s="277"/>
      <c r="AJ124" s="277"/>
      <c r="AK124" s="277"/>
      <c r="AL124" s="277"/>
      <c r="AM124" s="277"/>
      <c r="AN124" s="277"/>
      <c r="AO124" s="277"/>
      <c r="AP124" s="277"/>
      <c r="AQ124" s="277"/>
      <c r="AR124" s="277"/>
      <c r="AS124" s="277"/>
      <c r="AT124" s="277"/>
      <c r="AU124" s="277"/>
      <c r="AV124" s="277"/>
      <c r="AW124" s="277"/>
      <c r="AX124" s="583"/>
    </row>
    <row r="125" spans="1:64" ht="15.75" customHeight="1" x14ac:dyDescent="0.15">
      <c r="A125" s="630"/>
      <c r="B125" s="631"/>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4"/>
      <c r="AH125" s="198"/>
      <c r="AI125" s="198"/>
      <c r="AJ125" s="198"/>
      <c r="AK125" s="198"/>
      <c r="AL125" s="198"/>
      <c r="AM125" s="198"/>
      <c r="AN125" s="198"/>
      <c r="AO125" s="198"/>
      <c r="AP125" s="198"/>
      <c r="AQ125" s="198"/>
      <c r="AR125" s="198"/>
      <c r="AS125" s="198"/>
      <c r="AT125" s="198"/>
      <c r="AU125" s="198"/>
      <c r="AV125" s="198"/>
      <c r="AW125" s="198"/>
      <c r="AX125" s="534"/>
    </row>
    <row r="126" spans="1:64" ht="111.75" customHeight="1" x14ac:dyDescent="0.15">
      <c r="A126" s="553" t="s">
        <v>58</v>
      </c>
      <c r="B126" s="554"/>
      <c r="C126" s="392" t="s">
        <v>64</v>
      </c>
      <c r="D126" s="576"/>
      <c r="E126" s="576"/>
      <c r="F126" s="577"/>
      <c r="G126" s="547" t="s">
        <v>532</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1" t="s">
        <v>68</v>
      </c>
      <c r="D127" s="362"/>
      <c r="E127" s="362"/>
      <c r="F127" s="363"/>
      <c r="G127" s="364" t="s">
        <v>482</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4"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51.7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44.25" customHeight="1" thickBot="1" x14ac:dyDescent="0.2">
      <c r="A133" s="431"/>
      <c r="B133" s="432"/>
      <c r="C133" s="432"/>
      <c r="D133" s="432"/>
      <c r="E133" s="433"/>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55.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4" t="s">
        <v>224</v>
      </c>
      <c r="B137" s="405"/>
      <c r="C137" s="405"/>
      <c r="D137" s="405"/>
      <c r="E137" s="405"/>
      <c r="F137" s="405"/>
      <c r="G137" s="418">
        <v>75</v>
      </c>
      <c r="H137" s="419"/>
      <c r="I137" s="419"/>
      <c r="J137" s="419"/>
      <c r="K137" s="419"/>
      <c r="L137" s="419"/>
      <c r="M137" s="419"/>
      <c r="N137" s="419"/>
      <c r="O137" s="419"/>
      <c r="P137" s="420"/>
      <c r="Q137" s="405" t="s">
        <v>225</v>
      </c>
      <c r="R137" s="405"/>
      <c r="S137" s="405"/>
      <c r="T137" s="405"/>
      <c r="U137" s="405"/>
      <c r="V137" s="405"/>
      <c r="W137" s="418">
        <v>64</v>
      </c>
      <c r="X137" s="419"/>
      <c r="Y137" s="419"/>
      <c r="Z137" s="419"/>
      <c r="AA137" s="419"/>
      <c r="AB137" s="419"/>
      <c r="AC137" s="419"/>
      <c r="AD137" s="419"/>
      <c r="AE137" s="419"/>
      <c r="AF137" s="420"/>
      <c r="AG137" s="405" t="s">
        <v>226</v>
      </c>
      <c r="AH137" s="405"/>
      <c r="AI137" s="405"/>
      <c r="AJ137" s="405"/>
      <c r="AK137" s="405"/>
      <c r="AL137" s="405"/>
      <c r="AM137" s="401">
        <v>77</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371</v>
      </c>
      <c r="H138" s="422"/>
      <c r="I138" s="422"/>
      <c r="J138" s="422"/>
      <c r="K138" s="422"/>
      <c r="L138" s="422"/>
      <c r="M138" s="422"/>
      <c r="N138" s="422"/>
      <c r="O138" s="422"/>
      <c r="P138" s="423"/>
      <c r="Q138" s="407" t="s">
        <v>228</v>
      </c>
      <c r="R138" s="407"/>
      <c r="S138" s="407"/>
      <c r="T138" s="407"/>
      <c r="U138" s="407"/>
      <c r="V138" s="407"/>
      <c r="W138" s="421">
        <v>358</v>
      </c>
      <c r="X138" s="422"/>
      <c r="Y138" s="422"/>
      <c r="Z138" s="422"/>
      <c r="AA138" s="422"/>
      <c r="AB138" s="422"/>
      <c r="AC138" s="422"/>
      <c r="AD138" s="422"/>
      <c r="AE138" s="422"/>
      <c r="AF138" s="423"/>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6.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6.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6.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6.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6.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6.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6.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6.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5.7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5.7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0"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8" t="s">
        <v>540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560</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42"/>
      <c r="C180" s="542"/>
      <c r="D180" s="542"/>
      <c r="E180" s="542"/>
      <c r="F180" s="543"/>
      <c r="G180" s="97" t="s">
        <v>474</v>
      </c>
      <c r="H180" s="98"/>
      <c r="I180" s="98"/>
      <c r="J180" s="98"/>
      <c r="K180" s="99"/>
      <c r="L180" s="100" t="s">
        <v>537</v>
      </c>
      <c r="M180" s="101"/>
      <c r="N180" s="101"/>
      <c r="O180" s="101"/>
      <c r="P180" s="101"/>
      <c r="Q180" s="101"/>
      <c r="R180" s="101"/>
      <c r="S180" s="101"/>
      <c r="T180" s="101"/>
      <c r="U180" s="101"/>
      <c r="V180" s="101"/>
      <c r="W180" s="101"/>
      <c r="X180" s="102"/>
      <c r="Y180" s="103">
        <v>15</v>
      </c>
      <c r="Z180" s="104"/>
      <c r="AA180" s="104"/>
      <c r="AB180" s="400"/>
      <c r="AC180" s="97"/>
      <c r="AD180" s="98"/>
      <c r="AE180" s="98"/>
      <c r="AF180" s="98"/>
      <c r="AG180" s="99"/>
      <c r="AH180" s="100" t="s">
        <v>483</v>
      </c>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2"/>
      <c r="C191" s="542"/>
      <c r="D191" s="542"/>
      <c r="E191" s="542"/>
      <c r="F191" s="543"/>
      <c r="G191" s="388" t="s">
        <v>559</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414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42"/>
      <c r="C193" s="542"/>
      <c r="D193" s="542"/>
      <c r="E193" s="542"/>
      <c r="F193" s="543"/>
      <c r="G193" s="97"/>
      <c r="H193" s="98"/>
      <c r="I193" s="98"/>
      <c r="J193" s="98"/>
      <c r="K193" s="99"/>
      <c r="L193" s="100" t="s">
        <v>483</v>
      </c>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18.7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18.7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18.7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8.7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8.7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8.7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8.7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8.7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8.7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2"/>
      <c r="C204" s="542"/>
      <c r="D204" s="542"/>
      <c r="E204" s="542"/>
      <c r="F204" s="543"/>
      <c r="G204" s="388" t="s">
        <v>504</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42"/>
      <c r="C206" s="542"/>
      <c r="D206" s="542"/>
      <c r="E206" s="542"/>
      <c r="F206" s="543"/>
      <c r="G206" s="97" t="s">
        <v>503</v>
      </c>
      <c r="H206" s="98"/>
      <c r="I206" s="98"/>
      <c r="J206" s="98"/>
      <c r="K206" s="99"/>
      <c r="L206" s="100" t="s">
        <v>512</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2"/>
      <c r="C217" s="542"/>
      <c r="D217" s="542"/>
      <c r="E217" s="542"/>
      <c r="F217" s="543"/>
      <c r="G217" s="388" t="s">
        <v>506</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366</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42"/>
      <c r="C219" s="542"/>
      <c r="D219" s="542"/>
      <c r="E219" s="542"/>
      <c r="F219" s="543"/>
      <c r="G219" s="97" t="s">
        <v>503</v>
      </c>
      <c r="H219" s="98"/>
      <c r="I219" s="98"/>
      <c r="J219" s="98"/>
      <c r="K219" s="99"/>
      <c r="L219" s="100" t="s">
        <v>513</v>
      </c>
      <c r="M219" s="101"/>
      <c r="N219" s="101"/>
      <c r="O219" s="101"/>
      <c r="P219" s="101"/>
      <c r="Q219" s="101"/>
      <c r="R219" s="101"/>
      <c r="S219" s="101"/>
      <c r="T219" s="101"/>
      <c r="U219" s="101"/>
      <c r="V219" s="101"/>
      <c r="W219" s="101"/>
      <c r="X219" s="102"/>
      <c r="Y219" s="103">
        <v>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8.35" customHeight="1" x14ac:dyDescent="0.15">
      <c r="A236" s="112">
        <v>1</v>
      </c>
      <c r="B236" s="112">
        <v>1</v>
      </c>
      <c r="C236" s="113" t="s">
        <v>538</v>
      </c>
      <c r="D236" s="113"/>
      <c r="E236" s="113"/>
      <c r="F236" s="113"/>
      <c r="G236" s="113"/>
      <c r="H236" s="113"/>
      <c r="I236" s="113"/>
      <c r="J236" s="113"/>
      <c r="K236" s="113"/>
      <c r="L236" s="113"/>
      <c r="M236" s="113" t="s">
        <v>537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15</v>
      </c>
      <c r="AL236" s="115"/>
      <c r="AM236" s="115"/>
      <c r="AN236" s="115"/>
      <c r="AO236" s="115"/>
      <c r="AP236" s="116"/>
      <c r="AQ236" s="117">
        <v>2</v>
      </c>
      <c r="AR236" s="113"/>
      <c r="AS236" s="113"/>
      <c r="AT236" s="113"/>
      <c r="AU236" s="114">
        <v>99.95</v>
      </c>
      <c r="AV236" s="115"/>
      <c r="AW236" s="115"/>
      <c r="AX236" s="116"/>
    </row>
    <row r="237" spans="1:50" ht="28.35" customHeight="1" x14ac:dyDescent="0.15">
      <c r="A237" s="112">
        <v>2</v>
      </c>
      <c r="B237" s="112">
        <v>1</v>
      </c>
      <c r="C237" s="117" t="s">
        <v>533</v>
      </c>
      <c r="D237" s="113"/>
      <c r="E237" s="113"/>
      <c r="F237" s="113"/>
      <c r="G237" s="113"/>
      <c r="H237" s="113"/>
      <c r="I237" s="113"/>
      <c r="J237" s="113"/>
      <c r="K237" s="113"/>
      <c r="L237" s="113"/>
      <c r="M237" s="117" t="s">
        <v>488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13</v>
      </c>
      <c r="AL237" s="115"/>
      <c r="AM237" s="115"/>
      <c r="AN237" s="115"/>
      <c r="AO237" s="115"/>
      <c r="AP237" s="116"/>
      <c r="AQ237" s="117">
        <v>2</v>
      </c>
      <c r="AR237" s="113"/>
      <c r="AS237" s="113"/>
      <c r="AT237" s="113"/>
      <c r="AU237" s="114">
        <v>100</v>
      </c>
      <c r="AV237" s="115"/>
      <c r="AW237" s="115"/>
      <c r="AX237" s="116"/>
    </row>
    <row r="238" spans="1:50" ht="28.35" customHeight="1" x14ac:dyDescent="0.15">
      <c r="A238" s="112">
        <v>3</v>
      </c>
      <c r="B238" s="112">
        <v>1</v>
      </c>
      <c r="C238" s="123" t="s">
        <v>490</v>
      </c>
      <c r="D238" s="124"/>
      <c r="E238" s="124"/>
      <c r="F238" s="124"/>
      <c r="G238" s="124"/>
      <c r="H238" s="124"/>
      <c r="I238" s="124"/>
      <c r="J238" s="124"/>
      <c r="K238" s="124"/>
      <c r="L238" s="125"/>
      <c r="M238" s="123" t="s">
        <v>489</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12</v>
      </c>
      <c r="AL238" s="115"/>
      <c r="AM238" s="115"/>
      <c r="AN238" s="115"/>
      <c r="AO238" s="115"/>
      <c r="AP238" s="116"/>
      <c r="AQ238" s="123">
        <v>2</v>
      </c>
      <c r="AR238" s="124"/>
      <c r="AS238" s="124"/>
      <c r="AT238" s="125"/>
      <c r="AU238" s="114">
        <v>100</v>
      </c>
      <c r="AV238" s="115"/>
      <c r="AW238" s="115"/>
      <c r="AX238" s="116"/>
    </row>
    <row r="239" spans="1:50" ht="28.35" customHeight="1" x14ac:dyDescent="0.15">
      <c r="A239" s="112">
        <v>4</v>
      </c>
      <c r="B239" s="112">
        <v>1</v>
      </c>
      <c r="C239" s="123" t="s">
        <v>491</v>
      </c>
      <c r="D239" s="124"/>
      <c r="E239" s="124"/>
      <c r="F239" s="124"/>
      <c r="G239" s="124"/>
      <c r="H239" s="124"/>
      <c r="I239" s="124"/>
      <c r="J239" s="124"/>
      <c r="K239" s="124"/>
      <c r="L239" s="125"/>
      <c r="M239" s="123" t="s">
        <v>487</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12</v>
      </c>
      <c r="AL239" s="115"/>
      <c r="AM239" s="115"/>
      <c r="AN239" s="115"/>
      <c r="AO239" s="115"/>
      <c r="AP239" s="116"/>
      <c r="AQ239" s="123">
        <v>2</v>
      </c>
      <c r="AR239" s="124"/>
      <c r="AS239" s="124"/>
      <c r="AT239" s="125"/>
      <c r="AU239" s="114">
        <v>100</v>
      </c>
      <c r="AV239" s="115"/>
      <c r="AW239" s="115"/>
      <c r="AX239" s="116"/>
    </row>
    <row r="240" spans="1:50" ht="28.35" customHeight="1" x14ac:dyDescent="0.15">
      <c r="A240" s="112">
        <v>5</v>
      </c>
      <c r="B240" s="112">
        <v>1</v>
      </c>
      <c r="C240" s="123" t="s">
        <v>493</v>
      </c>
      <c r="D240" s="124"/>
      <c r="E240" s="124"/>
      <c r="F240" s="124"/>
      <c r="G240" s="124"/>
      <c r="H240" s="124"/>
      <c r="I240" s="124"/>
      <c r="J240" s="124"/>
      <c r="K240" s="124"/>
      <c r="L240" s="125"/>
      <c r="M240" s="123" t="s">
        <v>492</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14">
        <v>11</v>
      </c>
      <c r="AL240" s="115"/>
      <c r="AM240" s="115"/>
      <c r="AN240" s="115"/>
      <c r="AO240" s="115"/>
      <c r="AP240" s="116"/>
      <c r="AQ240" s="123">
        <v>2</v>
      </c>
      <c r="AR240" s="124"/>
      <c r="AS240" s="124"/>
      <c r="AT240" s="125"/>
      <c r="AU240" s="114">
        <v>100</v>
      </c>
      <c r="AV240" s="115"/>
      <c r="AW240" s="115"/>
      <c r="AX240" s="116"/>
    </row>
    <row r="241" spans="1:50" ht="28.35" customHeight="1" x14ac:dyDescent="0.15">
      <c r="A241" s="112">
        <v>6</v>
      </c>
      <c r="B241" s="112">
        <v>1</v>
      </c>
      <c r="C241" s="123" t="s">
        <v>495</v>
      </c>
      <c r="D241" s="124"/>
      <c r="E241" s="124"/>
      <c r="F241" s="124"/>
      <c r="G241" s="124"/>
      <c r="H241" s="124"/>
      <c r="I241" s="124"/>
      <c r="J241" s="124"/>
      <c r="K241" s="124"/>
      <c r="L241" s="125"/>
      <c r="M241" s="123" t="s">
        <v>494</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14">
        <v>10</v>
      </c>
      <c r="AL241" s="115"/>
      <c r="AM241" s="115"/>
      <c r="AN241" s="115"/>
      <c r="AO241" s="115"/>
      <c r="AP241" s="116"/>
      <c r="AQ241" s="123">
        <v>2</v>
      </c>
      <c r="AR241" s="124"/>
      <c r="AS241" s="124"/>
      <c r="AT241" s="125"/>
      <c r="AU241" s="114">
        <v>100</v>
      </c>
      <c r="AV241" s="115"/>
      <c r="AW241" s="115"/>
      <c r="AX241" s="116"/>
    </row>
    <row r="242" spans="1:50" ht="28.35" customHeight="1" x14ac:dyDescent="0.15">
      <c r="A242" s="112">
        <v>7</v>
      </c>
      <c r="B242" s="112">
        <v>1</v>
      </c>
      <c r="C242" s="123" t="s">
        <v>497</v>
      </c>
      <c r="D242" s="124"/>
      <c r="E242" s="124"/>
      <c r="F242" s="124"/>
      <c r="G242" s="124"/>
      <c r="H242" s="124"/>
      <c r="I242" s="124"/>
      <c r="J242" s="124"/>
      <c r="K242" s="124"/>
      <c r="L242" s="125"/>
      <c r="M242" s="123" t="s">
        <v>496</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5"/>
      <c r="AK242" s="114">
        <v>10</v>
      </c>
      <c r="AL242" s="115"/>
      <c r="AM242" s="115"/>
      <c r="AN242" s="115"/>
      <c r="AO242" s="115"/>
      <c r="AP242" s="116"/>
      <c r="AQ242" s="123">
        <v>3</v>
      </c>
      <c r="AR242" s="124"/>
      <c r="AS242" s="124"/>
      <c r="AT242" s="125"/>
      <c r="AU242" s="114">
        <v>100</v>
      </c>
      <c r="AV242" s="115"/>
      <c r="AW242" s="115"/>
      <c r="AX242" s="116"/>
    </row>
    <row r="243" spans="1:50" ht="28.35" customHeight="1" x14ac:dyDescent="0.15">
      <c r="A243" s="112">
        <v>8</v>
      </c>
      <c r="B243" s="112">
        <v>1</v>
      </c>
      <c r="C243" s="123" t="s">
        <v>495</v>
      </c>
      <c r="D243" s="124"/>
      <c r="E243" s="124"/>
      <c r="F243" s="124"/>
      <c r="G243" s="124"/>
      <c r="H243" s="124"/>
      <c r="I243" s="124"/>
      <c r="J243" s="124"/>
      <c r="K243" s="124"/>
      <c r="L243" s="125"/>
      <c r="M243" s="123" t="s">
        <v>498</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5"/>
      <c r="AK243" s="114">
        <v>10</v>
      </c>
      <c r="AL243" s="115"/>
      <c r="AM243" s="115"/>
      <c r="AN243" s="115"/>
      <c r="AO243" s="115"/>
      <c r="AP243" s="116"/>
      <c r="AQ243" s="123">
        <v>1</v>
      </c>
      <c r="AR243" s="124"/>
      <c r="AS243" s="124"/>
      <c r="AT243" s="125"/>
      <c r="AU243" s="114">
        <v>100</v>
      </c>
      <c r="AV243" s="115"/>
      <c r="AW243" s="115"/>
      <c r="AX243" s="116"/>
    </row>
    <row r="244" spans="1:50" ht="28.35" customHeight="1" x14ac:dyDescent="0.15">
      <c r="A244" s="112">
        <v>9</v>
      </c>
      <c r="B244" s="112">
        <v>1</v>
      </c>
      <c r="C244" s="123" t="s">
        <v>500</v>
      </c>
      <c r="D244" s="124"/>
      <c r="E244" s="124"/>
      <c r="F244" s="124"/>
      <c r="G244" s="124"/>
      <c r="H244" s="124"/>
      <c r="I244" s="124"/>
      <c r="J244" s="124"/>
      <c r="K244" s="124"/>
      <c r="L244" s="125"/>
      <c r="M244" s="123" t="s">
        <v>499</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14">
        <v>10</v>
      </c>
      <c r="AL244" s="115"/>
      <c r="AM244" s="115"/>
      <c r="AN244" s="115"/>
      <c r="AO244" s="115"/>
      <c r="AP244" s="116"/>
      <c r="AQ244" s="123">
        <v>1</v>
      </c>
      <c r="AR244" s="124"/>
      <c r="AS244" s="124"/>
      <c r="AT244" s="125"/>
      <c r="AU244" s="114">
        <v>100</v>
      </c>
      <c r="AV244" s="115"/>
      <c r="AW244" s="115"/>
      <c r="AX244" s="116"/>
    </row>
    <row r="245" spans="1:50" ht="28.35" customHeight="1" x14ac:dyDescent="0.15">
      <c r="A245" s="112">
        <v>10</v>
      </c>
      <c r="B245" s="112">
        <v>1</v>
      </c>
      <c r="C245" s="123" t="s">
        <v>493</v>
      </c>
      <c r="D245" s="124"/>
      <c r="E245" s="124"/>
      <c r="F245" s="124"/>
      <c r="G245" s="124"/>
      <c r="H245" s="124"/>
      <c r="I245" s="124"/>
      <c r="J245" s="124"/>
      <c r="K245" s="124"/>
      <c r="L245" s="125"/>
      <c r="M245" s="123" t="s">
        <v>501</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5"/>
      <c r="AK245" s="114">
        <v>10</v>
      </c>
      <c r="AL245" s="115"/>
      <c r="AM245" s="115"/>
      <c r="AN245" s="115"/>
      <c r="AO245" s="115"/>
      <c r="AP245" s="116"/>
      <c r="AQ245" s="123">
        <v>2</v>
      </c>
      <c r="AR245" s="124"/>
      <c r="AS245" s="124"/>
      <c r="AT245" s="125"/>
      <c r="AU245" s="114">
        <v>100</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7" t="s">
        <v>534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46.5" customHeight="1" x14ac:dyDescent="0.15">
      <c r="A302" s="112">
        <v>1</v>
      </c>
      <c r="B302" s="112">
        <v>1</v>
      </c>
      <c r="C302" s="117" t="s">
        <v>507</v>
      </c>
      <c r="D302" s="113"/>
      <c r="E302" s="113"/>
      <c r="F302" s="113"/>
      <c r="G302" s="113"/>
      <c r="H302" s="113"/>
      <c r="I302" s="113"/>
      <c r="J302" s="113"/>
      <c r="K302" s="113"/>
      <c r="L302" s="113"/>
      <c r="M302" s="117" t="s">
        <v>514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v>1</v>
      </c>
      <c r="AR302" s="113"/>
      <c r="AS302" s="113"/>
      <c r="AT302" s="113"/>
      <c r="AU302" s="114">
        <v>99.75</v>
      </c>
      <c r="AV302" s="115"/>
      <c r="AW302" s="115"/>
      <c r="AX302" s="116"/>
    </row>
    <row r="303" spans="1:50" ht="46.5" customHeight="1" x14ac:dyDescent="0.15">
      <c r="A303" s="112">
        <v>2</v>
      </c>
      <c r="B303" s="112">
        <v>1</v>
      </c>
      <c r="C303" s="117" t="s">
        <v>508</v>
      </c>
      <c r="D303" s="113"/>
      <c r="E303" s="113"/>
      <c r="F303" s="113"/>
      <c r="G303" s="113"/>
      <c r="H303" s="113"/>
      <c r="I303" s="113"/>
      <c r="J303" s="113"/>
      <c r="K303" s="113"/>
      <c r="L303" s="113"/>
      <c r="M303" s="117" t="s">
        <v>518</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v>
      </c>
      <c r="AL303" s="115"/>
      <c r="AM303" s="115"/>
      <c r="AN303" s="115"/>
      <c r="AO303" s="115"/>
      <c r="AP303" s="116"/>
      <c r="AQ303" s="117">
        <v>2</v>
      </c>
      <c r="AR303" s="113"/>
      <c r="AS303" s="113"/>
      <c r="AT303" s="113"/>
      <c r="AU303" s="114">
        <v>100</v>
      </c>
      <c r="AV303" s="115"/>
      <c r="AW303" s="115"/>
      <c r="AX303" s="116"/>
    </row>
    <row r="304" spans="1:50" ht="46.5" customHeight="1" x14ac:dyDescent="0.15">
      <c r="A304" s="112">
        <v>3</v>
      </c>
      <c r="B304" s="112">
        <v>1</v>
      </c>
      <c r="C304" s="117" t="s">
        <v>509</v>
      </c>
      <c r="D304" s="113"/>
      <c r="E304" s="113"/>
      <c r="F304" s="113"/>
      <c r="G304" s="113"/>
      <c r="H304" s="113"/>
      <c r="I304" s="113"/>
      <c r="J304" s="113"/>
      <c r="K304" s="113"/>
      <c r="L304" s="113"/>
      <c r="M304" s="117" t="s">
        <v>517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0.3</v>
      </c>
      <c r="AL304" s="115"/>
      <c r="AM304" s="115"/>
      <c r="AN304" s="115"/>
      <c r="AO304" s="115"/>
      <c r="AP304" s="116"/>
      <c r="AQ304" s="117">
        <v>1</v>
      </c>
      <c r="AR304" s="113"/>
      <c r="AS304" s="113"/>
      <c r="AT304" s="113"/>
      <c r="AU304" s="114">
        <v>98.63</v>
      </c>
      <c r="AV304" s="115"/>
      <c r="AW304" s="115"/>
      <c r="AX304" s="116"/>
    </row>
    <row r="305" spans="1:50" ht="46.5" customHeight="1" x14ac:dyDescent="0.15">
      <c r="A305" s="112">
        <v>4</v>
      </c>
      <c r="B305" s="112">
        <v>1</v>
      </c>
      <c r="C305" s="117" t="s">
        <v>510</v>
      </c>
      <c r="D305" s="113"/>
      <c r="E305" s="113"/>
      <c r="F305" s="113"/>
      <c r="G305" s="113"/>
      <c r="H305" s="113"/>
      <c r="I305" s="113"/>
      <c r="J305" s="113"/>
      <c r="K305" s="113"/>
      <c r="L305" s="113"/>
      <c r="M305" s="117" t="s">
        <v>516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0.3</v>
      </c>
      <c r="AL305" s="115"/>
      <c r="AM305" s="115"/>
      <c r="AN305" s="115"/>
      <c r="AO305" s="115"/>
      <c r="AP305" s="116"/>
      <c r="AQ305" s="117">
        <v>1</v>
      </c>
      <c r="AR305" s="113"/>
      <c r="AS305" s="113"/>
      <c r="AT305" s="113"/>
      <c r="AU305" s="114">
        <v>99.5</v>
      </c>
      <c r="AV305" s="115"/>
      <c r="AW305" s="115"/>
      <c r="AX305" s="116"/>
    </row>
    <row r="306" spans="1:50" ht="46.5" customHeight="1" x14ac:dyDescent="0.15">
      <c r="A306" s="112">
        <v>5</v>
      </c>
      <c r="B306" s="112">
        <v>1</v>
      </c>
      <c r="C306" s="117" t="s">
        <v>511</v>
      </c>
      <c r="D306" s="113"/>
      <c r="E306" s="113"/>
      <c r="F306" s="113"/>
      <c r="G306" s="113"/>
      <c r="H306" s="113"/>
      <c r="I306" s="113"/>
      <c r="J306" s="113"/>
      <c r="K306" s="113"/>
      <c r="L306" s="113"/>
      <c r="M306" s="117" t="s">
        <v>515</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0.2</v>
      </c>
      <c r="AL306" s="115"/>
      <c r="AM306" s="115"/>
      <c r="AN306" s="115"/>
      <c r="AO306" s="115"/>
      <c r="AP306" s="116"/>
      <c r="AQ306" s="117">
        <v>1</v>
      </c>
      <c r="AR306" s="113"/>
      <c r="AS306" s="113"/>
      <c r="AT306" s="113"/>
      <c r="AU306" s="114">
        <v>100</v>
      </c>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3.25"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34.5" customHeight="1" x14ac:dyDescent="0.15">
      <c r="A335" s="112">
        <v>1</v>
      </c>
      <c r="B335" s="112">
        <v>1</v>
      </c>
      <c r="C335" s="117" t="s">
        <v>519</v>
      </c>
      <c r="D335" s="113"/>
      <c r="E335" s="113"/>
      <c r="F335" s="113"/>
      <c r="G335" s="113"/>
      <c r="H335" s="113"/>
      <c r="I335" s="113"/>
      <c r="J335" s="113"/>
      <c r="K335" s="113"/>
      <c r="L335" s="113"/>
      <c r="M335" s="117" t="s">
        <v>524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23">
        <v>1</v>
      </c>
      <c r="AR335" s="124"/>
      <c r="AS335" s="124"/>
      <c r="AT335" s="125"/>
      <c r="AU335" s="114">
        <v>99.75</v>
      </c>
      <c r="AV335" s="115"/>
      <c r="AW335" s="115"/>
      <c r="AX335" s="116"/>
    </row>
    <row r="336" spans="1:50" ht="34.5" customHeight="1" x14ac:dyDescent="0.15">
      <c r="A336" s="112">
        <v>2</v>
      </c>
      <c r="B336" s="112">
        <v>1</v>
      </c>
      <c r="C336" s="117" t="s">
        <v>520</v>
      </c>
      <c r="D336" s="113"/>
      <c r="E336" s="113"/>
      <c r="F336" s="113"/>
      <c r="G336" s="113"/>
      <c r="H336" s="113"/>
      <c r="I336" s="113"/>
      <c r="J336" s="113"/>
      <c r="K336" s="113"/>
      <c r="L336" s="113"/>
      <c r="M336" s="117" t="s">
        <v>527</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v>
      </c>
      <c r="AL336" s="115"/>
      <c r="AM336" s="115"/>
      <c r="AN336" s="115"/>
      <c r="AO336" s="115"/>
      <c r="AP336" s="116"/>
      <c r="AQ336" s="123">
        <v>2</v>
      </c>
      <c r="AR336" s="124"/>
      <c r="AS336" s="124"/>
      <c r="AT336" s="125"/>
      <c r="AU336" s="114">
        <v>100</v>
      </c>
      <c r="AV336" s="115"/>
      <c r="AW336" s="115"/>
      <c r="AX336" s="116"/>
    </row>
    <row r="337" spans="1:50" ht="34.5" customHeight="1" x14ac:dyDescent="0.15">
      <c r="A337" s="112">
        <v>3</v>
      </c>
      <c r="B337" s="112">
        <v>1</v>
      </c>
      <c r="C337" s="117" t="s">
        <v>521</v>
      </c>
      <c r="D337" s="113"/>
      <c r="E337" s="113"/>
      <c r="F337" s="113"/>
      <c r="G337" s="113"/>
      <c r="H337" s="113"/>
      <c r="I337" s="113"/>
      <c r="J337" s="113"/>
      <c r="K337" s="113"/>
      <c r="L337" s="113"/>
      <c r="M337" s="117" t="s">
        <v>505</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0.3</v>
      </c>
      <c r="AL337" s="115"/>
      <c r="AM337" s="115"/>
      <c r="AN337" s="115"/>
      <c r="AO337" s="115"/>
      <c r="AP337" s="116"/>
      <c r="AQ337" s="123">
        <v>1</v>
      </c>
      <c r="AR337" s="124"/>
      <c r="AS337" s="124"/>
      <c r="AT337" s="125"/>
      <c r="AU337" s="114">
        <v>98.63</v>
      </c>
      <c r="AV337" s="115"/>
      <c r="AW337" s="115"/>
      <c r="AX337" s="116"/>
    </row>
    <row r="338" spans="1:50" ht="34.5" customHeight="1" x14ac:dyDescent="0.15">
      <c r="A338" s="112">
        <v>4</v>
      </c>
      <c r="B338" s="112">
        <v>1</v>
      </c>
      <c r="C338" s="117" t="s">
        <v>522</v>
      </c>
      <c r="D338" s="113"/>
      <c r="E338" s="113"/>
      <c r="F338" s="113"/>
      <c r="G338" s="113"/>
      <c r="H338" s="113"/>
      <c r="I338" s="113"/>
      <c r="J338" s="113"/>
      <c r="K338" s="113"/>
      <c r="L338" s="113"/>
      <c r="M338" s="117" t="s">
        <v>526</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0.3</v>
      </c>
      <c r="AL338" s="115"/>
      <c r="AM338" s="115"/>
      <c r="AN338" s="115"/>
      <c r="AO338" s="115"/>
      <c r="AP338" s="116"/>
      <c r="AQ338" s="123">
        <v>1</v>
      </c>
      <c r="AR338" s="124"/>
      <c r="AS338" s="124"/>
      <c r="AT338" s="125"/>
      <c r="AU338" s="114">
        <v>99.5</v>
      </c>
      <c r="AV338" s="115"/>
      <c r="AW338" s="115"/>
      <c r="AX338" s="116"/>
    </row>
    <row r="339" spans="1:50" ht="34.5" customHeight="1" x14ac:dyDescent="0.15">
      <c r="A339" s="112">
        <v>5</v>
      </c>
      <c r="B339" s="112">
        <v>1</v>
      </c>
      <c r="C339" s="117" t="s">
        <v>523</v>
      </c>
      <c r="D339" s="113"/>
      <c r="E339" s="113"/>
      <c r="F339" s="113"/>
      <c r="G339" s="113"/>
      <c r="H339" s="113"/>
      <c r="I339" s="113"/>
      <c r="J339" s="113"/>
      <c r="K339" s="113"/>
      <c r="L339" s="113"/>
      <c r="M339" s="117" t="s">
        <v>525</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0.2</v>
      </c>
      <c r="AL339" s="115"/>
      <c r="AM339" s="115"/>
      <c r="AN339" s="115"/>
      <c r="AO339" s="115"/>
      <c r="AP339" s="116"/>
      <c r="AQ339" s="123">
        <v>1</v>
      </c>
      <c r="AR339" s="124"/>
      <c r="AS339" s="124"/>
      <c r="AT339" s="125"/>
      <c r="AU339" s="114">
        <v>100</v>
      </c>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72.75" hidden="1" customHeight="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7" t="s">
        <v>541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44.25"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3" priority="603">
      <formula>IF(RIGHT(TEXT(P14,"0.#"),1)=".",FALSE,TRUE)</formula>
    </cfRule>
    <cfRule type="expression" dxfId="1002" priority="604">
      <formula>IF(RIGHT(TEXT(P14,"0.#"),1)=".",TRUE,FALSE)</formula>
    </cfRule>
  </conditionalFormatting>
  <conditionalFormatting sqref="AE23:AI23">
    <cfRule type="expression" dxfId="1001" priority="593">
      <formula>IF(RIGHT(TEXT(AE23,"0.#"),1)=".",FALSE,TRUE)</formula>
    </cfRule>
    <cfRule type="expression" dxfId="1000" priority="594">
      <formula>IF(RIGHT(TEXT(AE23,"0.#"),1)=".",TRUE,FALSE)</formula>
    </cfRule>
  </conditionalFormatting>
  <conditionalFormatting sqref="AE69:AX69">
    <cfRule type="expression" dxfId="999" priority="525">
      <formula>IF(RIGHT(TEXT(AE69,"0.#"),1)=".",FALSE,TRUE)</formula>
    </cfRule>
    <cfRule type="expression" dxfId="998" priority="526">
      <formula>IF(RIGHT(TEXT(AE69,"0.#"),1)=".",TRUE,FALSE)</formula>
    </cfRule>
  </conditionalFormatting>
  <conditionalFormatting sqref="AE83:AI83">
    <cfRule type="expression" dxfId="997" priority="507">
      <formula>IF(RIGHT(TEXT(AE83,"0.#"),1)=".",FALSE,TRUE)</formula>
    </cfRule>
    <cfRule type="expression" dxfId="996" priority="508">
      <formula>IF(RIGHT(TEXT(AE83,"0.#"),1)=".",TRUE,FALSE)</formula>
    </cfRule>
  </conditionalFormatting>
  <conditionalFormatting sqref="AJ83:AX83">
    <cfRule type="expression" dxfId="995" priority="505">
      <formula>IF(RIGHT(TEXT(AJ83,"0.#"),1)=".",FALSE,TRUE)</formula>
    </cfRule>
    <cfRule type="expression" dxfId="994" priority="506">
      <formula>IF(RIGHT(TEXT(AJ83,"0.#"),1)=".",TRUE,FALSE)</formula>
    </cfRule>
  </conditionalFormatting>
  <conditionalFormatting sqref="L99">
    <cfRule type="expression" dxfId="993" priority="485">
      <formula>IF(RIGHT(TEXT(L99,"0.#"),1)=".",FALSE,TRUE)</formula>
    </cfRule>
    <cfRule type="expression" dxfId="992" priority="486">
      <formula>IF(RIGHT(TEXT(L99,"0.#"),1)=".",TRUE,FALSE)</formula>
    </cfRule>
  </conditionalFormatting>
  <conditionalFormatting sqref="L104">
    <cfRule type="expression" dxfId="991" priority="483">
      <formula>IF(RIGHT(TEXT(L104,"0.#"),1)=".",FALSE,TRUE)</formula>
    </cfRule>
    <cfRule type="expression" dxfId="990" priority="484">
      <formula>IF(RIGHT(TEXT(L104,"0.#"),1)=".",TRUE,FALSE)</formula>
    </cfRule>
  </conditionalFormatting>
  <conditionalFormatting sqref="R104">
    <cfRule type="expression" dxfId="989" priority="481">
      <formula>IF(RIGHT(TEXT(R104,"0.#"),1)=".",FALSE,TRUE)</formula>
    </cfRule>
    <cfRule type="expression" dxfId="988" priority="482">
      <formula>IF(RIGHT(TEXT(R104,"0.#"),1)=".",TRUE,FALSE)</formula>
    </cfRule>
  </conditionalFormatting>
  <conditionalFormatting sqref="P18:AX18">
    <cfRule type="expression" dxfId="987" priority="479">
      <formula>IF(RIGHT(TEXT(P18,"0.#"),1)=".",FALSE,TRUE)</formula>
    </cfRule>
    <cfRule type="expression" dxfId="986" priority="480">
      <formula>IF(RIGHT(TEXT(P18,"0.#"),1)=".",TRUE,FALSE)</formula>
    </cfRule>
  </conditionalFormatting>
  <conditionalFormatting sqref="Y181">
    <cfRule type="expression" dxfId="985" priority="475">
      <formula>IF(RIGHT(TEXT(Y181,"0.#"),1)=".",FALSE,TRUE)</formula>
    </cfRule>
    <cfRule type="expression" dxfId="984" priority="476">
      <formula>IF(RIGHT(TEXT(Y181,"0.#"),1)=".",TRUE,FALSE)</formula>
    </cfRule>
  </conditionalFormatting>
  <conditionalFormatting sqref="Y190">
    <cfRule type="expression" dxfId="983" priority="471">
      <formula>IF(RIGHT(TEXT(Y190,"0.#"),1)=".",FALSE,TRUE)</formula>
    </cfRule>
    <cfRule type="expression" dxfId="982" priority="472">
      <formula>IF(RIGHT(TEXT(Y190,"0.#"),1)=".",TRUE,FALSE)</formula>
    </cfRule>
  </conditionalFormatting>
  <conditionalFormatting sqref="AE54:AI54">
    <cfRule type="expression" dxfId="981" priority="343">
      <formula>IF(RIGHT(TEXT(AE54,"0.#"),1)=".",FALSE,TRUE)</formula>
    </cfRule>
    <cfRule type="expression" dxfId="980" priority="344">
      <formula>IF(RIGHT(TEXT(AE54,"0.#"),1)=".",TRUE,FALSE)</formula>
    </cfRule>
  </conditionalFormatting>
  <conditionalFormatting sqref="P16:AQ17 P15:AX15 P13:AX13">
    <cfRule type="expression" dxfId="979" priority="301">
      <formula>IF(RIGHT(TEXT(P13,"0.#"),1)=".",FALSE,TRUE)</formula>
    </cfRule>
    <cfRule type="expression" dxfId="978" priority="302">
      <formula>IF(RIGHT(TEXT(P13,"0.#"),1)=".",TRUE,FALSE)</formula>
    </cfRule>
  </conditionalFormatting>
  <conditionalFormatting sqref="P19:AJ19">
    <cfRule type="expression" dxfId="977" priority="299">
      <formula>IF(RIGHT(TEXT(P19,"0.#"),1)=".",FALSE,TRUE)</formula>
    </cfRule>
    <cfRule type="expression" dxfId="976" priority="300">
      <formula>IF(RIGHT(TEXT(P19,"0.#"),1)=".",TRUE,FALSE)</formula>
    </cfRule>
  </conditionalFormatting>
  <conditionalFormatting sqref="AE55:AX55 AJ54:AS54">
    <cfRule type="expression" dxfId="975" priority="295">
      <formula>IF(RIGHT(TEXT(AE54,"0.#"),1)=".",FALSE,TRUE)</formula>
    </cfRule>
    <cfRule type="expression" dxfId="974" priority="296">
      <formula>IF(RIGHT(TEXT(AE54,"0.#"),1)=".",TRUE,FALSE)</formula>
    </cfRule>
  </conditionalFormatting>
  <conditionalFormatting sqref="AE68:AS68">
    <cfRule type="expression" dxfId="973" priority="291">
      <formula>IF(RIGHT(TEXT(AE68,"0.#"),1)=".",FALSE,TRUE)</formula>
    </cfRule>
    <cfRule type="expression" dxfId="972" priority="292">
      <formula>IF(RIGHT(TEXT(AE68,"0.#"),1)=".",TRUE,FALSE)</formula>
    </cfRule>
  </conditionalFormatting>
  <conditionalFormatting sqref="AE95:AI95 AE92:AI92 AE89:AI89 AE86:AI86">
    <cfRule type="expression" dxfId="971" priority="289">
      <formula>IF(RIGHT(TEXT(AE86,"0.#"),1)=".",FALSE,TRUE)</formula>
    </cfRule>
    <cfRule type="expression" dxfId="970" priority="290">
      <formula>IF(RIGHT(TEXT(AE86,"0.#"),1)=".",TRUE,FALSE)</formula>
    </cfRule>
  </conditionalFormatting>
  <conditionalFormatting sqref="AJ95:AX95 AJ92:AX92 AJ89:AX89 AJ86:AX86">
    <cfRule type="expression" dxfId="969" priority="287">
      <formula>IF(RIGHT(TEXT(AJ86,"0.#"),1)=".",FALSE,TRUE)</formula>
    </cfRule>
    <cfRule type="expression" dxfId="968" priority="288">
      <formula>IF(RIGHT(TEXT(AJ86,"0.#"),1)=".",TRUE,FALSE)</formula>
    </cfRule>
  </conditionalFormatting>
  <conditionalFormatting sqref="L100:L103 L98">
    <cfRule type="expression" dxfId="967" priority="285">
      <formula>IF(RIGHT(TEXT(L98,"0.#"),1)=".",FALSE,TRUE)</formula>
    </cfRule>
    <cfRule type="expression" dxfId="966" priority="286">
      <formula>IF(RIGHT(TEXT(L98,"0.#"),1)=".",TRUE,FALSE)</formula>
    </cfRule>
  </conditionalFormatting>
  <conditionalFormatting sqref="R98">
    <cfRule type="expression" dxfId="965" priority="281">
      <formula>IF(RIGHT(TEXT(R98,"0.#"),1)=".",FALSE,TRUE)</formula>
    </cfRule>
    <cfRule type="expression" dxfId="964" priority="282">
      <formula>IF(RIGHT(TEXT(R98,"0.#"),1)=".",TRUE,FALSE)</formula>
    </cfRule>
  </conditionalFormatting>
  <conditionalFormatting sqref="R99:R103">
    <cfRule type="expression" dxfId="963" priority="279">
      <formula>IF(RIGHT(TEXT(R99,"0.#"),1)=".",FALSE,TRUE)</formula>
    </cfRule>
    <cfRule type="expression" dxfId="962" priority="280">
      <formula>IF(RIGHT(TEXT(R99,"0.#"),1)=".",TRUE,FALSE)</formula>
    </cfRule>
  </conditionalFormatting>
  <conditionalFormatting sqref="Y182:Y189">
    <cfRule type="expression" dxfId="961" priority="277">
      <formula>IF(RIGHT(TEXT(Y182,"0.#"),1)=".",FALSE,TRUE)</formula>
    </cfRule>
    <cfRule type="expression" dxfId="960" priority="278">
      <formula>IF(RIGHT(TEXT(Y182,"0.#"),1)=".",TRUE,FALSE)</formula>
    </cfRule>
  </conditionalFormatting>
  <conditionalFormatting sqref="AU181">
    <cfRule type="expression" dxfId="959" priority="275">
      <formula>IF(RIGHT(TEXT(AU181,"0.#"),1)=".",FALSE,TRUE)</formula>
    </cfRule>
    <cfRule type="expression" dxfId="958" priority="276">
      <formula>IF(RIGHT(TEXT(AU181,"0.#"),1)=".",TRUE,FALSE)</formula>
    </cfRule>
  </conditionalFormatting>
  <conditionalFormatting sqref="AU190">
    <cfRule type="expression" dxfId="957" priority="273">
      <formula>IF(RIGHT(TEXT(AU190,"0.#"),1)=".",FALSE,TRUE)</formula>
    </cfRule>
    <cfRule type="expression" dxfId="956" priority="274">
      <formula>IF(RIGHT(TEXT(AU190,"0.#"),1)=".",TRUE,FALSE)</formula>
    </cfRule>
  </conditionalFormatting>
  <conditionalFormatting sqref="AU182:AU189 AU180">
    <cfRule type="expression" dxfId="955" priority="271">
      <formula>IF(RIGHT(TEXT(AU180,"0.#"),1)=".",FALSE,TRUE)</formula>
    </cfRule>
    <cfRule type="expression" dxfId="954" priority="272">
      <formula>IF(RIGHT(TEXT(AU180,"0.#"),1)=".",TRUE,FALSE)</formula>
    </cfRule>
  </conditionalFormatting>
  <conditionalFormatting sqref="Y220 Y207 Y194">
    <cfRule type="expression" dxfId="953" priority="257">
      <formula>IF(RIGHT(TEXT(Y194,"0.#"),1)=".",FALSE,TRUE)</formula>
    </cfRule>
    <cfRule type="expression" dxfId="952" priority="258">
      <formula>IF(RIGHT(TEXT(Y194,"0.#"),1)=".",TRUE,FALSE)</formula>
    </cfRule>
  </conditionalFormatting>
  <conditionalFormatting sqref="Y229 Y216 Y203">
    <cfRule type="expression" dxfId="951" priority="255">
      <formula>IF(RIGHT(TEXT(Y203,"0.#"),1)=".",FALSE,TRUE)</formula>
    </cfRule>
    <cfRule type="expression" dxfId="950" priority="256">
      <formula>IF(RIGHT(TEXT(Y203,"0.#"),1)=".",TRUE,FALSE)</formula>
    </cfRule>
  </conditionalFormatting>
  <conditionalFormatting sqref="Y221:Y228 Y219 Y208:Y215 Y206 Y195:Y202 Y193">
    <cfRule type="expression" dxfId="949" priority="253">
      <formula>IF(RIGHT(TEXT(Y193,"0.#"),1)=".",FALSE,TRUE)</formula>
    </cfRule>
    <cfRule type="expression" dxfId="948" priority="254">
      <formula>IF(RIGHT(TEXT(Y193,"0.#"),1)=".",TRUE,FALSE)</formula>
    </cfRule>
  </conditionalFormatting>
  <conditionalFormatting sqref="AU220 AU207 AU194">
    <cfRule type="expression" dxfId="947" priority="251">
      <formula>IF(RIGHT(TEXT(AU194,"0.#"),1)=".",FALSE,TRUE)</formula>
    </cfRule>
    <cfRule type="expression" dxfId="946" priority="252">
      <formula>IF(RIGHT(TEXT(AU194,"0.#"),1)=".",TRUE,FALSE)</formula>
    </cfRule>
  </conditionalFormatting>
  <conditionalFormatting sqref="AU229 AU216 AU203">
    <cfRule type="expression" dxfId="945" priority="249">
      <formula>IF(RIGHT(TEXT(AU203,"0.#"),1)=".",FALSE,TRUE)</formula>
    </cfRule>
    <cfRule type="expression" dxfId="944" priority="250">
      <formula>IF(RIGHT(TEXT(AU203,"0.#"),1)=".",TRUE,FALSE)</formula>
    </cfRule>
  </conditionalFormatting>
  <conditionalFormatting sqref="AU221:AU228 AU219 AU208:AU215 AU206 AU195:AU202 AU193">
    <cfRule type="expression" dxfId="943" priority="247">
      <formula>IF(RIGHT(TEXT(AU193,"0.#"),1)=".",FALSE,TRUE)</formula>
    </cfRule>
    <cfRule type="expression" dxfId="942" priority="248">
      <formula>IF(RIGHT(TEXT(AU193,"0.#"),1)=".",TRUE,FALSE)</formula>
    </cfRule>
  </conditionalFormatting>
  <conditionalFormatting sqref="AE56:AI56">
    <cfRule type="expression" dxfId="941" priority="221">
      <formula>IF(AND(AE56&gt;=0, RIGHT(TEXT(AE56,"0.#"),1)&lt;&gt;"."),TRUE,FALSE)</formula>
    </cfRule>
    <cfRule type="expression" dxfId="940" priority="222">
      <formula>IF(AND(AE56&gt;=0, RIGHT(TEXT(AE56,"0.#"),1)="."),TRUE,FALSE)</formula>
    </cfRule>
    <cfRule type="expression" dxfId="939" priority="223">
      <formula>IF(AND(AE56&lt;0, RIGHT(TEXT(AE56,"0.#"),1)&lt;&gt;"."),TRUE,FALSE)</formula>
    </cfRule>
    <cfRule type="expression" dxfId="938" priority="224">
      <formula>IF(AND(AE56&lt;0, RIGHT(TEXT(AE56,"0.#"),1)="."),TRUE,FALSE)</formula>
    </cfRule>
  </conditionalFormatting>
  <conditionalFormatting sqref="AJ56:AS56">
    <cfRule type="expression" dxfId="937" priority="217">
      <formula>IF(AND(AJ56&gt;=0, RIGHT(TEXT(AJ56,"0.#"),1)&lt;&gt;"."),TRUE,FALSE)</formula>
    </cfRule>
    <cfRule type="expression" dxfId="936" priority="218">
      <formula>IF(AND(AJ56&gt;=0, RIGHT(TEXT(AJ56,"0.#"),1)="."),TRUE,FALSE)</formula>
    </cfRule>
    <cfRule type="expression" dxfId="935" priority="219">
      <formula>IF(AND(AJ56&lt;0, RIGHT(TEXT(AJ56,"0.#"),1)&lt;&gt;"."),TRUE,FALSE)</formula>
    </cfRule>
    <cfRule type="expression" dxfId="934" priority="220">
      <formula>IF(AND(AJ56&lt;0, RIGHT(TEXT(AJ56,"0.#"),1)="."),TRUE,FALSE)</formula>
    </cfRule>
  </conditionalFormatting>
  <conditionalFormatting sqref="AK246:AK265">
    <cfRule type="expression" dxfId="933" priority="205">
      <formula>IF(RIGHT(TEXT(AK246,"0.#"),1)=".",FALSE,TRUE)</formula>
    </cfRule>
    <cfRule type="expression" dxfId="932" priority="206">
      <formula>IF(RIGHT(TEXT(AK246,"0.#"),1)=".",TRUE,FALSE)</formula>
    </cfRule>
  </conditionalFormatting>
  <conditionalFormatting sqref="AU246:AX265">
    <cfRule type="expression" dxfId="931" priority="201">
      <formula>IF(AND(AU246&gt;=0, RIGHT(TEXT(AU246,"0.#"),1)&lt;&gt;"."),TRUE,FALSE)</formula>
    </cfRule>
    <cfRule type="expression" dxfId="930" priority="202">
      <formula>IF(AND(AU246&gt;=0, RIGHT(TEXT(AU246,"0.#"),1)="."),TRUE,FALSE)</formula>
    </cfRule>
    <cfRule type="expression" dxfId="929" priority="203">
      <formula>IF(AND(AU246&lt;0, RIGHT(TEXT(AU246,"0.#"),1)&lt;&gt;"."),TRUE,FALSE)</formula>
    </cfRule>
    <cfRule type="expression" dxfId="928" priority="204">
      <formula>IF(AND(AU246&lt;0, RIGHT(TEXT(AU246,"0.#"),1)="."),TRUE,FALSE)</formula>
    </cfRule>
  </conditionalFormatting>
  <conditionalFormatting sqref="AK269">
    <cfRule type="expression" dxfId="927" priority="199">
      <formula>IF(RIGHT(TEXT(AK269,"0.#"),1)=".",FALSE,TRUE)</formula>
    </cfRule>
    <cfRule type="expression" dxfId="926" priority="200">
      <formula>IF(RIGHT(TEXT(AK269,"0.#"),1)=".",TRUE,FALSE)</formula>
    </cfRule>
  </conditionalFormatting>
  <conditionalFormatting sqref="AU269:AX269">
    <cfRule type="expression" dxfId="925" priority="195">
      <formula>IF(AND(AU269&gt;=0, RIGHT(TEXT(AU269,"0.#"),1)&lt;&gt;"."),TRUE,FALSE)</formula>
    </cfRule>
    <cfRule type="expression" dxfId="924" priority="196">
      <formula>IF(AND(AU269&gt;=0, RIGHT(TEXT(AU269,"0.#"),1)="."),TRUE,FALSE)</formula>
    </cfRule>
    <cfRule type="expression" dxfId="923" priority="197">
      <formula>IF(AND(AU269&lt;0, RIGHT(TEXT(AU269,"0.#"),1)&lt;&gt;"."),TRUE,FALSE)</formula>
    </cfRule>
    <cfRule type="expression" dxfId="922" priority="198">
      <formula>IF(AND(AU269&lt;0, RIGHT(TEXT(AU269,"0.#"),1)="."),TRUE,FALSE)</formula>
    </cfRule>
  </conditionalFormatting>
  <conditionalFormatting sqref="AK270:AK298">
    <cfRule type="expression" dxfId="921" priority="193">
      <formula>IF(RIGHT(TEXT(AK270,"0.#"),1)=".",FALSE,TRUE)</formula>
    </cfRule>
    <cfRule type="expression" dxfId="920" priority="194">
      <formula>IF(RIGHT(TEXT(AK270,"0.#"),1)=".",TRUE,FALSE)</formula>
    </cfRule>
  </conditionalFormatting>
  <conditionalFormatting sqref="AU270:AX298">
    <cfRule type="expression" dxfId="919" priority="189">
      <formula>IF(AND(AU270&gt;=0, RIGHT(TEXT(AU270,"0.#"),1)&lt;&gt;"."),TRUE,FALSE)</formula>
    </cfRule>
    <cfRule type="expression" dxfId="918" priority="190">
      <formula>IF(AND(AU270&gt;=0, RIGHT(TEXT(AU270,"0.#"),1)="."),TRUE,FALSE)</formula>
    </cfRule>
    <cfRule type="expression" dxfId="917" priority="191">
      <formula>IF(AND(AU270&lt;0, RIGHT(TEXT(AU270,"0.#"),1)&lt;&gt;"."),TRUE,FALSE)</formula>
    </cfRule>
    <cfRule type="expression" dxfId="916" priority="192">
      <formula>IF(AND(AU270&lt;0, RIGHT(TEXT(AU270,"0.#"),1)="."),TRUE,FALSE)</formula>
    </cfRule>
  </conditionalFormatting>
  <conditionalFormatting sqref="AK302">
    <cfRule type="expression" dxfId="915" priority="187">
      <formula>IF(RIGHT(TEXT(AK302,"0.#"),1)=".",FALSE,TRUE)</formula>
    </cfRule>
    <cfRule type="expression" dxfId="914" priority="188">
      <formula>IF(RIGHT(TEXT(AK302,"0.#"),1)=".",TRUE,FALSE)</formula>
    </cfRule>
  </conditionalFormatting>
  <conditionalFormatting sqref="AU302:AX302">
    <cfRule type="expression" dxfId="913" priority="183">
      <formula>IF(AND(AU302&gt;=0, RIGHT(TEXT(AU302,"0.#"),1)&lt;&gt;"."),TRUE,FALSE)</formula>
    </cfRule>
    <cfRule type="expression" dxfId="912" priority="184">
      <formula>IF(AND(AU302&gt;=0, RIGHT(TEXT(AU302,"0.#"),1)="."),TRUE,FALSE)</formula>
    </cfRule>
    <cfRule type="expression" dxfId="911" priority="185">
      <formula>IF(AND(AU302&lt;0, RIGHT(TEXT(AU302,"0.#"),1)&lt;&gt;"."),TRUE,FALSE)</formula>
    </cfRule>
    <cfRule type="expression" dxfId="910" priority="186">
      <formula>IF(AND(AU302&lt;0, RIGHT(TEXT(AU302,"0.#"),1)="."),TRUE,FALSE)</formula>
    </cfRule>
  </conditionalFormatting>
  <conditionalFormatting sqref="AK303:AK331">
    <cfRule type="expression" dxfId="909" priority="181">
      <formula>IF(RIGHT(TEXT(AK303,"0.#"),1)=".",FALSE,TRUE)</formula>
    </cfRule>
    <cfRule type="expression" dxfId="908" priority="182">
      <formula>IF(RIGHT(TEXT(AK303,"0.#"),1)=".",TRUE,FALSE)</formula>
    </cfRule>
  </conditionalFormatting>
  <conditionalFormatting sqref="AU303:AX331">
    <cfRule type="expression" dxfId="907" priority="177">
      <formula>IF(AND(AU303&gt;=0, RIGHT(TEXT(AU303,"0.#"),1)&lt;&gt;"."),TRUE,FALSE)</formula>
    </cfRule>
    <cfRule type="expression" dxfId="906" priority="178">
      <formula>IF(AND(AU303&gt;=0, RIGHT(TEXT(AU303,"0.#"),1)="."),TRUE,FALSE)</formula>
    </cfRule>
    <cfRule type="expression" dxfId="905" priority="179">
      <formula>IF(AND(AU303&lt;0, RIGHT(TEXT(AU303,"0.#"),1)&lt;&gt;"."),TRUE,FALSE)</formula>
    </cfRule>
    <cfRule type="expression" dxfId="904" priority="180">
      <formula>IF(AND(AU303&lt;0, RIGHT(TEXT(AU303,"0.#"),1)="."),TRUE,FALSE)</formula>
    </cfRule>
  </conditionalFormatting>
  <conditionalFormatting sqref="AK335">
    <cfRule type="expression" dxfId="903" priority="175">
      <formula>IF(RIGHT(TEXT(AK335,"0.#"),1)=".",FALSE,TRUE)</formula>
    </cfRule>
    <cfRule type="expression" dxfId="902" priority="176">
      <formula>IF(RIGHT(TEXT(AK335,"0.#"),1)=".",TRUE,FALSE)</formula>
    </cfRule>
  </conditionalFormatting>
  <conditionalFormatting sqref="AU335:AX335">
    <cfRule type="expression" dxfId="901" priority="171">
      <formula>IF(AND(AU335&gt;=0, RIGHT(TEXT(AU335,"0.#"),1)&lt;&gt;"."),TRUE,FALSE)</formula>
    </cfRule>
    <cfRule type="expression" dxfId="900" priority="172">
      <formula>IF(AND(AU335&gt;=0, RIGHT(TEXT(AU335,"0.#"),1)="."),TRUE,FALSE)</formula>
    </cfRule>
    <cfRule type="expression" dxfId="899" priority="173">
      <formula>IF(AND(AU335&lt;0, RIGHT(TEXT(AU335,"0.#"),1)&lt;&gt;"."),TRUE,FALSE)</formula>
    </cfRule>
    <cfRule type="expression" dxfId="898" priority="174">
      <formula>IF(AND(AU335&lt;0, RIGHT(TEXT(AU335,"0.#"),1)="."),TRUE,FALSE)</formula>
    </cfRule>
  </conditionalFormatting>
  <conditionalFormatting sqref="AK336:AK364">
    <cfRule type="expression" dxfId="897" priority="169">
      <formula>IF(RIGHT(TEXT(AK336,"0.#"),1)=".",FALSE,TRUE)</formula>
    </cfRule>
    <cfRule type="expression" dxfId="896" priority="170">
      <formula>IF(RIGHT(TEXT(AK336,"0.#"),1)=".",TRUE,FALSE)</formula>
    </cfRule>
  </conditionalFormatting>
  <conditionalFormatting sqref="AU336:AX364">
    <cfRule type="expression" dxfId="895" priority="165">
      <formula>IF(AND(AU336&gt;=0, RIGHT(TEXT(AU336,"0.#"),1)&lt;&gt;"."),TRUE,FALSE)</formula>
    </cfRule>
    <cfRule type="expression" dxfId="894" priority="166">
      <formula>IF(AND(AU336&gt;=0, RIGHT(TEXT(AU336,"0.#"),1)="."),TRUE,FALSE)</formula>
    </cfRule>
    <cfRule type="expression" dxfId="893" priority="167">
      <formula>IF(AND(AU336&lt;0, RIGHT(TEXT(AU336,"0.#"),1)&lt;&gt;"."),TRUE,FALSE)</formula>
    </cfRule>
    <cfRule type="expression" dxfId="892" priority="168">
      <formula>IF(AND(AU336&lt;0, RIGHT(TEXT(AU336,"0.#"),1)="."),TRUE,FALSE)</formula>
    </cfRule>
  </conditionalFormatting>
  <conditionalFormatting sqref="AK368">
    <cfRule type="expression" dxfId="891" priority="163">
      <formula>IF(RIGHT(TEXT(AK368,"0.#"),1)=".",FALSE,TRUE)</formula>
    </cfRule>
    <cfRule type="expression" dxfId="890" priority="164">
      <formula>IF(RIGHT(TEXT(AK368,"0.#"),1)=".",TRUE,FALSE)</formula>
    </cfRule>
  </conditionalFormatting>
  <conditionalFormatting sqref="AU368:AX368">
    <cfRule type="expression" dxfId="889" priority="159">
      <formula>IF(AND(AU368&gt;=0, RIGHT(TEXT(AU368,"0.#"),1)&lt;&gt;"."),TRUE,FALSE)</formula>
    </cfRule>
    <cfRule type="expression" dxfId="888" priority="160">
      <formula>IF(AND(AU368&gt;=0, RIGHT(TEXT(AU368,"0.#"),1)="."),TRUE,FALSE)</formula>
    </cfRule>
    <cfRule type="expression" dxfId="887" priority="161">
      <formula>IF(AND(AU368&lt;0, RIGHT(TEXT(AU368,"0.#"),1)&lt;&gt;"."),TRUE,FALSE)</formula>
    </cfRule>
    <cfRule type="expression" dxfId="886" priority="162">
      <formula>IF(AND(AU368&lt;0, RIGHT(TEXT(AU368,"0.#"),1)="."),TRUE,FALSE)</formula>
    </cfRule>
  </conditionalFormatting>
  <conditionalFormatting sqref="AK369:AK397">
    <cfRule type="expression" dxfId="885" priority="157">
      <formula>IF(RIGHT(TEXT(AK369,"0.#"),1)=".",FALSE,TRUE)</formula>
    </cfRule>
    <cfRule type="expression" dxfId="884" priority="158">
      <formula>IF(RIGHT(TEXT(AK369,"0.#"),1)=".",TRUE,FALSE)</formula>
    </cfRule>
  </conditionalFormatting>
  <conditionalFormatting sqref="AU369:AX397">
    <cfRule type="expression" dxfId="883" priority="153">
      <formula>IF(AND(AU369&gt;=0, RIGHT(TEXT(AU369,"0.#"),1)&lt;&gt;"."),TRUE,FALSE)</formula>
    </cfRule>
    <cfRule type="expression" dxfId="882" priority="154">
      <formula>IF(AND(AU369&gt;=0, RIGHT(TEXT(AU369,"0.#"),1)="."),TRUE,FALSE)</formula>
    </cfRule>
    <cfRule type="expression" dxfId="881" priority="155">
      <formula>IF(AND(AU369&lt;0, RIGHT(TEXT(AU369,"0.#"),1)&lt;&gt;"."),TRUE,FALSE)</formula>
    </cfRule>
    <cfRule type="expression" dxfId="880" priority="156">
      <formula>IF(AND(AU369&lt;0, RIGHT(TEXT(AU369,"0.#"),1)="."),TRUE,FALSE)</formula>
    </cfRule>
  </conditionalFormatting>
  <conditionalFormatting sqref="AK401">
    <cfRule type="expression" dxfId="879" priority="151">
      <formula>IF(RIGHT(TEXT(AK401,"0.#"),1)=".",FALSE,TRUE)</formula>
    </cfRule>
    <cfRule type="expression" dxfId="878" priority="152">
      <formula>IF(RIGHT(TEXT(AK401,"0.#"),1)=".",TRUE,FALSE)</formula>
    </cfRule>
  </conditionalFormatting>
  <conditionalFormatting sqref="AU401:AX401">
    <cfRule type="expression" dxfId="877" priority="147">
      <formula>IF(AND(AU401&gt;=0, RIGHT(TEXT(AU401,"0.#"),1)&lt;&gt;"."),TRUE,FALSE)</formula>
    </cfRule>
    <cfRule type="expression" dxfId="876" priority="148">
      <formula>IF(AND(AU401&gt;=0, RIGHT(TEXT(AU401,"0.#"),1)="."),TRUE,FALSE)</formula>
    </cfRule>
    <cfRule type="expression" dxfId="875" priority="149">
      <formula>IF(AND(AU401&lt;0, RIGHT(TEXT(AU401,"0.#"),1)&lt;&gt;"."),TRUE,FALSE)</formula>
    </cfRule>
    <cfRule type="expression" dxfId="874" priority="150">
      <formula>IF(AND(AU401&lt;0, RIGHT(TEXT(AU401,"0.#"),1)="."),TRUE,FALSE)</formula>
    </cfRule>
  </conditionalFormatting>
  <conditionalFormatting sqref="AK402:AK430">
    <cfRule type="expression" dxfId="873" priority="145">
      <formula>IF(RIGHT(TEXT(AK402,"0.#"),1)=".",FALSE,TRUE)</formula>
    </cfRule>
    <cfRule type="expression" dxfId="872" priority="146">
      <formula>IF(RIGHT(TEXT(AK402,"0.#"),1)=".",TRUE,FALSE)</formula>
    </cfRule>
  </conditionalFormatting>
  <conditionalFormatting sqref="AU402:AX430">
    <cfRule type="expression" dxfId="871" priority="141">
      <formula>IF(AND(AU402&gt;=0, RIGHT(TEXT(AU402,"0.#"),1)&lt;&gt;"."),TRUE,FALSE)</formula>
    </cfRule>
    <cfRule type="expression" dxfId="870" priority="142">
      <formula>IF(AND(AU402&gt;=0, RIGHT(TEXT(AU402,"0.#"),1)="."),TRUE,FALSE)</formula>
    </cfRule>
    <cfRule type="expression" dxfId="869" priority="143">
      <formula>IF(AND(AU402&lt;0, RIGHT(TEXT(AU402,"0.#"),1)&lt;&gt;"."),TRUE,FALSE)</formula>
    </cfRule>
    <cfRule type="expression" dxfId="868" priority="144">
      <formula>IF(AND(AU402&lt;0, RIGHT(TEXT(AU402,"0.#"),1)="."),TRUE,FALSE)</formula>
    </cfRule>
  </conditionalFormatting>
  <conditionalFormatting sqref="AK434">
    <cfRule type="expression" dxfId="867" priority="139">
      <formula>IF(RIGHT(TEXT(AK434,"0.#"),1)=".",FALSE,TRUE)</formula>
    </cfRule>
    <cfRule type="expression" dxfId="866" priority="140">
      <formula>IF(RIGHT(TEXT(AK434,"0.#"),1)=".",TRUE,FALSE)</formula>
    </cfRule>
  </conditionalFormatting>
  <conditionalFormatting sqref="AU434:AX434">
    <cfRule type="expression" dxfId="865" priority="135">
      <formula>IF(AND(AU434&gt;=0, RIGHT(TEXT(AU434,"0.#"),1)&lt;&gt;"."),TRUE,FALSE)</formula>
    </cfRule>
    <cfRule type="expression" dxfId="864" priority="136">
      <formula>IF(AND(AU434&gt;=0, RIGHT(TEXT(AU434,"0.#"),1)="."),TRUE,FALSE)</formula>
    </cfRule>
    <cfRule type="expression" dxfId="863" priority="137">
      <formula>IF(AND(AU434&lt;0, RIGHT(TEXT(AU434,"0.#"),1)&lt;&gt;"."),TRUE,FALSE)</formula>
    </cfRule>
    <cfRule type="expression" dxfId="862" priority="138">
      <formula>IF(AND(AU434&lt;0, RIGHT(TEXT(AU434,"0.#"),1)="."),TRUE,FALSE)</formula>
    </cfRule>
  </conditionalFormatting>
  <conditionalFormatting sqref="AK435:AK463">
    <cfRule type="expression" dxfId="861" priority="133">
      <formula>IF(RIGHT(TEXT(AK435,"0.#"),1)=".",FALSE,TRUE)</formula>
    </cfRule>
    <cfRule type="expression" dxfId="860" priority="134">
      <formula>IF(RIGHT(TEXT(AK435,"0.#"),1)=".",TRUE,FALSE)</formula>
    </cfRule>
  </conditionalFormatting>
  <conditionalFormatting sqref="AU435:AX463">
    <cfRule type="expression" dxfId="859" priority="129">
      <formula>IF(AND(AU435&gt;=0, RIGHT(TEXT(AU435,"0.#"),1)&lt;&gt;"."),TRUE,FALSE)</formula>
    </cfRule>
    <cfRule type="expression" dxfId="858" priority="130">
      <formula>IF(AND(AU435&gt;=0, RIGHT(TEXT(AU435,"0.#"),1)="."),TRUE,FALSE)</formula>
    </cfRule>
    <cfRule type="expression" dxfId="857" priority="131">
      <formula>IF(AND(AU435&lt;0, RIGHT(TEXT(AU435,"0.#"),1)&lt;&gt;"."),TRUE,FALSE)</formula>
    </cfRule>
    <cfRule type="expression" dxfId="856" priority="132">
      <formula>IF(AND(AU435&lt;0, RIGHT(TEXT(AU435,"0.#"),1)="."),TRUE,FALSE)</formula>
    </cfRule>
  </conditionalFormatting>
  <conditionalFormatting sqref="AK467">
    <cfRule type="expression" dxfId="855" priority="127">
      <formula>IF(RIGHT(TEXT(AK467,"0.#"),1)=".",FALSE,TRUE)</formula>
    </cfRule>
    <cfRule type="expression" dxfId="854" priority="128">
      <formula>IF(RIGHT(TEXT(AK467,"0.#"),1)=".",TRUE,FALSE)</formula>
    </cfRule>
  </conditionalFormatting>
  <conditionalFormatting sqref="AU467:AX467">
    <cfRule type="expression" dxfId="853" priority="123">
      <formula>IF(AND(AU467&gt;=0, RIGHT(TEXT(AU467,"0.#"),1)&lt;&gt;"."),TRUE,FALSE)</formula>
    </cfRule>
    <cfRule type="expression" dxfId="852" priority="124">
      <formula>IF(AND(AU467&gt;=0, RIGHT(TEXT(AU467,"0.#"),1)="."),TRUE,FALSE)</formula>
    </cfRule>
    <cfRule type="expression" dxfId="851" priority="125">
      <formula>IF(AND(AU467&lt;0, RIGHT(TEXT(AU467,"0.#"),1)&lt;&gt;"."),TRUE,FALSE)</formula>
    </cfRule>
    <cfRule type="expression" dxfId="850" priority="126">
      <formula>IF(AND(AU467&lt;0, RIGHT(TEXT(AU467,"0.#"),1)="."),TRUE,FALSE)</formula>
    </cfRule>
  </conditionalFormatting>
  <conditionalFormatting sqref="AK468:AK496">
    <cfRule type="expression" dxfId="849" priority="121">
      <formula>IF(RIGHT(TEXT(AK468,"0.#"),1)=".",FALSE,TRUE)</formula>
    </cfRule>
    <cfRule type="expression" dxfId="848" priority="122">
      <formula>IF(RIGHT(TEXT(AK468,"0.#"),1)=".",TRUE,FALSE)</formula>
    </cfRule>
  </conditionalFormatting>
  <conditionalFormatting sqref="AU468:AX496">
    <cfRule type="expression" dxfId="847" priority="117">
      <formula>IF(AND(AU468&gt;=0, RIGHT(TEXT(AU468,"0.#"),1)&lt;&gt;"."),TRUE,FALSE)</formula>
    </cfRule>
    <cfRule type="expression" dxfId="846" priority="118">
      <formula>IF(AND(AU468&gt;=0, RIGHT(TEXT(AU468,"0.#"),1)="."),TRUE,FALSE)</formula>
    </cfRule>
    <cfRule type="expression" dxfId="845" priority="119">
      <formula>IF(AND(AU468&lt;0, RIGHT(TEXT(AU468,"0.#"),1)&lt;&gt;"."),TRUE,FALSE)</formula>
    </cfRule>
    <cfRule type="expression" dxfId="844" priority="120">
      <formula>IF(AND(AU468&lt;0, RIGHT(TEXT(AU468,"0.#"),1)="."),TRUE,FALSE)</formula>
    </cfRule>
  </conditionalFormatting>
  <conditionalFormatting sqref="AE24:AX24 AJ23:AS23">
    <cfRule type="expression" dxfId="843" priority="115">
      <formula>IF(RIGHT(TEXT(AE23,"0.#"),1)=".",FALSE,TRUE)</formula>
    </cfRule>
    <cfRule type="expression" dxfId="842" priority="116">
      <formula>IF(RIGHT(TEXT(AE23,"0.#"),1)=".",TRUE,FALSE)</formula>
    </cfRule>
  </conditionalFormatting>
  <conditionalFormatting sqref="AE25:AI25">
    <cfRule type="expression" dxfId="841" priority="107">
      <formula>IF(AND(AE25&gt;=0, RIGHT(TEXT(AE25,"0.#"),1)&lt;&gt;"."),TRUE,FALSE)</formula>
    </cfRule>
    <cfRule type="expression" dxfId="840" priority="108">
      <formula>IF(AND(AE25&gt;=0, RIGHT(TEXT(AE25,"0.#"),1)="."),TRUE,FALSE)</formula>
    </cfRule>
    <cfRule type="expression" dxfId="839" priority="109">
      <formula>IF(AND(AE25&lt;0, RIGHT(TEXT(AE25,"0.#"),1)&lt;&gt;"."),TRUE,FALSE)</formula>
    </cfRule>
    <cfRule type="expression" dxfId="838" priority="110">
      <formula>IF(AND(AE25&lt;0, RIGHT(TEXT(AE25,"0.#"),1)="."),TRUE,FALSE)</formula>
    </cfRule>
  </conditionalFormatting>
  <conditionalFormatting sqref="AJ25:AS25">
    <cfRule type="expression" dxfId="837" priority="103">
      <formula>IF(AND(AJ25&gt;=0, RIGHT(TEXT(AJ25,"0.#"),1)&lt;&gt;"."),TRUE,FALSE)</formula>
    </cfRule>
    <cfRule type="expression" dxfId="836" priority="104">
      <formula>IF(AND(AJ25&gt;=0, RIGHT(TEXT(AJ25,"0.#"),1)="."),TRUE,FALSE)</formula>
    </cfRule>
    <cfRule type="expression" dxfId="835" priority="105">
      <formula>IF(AND(AJ25&lt;0, RIGHT(TEXT(AJ25,"0.#"),1)&lt;&gt;"."),TRUE,FALSE)</formula>
    </cfRule>
    <cfRule type="expression" dxfId="834" priority="106">
      <formula>IF(AND(AJ25&lt;0, RIGHT(TEXT(AJ25,"0.#"),1)="."),TRUE,FALSE)</formula>
    </cfRule>
  </conditionalFormatting>
  <conditionalFormatting sqref="AE43:AI43 AE38:AI38 AE33:AI33 AE28:AI28">
    <cfRule type="expression" dxfId="833" priority="89">
      <formula>IF(RIGHT(TEXT(AE28,"0.#"),1)=".",FALSE,TRUE)</formula>
    </cfRule>
    <cfRule type="expression" dxfId="832" priority="90">
      <formula>IF(RIGHT(TEXT(AE28,"0.#"),1)=".",TRUE,FALSE)</formula>
    </cfRule>
  </conditionalFormatting>
  <conditionalFormatting sqref="AE44:AX44 AJ43:AS43 AE39:AX39 AJ38:AS38 AE34:AX34 AJ33:AS33 AE29:AX29 AJ28:AS28">
    <cfRule type="expression" dxfId="831" priority="87">
      <formula>IF(RIGHT(TEXT(AE28,"0.#"),1)=".",FALSE,TRUE)</formula>
    </cfRule>
    <cfRule type="expression" dxfId="830" priority="88">
      <formula>IF(RIGHT(TEXT(AE28,"0.#"),1)=".",TRUE,FALSE)</formula>
    </cfRule>
  </conditionalFormatting>
  <conditionalFormatting sqref="AE45:AI45 AE40:AI40 AE35:AI35 AE30:AI30">
    <cfRule type="expression" dxfId="829" priority="83">
      <formula>IF(AND(AE30&gt;=0, RIGHT(TEXT(AE30,"0.#"),1)&lt;&gt;"."),TRUE,FALSE)</formula>
    </cfRule>
    <cfRule type="expression" dxfId="828" priority="84">
      <formula>IF(AND(AE30&gt;=0, RIGHT(TEXT(AE30,"0.#"),1)="."),TRUE,FALSE)</formula>
    </cfRule>
    <cfRule type="expression" dxfId="827" priority="85">
      <formula>IF(AND(AE30&lt;0, RIGHT(TEXT(AE30,"0.#"),1)&lt;&gt;"."),TRUE,FALSE)</formula>
    </cfRule>
    <cfRule type="expression" dxfId="826" priority="86">
      <formula>IF(AND(AE30&lt;0, RIGHT(TEXT(AE30,"0.#"),1)="."),TRUE,FALSE)</formula>
    </cfRule>
  </conditionalFormatting>
  <conditionalFormatting sqref="AJ45:AS45 AJ40:AS40 AJ35:AS35 AJ30:AS30">
    <cfRule type="expression" dxfId="825" priority="79">
      <formula>IF(AND(AJ30&gt;=0, RIGHT(TEXT(AJ30,"0.#"),1)&lt;&gt;"."),TRUE,FALSE)</formula>
    </cfRule>
    <cfRule type="expression" dxfId="824" priority="80">
      <formula>IF(AND(AJ30&gt;=0, RIGHT(TEXT(AJ30,"0.#"),1)="."),TRUE,FALSE)</formula>
    </cfRule>
    <cfRule type="expression" dxfId="823" priority="81">
      <formula>IF(AND(AJ30&lt;0, RIGHT(TEXT(AJ30,"0.#"),1)&lt;&gt;"."),TRUE,FALSE)</formula>
    </cfRule>
    <cfRule type="expression" dxfId="822" priority="82">
      <formula>IF(AND(AJ30&lt;0, RIGHT(TEXT(AJ30,"0.#"),1)="."),TRUE,FALSE)</formula>
    </cfRule>
  </conditionalFormatting>
  <conditionalFormatting sqref="AE64:AI64 AE59:AI59">
    <cfRule type="expression" dxfId="821" priority="77">
      <formula>IF(RIGHT(TEXT(AE59,"0.#"),1)=".",FALSE,TRUE)</formula>
    </cfRule>
    <cfRule type="expression" dxfId="820" priority="78">
      <formula>IF(RIGHT(TEXT(AE59,"0.#"),1)=".",TRUE,FALSE)</formula>
    </cfRule>
  </conditionalFormatting>
  <conditionalFormatting sqref="AE65:AX65 AJ64:AS64 AE60:AX60 AJ59:AS59">
    <cfRule type="expression" dxfId="819" priority="75">
      <formula>IF(RIGHT(TEXT(AE59,"0.#"),1)=".",FALSE,TRUE)</formula>
    </cfRule>
    <cfRule type="expression" dxfId="818" priority="76">
      <formula>IF(RIGHT(TEXT(AE59,"0.#"),1)=".",TRUE,FALSE)</formula>
    </cfRule>
  </conditionalFormatting>
  <conditionalFormatting sqref="AE66:AI66 AE61:AI61">
    <cfRule type="expression" dxfId="817" priority="71">
      <formula>IF(AND(AE61&gt;=0, RIGHT(TEXT(AE61,"0.#"),1)&lt;&gt;"."),TRUE,FALSE)</formula>
    </cfRule>
    <cfRule type="expression" dxfId="816" priority="72">
      <formula>IF(AND(AE61&gt;=0, RIGHT(TEXT(AE61,"0.#"),1)="."),TRUE,FALSE)</formula>
    </cfRule>
    <cfRule type="expression" dxfId="815" priority="73">
      <formula>IF(AND(AE61&lt;0, RIGHT(TEXT(AE61,"0.#"),1)&lt;&gt;"."),TRUE,FALSE)</formula>
    </cfRule>
    <cfRule type="expression" dxfId="814" priority="74">
      <formula>IF(AND(AE61&lt;0, RIGHT(TEXT(AE61,"0.#"),1)="."),TRUE,FALSE)</formula>
    </cfRule>
  </conditionalFormatting>
  <conditionalFormatting sqref="AJ66:AS66 AJ61:AS61">
    <cfRule type="expression" dxfId="813" priority="67">
      <formula>IF(AND(AJ61&gt;=0, RIGHT(TEXT(AJ61,"0.#"),1)&lt;&gt;"."),TRUE,FALSE)</formula>
    </cfRule>
    <cfRule type="expression" dxfId="812" priority="68">
      <formula>IF(AND(AJ61&gt;=0, RIGHT(TEXT(AJ61,"0.#"),1)="."),TRUE,FALSE)</formula>
    </cfRule>
    <cfRule type="expression" dxfId="811" priority="69">
      <formula>IF(AND(AJ61&lt;0, RIGHT(TEXT(AJ61,"0.#"),1)&lt;&gt;"."),TRUE,FALSE)</formula>
    </cfRule>
    <cfRule type="expression" dxfId="810" priority="70">
      <formula>IF(AND(AJ61&lt;0, RIGHT(TEXT(AJ61,"0.#"),1)="."),TRUE,FALSE)</formula>
    </cfRule>
  </conditionalFormatting>
  <conditionalFormatting sqref="AE81:AX81 AE78:AX78 AE75:AX75 AE72:AX72">
    <cfRule type="expression" dxfId="809" priority="65">
      <formula>IF(RIGHT(TEXT(AE72,"0.#"),1)=".",FALSE,TRUE)</formula>
    </cfRule>
    <cfRule type="expression" dxfId="808" priority="66">
      <formula>IF(RIGHT(TEXT(AE72,"0.#"),1)=".",TRUE,FALSE)</formula>
    </cfRule>
  </conditionalFormatting>
  <conditionalFormatting sqref="AE80:AS80 AE77:AS77 AE74:AS74 AE71:AS71">
    <cfRule type="expression" dxfId="807" priority="63">
      <formula>IF(RIGHT(TEXT(AE71,"0.#"),1)=".",FALSE,TRUE)</formula>
    </cfRule>
    <cfRule type="expression" dxfId="806" priority="64">
      <formula>IF(RIGHT(TEXT(AE71,"0.#"),1)=".",TRUE,FALSE)</formula>
    </cfRule>
  </conditionalFormatting>
  <conditionalFormatting sqref="Y180">
    <cfRule type="expression" dxfId="805" priority="61">
      <formula>IF(RIGHT(TEXT(Y180,"0.#"),1)=".",FALSE,TRUE)</formula>
    </cfRule>
    <cfRule type="expression" dxfId="804" priority="62">
      <formula>IF(RIGHT(TEXT(Y180,"0.#"),1)=".",TRUE,FALSE)</formula>
    </cfRule>
  </conditionalFormatting>
  <conditionalFormatting sqref="AK245">
    <cfRule type="expression" dxfId="803" priority="59">
      <formula>IF(RIGHT(TEXT(AK245,"0.#"),1)=".",FALSE,TRUE)</formula>
    </cfRule>
    <cfRule type="expression" dxfId="802" priority="60">
      <formula>IF(RIGHT(TEXT(AK245,"0.#"),1)=".",TRUE,FALSE)</formula>
    </cfRule>
  </conditionalFormatting>
  <conditionalFormatting sqref="AU245:AX245">
    <cfRule type="expression" dxfId="801" priority="55">
      <formula>IF(AND(AU245&gt;=0, RIGHT(TEXT(AU245,"0.#"),1)&lt;&gt;"."),TRUE,FALSE)</formula>
    </cfRule>
    <cfRule type="expression" dxfId="800" priority="56">
      <formula>IF(AND(AU245&gt;=0, RIGHT(TEXT(AU245,"0.#"),1)="."),TRUE,FALSE)</formula>
    </cfRule>
    <cfRule type="expression" dxfId="799" priority="57">
      <formula>IF(AND(AU245&lt;0, RIGHT(TEXT(AU245,"0.#"),1)&lt;&gt;"."),TRUE,FALSE)</formula>
    </cfRule>
    <cfRule type="expression" dxfId="798" priority="58">
      <formula>IF(AND(AU245&lt;0, RIGHT(TEXT(AU245,"0.#"),1)="."),TRUE,FALSE)</formula>
    </cfRule>
  </conditionalFormatting>
  <conditionalFormatting sqref="AK244">
    <cfRule type="expression" dxfId="797" priority="53">
      <formula>IF(RIGHT(TEXT(AK244,"0.#"),1)=".",FALSE,TRUE)</formula>
    </cfRule>
    <cfRule type="expression" dxfId="796" priority="54">
      <formula>IF(RIGHT(TEXT(AK244,"0.#"),1)=".",TRUE,FALSE)</formula>
    </cfRule>
  </conditionalFormatting>
  <conditionalFormatting sqref="AU244:AX244">
    <cfRule type="expression" dxfId="795" priority="49">
      <formula>IF(AND(AU244&gt;=0, RIGHT(TEXT(AU244,"0.#"),1)&lt;&gt;"."),TRUE,FALSE)</formula>
    </cfRule>
    <cfRule type="expression" dxfId="794" priority="50">
      <formula>IF(AND(AU244&gt;=0, RIGHT(TEXT(AU244,"0.#"),1)="."),TRUE,FALSE)</formula>
    </cfRule>
    <cfRule type="expression" dxfId="793" priority="51">
      <formula>IF(AND(AU244&lt;0, RIGHT(TEXT(AU244,"0.#"),1)&lt;&gt;"."),TRUE,FALSE)</formula>
    </cfRule>
    <cfRule type="expression" dxfId="792" priority="52">
      <formula>IF(AND(AU244&lt;0, RIGHT(TEXT(AU244,"0.#"),1)="."),TRUE,FALSE)</formula>
    </cfRule>
  </conditionalFormatting>
  <conditionalFormatting sqref="AK243">
    <cfRule type="expression" dxfId="791" priority="47">
      <formula>IF(RIGHT(TEXT(AK243,"0.#"),1)=".",FALSE,TRUE)</formula>
    </cfRule>
    <cfRule type="expression" dxfId="790" priority="48">
      <formula>IF(RIGHT(TEXT(AK243,"0.#"),1)=".",TRUE,FALSE)</formula>
    </cfRule>
  </conditionalFormatting>
  <conditionalFormatting sqref="AU243:AX243">
    <cfRule type="expression" dxfId="789" priority="43">
      <formula>IF(AND(AU243&gt;=0, RIGHT(TEXT(AU243,"0.#"),1)&lt;&gt;"."),TRUE,FALSE)</formula>
    </cfRule>
    <cfRule type="expression" dxfId="788" priority="44">
      <formula>IF(AND(AU243&gt;=0, RIGHT(TEXT(AU243,"0.#"),1)="."),TRUE,FALSE)</formula>
    </cfRule>
    <cfRule type="expression" dxfId="787" priority="45">
      <formula>IF(AND(AU243&lt;0, RIGHT(TEXT(AU243,"0.#"),1)&lt;&gt;"."),TRUE,FALSE)</formula>
    </cfRule>
    <cfRule type="expression" dxfId="786" priority="46">
      <formula>IF(AND(AU243&lt;0, RIGHT(TEXT(AU243,"0.#"),1)="."),TRUE,FALSE)</formula>
    </cfRule>
  </conditionalFormatting>
  <conditionalFormatting sqref="AK242">
    <cfRule type="expression" dxfId="785" priority="41">
      <formula>IF(RIGHT(TEXT(AK242,"0.#"),1)=".",FALSE,TRUE)</formula>
    </cfRule>
    <cfRule type="expression" dxfId="784" priority="42">
      <formula>IF(RIGHT(TEXT(AK242,"0.#"),1)=".",TRUE,FALSE)</formula>
    </cfRule>
  </conditionalFormatting>
  <conditionalFormatting sqref="AU242:AX242">
    <cfRule type="expression" dxfId="783" priority="37">
      <formula>IF(AND(AU242&gt;=0, RIGHT(TEXT(AU242,"0.#"),1)&lt;&gt;"."),TRUE,FALSE)</formula>
    </cfRule>
    <cfRule type="expression" dxfId="782" priority="38">
      <formula>IF(AND(AU242&gt;=0, RIGHT(TEXT(AU242,"0.#"),1)="."),TRUE,FALSE)</formula>
    </cfRule>
    <cfRule type="expression" dxfId="781" priority="39">
      <formula>IF(AND(AU242&lt;0, RIGHT(TEXT(AU242,"0.#"),1)&lt;&gt;"."),TRUE,FALSE)</formula>
    </cfRule>
    <cfRule type="expression" dxfId="780" priority="40">
      <formula>IF(AND(AU242&lt;0, RIGHT(TEXT(AU242,"0.#"),1)="."),TRUE,FALSE)</formula>
    </cfRule>
  </conditionalFormatting>
  <conditionalFormatting sqref="AK241">
    <cfRule type="expression" dxfId="779" priority="35">
      <formula>IF(RIGHT(TEXT(AK241,"0.#"),1)=".",FALSE,TRUE)</formula>
    </cfRule>
    <cfRule type="expression" dxfId="778" priority="36">
      <formula>IF(RIGHT(TEXT(AK241,"0.#"),1)=".",TRUE,FALSE)</formula>
    </cfRule>
  </conditionalFormatting>
  <conditionalFormatting sqref="AU241:AX241">
    <cfRule type="expression" dxfId="777" priority="31">
      <formula>IF(AND(AU241&gt;=0, RIGHT(TEXT(AU241,"0.#"),1)&lt;&gt;"."),TRUE,FALSE)</formula>
    </cfRule>
    <cfRule type="expression" dxfId="776" priority="32">
      <formula>IF(AND(AU241&gt;=0, RIGHT(TEXT(AU241,"0.#"),1)="."),TRUE,FALSE)</formula>
    </cfRule>
    <cfRule type="expression" dxfId="775" priority="33">
      <formula>IF(AND(AU241&lt;0, RIGHT(TEXT(AU241,"0.#"),1)&lt;&gt;"."),TRUE,FALSE)</formula>
    </cfRule>
    <cfRule type="expression" dxfId="774" priority="34">
      <formula>IF(AND(AU241&lt;0, RIGHT(TEXT(AU241,"0.#"),1)="."),TRUE,FALSE)</formula>
    </cfRule>
  </conditionalFormatting>
  <conditionalFormatting sqref="AK240">
    <cfRule type="expression" dxfId="773" priority="29">
      <formula>IF(RIGHT(TEXT(AK240,"0.#"),1)=".",FALSE,TRUE)</formula>
    </cfRule>
    <cfRule type="expression" dxfId="772" priority="30">
      <formula>IF(RIGHT(TEXT(AK240,"0.#"),1)=".",TRUE,FALSE)</formula>
    </cfRule>
  </conditionalFormatting>
  <conditionalFormatting sqref="AU240:AX240">
    <cfRule type="expression" dxfId="771" priority="25">
      <formula>IF(AND(AU240&gt;=0, RIGHT(TEXT(AU240,"0.#"),1)&lt;&gt;"."),TRUE,FALSE)</formula>
    </cfRule>
    <cfRule type="expression" dxfId="770" priority="26">
      <formula>IF(AND(AU240&gt;=0, RIGHT(TEXT(AU240,"0.#"),1)="."),TRUE,FALSE)</formula>
    </cfRule>
    <cfRule type="expression" dxfId="769" priority="27">
      <formula>IF(AND(AU240&lt;0, RIGHT(TEXT(AU240,"0.#"),1)&lt;&gt;"."),TRUE,FALSE)</formula>
    </cfRule>
    <cfRule type="expression" dxfId="768" priority="28">
      <formula>IF(AND(AU240&lt;0, RIGHT(TEXT(AU240,"0.#"),1)="."),TRUE,FALSE)</formula>
    </cfRule>
  </conditionalFormatting>
  <conditionalFormatting sqref="AK239">
    <cfRule type="expression" dxfId="767" priority="23">
      <formula>IF(RIGHT(TEXT(AK239,"0.#"),1)=".",FALSE,TRUE)</formula>
    </cfRule>
    <cfRule type="expression" dxfId="766" priority="24">
      <formula>IF(RIGHT(TEXT(AK239,"0.#"),1)=".",TRUE,FALSE)</formula>
    </cfRule>
  </conditionalFormatting>
  <conditionalFormatting sqref="AU239:AX239">
    <cfRule type="expression" dxfId="765" priority="19">
      <formula>IF(AND(AU239&gt;=0, RIGHT(TEXT(AU239,"0.#"),1)&lt;&gt;"."),TRUE,FALSE)</formula>
    </cfRule>
    <cfRule type="expression" dxfId="764" priority="20">
      <formula>IF(AND(AU239&gt;=0, RIGHT(TEXT(AU239,"0.#"),1)="."),TRUE,FALSE)</formula>
    </cfRule>
    <cfRule type="expression" dxfId="763" priority="21">
      <formula>IF(AND(AU239&lt;0, RIGHT(TEXT(AU239,"0.#"),1)&lt;&gt;"."),TRUE,FALSE)</formula>
    </cfRule>
    <cfRule type="expression" dxfId="762" priority="22">
      <formula>IF(AND(AU239&lt;0, RIGHT(TEXT(AU239,"0.#"),1)="."),TRUE,FALSE)</formula>
    </cfRule>
  </conditionalFormatting>
  <conditionalFormatting sqref="AK238">
    <cfRule type="expression" dxfId="761" priority="17">
      <formula>IF(RIGHT(TEXT(AK238,"0.#"),1)=".",FALSE,TRUE)</formula>
    </cfRule>
    <cfRule type="expression" dxfId="760" priority="18">
      <formula>IF(RIGHT(TEXT(AK238,"0.#"),1)=".",TRUE,FALSE)</formula>
    </cfRule>
  </conditionalFormatting>
  <conditionalFormatting sqref="AU238:AX238">
    <cfRule type="expression" dxfId="759" priority="13">
      <formula>IF(AND(AU238&gt;=0, RIGHT(TEXT(AU238,"0.#"),1)&lt;&gt;"."),TRUE,FALSE)</formula>
    </cfRule>
    <cfRule type="expression" dxfId="758" priority="14">
      <formula>IF(AND(AU238&gt;=0, RIGHT(TEXT(AU238,"0.#"),1)="."),TRUE,FALSE)</formula>
    </cfRule>
    <cfRule type="expression" dxfId="757" priority="15">
      <formula>IF(AND(AU238&lt;0, RIGHT(TEXT(AU238,"0.#"),1)&lt;&gt;"."),TRUE,FALSE)</formula>
    </cfRule>
    <cfRule type="expression" dxfId="756" priority="16">
      <formula>IF(AND(AU238&lt;0, RIGHT(TEXT(AU238,"0.#"),1)="."),TRUE,FALSE)</formula>
    </cfRule>
  </conditionalFormatting>
  <conditionalFormatting sqref="AK237">
    <cfRule type="expression" dxfId="755" priority="11">
      <formula>IF(RIGHT(TEXT(AK237,"0.#"),1)=".",FALSE,TRUE)</formula>
    </cfRule>
    <cfRule type="expression" dxfId="754" priority="12">
      <formula>IF(RIGHT(TEXT(AK237,"0.#"),1)=".",TRUE,FALSE)</formula>
    </cfRule>
  </conditionalFormatting>
  <conditionalFormatting sqref="AU237:AX237">
    <cfRule type="expression" dxfId="753" priority="7">
      <formula>IF(AND(AU237&gt;=0, RIGHT(TEXT(AU237,"0.#"),1)&lt;&gt;"."),TRUE,FALSE)</formula>
    </cfRule>
    <cfRule type="expression" dxfId="752" priority="8">
      <formula>IF(AND(AU237&gt;=0, RIGHT(TEXT(AU237,"0.#"),1)="."),TRUE,FALSE)</formula>
    </cfRule>
    <cfRule type="expression" dxfId="751" priority="9">
      <formula>IF(AND(AU237&lt;0, RIGHT(TEXT(AU237,"0.#"),1)&lt;&gt;"."),TRUE,FALSE)</formula>
    </cfRule>
    <cfRule type="expression" dxfId="750" priority="10">
      <formula>IF(AND(AU237&lt;0, RIGHT(TEXT(AU237,"0.#"),1)="."),TRUE,FALSE)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467</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461</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0"/>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462</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0"/>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0"/>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0"/>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463</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464</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0"/>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463</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461</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0"/>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462</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464</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0"/>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463</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464</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0"/>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463</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464</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0"/>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463</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461</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0"/>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462</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369</v>
      </c>
      <c r="H2" s="389"/>
      <c r="I2" s="389"/>
      <c r="J2" s="389"/>
      <c r="K2" s="389"/>
      <c r="L2" s="389"/>
      <c r="M2" s="389"/>
      <c r="N2" s="389"/>
      <c r="O2" s="389"/>
      <c r="P2" s="389"/>
      <c r="Q2" s="389"/>
      <c r="R2" s="389"/>
      <c r="S2" s="389"/>
      <c r="T2" s="389"/>
      <c r="U2" s="389"/>
      <c r="V2" s="389"/>
      <c r="W2" s="389"/>
      <c r="X2" s="389"/>
      <c r="Y2" s="389"/>
      <c r="Z2" s="389"/>
      <c r="AA2" s="389"/>
      <c r="AB2" s="390"/>
      <c r="AC2" s="388" t="s">
        <v>459</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370</v>
      </c>
      <c r="H15" s="389"/>
      <c r="I15" s="389"/>
      <c r="J15" s="389"/>
      <c r="K15" s="389"/>
      <c r="L15" s="389"/>
      <c r="M15" s="389"/>
      <c r="N15" s="389"/>
      <c r="O15" s="389"/>
      <c r="P15" s="389"/>
      <c r="Q15" s="389"/>
      <c r="R15" s="389"/>
      <c r="S15" s="389"/>
      <c r="T15" s="389"/>
      <c r="U15" s="389"/>
      <c r="V15" s="389"/>
      <c r="W15" s="389"/>
      <c r="X15" s="389"/>
      <c r="Y15" s="389"/>
      <c r="Z15" s="389"/>
      <c r="AA15" s="389"/>
      <c r="AB15" s="390"/>
      <c r="AC15" s="388" t="s">
        <v>371</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372</v>
      </c>
      <c r="H28" s="389"/>
      <c r="I28" s="389"/>
      <c r="J28" s="389"/>
      <c r="K28" s="389"/>
      <c r="L28" s="389"/>
      <c r="M28" s="389"/>
      <c r="N28" s="389"/>
      <c r="O28" s="389"/>
      <c r="P28" s="389"/>
      <c r="Q28" s="389"/>
      <c r="R28" s="389"/>
      <c r="S28" s="389"/>
      <c r="T28" s="389"/>
      <c r="U28" s="389"/>
      <c r="V28" s="389"/>
      <c r="W28" s="389"/>
      <c r="X28" s="389"/>
      <c r="Y28" s="389"/>
      <c r="Z28" s="389"/>
      <c r="AA28" s="389"/>
      <c r="AB28" s="390"/>
      <c r="AC28" s="388" t="s">
        <v>373</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374</v>
      </c>
      <c r="H41" s="389"/>
      <c r="I41" s="389"/>
      <c r="J41" s="389"/>
      <c r="K41" s="389"/>
      <c r="L41" s="389"/>
      <c r="M41" s="389"/>
      <c r="N41" s="389"/>
      <c r="O41" s="389"/>
      <c r="P41" s="389"/>
      <c r="Q41" s="389"/>
      <c r="R41" s="389"/>
      <c r="S41" s="389"/>
      <c r="T41" s="389"/>
      <c r="U41" s="389"/>
      <c r="V41" s="389"/>
      <c r="W41" s="389"/>
      <c r="X41" s="389"/>
      <c r="Y41" s="389"/>
      <c r="Z41" s="389"/>
      <c r="AA41" s="389"/>
      <c r="AB41" s="390"/>
      <c r="AC41" s="388" t="s">
        <v>375</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376</v>
      </c>
      <c r="H55" s="389"/>
      <c r="I55" s="389"/>
      <c r="J55" s="389"/>
      <c r="K55" s="389"/>
      <c r="L55" s="389"/>
      <c r="M55" s="389"/>
      <c r="N55" s="389"/>
      <c r="O55" s="389"/>
      <c r="P55" s="389"/>
      <c r="Q55" s="389"/>
      <c r="R55" s="389"/>
      <c r="S55" s="389"/>
      <c r="T55" s="389"/>
      <c r="U55" s="389"/>
      <c r="V55" s="389"/>
      <c r="W55" s="389"/>
      <c r="X55" s="389"/>
      <c r="Y55" s="389"/>
      <c r="Z55" s="389"/>
      <c r="AA55" s="389"/>
      <c r="AB55" s="390"/>
      <c r="AC55" s="388" t="s">
        <v>377</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378</v>
      </c>
      <c r="H68" s="389"/>
      <c r="I68" s="389"/>
      <c r="J68" s="389"/>
      <c r="K68" s="389"/>
      <c r="L68" s="389"/>
      <c r="M68" s="389"/>
      <c r="N68" s="389"/>
      <c r="O68" s="389"/>
      <c r="P68" s="389"/>
      <c r="Q68" s="389"/>
      <c r="R68" s="389"/>
      <c r="S68" s="389"/>
      <c r="T68" s="389"/>
      <c r="U68" s="389"/>
      <c r="V68" s="389"/>
      <c r="W68" s="389"/>
      <c r="X68" s="389"/>
      <c r="Y68" s="389"/>
      <c r="Z68" s="389"/>
      <c r="AA68" s="389"/>
      <c r="AB68" s="390"/>
      <c r="AC68" s="388" t="s">
        <v>379</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380</v>
      </c>
      <c r="H81" s="389"/>
      <c r="I81" s="389"/>
      <c r="J81" s="389"/>
      <c r="K81" s="389"/>
      <c r="L81" s="389"/>
      <c r="M81" s="389"/>
      <c r="N81" s="389"/>
      <c r="O81" s="389"/>
      <c r="P81" s="389"/>
      <c r="Q81" s="389"/>
      <c r="R81" s="389"/>
      <c r="S81" s="389"/>
      <c r="T81" s="389"/>
      <c r="U81" s="389"/>
      <c r="V81" s="389"/>
      <c r="W81" s="389"/>
      <c r="X81" s="389"/>
      <c r="Y81" s="389"/>
      <c r="Z81" s="389"/>
      <c r="AA81" s="389"/>
      <c r="AB81" s="390"/>
      <c r="AC81" s="388" t="s">
        <v>381</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382</v>
      </c>
      <c r="H94" s="389"/>
      <c r="I94" s="389"/>
      <c r="J94" s="389"/>
      <c r="K94" s="389"/>
      <c r="L94" s="389"/>
      <c r="M94" s="389"/>
      <c r="N94" s="389"/>
      <c r="O94" s="389"/>
      <c r="P94" s="389"/>
      <c r="Q94" s="389"/>
      <c r="R94" s="389"/>
      <c r="S94" s="389"/>
      <c r="T94" s="389"/>
      <c r="U94" s="389"/>
      <c r="V94" s="389"/>
      <c r="W94" s="389"/>
      <c r="X94" s="389"/>
      <c r="Y94" s="389"/>
      <c r="Z94" s="389"/>
      <c r="AA94" s="389"/>
      <c r="AB94" s="390"/>
      <c r="AC94" s="388" t="s">
        <v>383</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384</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385</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406</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386</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387</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388</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389</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390</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391</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392</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393</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394</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395</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396</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397</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398</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399</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400</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401</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402</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403</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404</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405</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2015-06-17T07:53:13Z</cp:lastPrinted>
  <dcterms:created xsi:type="dcterms:W3CDTF">2012-03-13T00:50:25Z</dcterms:created>
  <dcterms:modified xsi:type="dcterms:W3CDTF">2015-07-13T01:40:02Z</dcterms:modified>
</cp:coreProperties>
</file>