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<sst xmlns="http://schemas.openxmlformats.org/spreadsheetml/2006/main" count="1326" uniqueCount="532">
  <si>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</si>
  <si>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</si>
  <si>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</si>
  <si>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</si>
  <si>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</si>
  <si>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</si>
  <si>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</si>
  <si>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</si>
  <si>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</si>
  <si>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</si>
  <si>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</si>
  <si>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</si>
  <si>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</si>
  <si>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</si>
  <si>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</si>
  <si>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</si>
  <si>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</si>
  <si>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</si>
  <si>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</si>
  <si>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</si>
  <si>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</si>
  <si>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</si>
  <si>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</si>
  <si>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</si>
  <si>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</si>
  <si>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</si>
  <si>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</si>
  <si>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</si>
  <si>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</si>
  <si>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</si>
  <si>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</si>
  <si>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</si>
  <si>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</si>
  <si>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</si>
  <si>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</si>
  <si>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</si>
  <si>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</si>
  <si>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</si>
  <si>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</si>
  <si>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</si>
  <si>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</si>
  <si>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</si>
  <si>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</si>
  <si>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</si>
  <si>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</si>
  <si>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</si>
  <si>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</si>
  <si>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</si>
  <si>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</si>
  <si>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</si>
  <si>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</si>
  <si>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</si>
  <si>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</si>
  <si>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</si>
  <si>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</si>
  <si>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</si>
  <si>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</si>
  <si>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</si>
  <si>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</si>
  <si>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</si>
  <si>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</si>
  <si>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</si>
  <si>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</si>
  <si>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</si>
  <si>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</si>
  <si>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</si>
  <si>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</si>
  <si>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</si>
  <si>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</si>
  <si>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</si>
  <si>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</si>
  <si>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</si>
  <si>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</si>
  <si>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</si>
  <si>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</si>
  <si>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</si>
  <si>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</si>
  <si>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</si>
  <si>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</si>
  <si>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</si>
  <si>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</si>
  <si>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</si>
  <si>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</si>
  <si>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</si>
  <si>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</si>
  <si>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</si>
  <si>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</si>
  <si>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</si>
  <si>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</si>
  <si>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</si>
  <si>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</si>
  <si>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</si>
  <si>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</si>
  <si>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</si>
  <si>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</si>
  <si>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</si>
  <si>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</si>
  <si>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</si>
  <si>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</si>
  <si>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</si>
  <si>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</si>
  <si>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</si>
  <si>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</si>
  <si>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</si>
  <si>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</si>
  <si>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</si>
  <si>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</si>
  <si>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</si>
  <si>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</si>
  <si>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</si>
  <si>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</si>
  <si>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</si>
  <si>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</si>
  <si>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</si>
  <si>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</si>
  <si>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</si>
  <si>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</si>
  <si>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</si>
  <si>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</si>
  <si>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</si>
  <si>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</si>
  <si>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</si>
  <si>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</si>
  <si>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</si>
  <si>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</si>
  <si>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</si>
  <si>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</si>
  <si>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</si>
  <si>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</si>
  <si>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</si>
  <si>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</si>
  <si>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</si>
  <si>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</si>
  <si>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</si>
  <si>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</si>
  <si>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</si>
  <si>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</si>
  <si>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</si>
  <si>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</si>
  <si>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</si>
  <si>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</si>
  <si>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</si>
  <si>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</si>
  <si>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</si>
  <si>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</si>
  <si>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</si>
  <si>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</si>
  <si>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</si>
  <si>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</si>
  <si>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</si>
  <si>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</si>
  <si>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</si>
  <si>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</si>
  <si>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</si>
  <si>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</si>
  <si>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</si>
  <si>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</si>
  <si>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</si>
  <si>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</si>
  <si>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</si>
  <si>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</si>
  <si>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</si>
  <si>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</si>
  <si>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</si>
  <si>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</si>
  <si>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</si>
  <si>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</si>
  <si>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</si>
  <si>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</si>
  <si>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</si>
  <si>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</si>
  <si>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</si>
  <si>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</si>
  <si>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</si>
  <si>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</si>
  <si>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</si>
  <si>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</si>
  <si>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</si>
  <si>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</si>
  <si>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</si>
  <si>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</si>
  <si>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</si>
  <si>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</si>
  <si>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</si>
  <si>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</si>
  <si>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</si>
  <si>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</si>
  <si>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</si>
  <si>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</si>
  <si>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</si>
  <si>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</si>
  <si>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</si>
  <si>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</si>
  <si>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</si>
  <si>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</si>
  <si>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</si>
  <si>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</si>
  <si>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</si>
  <si>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</si>
  <si>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</si>
  <si>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</si>
  <si>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</si>
  <si>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</si>
  <si>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</si>
  <si>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</si>
  <si>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</si>
  <si>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</si>
  <si>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</si>
  <si>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</si>
  <si>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</si>
  <si>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</si>
  <si>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</si>
  <si>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</si>
  <si>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</si>
  <si>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</si>
  <si>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</si>
  <si>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</si>
  <si>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</si>
  <si>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</si>
  <si>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</si>
  <si>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</si>
  <si>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</si>
  <si>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</si>
  <si>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</si>
  <si>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</si>
  <si>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</si>
  <si>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</si>
  <si>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</si>
  <si>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</si>
  <si>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</si>
  <si>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</si>
  <si>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</si>
  <si>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</si>
  <si>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</si>
  <si>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</si>
  <si>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</si>
  <si>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</si>
  <si>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</si>
  <si>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</si>
  <si>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</si>
  <si>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</si>
  <si>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</si>
  <si>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</si>
  <si>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</si>
  <si>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</si>
  <si>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</si>
  <si>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</si>
  <si>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</si>
  <si>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</si>
  <si>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</si>
  <si>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</si>
  <si>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</si>
  <si>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</si>
  <si>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</si>
  <si>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</si>
  <si>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</si>
  <si>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</si>
  <si>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</si>
  <si>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</si>
  <si>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</si>
  <si>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</si>
  <si>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</si>
  <si>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</si>
  <si>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</si>
  <si>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</si>
  <si>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</si>
  <si>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</si>
  <si>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</si>
  <si>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</si>
  <si>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</si>
  <si>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</si>
  <si>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</si>
  <si>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</si>
  <si>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</si>
  <si>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</si>
  <si>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</si>
  <si>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</si>
  <si>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</si>
  <si>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</si>
  <si>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</si>
  <si>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</si>
  <si>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</si>
  <si>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</si>
  <si>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</si>
  <si>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</si>
  <si>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</si>
  <si>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</si>
  <si>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</si>
  <si>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</si>
  <si>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</si>
  <si>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</si>
  <si>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</si>
  <si>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</si>
  <si>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</si>
  <si>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</si>
  <si>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</si>
  <si>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</si>
  <si>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</si>
  <si>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</si>
  <si>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</si>
  <si>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</si>
  <si>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</si>
  <si>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</si>
  <si>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</si>
  <si>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</si>
  <si>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</si>
  <si>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</si>
  <si>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</si>
  <si>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</si>
  <si>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</si>
  <si>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</si>
  <si>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</si>
  <si>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</si>
  <si>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</si>
  <si>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</si>
  <si>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</si>
  <si>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</si>
  <si>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</si>
  <si>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</si>
  <si>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</si>
  <si>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</si>
  <si>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</si>
  <si>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</si>
  <si>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</si>
  <si>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</si>
  <si>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</si>
  <si>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</si>
  <si>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</si>
  <si>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</si>
  <si>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</si>
  <si>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</si>
  <si>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</si>
  <si>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</si>
  <si>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</si>
  <si>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</si>
  <si>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</si>
  <si>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</si>
  <si>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</si>
  <si>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</si>
  <si>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</si>
  <si>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</si>
  <si>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</si>
  <si>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</si>
  <si>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</si>
  <si>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</si>
  <si>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</si>
  <si>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</si>
  <si>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</si>
  <si>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</si>
  <si>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</si>
  <si>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</si>
  <si>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</si>
  <si>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</si>
  <si>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</si>
  <si>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</si>
  <si>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</si>
  <si>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</si>
  <si>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</si>
  <si>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</si>
  <si>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</si>
  <si>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</si>
  <si>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</si>
  <si>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</si>
  <si>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</si>
  <si>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</si>
  <si>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</si>
  <si>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</si>
  <si>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</si>
  <si>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</si>
  <si>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</si>
  <si>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</si>
  <si>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</si>
  <si>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</si>
  <si>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</si>
  <si>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</si>
  <si>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</si>
  <si>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</si>
  <si>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</si>
  <si>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</si>
  <si>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</si>
  <si>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</si>
  <si>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</si>
  <si>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</si>
  <si>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</si>
  <si>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</si>
  <si>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</si>
  <si>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</si>
  <si>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</si>
  <si>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</si>
  <si>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</si>
  <si>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</si>
  <si>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</si>
  <si>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</si>
  <si>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</si>
  <si>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</si>
  <si>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</si>
  <si>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</si>
  <si>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</si>
  <si>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</si>
  <si>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</si>
  <si>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</si>
  <si>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</si>
  <si>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</si>
  <si>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</si>
  <si>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</si>
  <si>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</si>
  <si>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</si>
  <si>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</si>
  <si>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</si>
  <si>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</si>
  <si>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</si>
  <si>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</si>
  <si>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</si>
  <si>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</si>
  <si>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</si>
  <si>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</si>
  <si>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</si>
  <si>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</si>
  <si>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</si>
  <si>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</si>
  <si>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</si>
  <si>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</si>
  <si>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</si>
  <si>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</si>
  <si>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</si>
  <si>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</si>
  <si>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</si>
  <si>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</si>
  <si>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</si>
  <si>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</si>
  <si>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</si>
  <si>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</si>
  <si>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</si>
  <si>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</si>
  <si>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</si>
  <si>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</si>
  <si>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</si>
  <si>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</si>
  <si>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</si>
  <si>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</si>
  <si>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</si>
  <si>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</si>
  <si>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</si>
  <si>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</si>
  <si>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</si>
  <si>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</si>
  <si>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</si>
  <si>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</si>
  <si>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</si>
  <si>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</si>
  <si>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</si>
  <si>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</si>
  <si>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</si>
  <si>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</si>
  <si>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</si>
  <si>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</si>
  <si>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</si>
  <si>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</si>
  <si>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</si>
  <si>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</si>
  <si>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</si>
  <si>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</si>
  <si>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</si>
  <si>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</si>
  <si>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</si>
  <si>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</si>
  <si>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</si>
  <si>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</si>
  <si>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</si>
  <si>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</si>
  <si>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</si>
  <si>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</si>
  <si>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</si>
  <si>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既存建築物安全性確保推進事業</t>
  </si>
  <si>
    <t>建築指導課</t>
  </si>
  <si>
    <t>課長　木下一也　</t>
    <rPh sb="0" eb="2">
      <t>カチョウ</t>
    </rPh>
    <rPh sb="3" eb="5">
      <t>キノシタ</t>
    </rPh>
    <rPh sb="5" eb="6">
      <t>イチ</t>
    </rPh>
    <rPh sb="6" eb="7">
      <t>ヤ</t>
    </rPh>
    <phoneticPr fontId="3"/>
  </si>
  <si>
    <t>建築物の耐震改修の促進に関する法律第４条</t>
    <phoneticPr fontId="5"/>
  </si>
  <si>
    <t>南海トラフ地震防災対策推進基本計画、
首都直下地震緊急対策推進基本計画、
国土強靱化計画、住生活基本計画</t>
    <rPh sb="0" eb="2">
      <t>ナンカイ</t>
    </rPh>
    <rPh sb="5" eb="7">
      <t>ジシン</t>
    </rPh>
    <rPh sb="7" eb="9">
      <t>ボウサイ</t>
    </rPh>
    <rPh sb="9" eb="11">
      <t>タイサク</t>
    </rPh>
    <rPh sb="11" eb="13">
      <t>スイシン</t>
    </rPh>
    <rPh sb="13" eb="15">
      <t>キホン</t>
    </rPh>
    <rPh sb="15" eb="17">
      <t>ケイカク</t>
    </rPh>
    <rPh sb="19" eb="21">
      <t>シュト</t>
    </rPh>
    <rPh sb="21" eb="23">
      <t>チョッカ</t>
    </rPh>
    <rPh sb="23" eb="25">
      <t>ジシン</t>
    </rPh>
    <rPh sb="25" eb="27">
      <t>キンキュウ</t>
    </rPh>
    <rPh sb="27" eb="29">
      <t>タイサク</t>
    </rPh>
    <rPh sb="29" eb="31">
      <t>スイシン</t>
    </rPh>
    <rPh sb="31" eb="33">
      <t>キホン</t>
    </rPh>
    <rPh sb="33" eb="35">
      <t>ケイカク</t>
    </rPh>
    <rPh sb="37" eb="39">
      <t>コクド</t>
    </rPh>
    <rPh sb="39" eb="42">
      <t>キョウジンカ</t>
    </rPh>
    <rPh sb="42" eb="44">
      <t>ケイカク</t>
    </rPh>
    <rPh sb="45" eb="48">
      <t>ジュウセイカツ</t>
    </rPh>
    <rPh sb="48" eb="50">
      <t>キホン</t>
    </rPh>
    <rPh sb="50" eb="52">
      <t>ケイカク</t>
    </rPh>
    <phoneticPr fontId="5"/>
  </si>
  <si>
    <t>-</t>
    <phoneticPr fontId="5"/>
  </si>
  <si>
    <t>多数の物が利用する建築物の耐震化率を平成32年に95％とする</t>
    <rPh sb="18" eb="20">
      <t>ヘイセイ</t>
    </rPh>
    <rPh sb="22" eb="23">
      <t>ネン</t>
    </rPh>
    <phoneticPr fontId="5"/>
  </si>
  <si>
    <t>多数の物が利用する建築物の耐震化率</t>
    <phoneticPr fontId="5"/>
  </si>
  <si>
    <t>住宅の耐震化率を平成32年に95％とする</t>
    <rPh sb="0" eb="2">
      <t>ジュウタク</t>
    </rPh>
    <rPh sb="8" eb="10">
      <t>ヘイセイ</t>
    </rPh>
    <rPh sb="12" eb="13">
      <t>ネン</t>
    </rPh>
    <phoneticPr fontId="5"/>
  </si>
  <si>
    <t>住宅の耐震化率</t>
    <rPh sb="0" eb="2">
      <t>ジュウタク</t>
    </rPh>
    <phoneticPr fontId="5"/>
  </si>
  <si>
    <t>件</t>
    <rPh sb="0" eb="1">
      <t>ケン</t>
    </rPh>
    <phoneticPr fontId="5"/>
  </si>
  <si>
    <t>補助金の交付件数</t>
    <phoneticPr fontId="5"/>
  </si>
  <si>
    <t>Ｘ：実績額（百万円）／Ｙ：交付件数（件）　　　　　　　　　　　　　　</t>
    <rPh sb="2" eb="5">
      <t>ジッセキガク</t>
    </rPh>
    <rPh sb="6" eb="8">
      <t>ヒャクマン</t>
    </rPh>
    <rPh sb="8" eb="9">
      <t>エン</t>
    </rPh>
    <rPh sb="13" eb="15">
      <t>コウフ</t>
    </rPh>
    <rPh sb="15" eb="17">
      <t>ケンスウ</t>
    </rPh>
    <rPh sb="18" eb="19">
      <t>ケン</t>
    </rPh>
    <phoneticPr fontId="5"/>
  </si>
  <si>
    <t>　　Ｘ/Ｙ</t>
    <phoneticPr fontId="5"/>
  </si>
  <si>
    <t>百万円/件</t>
    <rPh sb="0" eb="3">
      <t>ヒャクマンエン</t>
    </rPh>
    <rPh sb="4" eb="5">
      <t>ケン</t>
    </rPh>
    <phoneticPr fontId="5"/>
  </si>
  <si>
    <t>－</t>
    <phoneticPr fontId="5"/>
  </si>
  <si>
    <t>－</t>
    <phoneticPr fontId="5"/>
  </si>
  <si>
    <t>250/1</t>
    <phoneticPr fontId="5"/>
  </si>
  <si>
    <t>200/1</t>
    <phoneticPr fontId="5"/>
  </si>
  <si>
    <t>126/1</t>
    <phoneticPr fontId="5"/>
  </si>
  <si>
    <t>（項）住宅市場整備推進費</t>
    <phoneticPr fontId="5"/>
  </si>
  <si>
    <t>（大事項）住宅市場の環境整備の推進に必要な経費</t>
    <phoneticPr fontId="5"/>
  </si>
  <si>
    <t>（目）住宅市場整備推進等事業費
補助金</t>
    <phoneticPr fontId="5"/>
  </si>
  <si>
    <t>‐</t>
  </si>
  <si>
    <r>
      <t>新2</t>
    </r>
    <r>
      <rPr>
        <sz val="11"/>
        <rFont val="ＭＳ Ｐゴシック"/>
        <family val="3"/>
        <charset val="128"/>
      </rPr>
      <t>5-02</t>
    </r>
    <rPh sb="0" eb="1">
      <t>シン</t>
    </rPh>
    <phoneticPr fontId="5"/>
  </si>
  <si>
    <t>一般社団法人
建築性能基準推進協会</t>
    <rPh sb="0" eb="2">
      <t>イッパン</t>
    </rPh>
    <rPh sb="2" eb="6">
      <t>シャダンホウジン</t>
    </rPh>
    <rPh sb="7" eb="9">
      <t>ケンチク</t>
    </rPh>
    <rPh sb="9" eb="11">
      <t>セイノウ</t>
    </rPh>
    <rPh sb="11" eb="13">
      <t>キジュン</t>
    </rPh>
    <rPh sb="13" eb="15">
      <t>スイシン</t>
    </rPh>
    <rPh sb="15" eb="17">
      <t>キョウカイ</t>
    </rPh>
    <phoneticPr fontId="5"/>
  </si>
  <si>
    <t>対象建築物の所有者に対して、アンケートを実施し、耐震診断及び耐震改修について必要な情報・要望等を聴取。</t>
    <phoneticPr fontId="5"/>
  </si>
  <si>
    <t>①地方公共団体における体制整備支援
②建築主・事業者の体制整備支援</t>
    <phoneticPr fontId="5"/>
  </si>
  <si>
    <t>A.一般社団法人　建築性能基準推進協会</t>
    <phoneticPr fontId="5"/>
  </si>
  <si>
    <t>人件費</t>
    <rPh sb="0" eb="3">
      <t>ジンケンヒ</t>
    </rPh>
    <phoneticPr fontId="5"/>
  </si>
  <si>
    <t>旅費</t>
    <rPh sb="0" eb="2">
      <t>リョヒ</t>
    </rPh>
    <phoneticPr fontId="5"/>
  </si>
  <si>
    <t>庁費</t>
    <rPh sb="0" eb="2">
      <t>チョウヒ</t>
    </rPh>
    <phoneticPr fontId="5"/>
  </si>
  <si>
    <t>補助事業実施のための人件費</t>
    <rPh sb="0" eb="2">
      <t>ホジョ</t>
    </rPh>
    <rPh sb="2" eb="4">
      <t>ジギョウ</t>
    </rPh>
    <rPh sb="4" eb="6">
      <t>ジッシ</t>
    </rPh>
    <rPh sb="10" eb="13">
      <t>ジンケンヒ</t>
    </rPh>
    <phoneticPr fontId="5"/>
  </si>
  <si>
    <t>打ち合わせ交通費</t>
    <rPh sb="0" eb="1">
      <t>ウ</t>
    </rPh>
    <rPh sb="2" eb="3">
      <t>ア</t>
    </rPh>
    <rPh sb="5" eb="8">
      <t>コウツウヒ</t>
    </rPh>
    <phoneticPr fontId="5"/>
  </si>
  <si>
    <t>当初の交付申請時と完了実績報告時に金額の変更があった項目について報告させるとともに不要なコストについて削減させることで、より効率的な執行に努めている。</t>
    <phoneticPr fontId="5"/>
  </si>
  <si>
    <t>事業者の選定にあたっては、事業を的確に遂行する技術能力、経理・事務の管理体制及び費目・使途の妥当性について確認している。</t>
    <rPh sb="0" eb="3">
      <t>ジギョウシャ</t>
    </rPh>
    <rPh sb="4" eb="6">
      <t>センテイ</t>
    </rPh>
    <phoneticPr fontId="5"/>
  </si>
  <si>
    <t>18日間にわたり、補助事業者の募集について公示し、公正な審査により事業者を選定している。</t>
    <rPh sb="2" eb="3">
      <t>ヒ</t>
    </rPh>
    <rPh sb="3" eb="4">
      <t>カン</t>
    </rPh>
    <rPh sb="9" eb="11">
      <t>ホジョ</t>
    </rPh>
    <rPh sb="11" eb="13">
      <t>ジギョウ</t>
    </rPh>
    <rPh sb="13" eb="14">
      <t>シャ</t>
    </rPh>
    <rPh sb="15" eb="17">
      <t>ボシュウ</t>
    </rPh>
    <rPh sb="21" eb="23">
      <t>コウジ</t>
    </rPh>
    <rPh sb="25" eb="27">
      <t>コウセイ</t>
    </rPh>
    <rPh sb="28" eb="30">
      <t>シンサ</t>
    </rPh>
    <rPh sb="33" eb="36">
      <t>ジギョウシャ</t>
    </rPh>
    <rPh sb="37" eb="39">
      <t>センテイ</t>
    </rPh>
    <phoneticPr fontId="5"/>
  </si>
  <si>
    <t>成果目標の達成に向け、着実に進捗している。</t>
    <rPh sb="0" eb="2">
      <t>セイカ</t>
    </rPh>
    <rPh sb="2" eb="4">
      <t>モクヒョウ</t>
    </rPh>
    <rPh sb="5" eb="7">
      <t>タッセイ</t>
    </rPh>
    <rPh sb="8" eb="9">
      <t>ム</t>
    </rPh>
    <rPh sb="11" eb="13">
      <t>チャクジツ</t>
    </rPh>
    <rPh sb="14" eb="16">
      <t>シンチョク</t>
    </rPh>
    <phoneticPr fontId="5"/>
  </si>
  <si>
    <t>作成したパンフレットや事例集を所管行政庁を通じて全国に配布するとともに耐震改修支援センターのホームページに掲載するなど、国民に対して広く周知を行っている。</t>
    <rPh sb="0" eb="2">
      <t>サクセイ</t>
    </rPh>
    <rPh sb="11" eb="13">
      <t>ジレイ</t>
    </rPh>
    <rPh sb="13" eb="14">
      <t>シュウ</t>
    </rPh>
    <rPh sb="15" eb="17">
      <t>ショカン</t>
    </rPh>
    <rPh sb="17" eb="20">
      <t>ギョウセイチョウ</t>
    </rPh>
    <rPh sb="21" eb="22">
      <t>ツウ</t>
    </rPh>
    <rPh sb="24" eb="26">
      <t>ゼンコク</t>
    </rPh>
    <rPh sb="27" eb="29">
      <t>ハイフ</t>
    </rPh>
    <rPh sb="35" eb="37">
      <t>タイシン</t>
    </rPh>
    <rPh sb="37" eb="39">
      <t>カイシュウ</t>
    </rPh>
    <rPh sb="39" eb="41">
      <t>シエン</t>
    </rPh>
    <rPh sb="53" eb="55">
      <t>ケイサイ</t>
    </rPh>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</si>
  <si>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</si>
  <si>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事業内容が実効性の高い内容となっているとともに、成果目標の向上・達成に資する内容となっている。</t>
    <rPh sb="0" eb="2">
      <t>ジギョウ</t>
    </rPh>
    <rPh sb="2" eb="4">
      <t>ナイヨウ</t>
    </rPh>
    <rPh sb="5" eb="6">
      <t>ジツ</t>
    </rPh>
    <phoneticPr fontId="5"/>
  </si>
  <si>
    <t>これまでの実績からも活動実績は見込みに見合ったものと判断できる。</t>
    <rPh sb="5" eb="7">
      <t>ジッセキ</t>
    </rPh>
    <rPh sb="10" eb="12">
      <t>カツドウ</t>
    </rPh>
    <rPh sb="12" eb="14">
      <t>ジッセキ</t>
    </rPh>
    <rPh sb="15" eb="17">
      <t>ミコ</t>
    </rPh>
    <rPh sb="19" eb="21">
      <t>ミア</t>
    </rPh>
    <rPh sb="26" eb="28">
      <t>ハンダン</t>
    </rPh>
    <phoneticPr fontId="5"/>
  </si>
  <si>
    <t>聴取結果を踏まえ、耐震診断の手順等を記載したパンフレットを新たに作成するなど、耐震診断義務付け対象建築物の所有者への情報提供の充実を図った。今年度も引き続き、建築物所有者等のニーズに即した事業を実施する。</t>
    <rPh sb="9" eb="11">
      <t>タイシン</t>
    </rPh>
    <rPh sb="11" eb="13">
      <t>シンダン</t>
    </rPh>
    <rPh sb="14" eb="16">
      <t>テジュン</t>
    </rPh>
    <rPh sb="16" eb="17">
      <t>トウ</t>
    </rPh>
    <rPh sb="18" eb="20">
      <t>キサイ</t>
    </rPh>
    <rPh sb="29" eb="30">
      <t>アラ</t>
    </rPh>
    <rPh sb="32" eb="34">
      <t>サクセイ</t>
    </rPh>
    <rPh sb="66" eb="67">
      <t>ハカ</t>
    </rPh>
    <rPh sb="70" eb="73">
      <t>コンネンド</t>
    </rPh>
    <rPh sb="74" eb="75">
      <t>ヒ</t>
    </rPh>
    <rPh sb="76" eb="77">
      <t>ツヅ</t>
    </rPh>
    <rPh sb="79" eb="82">
      <t>ケンチクブツ</t>
    </rPh>
    <rPh sb="82" eb="85">
      <t>ショユウシャ</t>
    </rPh>
    <rPh sb="85" eb="86">
      <t>トウ</t>
    </rPh>
    <rPh sb="91" eb="92">
      <t>ソク</t>
    </rPh>
    <rPh sb="94" eb="96">
      <t>ジギョウ</t>
    </rPh>
    <rPh sb="97" eb="99">
      <t>ジッシ</t>
    </rPh>
    <phoneticPr fontId="5"/>
  </si>
  <si>
    <t>下記の既存建築物の安全性確保のための体制整備を行う民間事業者等に対して定額で補助。
①地方公共団体における体制整備支援
②耐震診断・耐震改修計画作成側（設計者・建築主等向け）の体制整備支援</t>
    <rPh sb="35" eb="37">
      <t>テイガク</t>
    </rPh>
    <phoneticPr fontId="5"/>
  </si>
  <si>
    <t>住宅・建築物の耐震化を促進することは、地震による建築物の倒壊等の被害から国民の生命、身体、財産を保護する観点から重要であることから社会的要請が強い事業である。</t>
    <rPh sb="0" eb="2">
      <t>ジュウタク</t>
    </rPh>
    <rPh sb="3" eb="6">
      <t>ケンチクブツ</t>
    </rPh>
    <rPh sb="7" eb="10">
      <t>タイシンカ</t>
    </rPh>
    <rPh sb="11" eb="13">
      <t>ソクシン</t>
    </rPh>
    <rPh sb="19" eb="21">
      <t>ジシン</t>
    </rPh>
    <rPh sb="24" eb="27">
      <t>ケンチクブツ</t>
    </rPh>
    <rPh sb="28" eb="30">
      <t>トウカイ</t>
    </rPh>
    <rPh sb="30" eb="31">
      <t>トウ</t>
    </rPh>
    <rPh sb="32" eb="34">
      <t>ヒガイ</t>
    </rPh>
    <rPh sb="36" eb="38">
      <t>コクミン</t>
    </rPh>
    <rPh sb="39" eb="41">
      <t>セイメイ</t>
    </rPh>
    <rPh sb="42" eb="44">
      <t>シンタイ</t>
    </rPh>
    <rPh sb="45" eb="47">
      <t>ザイサン</t>
    </rPh>
    <rPh sb="48" eb="50">
      <t>ホゴ</t>
    </rPh>
    <rPh sb="52" eb="54">
      <t>カンテン</t>
    </rPh>
    <rPh sb="56" eb="58">
      <t>ジュウヨウ</t>
    </rPh>
    <rPh sb="65" eb="68">
      <t>シャカイテキ</t>
    </rPh>
    <rPh sb="68" eb="70">
      <t>ヨウセイ</t>
    </rPh>
    <rPh sb="71" eb="72">
      <t>ツヨ</t>
    </rPh>
    <rPh sb="73" eb="75">
      <t>ジギョウ</t>
    </rPh>
    <phoneticPr fontId="5"/>
  </si>
  <si>
    <t>住宅・建築物の耐震化の重要性を地域偏在なしに周知するためには国が一元的に実施することが効率的である。</t>
    <rPh sb="0" eb="2">
      <t>ジュウタク</t>
    </rPh>
    <rPh sb="3" eb="6">
      <t>ケンチクブツ</t>
    </rPh>
    <rPh sb="7" eb="10">
      <t>タイシンカ</t>
    </rPh>
    <rPh sb="11" eb="14">
      <t>ジュウヨウセイ</t>
    </rPh>
    <rPh sb="15" eb="17">
      <t>チイキ</t>
    </rPh>
    <rPh sb="17" eb="19">
      <t>ヘンザイ</t>
    </rPh>
    <rPh sb="22" eb="24">
      <t>シュウチ</t>
    </rPh>
    <rPh sb="30" eb="31">
      <t>クニ</t>
    </rPh>
    <rPh sb="32" eb="35">
      <t>イチゲンテキ</t>
    </rPh>
    <rPh sb="36" eb="38">
      <t>ジッシ</t>
    </rPh>
    <rPh sb="43" eb="46">
      <t>コウリツテキ</t>
    </rPh>
    <phoneticPr fontId="5"/>
  </si>
  <si>
    <t>公募</t>
    <rPh sb="0" eb="2">
      <t>コウボ</t>
    </rPh>
    <phoneticPr fontId="5"/>
  </si>
  <si>
    <t>住宅・建築物の耐震化を促進するため、行政庁の体制整備を促進するとともに、診断・改修計画作成を実施する事業者への情報提供等により技術者の育成等を図る。さらに、新たな法制上の枠組み等について建築主等への啓発・周知等の実施を通じ、耐震化の必要性・重要性について、国民全体の浸透を図る。</t>
    <rPh sb="0" eb="2">
      <t>ジュウタク</t>
    </rPh>
    <rPh sb="3" eb="6">
      <t>ケンチクブツ</t>
    </rPh>
    <rPh sb="7" eb="10">
      <t>タイシンカ</t>
    </rPh>
    <rPh sb="11" eb="13">
      <t>ソクシン</t>
    </rPh>
    <rPh sb="18" eb="21">
      <t>ギョウセイチョウ</t>
    </rPh>
    <rPh sb="22" eb="24">
      <t>タイセイ</t>
    </rPh>
    <rPh sb="24" eb="26">
      <t>セイビ</t>
    </rPh>
    <rPh sb="27" eb="29">
      <t>ソクシン</t>
    </rPh>
    <rPh sb="36" eb="38">
      <t>シンダン</t>
    </rPh>
    <rPh sb="39" eb="41">
      <t>カイシュウ</t>
    </rPh>
    <rPh sb="41" eb="43">
      <t>ケイカク</t>
    </rPh>
    <rPh sb="43" eb="45">
      <t>サクセイ</t>
    </rPh>
    <rPh sb="46" eb="48">
      <t>ジッシ</t>
    </rPh>
    <rPh sb="50" eb="53">
      <t>ジギョウシャ</t>
    </rPh>
    <rPh sb="55" eb="57">
      <t>ジョウホウ</t>
    </rPh>
    <rPh sb="57" eb="59">
      <t>テイキョウ</t>
    </rPh>
    <rPh sb="59" eb="60">
      <t>トウ</t>
    </rPh>
    <rPh sb="63" eb="66">
      <t>ギジュツシャ</t>
    </rPh>
    <rPh sb="67" eb="69">
      <t>イクセイ</t>
    </rPh>
    <rPh sb="69" eb="70">
      <t>トウ</t>
    </rPh>
    <rPh sb="71" eb="72">
      <t>ハカ</t>
    </rPh>
    <rPh sb="78" eb="79">
      <t>アラ</t>
    </rPh>
    <rPh sb="81" eb="84">
      <t>ホウセイジョウ</t>
    </rPh>
    <rPh sb="112" eb="115">
      <t>タイシンカ</t>
    </rPh>
    <rPh sb="116" eb="119">
      <t>ヒツヨウセイ</t>
    </rPh>
    <rPh sb="120" eb="123">
      <t>ジュウヨウセイ</t>
    </rPh>
    <rPh sb="128" eb="130">
      <t>コクミン</t>
    </rPh>
    <rPh sb="130" eb="132">
      <t>ゼンタイ</t>
    </rPh>
    <rPh sb="133" eb="135">
      <t>シントウ</t>
    </rPh>
    <rPh sb="136" eb="137">
      <t>ハカ</t>
    </rPh>
    <phoneticPr fontId="5"/>
  </si>
  <si>
    <t>地方公共団体の体制整備や診断・改修計画作成を実施する事業者への情報提供等を実施しており、政策目的の達成手段として必要かつ適切な事業である。また、改正耐震改修促進法の円滑な運用を図るためには、建築主等への啓発・周知等が必要不可欠であり、優先度が高い事業である。</t>
    <phoneticPr fontId="5"/>
  </si>
  <si>
    <t>国と事業主体との負担関係は要綱に定められており、妥当なものとなっている。</t>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</si>
  <si>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</si>
  <si>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</si>
  <si>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</si>
  <si>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</si>
  <si>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補助対象事業費は、交付要綱により必要なものに限定されている。</t>
    <rPh sb="0" eb="2">
      <t>ホジョ</t>
    </rPh>
    <rPh sb="2" eb="4">
      <t>タイショウ</t>
    </rPh>
    <rPh sb="4" eb="7">
      <t>ジギョウヒ</t>
    </rPh>
    <rPh sb="9" eb="11">
      <t>コウフ</t>
    </rPh>
    <rPh sb="11" eb="13">
      <t>ヨウコウ</t>
    </rPh>
    <rPh sb="16" eb="18">
      <t>ヒツヨウ</t>
    </rPh>
    <rPh sb="22" eb="24">
      <t>ゲンテイ</t>
    </rPh>
    <phoneticPr fontId="5"/>
  </si>
  <si>
    <t>-</t>
    <phoneticPr fontId="5"/>
  </si>
  <si>
    <r>
      <rPr>
        <sz val="11"/>
        <rFont val="ＭＳ Ｐゴシック"/>
        <family val="3"/>
        <charset val="128"/>
      </rPr>
      <t>0</t>
    </r>
    <r>
      <rPr>
        <sz val="11"/>
        <rFont val="ＭＳ Ｐゴシック"/>
        <family val="3"/>
        <charset val="128"/>
      </rPr>
      <t>11</t>
    </r>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</si>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</sst>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2" fillId="0" borderId="98"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1" xfId="0"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1" fillId="0" borderId="95" xfId="0" applyFont="1" applyFill="1" applyBorder="1" applyAlignment="1" applyProtection="1">
      <alignment horizontal="left" vertical="center"/>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103909</xdr:colOff>
      <xdr:row>147</xdr:row>
      <xdr:rowOff>17318</xdr:rowOff>
    </xdr:from>
    <xdr:to>
      <xdr:col>30</xdr:col>
      <xdr:colOff>25163</xdr:colOff>
      <xdr:row>149</xdr:row>
      <xdr:rowOff>209855</xdr:rowOff>
    </xdr:to>
    <xdr:sp macro="" textlink="">
      <xdr:nvSpPr>
        <xdr:cNvPr id="11" name="正方形/長方形 10"/>
        <xdr:cNvSpPr/>
      </xdr:nvSpPr>
      <xdr:spPr bwMode="auto">
        <a:xfrm>
          <a:off x="3013364" y="37753636"/>
          <a:ext cx="3246344" cy="88526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103909</xdr:colOff>
      <xdr:row>153</xdr:row>
      <xdr:rowOff>128205</xdr:rowOff>
    </xdr:from>
    <xdr:to>
      <xdr:col>30</xdr:col>
      <xdr:colOff>25163</xdr:colOff>
      <xdr:row>155</xdr:row>
      <xdr:rowOff>320742</xdr:rowOff>
    </xdr:to>
    <xdr:sp macro="" textlink="">
      <xdr:nvSpPr>
        <xdr:cNvPr id="12" name="正方形/長方形 11"/>
        <xdr:cNvSpPr/>
      </xdr:nvSpPr>
      <xdr:spPr bwMode="auto">
        <a:xfrm>
          <a:off x="3013364" y="39942705"/>
          <a:ext cx="3246344" cy="88526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　建築性能基準推進協会</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200</a:t>
          </a:r>
          <a:r>
            <a:rPr kumimoji="1" lang="ja-JP" altLang="en-US" sz="1100">
              <a:latin typeface="ＭＳ Ｐゴシック" pitchFamily="50" charset="-128"/>
              <a:ea typeface="ＭＳ Ｐゴシック" pitchFamily="50" charset="-128"/>
            </a:rPr>
            <a:t>百万円</a:t>
          </a:r>
        </a:p>
      </xdr:txBody>
    </xdr:sp>
    <xdr:clientData/>
  </xdr:twoCellAnchor>
  <xdr:twoCellAnchor>
    <xdr:from>
      <xdr:col>19</xdr:col>
      <xdr:colOff>197174</xdr:colOff>
      <xdr:row>152</xdr:row>
      <xdr:rowOff>203386</xdr:rowOff>
    </xdr:from>
    <xdr:to>
      <xdr:col>24</xdr:col>
      <xdr:colOff>118987</xdr:colOff>
      <xdr:row>153</xdr:row>
      <xdr:rowOff>90105</xdr:rowOff>
    </xdr:to>
    <xdr:sp macro="" textlink="">
      <xdr:nvSpPr>
        <xdr:cNvPr id="13" name="テキスト ボックス 12"/>
        <xdr:cNvSpPr txBox="1"/>
      </xdr:nvSpPr>
      <xdr:spPr bwMode="auto">
        <a:xfrm>
          <a:off x="4145719" y="39671522"/>
          <a:ext cx="960904" cy="23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120412</xdr:colOff>
      <xdr:row>153</xdr:row>
      <xdr:rowOff>232980</xdr:rowOff>
    </xdr:from>
    <xdr:to>
      <xdr:col>46</xdr:col>
      <xdr:colOff>167171</xdr:colOff>
      <xdr:row>155</xdr:row>
      <xdr:rowOff>244542</xdr:rowOff>
    </xdr:to>
    <xdr:sp macro="" textlink="">
      <xdr:nvSpPr>
        <xdr:cNvPr id="14" name="テキスト ボックス 13"/>
        <xdr:cNvSpPr txBox="1"/>
      </xdr:nvSpPr>
      <xdr:spPr bwMode="auto">
        <a:xfrm>
          <a:off x="6354957" y="40047480"/>
          <a:ext cx="3371850" cy="70428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①地方公共団体における体制整備支援</a:t>
          </a:r>
          <a:endParaRPr kumimoji="1" lang="en-US" altLang="ja-JP" sz="1100"/>
        </a:p>
        <a:p>
          <a:pPr algn="l"/>
          <a:r>
            <a:rPr kumimoji="1" lang="ja-JP" altLang="en-US" sz="1100"/>
            <a:t>②建築主・事業者の体制整備支援</a:t>
          </a:r>
          <a:endParaRPr kumimoji="1" lang="en-US" altLang="ja-JP" sz="1100"/>
        </a:p>
      </xdr:txBody>
    </xdr:sp>
    <xdr:clientData/>
  </xdr:twoCellAnchor>
  <xdr:twoCellAnchor>
    <xdr:from>
      <xdr:col>22</xdr:col>
      <xdr:colOff>64536</xdr:colOff>
      <xdr:row>149</xdr:row>
      <xdr:rowOff>209855</xdr:rowOff>
    </xdr:from>
    <xdr:to>
      <xdr:col>22</xdr:col>
      <xdr:colOff>64536</xdr:colOff>
      <xdr:row>152</xdr:row>
      <xdr:rowOff>203386</xdr:rowOff>
    </xdr:to>
    <xdr:cxnSp macro="">
      <xdr:nvCxnSpPr>
        <xdr:cNvPr id="15" name="直線矢印コネクタ 14"/>
        <xdr:cNvCxnSpPr>
          <a:stCxn id="11" idx="2"/>
          <a:endCxn id="13" idx="0"/>
        </xdr:cNvCxnSpPr>
      </xdr:nvCxnSpPr>
      <xdr:spPr bwMode="auto">
        <a:xfrm>
          <a:off x="4636536" y="38638900"/>
          <a:ext cx="0" cy="10326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206699</xdr:colOff>
      <xdr:row>158</xdr:row>
      <xdr:rowOff>323798</xdr:rowOff>
    </xdr:from>
    <xdr:to>
      <xdr:col>24</xdr:col>
      <xdr:colOff>128512</xdr:colOff>
      <xdr:row>159</xdr:row>
      <xdr:rowOff>210517</xdr:rowOff>
    </xdr:to>
    <xdr:sp macro="" textlink="">
      <xdr:nvSpPr>
        <xdr:cNvPr id="16" name="テキスト ボックス 15"/>
        <xdr:cNvSpPr txBox="1"/>
      </xdr:nvSpPr>
      <xdr:spPr bwMode="auto">
        <a:xfrm>
          <a:off x="4155244" y="41870116"/>
          <a:ext cx="960904" cy="23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22</xdr:col>
      <xdr:colOff>74061</xdr:colOff>
      <xdr:row>155</xdr:row>
      <xdr:rowOff>330267</xdr:rowOff>
    </xdr:from>
    <xdr:to>
      <xdr:col>22</xdr:col>
      <xdr:colOff>74061</xdr:colOff>
      <xdr:row>158</xdr:row>
      <xdr:rowOff>323798</xdr:rowOff>
    </xdr:to>
    <xdr:cxnSp macro="">
      <xdr:nvCxnSpPr>
        <xdr:cNvPr id="17" name="直線矢印コネクタ 16"/>
        <xdr:cNvCxnSpPr>
          <a:endCxn id="16" idx="0"/>
        </xdr:cNvCxnSpPr>
      </xdr:nvCxnSpPr>
      <xdr:spPr bwMode="auto">
        <a:xfrm>
          <a:off x="4646061" y="40837494"/>
          <a:ext cx="0" cy="10326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122959</xdr:colOff>
      <xdr:row>159</xdr:row>
      <xdr:rowOff>200992</xdr:rowOff>
    </xdr:from>
    <xdr:to>
      <xdr:col>30</xdr:col>
      <xdr:colOff>44213</xdr:colOff>
      <xdr:row>162</xdr:row>
      <xdr:rowOff>42123</xdr:rowOff>
    </xdr:to>
    <xdr:sp macro="" textlink="">
      <xdr:nvSpPr>
        <xdr:cNvPr id="18" name="正方形/長方形 17"/>
        <xdr:cNvSpPr/>
      </xdr:nvSpPr>
      <xdr:spPr bwMode="auto">
        <a:xfrm>
          <a:off x="3032414" y="42093674"/>
          <a:ext cx="3246344" cy="8802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各都道府県建築士会、各都道府県建築士</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事務所協会、民間事業者　他</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186.6</a:t>
          </a:r>
          <a:r>
            <a:rPr kumimoji="1" lang="ja-JP" altLang="en-US" sz="1100">
              <a:latin typeface="ＭＳ Ｐゴシック" pitchFamily="50" charset="-128"/>
              <a:ea typeface="ＭＳ Ｐゴシック"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216" zoomScale="85" zoomScaleNormal="75" zoomScaleSheetLayoutView="85" zoomScalePageLayoutView="85" workbookViewId="0">
      <selection activeCell="U234" sqref="U2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6" t="s">
        <v>465</v>
      </c>
      <c r="AR2" s="106"/>
      <c r="AS2" s="68" t="str">
        <f>IF(OR(AQ2="　", AQ2=""), "", "-")</f>
        <v/>
      </c>
      <c r="AT2" s="107">
        <v>12</v>
      </c>
      <c r="AU2" s="107"/>
      <c r="AV2" s="69" t="str">
        <f>IF(AW2="", "", "-")</f>
        <v/>
      </c>
      <c r="AW2" s="111"/>
      <c r="AX2" s="111"/>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470</v>
      </c>
      <c r="AK3" s="310"/>
      <c r="AL3" s="310"/>
      <c r="AM3" s="310"/>
      <c r="AN3" s="310"/>
      <c r="AO3" s="310"/>
      <c r="AP3" s="310"/>
      <c r="AQ3" s="310"/>
      <c r="AR3" s="310"/>
      <c r="AS3" s="310"/>
      <c r="AT3" s="310"/>
      <c r="AU3" s="310"/>
      <c r="AV3" s="310"/>
      <c r="AW3" s="310"/>
      <c r="AX3" s="36" t="s">
        <v>91</v>
      </c>
    </row>
    <row r="4" spans="1:50" ht="24.75" customHeight="1" x14ac:dyDescent="0.15">
      <c r="A4" s="532" t="s">
        <v>30</v>
      </c>
      <c r="B4" s="533"/>
      <c r="C4" s="533"/>
      <c r="D4" s="533"/>
      <c r="E4" s="533"/>
      <c r="F4" s="533"/>
      <c r="G4" s="506" t="s">
        <v>473</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472</v>
      </c>
      <c r="AF4" s="512"/>
      <c r="AG4" s="512"/>
      <c r="AH4" s="512"/>
      <c r="AI4" s="512"/>
      <c r="AJ4" s="512"/>
      <c r="AK4" s="512"/>
      <c r="AL4" s="512"/>
      <c r="AM4" s="512"/>
      <c r="AN4" s="512"/>
      <c r="AO4" s="512"/>
      <c r="AP4" s="513"/>
      <c r="AQ4" s="514" t="s">
        <v>2</v>
      </c>
      <c r="AR4" s="509"/>
      <c r="AS4" s="509"/>
      <c r="AT4" s="509"/>
      <c r="AU4" s="509"/>
      <c r="AV4" s="509"/>
      <c r="AW4" s="509"/>
      <c r="AX4" s="515"/>
    </row>
    <row r="5" spans="1:50" ht="42" customHeight="1" x14ac:dyDescent="0.15">
      <c r="A5" s="516" t="s">
        <v>93</v>
      </c>
      <c r="B5" s="517"/>
      <c r="C5" s="517"/>
      <c r="D5" s="517"/>
      <c r="E5" s="517"/>
      <c r="F5" s="518"/>
      <c r="G5" s="337" t="s">
        <v>95</v>
      </c>
      <c r="H5" s="338"/>
      <c r="I5" s="338"/>
      <c r="J5" s="338"/>
      <c r="K5" s="338"/>
      <c r="L5" s="338"/>
      <c r="M5" s="339" t="s">
        <v>92</v>
      </c>
      <c r="N5" s="340"/>
      <c r="O5" s="340"/>
      <c r="P5" s="340"/>
      <c r="Q5" s="340"/>
      <c r="R5" s="341"/>
      <c r="S5" s="342" t="s">
        <v>99</v>
      </c>
      <c r="T5" s="338"/>
      <c r="U5" s="338"/>
      <c r="V5" s="338"/>
      <c r="W5" s="338"/>
      <c r="X5" s="343"/>
      <c r="Y5" s="523" t="s">
        <v>3</v>
      </c>
      <c r="Z5" s="524"/>
      <c r="AA5" s="524"/>
      <c r="AB5" s="524"/>
      <c r="AC5" s="524"/>
      <c r="AD5" s="525"/>
      <c r="AE5" s="526" t="s">
        <v>474</v>
      </c>
      <c r="AF5" s="527"/>
      <c r="AG5" s="527"/>
      <c r="AH5" s="527"/>
      <c r="AI5" s="527"/>
      <c r="AJ5" s="527"/>
      <c r="AK5" s="527"/>
      <c r="AL5" s="527"/>
      <c r="AM5" s="527"/>
      <c r="AN5" s="527"/>
      <c r="AO5" s="527"/>
      <c r="AP5" s="528"/>
      <c r="AQ5" s="529" t="s">
        <v>475</v>
      </c>
      <c r="AR5" s="530"/>
      <c r="AS5" s="530"/>
      <c r="AT5" s="530"/>
      <c r="AU5" s="530"/>
      <c r="AV5" s="530"/>
      <c r="AW5" s="530"/>
      <c r="AX5" s="531"/>
    </row>
    <row r="6" spans="1:50" ht="55.5"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512</v>
      </c>
      <c r="AF6" s="542"/>
      <c r="AG6" s="542"/>
      <c r="AH6" s="542"/>
      <c r="AI6" s="542"/>
      <c r="AJ6" s="542"/>
      <c r="AK6" s="542"/>
      <c r="AL6" s="542"/>
      <c r="AM6" s="542"/>
      <c r="AN6" s="542"/>
      <c r="AO6" s="542"/>
      <c r="AP6" s="542"/>
      <c r="AQ6" s="542"/>
      <c r="AR6" s="542"/>
      <c r="AS6" s="542"/>
      <c r="AT6" s="542"/>
      <c r="AU6" s="542"/>
      <c r="AV6" s="542"/>
      <c r="AW6" s="542"/>
      <c r="AX6" s="543"/>
    </row>
    <row r="7" spans="1:50" ht="49.5" customHeight="1" x14ac:dyDescent="0.15">
      <c r="A7" s="462" t="s">
        <v>25</v>
      </c>
      <c r="B7" s="463"/>
      <c r="C7" s="463"/>
      <c r="D7" s="463"/>
      <c r="E7" s="463"/>
      <c r="F7" s="463"/>
      <c r="G7" s="464" t="s">
        <v>476</v>
      </c>
      <c r="H7" s="465"/>
      <c r="I7" s="465"/>
      <c r="J7" s="465"/>
      <c r="K7" s="465"/>
      <c r="L7" s="465"/>
      <c r="M7" s="465"/>
      <c r="N7" s="465"/>
      <c r="O7" s="465"/>
      <c r="P7" s="465"/>
      <c r="Q7" s="465"/>
      <c r="R7" s="465"/>
      <c r="S7" s="465"/>
      <c r="T7" s="465"/>
      <c r="U7" s="465"/>
      <c r="V7" s="466"/>
      <c r="W7" s="466"/>
      <c r="X7" s="466"/>
      <c r="Y7" s="467" t="s">
        <v>5</v>
      </c>
      <c r="Z7" s="402"/>
      <c r="AA7" s="402"/>
      <c r="AB7" s="402"/>
      <c r="AC7" s="402"/>
      <c r="AD7" s="404"/>
      <c r="AE7" s="468" t="s">
        <v>477</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6" t="s">
        <v>308</v>
      </c>
      <c r="B8" s="367"/>
      <c r="C8" s="367"/>
      <c r="D8" s="367"/>
      <c r="E8" s="367"/>
      <c r="F8" s="368"/>
      <c r="G8" s="363" t="str">
        <f>入力規則等!A26</f>
        <v>国土強靭化</v>
      </c>
      <c r="H8" s="364"/>
      <c r="I8" s="364"/>
      <c r="J8" s="364"/>
      <c r="K8" s="364"/>
      <c r="L8" s="364"/>
      <c r="M8" s="364"/>
      <c r="N8" s="364"/>
      <c r="O8" s="364"/>
      <c r="P8" s="364"/>
      <c r="Q8" s="364"/>
      <c r="R8" s="364"/>
      <c r="S8" s="364"/>
      <c r="T8" s="364"/>
      <c r="U8" s="364"/>
      <c r="V8" s="364"/>
      <c r="W8" s="364"/>
      <c r="X8" s="365"/>
      <c r="Y8" s="544" t="s">
        <v>79</v>
      </c>
      <c r="Z8" s="544"/>
      <c r="AA8" s="544"/>
      <c r="AB8" s="544"/>
      <c r="AC8" s="544"/>
      <c r="AD8" s="544"/>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520</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97.5" customHeight="1" x14ac:dyDescent="0.15">
      <c r="A10" s="471" t="s">
        <v>36</v>
      </c>
      <c r="B10" s="472"/>
      <c r="C10" s="472"/>
      <c r="D10" s="472"/>
      <c r="E10" s="472"/>
      <c r="F10" s="472"/>
      <c r="G10" s="500" t="s">
        <v>516</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42" customHeight="1" x14ac:dyDescent="0.15">
      <c r="A11" s="471" t="s">
        <v>6</v>
      </c>
      <c r="B11" s="472"/>
      <c r="C11" s="472"/>
      <c r="D11" s="472"/>
      <c r="E11" s="472"/>
      <c r="F11" s="473"/>
      <c r="G11" s="520" t="str">
        <f>入力規則等!P10</f>
        <v>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4" t="s">
        <v>27</v>
      </c>
      <c r="B12" s="475"/>
      <c r="C12" s="475"/>
      <c r="D12" s="475"/>
      <c r="E12" s="475"/>
      <c r="F12" s="476"/>
      <c r="G12" s="483"/>
      <c r="H12" s="484"/>
      <c r="I12" s="484"/>
      <c r="J12" s="484"/>
      <c r="K12" s="484"/>
      <c r="L12" s="484"/>
      <c r="M12" s="484"/>
      <c r="N12" s="484"/>
      <c r="O12" s="484"/>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87"/>
    </row>
    <row r="13" spans="1:50" ht="21" customHeight="1" x14ac:dyDescent="0.15">
      <c r="A13" s="477"/>
      <c r="B13" s="478"/>
      <c r="C13" s="478"/>
      <c r="D13" s="478"/>
      <c r="E13" s="478"/>
      <c r="F13" s="479"/>
      <c r="G13" s="488" t="s">
        <v>7</v>
      </c>
      <c r="H13" s="489"/>
      <c r="I13" s="494" t="s">
        <v>8</v>
      </c>
      <c r="J13" s="495"/>
      <c r="K13" s="495"/>
      <c r="L13" s="495"/>
      <c r="M13" s="495"/>
      <c r="N13" s="495"/>
      <c r="O13" s="496"/>
      <c r="P13" s="71" t="s">
        <v>478</v>
      </c>
      <c r="Q13" s="72"/>
      <c r="R13" s="72"/>
      <c r="S13" s="72"/>
      <c r="T13" s="72"/>
      <c r="U13" s="72"/>
      <c r="V13" s="73"/>
      <c r="W13" s="71">
        <v>250</v>
      </c>
      <c r="X13" s="72"/>
      <c r="Y13" s="72"/>
      <c r="Z13" s="72"/>
      <c r="AA13" s="72"/>
      <c r="AB13" s="72"/>
      <c r="AC13" s="73"/>
      <c r="AD13" s="71">
        <v>200</v>
      </c>
      <c r="AE13" s="72"/>
      <c r="AF13" s="72"/>
      <c r="AG13" s="72"/>
      <c r="AH13" s="72"/>
      <c r="AI13" s="72"/>
      <c r="AJ13" s="73"/>
      <c r="AK13" s="71">
        <v>126</v>
      </c>
      <c r="AL13" s="72"/>
      <c r="AM13" s="72"/>
      <c r="AN13" s="72"/>
      <c r="AO13" s="72"/>
      <c r="AP13" s="72"/>
      <c r="AQ13" s="73"/>
      <c r="AR13" s="680"/>
      <c r="AS13" s="681"/>
      <c r="AT13" s="681"/>
      <c r="AU13" s="681"/>
      <c r="AV13" s="681"/>
      <c r="AW13" s="681"/>
      <c r="AX13" s="682"/>
    </row>
    <row r="14" spans="1:50" ht="21" customHeight="1" x14ac:dyDescent="0.15">
      <c r="A14" s="477"/>
      <c r="B14" s="478"/>
      <c r="C14" s="478"/>
      <c r="D14" s="478"/>
      <c r="E14" s="478"/>
      <c r="F14" s="479"/>
      <c r="G14" s="490"/>
      <c r="H14" s="491"/>
      <c r="I14" s="354" t="s">
        <v>9</v>
      </c>
      <c r="J14" s="485"/>
      <c r="K14" s="485"/>
      <c r="L14" s="485"/>
      <c r="M14" s="485"/>
      <c r="N14" s="485"/>
      <c r="O14" s="486"/>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78"/>
      <c r="AS14" s="678"/>
      <c r="AT14" s="678"/>
      <c r="AU14" s="678"/>
      <c r="AV14" s="678"/>
      <c r="AW14" s="678"/>
      <c r="AX14" s="679"/>
    </row>
    <row r="15" spans="1:50" ht="21" customHeight="1" x14ac:dyDescent="0.15">
      <c r="A15" s="477"/>
      <c r="B15" s="478"/>
      <c r="C15" s="478"/>
      <c r="D15" s="478"/>
      <c r="E15" s="478"/>
      <c r="F15" s="479"/>
      <c r="G15" s="490"/>
      <c r="H15" s="491"/>
      <c r="I15" s="354" t="s">
        <v>62</v>
      </c>
      <c r="J15" s="355"/>
      <c r="K15" s="355"/>
      <c r="L15" s="355"/>
      <c r="M15" s="355"/>
      <c r="N15" s="355"/>
      <c r="O15" s="356"/>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77"/>
    </row>
    <row r="16" spans="1:50" ht="21" customHeight="1" x14ac:dyDescent="0.15">
      <c r="A16" s="477"/>
      <c r="B16" s="478"/>
      <c r="C16" s="478"/>
      <c r="D16" s="478"/>
      <c r="E16" s="478"/>
      <c r="F16" s="479"/>
      <c r="G16" s="490"/>
      <c r="H16" s="491"/>
      <c r="I16" s="354" t="s">
        <v>63</v>
      </c>
      <c r="J16" s="355"/>
      <c r="K16" s="355"/>
      <c r="L16" s="355"/>
      <c r="M16" s="355"/>
      <c r="N16" s="355"/>
      <c r="O16" s="356"/>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c r="AL16" s="72"/>
      <c r="AM16" s="72"/>
      <c r="AN16" s="72"/>
      <c r="AO16" s="72"/>
      <c r="AP16" s="72"/>
      <c r="AQ16" s="73"/>
      <c r="AR16" s="457"/>
      <c r="AS16" s="458"/>
      <c r="AT16" s="458"/>
      <c r="AU16" s="458"/>
      <c r="AV16" s="458"/>
      <c r="AW16" s="458"/>
      <c r="AX16" s="459"/>
    </row>
    <row r="17" spans="1:50" ht="24.75" customHeight="1" x14ac:dyDescent="0.15">
      <c r="A17" s="477"/>
      <c r="B17" s="478"/>
      <c r="C17" s="478"/>
      <c r="D17" s="478"/>
      <c r="E17" s="478"/>
      <c r="F17" s="479"/>
      <c r="G17" s="490"/>
      <c r="H17" s="491"/>
      <c r="I17" s="354" t="s">
        <v>61</v>
      </c>
      <c r="J17" s="485"/>
      <c r="K17" s="485"/>
      <c r="L17" s="485"/>
      <c r="M17" s="485"/>
      <c r="N17" s="485"/>
      <c r="O17" s="486"/>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60"/>
      <c r="AS17" s="460"/>
      <c r="AT17" s="460"/>
      <c r="AU17" s="460"/>
      <c r="AV17" s="460"/>
      <c r="AW17" s="460"/>
      <c r="AX17" s="461"/>
    </row>
    <row r="18" spans="1:50" ht="24.75" customHeight="1" x14ac:dyDescent="0.15">
      <c r="A18" s="477"/>
      <c r="B18" s="478"/>
      <c r="C18" s="478"/>
      <c r="D18" s="478"/>
      <c r="E18" s="478"/>
      <c r="F18" s="479"/>
      <c r="G18" s="492"/>
      <c r="H18" s="493"/>
      <c r="I18" s="357" t="s">
        <v>22</v>
      </c>
      <c r="J18" s="358"/>
      <c r="K18" s="358"/>
      <c r="L18" s="358"/>
      <c r="M18" s="358"/>
      <c r="N18" s="358"/>
      <c r="O18" s="359"/>
      <c r="P18" s="326">
        <f>SUM(P13:V17)</f>
        <v>0</v>
      </c>
      <c r="Q18" s="327"/>
      <c r="R18" s="327"/>
      <c r="S18" s="327"/>
      <c r="T18" s="327"/>
      <c r="U18" s="327"/>
      <c r="V18" s="328"/>
      <c r="W18" s="326">
        <f>SUM(W13:AC17)</f>
        <v>250</v>
      </c>
      <c r="X18" s="327"/>
      <c r="Y18" s="327"/>
      <c r="Z18" s="327"/>
      <c r="AA18" s="327"/>
      <c r="AB18" s="327"/>
      <c r="AC18" s="328"/>
      <c r="AD18" s="326">
        <f>SUM(AD13:AJ17)</f>
        <v>200</v>
      </c>
      <c r="AE18" s="327"/>
      <c r="AF18" s="327"/>
      <c r="AG18" s="327"/>
      <c r="AH18" s="327"/>
      <c r="AI18" s="327"/>
      <c r="AJ18" s="328"/>
      <c r="AK18" s="326">
        <f>SUM(AK13:AQ17)</f>
        <v>126</v>
      </c>
      <c r="AL18" s="327"/>
      <c r="AM18" s="327"/>
      <c r="AN18" s="327"/>
      <c r="AO18" s="327"/>
      <c r="AP18" s="327"/>
      <c r="AQ18" s="328"/>
      <c r="AR18" s="326">
        <f>SUM(AR13:AX17)</f>
        <v>0</v>
      </c>
      <c r="AS18" s="327"/>
      <c r="AT18" s="327"/>
      <c r="AU18" s="327"/>
      <c r="AV18" s="327"/>
      <c r="AW18" s="327"/>
      <c r="AX18" s="329"/>
    </row>
    <row r="19" spans="1:50" ht="24.75" customHeight="1" x14ac:dyDescent="0.15">
      <c r="A19" s="477"/>
      <c r="B19" s="478"/>
      <c r="C19" s="478"/>
      <c r="D19" s="478"/>
      <c r="E19" s="478"/>
      <c r="F19" s="479"/>
      <c r="G19" s="323" t="s">
        <v>10</v>
      </c>
      <c r="H19" s="324"/>
      <c r="I19" s="324"/>
      <c r="J19" s="324"/>
      <c r="K19" s="324"/>
      <c r="L19" s="324"/>
      <c r="M19" s="324"/>
      <c r="N19" s="324"/>
      <c r="O19" s="324"/>
      <c r="P19" s="71" t="s">
        <v>528</v>
      </c>
      <c r="Q19" s="72"/>
      <c r="R19" s="72"/>
      <c r="S19" s="72"/>
      <c r="T19" s="72"/>
      <c r="U19" s="72"/>
      <c r="V19" s="73"/>
      <c r="W19" s="71">
        <v>250</v>
      </c>
      <c r="X19" s="72"/>
      <c r="Y19" s="72"/>
      <c r="Z19" s="72"/>
      <c r="AA19" s="72"/>
      <c r="AB19" s="72"/>
      <c r="AC19" s="73"/>
      <c r="AD19" s="71">
        <v>200</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80"/>
      <c r="B20" s="481"/>
      <c r="C20" s="481"/>
      <c r="D20" s="481"/>
      <c r="E20" s="481"/>
      <c r="F20" s="482"/>
      <c r="G20" s="323" t="s">
        <v>11</v>
      </c>
      <c r="H20" s="324"/>
      <c r="I20" s="324"/>
      <c r="J20" s="324"/>
      <c r="K20" s="324"/>
      <c r="L20" s="324"/>
      <c r="M20" s="324"/>
      <c r="N20" s="324"/>
      <c r="O20" s="324"/>
      <c r="P20" s="331" t="str">
        <f>IF(P18=0, "-", P19/P18)</f>
        <v>-</v>
      </c>
      <c r="Q20" s="331"/>
      <c r="R20" s="331"/>
      <c r="S20" s="331"/>
      <c r="T20" s="331"/>
      <c r="U20" s="331"/>
      <c r="V20" s="331"/>
      <c r="W20" s="331">
        <f>IF(W18=0, "-", W19/W18)</f>
        <v>1</v>
      </c>
      <c r="X20" s="331"/>
      <c r="Y20" s="331"/>
      <c r="Z20" s="331"/>
      <c r="AA20" s="331"/>
      <c r="AB20" s="331"/>
      <c r="AC20" s="331"/>
      <c r="AD20" s="331">
        <f>IF(AD18=0, "-", AD19/AD18)</f>
        <v>1</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ht="18.75" customHeight="1" x14ac:dyDescent="0.15">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90"/>
      <c r="Z22" s="291"/>
      <c r="AA22" s="292"/>
      <c r="AB22" s="139"/>
      <c r="AC22" s="134"/>
      <c r="AD22" s="135"/>
      <c r="AE22" s="140"/>
      <c r="AF22" s="133"/>
      <c r="AG22" s="133"/>
      <c r="AH22" s="133"/>
      <c r="AI22" s="296"/>
      <c r="AJ22" s="140"/>
      <c r="AK22" s="133"/>
      <c r="AL22" s="133"/>
      <c r="AM22" s="133"/>
      <c r="AN22" s="296"/>
      <c r="AO22" s="140"/>
      <c r="AP22" s="133"/>
      <c r="AQ22" s="133"/>
      <c r="AR22" s="133"/>
      <c r="AS22" s="296"/>
      <c r="AT22" s="67"/>
      <c r="AU22" s="110">
        <v>32</v>
      </c>
      <c r="AV22" s="110"/>
      <c r="AW22" s="108" t="s">
        <v>360</v>
      </c>
      <c r="AX22" s="109"/>
    </row>
    <row r="23" spans="1:50" ht="22.5" customHeight="1" x14ac:dyDescent="0.15">
      <c r="A23" s="227"/>
      <c r="B23" s="225"/>
      <c r="C23" s="225"/>
      <c r="D23" s="225"/>
      <c r="E23" s="225"/>
      <c r="F23" s="226"/>
      <c r="G23" s="332" t="s">
        <v>479</v>
      </c>
      <c r="H23" s="299"/>
      <c r="I23" s="299"/>
      <c r="J23" s="299"/>
      <c r="K23" s="299"/>
      <c r="L23" s="299"/>
      <c r="M23" s="299"/>
      <c r="N23" s="299"/>
      <c r="O23" s="300"/>
      <c r="P23" s="265" t="s">
        <v>480</v>
      </c>
      <c r="Q23" s="206"/>
      <c r="R23" s="206"/>
      <c r="S23" s="206"/>
      <c r="T23" s="206"/>
      <c r="U23" s="206"/>
      <c r="V23" s="206"/>
      <c r="W23" s="206"/>
      <c r="X23" s="207"/>
      <c r="Y23" s="304" t="s">
        <v>14</v>
      </c>
      <c r="Z23" s="305"/>
      <c r="AA23" s="306"/>
      <c r="AB23" s="347" t="s">
        <v>16</v>
      </c>
      <c r="AC23" s="336"/>
      <c r="AD23" s="336"/>
      <c r="AE23" s="93" t="s">
        <v>478</v>
      </c>
      <c r="AF23" s="94"/>
      <c r="AG23" s="94"/>
      <c r="AH23" s="94"/>
      <c r="AI23" s="95"/>
      <c r="AJ23" s="93">
        <v>85</v>
      </c>
      <c r="AK23" s="94"/>
      <c r="AL23" s="94"/>
      <c r="AM23" s="94"/>
      <c r="AN23" s="95"/>
      <c r="AO23" s="93" t="s">
        <v>478</v>
      </c>
      <c r="AP23" s="94"/>
      <c r="AQ23" s="94"/>
      <c r="AR23" s="94"/>
      <c r="AS23" s="95"/>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78" t="s">
        <v>65</v>
      </c>
      <c r="Z24" s="121"/>
      <c r="AA24" s="174"/>
      <c r="AB24" s="347" t="s">
        <v>16</v>
      </c>
      <c r="AC24" s="336"/>
      <c r="AD24" s="336"/>
      <c r="AE24" s="93" t="s">
        <v>478</v>
      </c>
      <c r="AF24" s="94"/>
      <c r="AG24" s="94"/>
      <c r="AH24" s="94"/>
      <c r="AI24" s="95"/>
      <c r="AJ24" s="93" t="s">
        <v>478</v>
      </c>
      <c r="AK24" s="94"/>
      <c r="AL24" s="94"/>
      <c r="AM24" s="94"/>
      <c r="AN24" s="95"/>
      <c r="AO24" s="93" t="s">
        <v>478</v>
      </c>
      <c r="AP24" s="94"/>
      <c r="AQ24" s="94"/>
      <c r="AR24" s="94"/>
      <c r="AS24" s="95"/>
      <c r="AT24" s="93">
        <v>95</v>
      </c>
      <c r="AU24" s="94"/>
      <c r="AV24" s="94"/>
      <c r="AW24" s="94"/>
      <c r="AX24" s="96"/>
    </row>
    <row r="25" spans="1:50" ht="22.5" customHeight="1" x14ac:dyDescent="0.15">
      <c r="A25" s="683"/>
      <c r="B25" s="684"/>
      <c r="C25" s="684"/>
      <c r="D25" s="684"/>
      <c r="E25" s="684"/>
      <c r="F25" s="685"/>
      <c r="G25" s="333"/>
      <c r="H25" s="334"/>
      <c r="I25" s="334"/>
      <c r="J25" s="334"/>
      <c r="K25" s="334"/>
      <c r="L25" s="334"/>
      <c r="M25" s="334"/>
      <c r="N25" s="334"/>
      <c r="O25" s="335"/>
      <c r="P25" s="208"/>
      <c r="Q25" s="208"/>
      <c r="R25" s="208"/>
      <c r="S25" s="208"/>
      <c r="T25" s="208"/>
      <c r="U25" s="208"/>
      <c r="V25" s="208"/>
      <c r="W25" s="208"/>
      <c r="X25" s="209"/>
      <c r="Y25" s="120" t="s">
        <v>15</v>
      </c>
      <c r="Z25" s="121"/>
      <c r="AA25" s="174"/>
      <c r="AB25" s="695" t="s">
        <v>364</v>
      </c>
      <c r="AC25" s="275"/>
      <c r="AD25" s="275"/>
      <c r="AE25" s="93" t="s">
        <v>478</v>
      </c>
      <c r="AF25" s="94"/>
      <c r="AG25" s="94"/>
      <c r="AH25" s="94"/>
      <c r="AI25" s="95"/>
      <c r="AJ25" s="93">
        <v>89</v>
      </c>
      <c r="AK25" s="94"/>
      <c r="AL25" s="94"/>
      <c r="AM25" s="94"/>
      <c r="AN25" s="95"/>
      <c r="AO25" s="93" t="s">
        <v>478</v>
      </c>
      <c r="AP25" s="94"/>
      <c r="AQ25" s="94"/>
      <c r="AR25" s="94"/>
      <c r="AS25" s="95"/>
      <c r="AT25" s="279"/>
      <c r="AU25" s="280"/>
      <c r="AV25" s="280"/>
      <c r="AW25" s="280"/>
      <c r="AX25" s="281"/>
    </row>
    <row r="26" spans="1:50" ht="18.75"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74" t="s">
        <v>303</v>
      </c>
      <c r="AU26" s="675"/>
      <c r="AV26" s="675"/>
      <c r="AW26" s="675"/>
      <c r="AX26" s="676"/>
    </row>
    <row r="27" spans="1:50" ht="18.75" customHeight="1" x14ac:dyDescent="0.15">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90"/>
      <c r="Z27" s="291"/>
      <c r="AA27" s="292"/>
      <c r="AB27" s="139"/>
      <c r="AC27" s="134"/>
      <c r="AD27" s="135"/>
      <c r="AE27" s="140"/>
      <c r="AF27" s="133"/>
      <c r="AG27" s="133"/>
      <c r="AH27" s="133"/>
      <c r="AI27" s="296"/>
      <c r="AJ27" s="140"/>
      <c r="AK27" s="133"/>
      <c r="AL27" s="133"/>
      <c r="AM27" s="133"/>
      <c r="AN27" s="296"/>
      <c r="AO27" s="140"/>
      <c r="AP27" s="133"/>
      <c r="AQ27" s="133"/>
      <c r="AR27" s="133"/>
      <c r="AS27" s="296"/>
      <c r="AT27" s="67"/>
      <c r="AU27" s="110">
        <v>32</v>
      </c>
      <c r="AV27" s="110"/>
      <c r="AW27" s="108" t="s">
        <v>360</v>
      </c>
      <c r="AX27" s="109"/>
    </row>
    <row r="28" spans="1:50" ht="22.5" customHeight="1" x14ac:dyDescent="0.15">
      <c r="A28" s="227"/>
      <c r="B28" s="225"/>
      <c r="C28" s="225"/>
      <c r="D28" s="225"/>
      <c r="E28" s="225"/>
      <c r="F28" s="226"/>
      <c r="G28" s="332" t="s">
        <v>481</v>
      </c>
      <c r="H28" s="299"/>
      <c r="I28" s="299"/>
      <c r="J28" s="299"/>
      <c r="K28" s="299"/>
      <c r="L28" s="299"/>
      <c r="M28" s="299"/>
      <c r="N28" s="299"/>
      <c r="O28" s="300"/>
      <c r="P28" s="265" t="s">
        <v>482</v>
      </c>
      <c r="Q28" s="206"/>
      <c r="R28" s="206"/>
      <c r="S28" s="206"/>
      <c r="T28" s="206"/>
      <c r="U28" s="206"/>
      <c r="V28" s="206"/>
      <c r="W28" s="206"/>
      <c r="X28" s="207"/>
      <c r="Y28" s="304" t="s">
        <v>14</v>
      </c>
      <c r="Z28" s="305"/>
      <c r="AA28" s="306"/>
      <c r="AB28" s="336" t="s">
        <v>16</v>
      </c>
      <c r="AC28" s="336"/>
      <c r="AD28" s="336"/>
      <c r="AE28" s="93" t="s">
        <v>478</v>
      </c>
      <c r="AF28" s="94"/>
      <c r="AG28" s="94"/>
      <c r="AH28" s="94"/>
      <c r="AI28" s="95"/>
      <c r="AJ28" s="93">
        <v>82</v>
      </c>
      <c r="AK28" s="94"/>
      <c r="AL28" s="94"/>
      <c r="AM28" s="94"/>
      <c r="AN28" s="95"/>
      <c r="AO28" s="93" t="s">
        <v>478</v>
      </c>
      <c r="AP28" s="94"/>
      <c r="AQ28" s="94"/>
      <c r="AR28" s="94"/>
      <c r="AS28" s="95"/>
      <c r="AT28" s="237"/>
      <c r="AU28" s="237"/>
      <c r="AV28" s="237"/>
      <c r="AW28" s="237"/>
      <c r="AX28" s="238"/>
    </row>
    <row r="29" spans="1:50" ht="22.5"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78" t="s">
        <v>65</v>
      </c>
      <c r="Z29" s="121"/>
      <c r="AA29" s="174"/>
      <c r="AB29" s="336" t="s">
        <v>16</v>
      </c>
      <c r="AC29" s="336"/>
      <c r="AD29" s="336"/>
      <c r="AE29" s="93" t="s">
        <v>478</v>
      </c>
      <c r="AF29" s="94"/>
      <c r="AG29" s="94"/>
      <c r="AH29" s="94"/>
      <c r="AI29" s="95"/>
      <c r="AJ29" s="93" t="s">
        <v>478</v>
      </c>
      <c r="AK29" s="94"/>
      <c r="AL29" s="94"/>
      <c r="AM29" s="94"/>
      <c r="AN29" s="95"/>
      <c r="AO29" s="93" t="s">
        <v>478</v>
      </c>
      <c r="AP29" s="94"/>
      <c r="AQ29" s="94"/>
      <c r="AR29" s="94"/>
      <c r="AS29" s="95"/>
      <c r="AT29" s="93">
        <v>95</v>
      </c>
      <c r="AU29" s="94"/>
      <c r="AV29" s="94"/>
      <c r="AW29" s="94"/>
      <c r="AX29" s="96"/>
    </row>
    <row r="30" spans="1:50" ht="22.5" customHeight="1" x14ac:dyDescent="0.15">
      <c r="A30" s="683"/>
      <c r="B30" s="684"/>
      <c r="C30" s="684"/>
      <c r="D30" s="684"/>
      <c r="E30" s="684"/>
      <c r="F30" s="685"/>
      <c r="G30" s="333"/>
      <c r="H30" s="334"/>
      <c r="I30" s="334"/>
      <c r="J30" s="334"/>
      <c r="K30" s="334"/>
      <c r="L30" s="334"/>
      <c r="M30" s="334"/>
      <c r="N30" s="334"/>
      <c r="O30" s="335"/>
      <c r="P30" s="208"/>
      <c r="Q30" s="208"/>
      <c r="R30" s="208"/>
      <c r="S30" s="208"/>
      <c r="T30" s="208"/>
      <c r="U30" s="208"/>
      <c r="V30" s="208"/>
      <c r="W30" s="208"/>
      <c r="X30" s="209"/>
      <c r="Y30" s="120" t="s">
        <v>15</v>
      </c>
      <c r="Z30" s="121"/>
      <c r="AA30" s="174"/>
      <c r="AB30" s="275" t="s">
        <v>16</v>
      </c>
      <c r="AC30" s="275"/>
      <c r="AD30" s="275"/>
      <c r="AE30" s="93" t="s">
        <v>478</v>
      </c>
      <c r="AF30" s="94"/>
      <c r="AG30" s="94"/>
      <c r="AH30" s="94"/>
      <c r="AI30" s="95"/>
      <c r="AJ30" s="93">
        <v>86</v>
      </c>
      <c r="AK30" s="94"/>
      <c r="AL30" s="94"/>
      <c r="AM30" s="94"/>
      <c r="AN30" s="95"/>
      <c r="AO30" s="93" t="s">
        <v>478</v>
      </c>
      <c r="AP30" s="94"/>
      <c r="AQ30" s="94"/>
      <c r="AR30" s="94"/>
      <c r="AS30" s="95"/>
      <c r="AT30" s="279"/>
      <c r="AU30" s="280"/>
      <c r="AV30" s="280"/>
      <c r="AW30" s="280"/>
      <c r="AX30" s="281"/>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18.75" hidden="1" customHeight="1" x14ac:dyDescent="0.15">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90"/>
      <c r="Z32" s="291"/>
      <c r="AA32" s="292"/>
      <c r="AB32" s="139"/>
      <c r="AC32" s="134"/>
      <c r="AD32" s="135"/>
      <c r="AE32" s="140"/>
      <c r="AF32" s="133"/>
      <c r="AG32" s="133"/>
      <c r="AH32" s="133"/>
      <c r="AI32" s="296"/>
      <c r="AJ32" s="140"/>
      <c r="AK32" s="133"/>
      <c r="AL32" s="133"/>
      <c r="AM32" s="133"/>
      <c r="AN32" s="296"/>
      <c r="AO32" s="140"/>
      <c r="AP32" s="133"/>
      <c r="AQ32" s="133"/>
      <c r="AR32" s="133"/>
      <c r="AS32" s="296"/>
      <c r="AT32" s="67"/>
      <c r="AU32" s="110"/>
      <c r="AV32" s="110"/>
      <c r="AW32" s="108" t="s">
        <v>360</v>
      </c>
      <c r="AX32" s="109"/>
    </row>
    <row r="33" spans="1:50" ht="22.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3"/>
      <c r="AF33" s="94"/>
      <c r="AG33" s="94"/>
      <c r="AH33" s="94"/>
      <c r="AI33" s="95"/>
      <c r="AJ33" s="93"/>
      <c r="AK33" s="94"/>
      <c r="AL33" s="94"/>
      <c r="AM33" s="94"/>
      <c r="AN33" s="95"/>
      <c r="AO33" s="93"/>
      <c r="AP33" s="94"/>
      <c r="AQ33" s="94"/>
      <c r="AR33" s="94"/>
      <c r="AS33" s="95"/>
      <c r="AT33" s="237"/>
      <c r="AU33" s="237"/>
      <c r="AV33" s="237"/>
      <c r="AW33" s="237"/>
      <c r="AX33" s="238"/>
    </row>
    <row r="34" spans="1:50" ht="2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78" t="s">
        <v>65</v>
      </c>
      <c r="Z34" s="121"/>
      <c r="AA34" s="174"/>
      <c r="AB34" s="297"/>
      <c r="AC34" s="297"/>
      <c r="AD34" s="29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3"/>
      <c r="B35" s="684"/>
      <c r="C35" s="684"/>
      <c r="D35" s="684"/>
      <c r="E35" s="684"/>
      <c r="F35" s="685"/>
      <c r="G35" s="333"/>
      <c r="H35" s="334"/>
      <c r="I35" s="334"/>
      <c r="J35" s="334"/>
      <c r="K35" s="334"/>
      <c r="L35" s="334"/>
      <c r="M35" s="334"/>
      <c r="N35" s="334"/>
      <c r="O35" s="335"/>
      <c r="P35" s="208"/>
      <c r="Q35" s="208"/>
      <c r="R35" s="208"/>
      <c r="S35" s="208"/>
      <c r="T35" s="208"/>
      <c r="U35" s="208"/>
      <c r="V35" s="208"/>
      <c r="W35" s="208"/>
      <c r="X35" s="209"/>
      <c r="Y35" s="120" t="s">
        <v>15</v>
      </c>
      <c r="Z35" s="121"/>
      <c r="AA35" s="174"/>
      <c r="AB35" s="275" t="s">
        <v>16</v>
      </c>
      <c r="AC35" s="275"/>
      <c r="AD35" s="275"/>
      <c r="AE35" s="93"/>
      <c r="AF35" s="94"/>
      <c r="AG35" s="94"/>
      <c r="AH35" s="94"/>
      <c r="AI35" s="95"/>
      <c r="AJ35" s="93"/>
      <c r="AK35" s="94"/>
      <c r="AL35" s="94"/>
      <c r="AM35" s="94"/>
      <c r="AN35" s="95"/>
      <c r="AO35" s="93"/>
      <c r="AP35" s="94"/>
      <c r="AQ35" s="94"/>
      <c r="AR35" s="94"/>
      <c r="AS35" s="95"/>
      <c r="AT35" s="279"/>
      <c r="AU35" s="280"/>
      <c r="AV35" s="280"/>
      <c r="AW35" s="280"/>
      <c r="AX35" s="281"/>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18.75" hidden="1" customHeight="1" x14ac:dyDescent="0.15">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90"/>
      <c r="Z37" s="291"/>
      <c r="AA37" s="292"/>
      <c r="AB37" s="139"/>
      <c r="AC37" s="134"/>
      <c r="AD37" s="135"/>
      <c r="AE37" s="140"/>
      <c r="AF37" s="133"/>
      <c r="AG37" s="133"/>
      <c r="AH37" s="133"/>
      <c r="AI37" s="296"/>
      <c r="AJ37" s="140"/>
      <c r="AK37" s="133"/>
      <c r="AL37" s="133"/>
      <c r="AM37" s="133"/>
      <c r="AN37" s="296"/>
      <c r="AO37" s="140"/>
      <c r="AP37" s="133"/>
      <c r="AQ37" s="133"/>
      <c r="AR37" s="133"/>
      <c r="AS37" s="296"/>
      <c r="AT37" s="67"/>
      <c r="AU37" s="110"/>
      <c r="AV37" s="110"/>
      <c r="AW37" s="108" t="s">
        <v>360</v>
      </c>
      <c r="AX37" s="109"/>
    </row>
    <row r="38" spans="1:50" ht="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3"/>
      <c r="AF38" s="94"/>
      <c r="AG38" s="94"/>
      <c r="AH38" s="94"/>
      <c r="AI38" s="95"/>
      <c r="AJ38" s="93"/>
      <c r="AK38" s="94"/>
      <c r="AL38" s="94"/>
      <c r="AM38" s="94"/>
      <c r="AN38" s="95"/>
      <c r="AO38" s="93"/>
      <c r="AP38" s="94"/>
      <c r="AQ38" s="94"/>
      <c r="AR38" s="94"/>
      <c r="AS38" s="95"/>
      <c r="AT38" s="237"/>
      <c r="AU38" s="237"/>
      <c r="AV38" s="237"/>
      <c r="AW38" s="237"/>
      <c r="AX38" s="238"/>
    </row>
    <row r="39" spans="1:50" ht="2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78" t="s">
        <v>65</v>
      </c>
      <c r="Z39" s="121"/>
      <c r="AA39" s="174"/>
      <c r="AB39" s="297"/>
      <c r="AC39" s="297"/>
      <c r="AD39" s="29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3"/>
      <c r="B40" s="684"/>
      <c r="C40" s="684"/>
      <c r="D40" s="684"/>
      <c r="E40" s="684"/>
      <c r="F40" s="685"/>
      <c r="G40" s="333"/>
      <c r="H40" s="334"/>
      <c r="I40" s="334"/>
      <c r="J40" s="334"/>
      <c r="K40" s="334"/>
      <c r="L40" s="334"/>
      <c r="M40" s="334"/>
      <c r="N40" s="334"/>
      <c r="O40" s="335"/>
      <c r="P40" s="208"/>
      <c r="Q40" s="208"/>
      <c r="R40" s="208"/>
      <c r="S40" s="208"/>
      <c r="T40" s="208"/>
      <c r="U40" s="208"/>
      <c r="V40" s="208"/>
      <c r="W40" s="208"/>
      <c r="X40" s="209"/>
      <c r="Y40" s="120" t="s">
        <v>15</v>
      </c>
      <c r="Z40" s="121"/>
      <c r="AA40" s="174"/>
      <c r="AB40" s="275" t="s">
        <v>16</v>
      </c>
      <c r="AC40" s="275"/>
      <c r="AD40" s="275"/>
      <c r="AE40" s="93"/>
      <c r="AF40" s="94"/>
      <c r="AG40" s="94"/>
      <c r="AH40" s="94"/>
      <c r="AI40" s="95"/>
      <c r="AJ40" s="93"/>
      <c r="AK40" s="94"/>
      <c r="AL40" s="94"/>
      <c r="AM40" s="94"/>
      <c r="AN40" s="95"/>
      <c r="AO40" s="93"/>
      <c r="AP40" s="94"/>
      <c r="AQ40" s="94"/>
      <c r="AR40" s="94"/>
      <c r="AS40" s="95"/>
      <c r="AT40" s="279"/>
      <c r="AU40" s="280"/>
      <c r="AV40" s="280"/>
      <c r="AW40" s="280"/>
      <c r="AX40" s="281"/>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18.75" hidden="1" customHeight="1" x14ac:dyDescent="0.15">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90"/>
      <c r="Z42" s="291"/>
      <c r="AA42" s="292"/>
      <c r="AB42" s="139"/>
      <c r="AC42" s="134"/>
      <c r="AD42" s="135"/>
      <c r="AE42" s="140"/>
      <c r="AF42" s="133"/>
      <c r="AG42" s="133"/>
      <c r="AH42" s="133"/>
      <c r="AI42" s="296"/>
      <c r="AJ42" s="140"/>
      <c r="AK42" s="133"/>
      <c r="AL42" s="133"/>
      <c r="AM42" s="133"/>
      <c r="AN42" s="296"/>
      <c r="AO42" s="140"/>
      <c r="AP42" s="133"/>
      <c r="AQ42" s="133"/>
      <c r="AR42" s="133"/>
      <c r="AS42" s="296"/>
      <c r="AT42" s="67"/>
      <c r="AU42" s="110"/>
      <c r="AV42" s="110"/>
      <c r="AW42" s="108" t="s">
        <v>360</v>
      </c>
      <c r="AX42" s="109"/>
    </row>
    <row r="43" spans="1:50" ht="2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3"/>
      <c r="AF43" s="94"/>
      <c r="AG43" s="94"/>
      <c r="AH43" s="94"/>
      <c r="AI43" s="95"/>
      <c r="AJ43" s="93"/>
      <c r="AK43" s="94"/>
      <c r="AL43" s="94"/>
      <c r="AM43" s="94"/>
      <c r="AN43" s="95"/>
      <c r="AO43" s="93"/>
      <c r="AP43" s="94"/>
      <c r="AQ43" s="94"/>
      <c r="AR43" s="94"/>
      <c r="AS43" s="95"/>
      <c r="AT43" s="237"/>
      <c r="AU43" s="237"/>
      <c r="AV43" s="237"/>
      <c r="AW43" s="237"/>
      <c r="AX43" s="238"/>
    </row>
    <row r="44" spans="1:50" ht="2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78" t="s">
        <v>65</v>
      </c>
      <c r="Z44" s="121"/>
      <c r="AA44" s="174"/>
      <c r="AB44" s="297"/>
      <c r="AC44" s="297"/>
      <c r="AD44" s="29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3"/>
      <c r="AF45" s="94"/>
      <c r="AG45" s="94"/>
      <c r="AH45" s="94"/>
      <c r="AI45" s="95"/>
      <c r="AJ45" s="93"/>
      <c r="AK45" s="94"/>
      <c r="AL45" s="94"/>
      <c r="AM45" s="94"/>
      <c r="AN45" s="95"/>
      <c r="AO45" s="93"/>
      <c r="AP45" s="94"/>
      <c r="AQ45" s="94"/>
      <c r="AR45" s="94"/>
      <c r="AS45" s="95"/>
      <c r="AT45" s="279"/>
      <c r="AU45" s="280"/>
      <c r="AV45" s="280"/>
      <c r="AW45" s="280"/>
      <c r="AX45" s="281"/>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45" t="s">
        <v>320</v>
      </c>
      <c r="B47" s="698" t="s">
        <v>317</v>
      </c>
      <c r="C47" s="247"/>
      <c r="D47" s="247"/>
      <c r="E47" s="247"/>
      <c r="F47" s="248"/>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45"/>
      <c r="B48" s="698"/>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5"/>
      <c r="B49" s="698"/>
      <c r="C49" s="247"/>
      <c r="D49" s="247"/>
      <c r="E49" s="247"/>
      <c r="F49" s="248"/>
      <c r="G49" s="348"/>
      <c r="H49" s="348"/>
      <c r="I49" s="348"/>
      <c r="J49" s="348"/>
      <c r="K49" s="348"/>
      <c r="L49" s="348"/>
      <c r="M49" s="348"/>
      <c r="N49" s="348"/>
      <c r="O49" s="348"/>
      <c r="P49" s="348"/>
      <c r="Q49" s="348"/>
      <c r="R49" s="348"/>
      <c r="S49" s="348"/>
      <c r="T49" s="348"/>
      <c r="U49" s="348"/>
      <c r="V49" s="348"/>
      <c r="W49" s="348"/>
      <c r="X49" s="348"/>
      <c r="Y49" s="348"/>
      <c r="Z49" s="348"/>
      <c r="AA49" s="349"/>
      <c r="AB49" s="629"/>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30"/>
    </row>
    <row r="50" spans="1:50" ht="22.5" hidden="1" customHeight="1" x14ac:dyDescent="0.15">
      <c r="A50" s="245"/>
      <c r="B50" s="698"/>
      <c r="C50" s="247"/>
      <c r="D50" s="247"/>
      <c r="E50" s="247"/>
      <c r="F50" s="248"/>
      <c r="G50" s="350"/>
      <c r="H50" s="350"/>
      <c r="I50" s="350"/>
      <c r="J50" s="350"/>
      <c r="K50" s="350"/>
      <c r="L50" s="350"/>
      <c r="M50" s="350"/>
      <c r="N50" s="350"/>
      <c r="O50" s="350"/>
      <c r="P50" s="350"/>
      <c r="Q50" s="350"/>
      <c r="R50" s="350"/>
      <c r="S50" s="350"/>
      <c r="T50" s="350"/>
      <c r="U50" s="350"/>
      <c r="V50" s="350"/>
      <c r="W50" s="350"/>
      <c r="X50" s="350"/>
      <c r="Y50" s="350"/>
      <c r="Z50" s="350"/>
      <c r="AA50" s="351"/>
      <c r="AB50" s="631"/>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32"/>
    </row>
    <row r="51" spans="1:50" ht="22.5" hidden="1" customHeight="1" x14ac:dyDescent="0.15">
      <c r="A51" s="245"/>
      <c r="B51" s="699"/>
      <c r="C51" s="249"/>
      <c r="D51" s="249"/>
      <c r="E51" s="249"/>
      <c r="F51" s="250"/>
      <c r="G51" s="352"/>
      <c r="H51" s="352"/>
      <c r="I51" s="352"/>
      <c r="J51" s="352"/>
      <c r="K51" s="352"/>
      <c r="L51" s="352"/>
      <c r="M51" s="352"/>
      <c r="N51" s="352"/>
      <c r="O51" s="352"/>
      <c r="P51" s="352"/>
      <c r="Q51" s="352"/>
      <c r="R51" s="352"/>
      <c r="S51" s="352"/>
      <c r="T51" s="352"/>
      <c r="U51" s="352"/>
      <c r="V51" s="352"/>
      <c r="W51" s="352"/>
      <c r="X51" s="352"/>
      <c r="Y51" s="352"/>
      <c r="Z51" s="352"/>
      <c r="AA51" s="353"/>
      <c r="AB51" s="633"/>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4"/>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18.75" hidden="1" customHeight="1" x14ac:dyDescent="0.15">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c r="AV53" s="110"/>
      <c r="AW53" s="108" t="s">
        <v>360</v>
      </c>
      <c r="AX53" s="109"/>
    </row>
    <row r="54" spans="1:50" ht="22.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78"/>
      <c r="AC54" s="236"/>
      <c r="AD54" s="236"/>
      <c r="AE54" s="93"/>
      <c r="AF54" s="94"/>
      <c r="AG54" s="94"/>
      <c r="AH54" s="94"/>
      <c r="AI54" s="95"/>
      <c r="AJ54" s="93"/>
      <c r="AK54" s="94"/>
      <c r="AL54" s="94"/>
      <c r="AM54" s="94"/>
      <c r="AN54" s="95"/>
      <c r="AO54" s="93"/>
      <c r="AP54" s="94"/>
      <c r="AQ54" s="94"/>
      <c r="AR54" s="94"/>
      <c r="AS54" s="95"/>
      <c r="AT54" s="237"/>
      <c r="AU54" s="237"/>
      <c r="AV54" s="237"/>
      <c r="AW54" s="237"/>
      <c r="AX54" s="238"/>
    </row>
    <row r="55" spans="1:50" ht="22.5"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72"/>
      <c r="AC55" s="242"/>
      <c r="AD55" s="24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3"/>
      <c r="AF56" s="94"/>
      <c r="AG56" s="94"/>
      <c r="AH56" s="94"/>
      <c r="AI56" s="95"/>
      <c r="AJ56" s="93"/>
      <c r="AK56" s="94"/>
      <c r="AL56" s="94"/>
      <c r="AM56" s="94"/>
      <c r="AN56" s="95"/>
      <c r="AO56" s="93"/>
      <c r="AP56" s="94"/>
      <c r="AQ56" s="94"/>
      <c r="AR56" s="94"/>
      <c r="AS56" s="95"/>
      <c r="AT56" s="279"/>
      <c r="AU56" s="280"/>
      <c r="AV56" s="280"/>
      <c r="AW56" s="280"/>
      <c r="AX56" s="281"/>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75" hidden="1" customHeight="1" x14ac:dyDescent="0.15">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360</v>
      </c>
      <c r="AX58" s="109"/>
    </row>
    <row r="59" spans="1:50" ht="22.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22.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79"/>
      <c r="AU61" s="280"/>
      <c r="AV61" s="280"/>
      <c r="AW61" s="280"/>
      <c r="AX61" s="281"/>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8.75" hidden="1" customHeight="1" x14ac:dyDescent="0.15">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360</v>
      </c>
      <c r="AX63" s="109"/>
    </row>
    <row r="64" spans="1:50" ht="2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2.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0" t="s">
        <v>12</v>
      </c>
      <c r="AC67" s="121"/>
      <c r="AD67" s="174"/>
      <c r="AE67" s="673" t="s">
        <v>69</v>
      </c>
      <c r="AF67" s="118"/>
      <c r="AG67" s="118"/>
      <c r="AH67" s="118"/>
      <c r="AI67" s="118"/>
      <c r="AJ67" s="673" t="s">
        <v>70</v>
      </c>
      <c r="AK67" s="118"/>
      <c r="AL67" s="118"/>
      <c r="AM67" s="118"/>
      <c r="AN67" s="118"/>
      <c r="AO67" s="673" t="s">
        <v>71</v>
      </c>
      <c r="AP67" s="118"/>
      <c r="AQ67" s="118"/>
      <c r="AR67" s="118"/>
      <c r="AS67" s="118"/>
      <c r="AT67" s="179" t="s">
        <v>74</v>
      </c>
      <c r="AU67" s="180"/>
      <c r="AV67" s="180"/>
      <c r="AW67" s="180"/>
      <c r="AX67" s="181"/>
    </row>
    <row r="68" spans="1:60" ht="22.5" customHeight="1" x14ac:dyDescent="0.15">
      <c r="A68" s="196"/>
      <c r="B68" s="197"/>
      <c r="C68" s="197"/>
      <c r="D68" s="197"/>
      <c r="E68" s="197"/>
      <c r="F68" s="198"/>
      <c r="G68" s="265" t="s">
        <v>484</v>
      </c>
      <c r="H68" s="206"/>
      <c r="I68" s="206"/>
      <c r="J68" s="206"/>
      <c r="K68" s="206"/>
      <c r="L68" s="206"/>
      <c r="M68" s="206"/>
      <c r="N68" s="206"/>
      <c r="O68" s="206"/>
      <c r="P68" s="206"/>
      <c r="Q68" s="206"/>
      <c r="R68" s="206"/>
      <c r="S68" s="206"/>
      <c r="T68" s="206"/>
      <c r="U68" s="206"/>
      <c r="V68" s="206"/>
      <c r="W68" s="206"/>
      <c r="X68" s="207"/>
      <c r="Y68" s="344" t="s">
        <v>66</v>
      </c>
      <c r="Z68" s="345"/>
      <c r="AA68" s="346"/>
      <c r="AB68" s="213" t="s">
        <v>483</v>
      </c>
      <c r="AC68" s="214"/>
      <c r="AD68" s="215"/>
      <c r="AE68" s="93" t="s">
        <v>478</v>
      </c>
      <c r="AF68" s="94"/>
      <c r="AG68" s="94"/>
      <c r="AH68" s="94"/>
      <c r="AI68" s="95"/>
      <c r="AJ68" s="93">
        <v>1</v>
      </c>
      <c r="AK68" s="94"/>
      <c r="AL68" s="94"/>
      <c r="AM68" s="94"/>
      <c r="AN68" s="95"/>
      <c r="AO68" s="93">
        <v>1</v>
      </c>
      <c r="AP68" s="94"/>
      <c r="AQ68" s="94"/>
      <c r="AR68" s="94"/>
      <c r="AS68" s="95"/>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55"/>
      <c r="AA69" s="156"/>
      <c r="AB69" s="221" t="s">
        <v>483</v>
      </c>
      <c r="AC69" s="222"/>
      <c r="AD69" s="223"/>
      <c r="AE69" s="93" t="s">
        <v>478</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0" t="s">
        <v>12</v>
      </c>
      <c r="AC70" s="121"/>
      <c r="AD70" s="174"/>
      <c r="AE70" s="178" t="s">
        <v>69</v>
      </c>
      <c r="AF70" s="173"/>
      <c r="AG70" s="173"/>
      <c r="AH70" s="173"/>
      <c r="AI70" s="205"/>
      <c r="AJ70" s="178" t="s">
        <v>70</v>
      </c>
      <c r="AK70" s="173"/>
      <c r="AL70" s="173"/>
      <c r="AM70" s="173"/>
      <c r="AN70" s="205"/>
      <c r="AO70" s="178" t="s">
        <v>71</v>
      </c>
      <c r="AP70" s="173"/>
      <c r="AQ70" s="173"/>
      <c r="AR70" s="173"/>
      <c r="AS70" s="205"/>
      <c r="AT70" s="179" t="s">
        <v>74</v>
      </c>
      <c r="AU70" s="180"/>
      <c r="AV70" s="180"/>
      <c r="AW70" s="180"/>
      <c r="AX70" s="181"/>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3"/>
      <c r="AF71" s="94"/>
      <c r="AG71" s="94"/>
      <c r="AH71" s="94"/>
      <c r="AI71" s="95"/>
      <c r="AJ71" s="93"/>
      <c r="AK71" s="94"/>
      <c r="AL71" s="94"/>
      <c r="AM71" s="94"/>
      <c r="AN71" s="95"/>
      <c r="AO71" s="93"/>
      <c r="AP71" s="94"/>
      <c r="AQ71" s="94"/>
      <c r="AR71" s="94"/>
      <c r="AS71" s="95"/>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0" t="s">
        <v>12</v>
      </c>
      <c r="AC73" s="121"/>
      <c r="AD73" s="174"/>
      <c r="AE73" s="178" t="s">
        <v>69</v>
      </c>
      <c r="AF73" s="173"/>
      <c r="AG73" s="173"/>
      <c r="AH73" s="173"/>
      <c r="AI73" s="205"/>
      <c r="AJ73" s="178" t="s">
        <v>70</v>
      </c>
      <c r="AK73" s="173"/>
      <c r="AL73" s="173"/>
      <c r="AM73" s="173"/>
      <c r="AN73" s="205"/>
      <c r="AO73" s="178" t="s">
        <v>71</v>
      </c>
      <c r="AP73" s="173"/>
      <c r="AQ73" s="173"/>
      <c r="AR73" s="173"/>
      <c r="AS73" s="205"/>
      <c r="AT73" s="179" t="s">
        <v>74</v>
      </c>
      <c r="AU73" s="180"/>
      <c r="AV73" s="180"/>
      <c r="AW73" s="180"/>
      <c r="AX73" s="181"/>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3"/>
      <c r="AF74" s="94"/>
      <c r="AG74" s="94"/>
      <c r="AH74" s="94"/>
      <c r="AI74" s="95"/>
      <c r="AJ74" s="93"/>
      <c r="AK74" s="94"/>
      <c r="AL74" s="94"/>
      <c r="AM74" s="94"/>
      <c r="AN74" s="95"/>
      <c r="AO74" s="93"/>
      <c r="AP74" s="94"/>
      <c r="AQ74" s="94"/>
      <c r="AR74" s="94"/>
      <c r="AS74" s="95"/>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0" t="s">
        <v>12</v>
      </c>
      <c r="AC76" s="121"/>
      <c r="AD76" s="174"/>
      <c r="AE76" s="178" t="s">
        <v>69</v>
      </c>
      <c r="AF76" s="173"/>
      <c r="AG76" s="173"/>
      <c r="AH76" s="173"/>
      <c r="AI76" s="205"/>
      <c r="AJ76" s="178" t="s">
        <v>70</v>
      </c>
      <c r="AK76" s="173"/>
      <c r="AL76" s="173"/>
      <c r="AM76" s="173"/>
      <c r="AN76" s="205"/>
      <c r="AO76" s="178" t="s">
        <v>71</v>
      </c>
      <c r="AP76" s="173"/>
      <c r="AQ76" s="173"/>
      <c r="AR76" s="173"/>
      <c r="AS76" s="205"/>
      <c r="AT76" s="179" t="s">
        <v>74</v>
      </c>
      <c r="AU76" s="180"/>
      <c r="AV76" s="180"/>
      <c r="AW76" s="180"/>
      <c r="AX76" s="181"/>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3"/>
      <c r="AF77" s="94"/>
      <c r="AG77" s="94"/>
      <c r="AH77" s="94"/>
      <c r="AI77" s="95"/>
      <c r="AJ77" s="93"/>
      <c r="AK77" s="94"/>
      <c r="AL77" s="94"/>
      <c r="AM77" s="94"/>
      <c r="AN77" s="95"/>
      <c r="AO77" s="93"/>
      <c r="AP77" s="94"/>
      <c r="AQ77" s="94"/>
      <c r="AR77" s="94"/>
      <c r="AS77" s="95"/>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0" t="s">
        <v>12</v>
      </c>
      <c r="AC79" s="121"/>
      <c r="AD79" s="174"/>
      <c r="AE79" s="178" t="s">
        <v>69</v>
      </c>
      <c r="AF79" s="173"/>
      <c r="AG79" s="173"/>
      <c r="AH79" s="173"/>
      <c r="AI79" s="205"/>
      <c r="AJ79" s="178" t="s">
        <v>70</v>
      </c>
      <c r="AK79" s="173"/>
      <c r="AL79" s="173"/>
      <c r="AM79" s="173"/>
      <c r="AN79" s="205"/>
      <c r="AO79" s="178" t="s">
        <v>71</v>
      </c>
      <c r="AP79" s="173"/>
      <c r="AQ79" s="173"/>
      <c r="AR79" s="173"/>
      <c r="AS79" s="205"/>
      <c r="AT79" s="179" t="s">
        <v>74</v>
      </c>
      <c r="AU79" s="180"/>
      <c r="AV79" s="180"/>
      <c r="AW79" s="180"/>
      <c r="AX79" s="181"/>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3"/>
      <c r="AF80" s="94"/>
      <c r="AG80" s="94"/>
      <c r="AH80" s="94"/>
      <c r="AI80" s="95"/>
      <c r="AJ80" s="93"/>
      <c r="AK80" s="94"/>
      <c r="AL80" s="94"/>
      <c r="AM80" s="94"/>
      <c r="AN80" s="95"/>
      <c r="AO80" s="93"/>
      <c r="AP80" s="94"/>
      <c r="AQ80" s="94"/>
      <c r="AR80" s="94"/>
      <c r="AS80" s="95"/>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4" t="s">
        <v>487</v>
      </c>
      <c r="AC83" s="185"/>
      <c r="AD83" s="186"/>
      <c r="AE83" s="152" t="s">
        <v>478</v>
      </c>
      <c r="AF83" s="153"/>
      <c r="AG83" s="153"/>
      <c r="AH83" s="153"/>
      <c r="AI83" s="153"/>
      <c r="AJ83" s="152">
        <v>250</v>
      </c>
      <c r="AK83" s="153"/>
      <c r="AL83" s="153"/>
      <c r="AM83" s="153"/>
      <c r="AN83" s="153"/>
      <c r="AO83" s="152">
        <v>200</v>
      </c>
      <c r="AP83" s="153"/>
      <c r="AQ83" s="153"/>
      <c r="AR83" s="153"/>
      <c r="AS83" s="153"/>
      <c r="AT83" s="93">
        <v>126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87" t="s">
        <v>489</v>
      </c>
      <c r="AF84" s="188"/>
      <c r="AG84" s="188"/>
      <c r="AH84" s="188"/>
      <c r="AI84" s="188"/>
      <c r="AJ84" s="189" t="s">
        <v>490</v>
      </c>
      <c r="AK84" s="190"/>
      <c r="AL84" s="190"/>
      <c r="AM84" s="190"/>
      <c r="AN84" s="191"/>
      <c r="AO84" s="189" t="s">
        <v>491</v>
      </c>
      <c r="AP84" s="190"/>
      <c r="AQ84" s="190"/>
      <c r="AR84" s="190"/>
      <c r="AS84" s="191"/>
      <c r="AT84" s="189" t="s">
        <v>492</v>
      </c>
      <c r="AU84" s="190"/>
      <c r="AV84" s="190"/>
      <c r="AW84" s="190"/>
      <c r="AX84" s="192"/>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5" t="s">
        <v>77</v>
      </c>
      <c r="B97" s="386"/>
      <c r="C97" s="360" t="s">
        <v>19</v>
      </c>
      <c r="D97" s="361"/>
      <c r="E97" s="361"/>
      <c r="F97" s="361"/>
      <c r="G97" s="361"/>
      <c r="H97" s="361"/>
      <c r="I97" s="361"/>
      <c r="J97" s="361"/>
      <c r="K97" s="362"/>
      <c r="L97" s="422" t="s">
        <v>76</v>
      </c>
      <c r="M97" s="422"/>
      <c r="N97" s="422"/>
      <c r="O97" s="422"/>
      <c r="P97" s="422"/>
      <c r="Q97" s="422"/>
      <c r="R97" s="423" t="s">
        <v>73</v>
      </c>
      <c r="S97" s="424"/>
      <c r="T97" s="424"/>
      <c r="U97" s="424"/>
      <c r="V97" s="424"/>
      <c r="W97" s="424"/>
      <c r="X97" s="425"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6"/>
    </row>
    <row r="98" spans="1:50" ht="23.1" customHeight="1" x14ac:dyDescent="0.15">
      <c r="A98" s="387"/>
      <c r="B98" s="388"/>
      <c r="C98" s="427" t="s">
        <v>493</v>
      </c>
      <c r="D98" s="428"/>
      <c r="E98" s="428"/>
      <c r="F98" s="428"/>
      <c r="G98" s="428"/>
      <c r="H98" s="428"/>
      <c r="I98" s="428"/>
      <c r="J98" s="428"/>
      <c r="K98" s="429"/>
      <c r="L98" s="71"/>
      <c r="M98" s="72"/>
      <c r="N98" s="72"/>
      <c r="O98" s="72"/>
      <c r="P98" s="72"/>
      <c r="Q98" s="73"/>
      <c r="R98" s="71"/>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87"/>
      <c r="B99" s="388"/>
      <c r="C99" s="161" t="s">
        <v>494</v>
      </c>
      <c r="D99" s="162"/>
      <c r="E99" s="162"/>
      <c r="F99" s="162"/>
      <c r="G99" s="162"/>
      <c r="H99" s="162"/>
      <c r="I99" s="162"/>
      <c r="J99" s="162"/>
      <c r="K99" s="163"/>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87"/>
      <c r="B100" s="388"/>
      <c r="C100" s="161" t="s">
        <v>495</v>
      </c>
      <c r="D100" s="162"/>
      <c r="E100" s="162"/>
      <c r="F100" s="162"/>
      <c r="G100" s="162"/>
      <c r="H100" s="162"/>
      <c r="I100" s="162"/>
      <c r="J100" s="162"/>
      <c r="K100" s="163"/>
      <c r="L100" s="71">
        <v>126</v>
      </c>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87"/>
      <c r="B101" s="388"/>
      <c r="C101" s="167"/>
      <c r="D101" s="168"/>
      <c r="E101" s="168"/>
      <c r="F101" s="168"/>
      <c r="G101" s="168"/>
      <c r="H101" s="168"/>
      <c r="I101" s="168"/>
      <c r="J101" s="168"/>
      <c r="K101" s="169"/>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87"/>
      <c r="B102" s="388"/>
      <c r="C102" s="167"/>
      <c r="D102" s="168"/>
      <c r="E102" s="168"/>
      <c r="F102" s="168"/>
      <c r="G102" s="168"/>
      <c r="H102" s="168"/>
      <c r="I102" s="168"/>
      <c r="J102" s="168"/>
      <c r="K102" s="169"/>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87"/>
      <c r="B103" s="388"/>
      <c r="C103" s="391"/>
      <c r="D103" s="392"/>
      <c r="E103" s="392"/>
      <c r="F103" s="392"/>
      <c r="G103" s="392"/>
      <c r="H103" s="392"/>
      <c r="I103" s="392"/>
      <c r="J103" s="392"/>
      <c r="K103" s="393"/>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89"/>
      <c r="B104" s="390"/>
      <c r="C104" s="379" t="s">
        <v>22</v>
      </c>
      <c r="D104" s="380"/>
      <c r="E104" s="380"/>
      <c r="F104" s="380"/>
      <c r="G104" s="380"/>
      <c r="H104" s="380"/>
      <c r="I104" s="380"/>
      <c r="J104" s="380"/>
      <c r="K104" s="381"/>
      <c r="L104" s="382">
        <f>SUM(L98:Q103)</f>
        <v>126</v>
      </c>
      <c r="M104" s="383"/>
      <c r="N104" s="383"/>
      <c r="O104" s="383"/>
      <c r="P104" s="383"/>
      <c r="Q104" s="384"/>
      <c r="R104" s="382">
        <f>SUM(R98:W103)</f>
        <v>0</v>
      </c>
      <c r="S104" s="383"/>
      <c r="T104" s="383"/>
      <c r="U104" s="383"/>
      <c r="V104" s="383"/>
      <c r="W104" s="384"/>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4" t="s">
        <v>39</v>
      </c>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5"/>
      <c r="AD107" s="613" t="s">
        <v>43</v>
      </c>
      <c r="AE107" s="613"/>
      <c r="AF107" s="613"/>
      <c r="AG107" s="644" t="s">
        <v>38</v>
      </c>
      <c r="AH107" s="613"/>
      <c r="AI107" s="613"/>
      <c r="AJ107" s="613"/>
      <c r="AK107" s="613"/>
      <c r="AL107" s="613"/>
      <c r="AM107" s="613"/>
      <c r="AN107" s="613"/>
      <c r="AO107" s="613"/>
      <c r="AP107" s="613"/>
      <c r="AQ107" s="613"/>
      <c r="AR107" s="613"/>
      <c r="AS107" s="613"/>
      <c r="AT107" s="613"/>
      <c r="AU107" s="613"/>
      <c r="AV107" s="613"/>
      <c r="AW107" s="613"/>
      <c r="AX107" s="645"/>
    </row>
    <row r="108" spans="1:50" ht="60" customHeight="1" x14ac:dyDescent="0.15">
      <c r="A108" s="317" t="s">
        <v>312</v>
      </c>
      <c r="B108" s="318"/>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8" t="s">
        <v>471</v>
      </c>
      <c r="AE108" s="619"/>
      <c r="AF108" s="619"/>
      <c r="AG108" s="545" t="s">
        <v>517</v>
      </c>
      <c r="AH108" s="546"/>
      <c r="AI108" s="546"/>
      <c r="AJ108" s="546"/>
      <c r="AK108" s="546"/>
      <c r="AL108" s="546"/>
      <c r="AM108" s="546"/>
      <c r="AN108" s="546"/>
      <c r="AO108" s="546"/>
      <c r="AP108" s="546"/>
      <c r="AQ108" s="546"/>
      <c r="AR108" s="546"/>
      <c r="AS108" s="546"/>
      <c r="AT108" s="546"/>
      <c r="AU108" s="546"/>
      <c r="AV108" s="546"/>
      <c r="AW108" s="546"/>
      <c r="AX108" s="547"/>
    </row>
    <row r="109" spans="1:50" ht="60" customHeight="1" x14ac:dyDescent="0.15">
      <c r="A109" s="319"/>
      <c r="B109" s="320"/>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471</v>
      </c>
      <c r="AE109" s="456"/>
      <c r="AF109" s="456"/>
      <c r="AG109" s="545" t="s">
        <v>518</v>
      </c>
      <c r="AH109" s="546"/>
      <c r="AI109" s="546"/>
      <c r="AJ109" s="546"/>
      <c r="AK109" s="546"/>
      <c r="AL109" s="546"/>
      <c r="AM109" s="546"/>
      <c r="AN109" s="546"/>
      <c r="AO109" s="546"/>
      <c r="AP109" s="546"/>
      <c r="AQ109" s="546"/>
      <c r="AR109" s="546"/>
      <c r="AS109" s="546"/>
      <c r="AT109" s="546"/>
      <c r="AU109" s="546"/>
      <c r="AV109" s="546"/>
      <c r="AW109" s="546"/>
      <c r="AX109" s="547"/>
    </row>
    <row r="110" spans="1:50" ht="90.75" customHeight="1" x14ac:dyDescent="0.15">
      <c r="A110" s="321"/>
      <c r="B110" s="322"/>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2" t="s">
        <v>471</v>
      </c>
      <c r="AE110" s="603"/>
      <c r="AF110" s="603"/>
      <c r="AG110" s="545" t="s">
        <v>521</v>
      </c>
      <c r="AH110" s="546"/>
      <c r="AI110" s="546"/>
      <c r="AJ110" s="546"/>
      <c r="AK110" s="546"/>
      <c r="AL110" s="546"/>
      <c r="AM110" s="546"/>
      <c r="AN110" s="546"/>
      <c r="AO110" s="546"/>
      <c r="AP110" s="546"/>
      <c r="AQ110" s="546"/>
      <c r="AR110" s="546"/>
      <c r="AS110" s="546"/>
      <c r="AT110" s="546"/>
      <c r="AU110" s="546"/>
      <c r="AV110" s="546"/>
      <c r="AW110" s="546"/>
      <c r="AX110" s="547"/>
    </row>
    <row r="111" spans="1:50" ht="36" customHeight="1" x14ac:dyDescent="0.15">
      <c r="A111" s="565" t="s">
        <v>46</v>
      </c>
      <c r="B111" s="604"/>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471</v>
      </c>
      <c r="AE111" s="452"/>
      <c r="AF111" s="452"/>
      <c r="AG111" s="311" t="s">
        <v>509</v>
      </c>
      <c r="AH111" s="312"/>
      <c r="AI111" s="312"/>
      <c r="AJ111" s="312"/>
      <c r="AK111" s="312"/>
      <c r="AL111" s="312"/>
      <c r="AM111" s="312"/>
      <c r="AN111" s="312"/>
      <c r="AO111" s="312"/>
      <c r="AP111" s="312"/>
      <c r="AQ111" s="312"/>
      <c r="AR111" s="312"/>
      <c r="AS111" s="312"/>
      <c r="AT111" s="312"/>
      <c r="AU111" s="312"/>
      <c r="AV111" s="312"/>
      <c r="AW111" s="312"/>
      <c r="AX111" s="313"/>
    </row>
    <row r="112" spans="1:50" ht="45.75" customHeight="1" x14ac:dyDescent="0.15">
      <c r="A112" s="605"/>
      <c r="B112" s="606"/>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625" t="s">
        <v>471</v>
      </c>
      <c r="AE112" s="456"/>
      <c r="AF112" s="456"/>
      <c r="AG112" s="314" t="s">
        <v>522</v>
      </c>
      <c r="AH112" s="315"/>
      <c r="AI112" s="315"/>
      <c r="AJ112" s="315"/>
      <c r="AK112" s="315"/>
      <c r="AL112" s="315"/>
      <c r="AM112" s="315"/>
      <c r="AN112" s="315"/>
      <c r="AO112" s="315"/>
      <c r="AP112" s="315"/>
      <c r="AQ112" s="315"/>
      <c r="AR112" s="315"/>
      <c r="AS112" s="315"/>
      <c r="AT112" s="315"/>
      <c r="AU112" s="315"/>
      <c r="AV112" s="315"/>
      <c r="AW112" s="315"/>
      <c r="AX112" s="316"/>
    </row>
    <row r="113" spans="1:64" ht="19.350000000000001" customHeight="1" x14ac:dyDescent="0.15">
      <c r="A113" s="605"/>
      <c r="B113" s="606"/>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496</v>
      </c>
      <c r="AE113" s="456"/>
      <c r="AF113" s="456"/>
      <c r="AG113" s="377"/>
      <c r="AH113" s="315"/>
      <c r="AI113" s="315"/>
      <c r="AJ113" s="315"/>
      <c r="AK113" s="315"/>
      <c r="AL113" s="315"/>
      <c r="AM113" s="315"/>
      <c r="AN113" s="315"/>
      <c r="AO113" s="315"/>
      <c r="AP113" s="315"/>
      <c r="AQ113" s="315"/>
      <c r="AR113" s="315"/>
      <c r="AS113" s="315"/>
      <c r="AT113" s="315"/>
      <c r="AU113" s="315"/>
      <c r="AV113" s="315"/>
      <c r="AW113" s="315"/>
      <c r="AX113" s="316"/>
    </row>
    <row r="114" spans="1:64" ht="45" customHeight="1" x14ac:dyDescent="0.15">
      <c r="A114" s="605"/>
      <c r="B114" s="606"/>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471</v>
      </c>
      <c r="AE114" s="456"/>
      <c r="AF114" s="456"/>
      <c r="AG114" s="314" t="s">
        <v>508</v>
      </c>
      <c r="AH114" s="315"/>
      <c r="AI114" s="315"/>
      <c r="AJ114" s="315"/>
      <c r="AK114" s="315"/>
      <c r="AL114" s="315"/>
      <c r="AM114" s="315"/>
      <c r="AN114" s="315"/>
      <c r="AO114" s="315"/>
      <c r="AP114" s="315"/>
      <c r="AQ114" s="315"/>
      <c r="AR114" s="315"/>
      <c r="AS114" s="315"/>
      <c r="AT114" s="315"/>
      <c r="AU114" s="315"/>
      <c r="AV114" s="315"/>
      <c r="AW114" s="315"/>
      <c r="AX114" s="316"/>
    </row>
    <row r="115" spans="1:64" ht="45" customHeight="1" x14ac:dyDescent="0.15">
      <c r="A115" s="605"/>
      <c r="B115" s="606"/>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471</v>
      </c>
      <c r="AE115" s="456"/>
      <c r="AF115" s="456"/>
      <c r="AG115" s="314" t="s">
        <v>527</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5"/>
      <c r="B116" s="606"/>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8" t="s">
        <v>496</v>
      </c>
      <c r="AE116" s="649"/>
      <c r="AF116" s="649"/>
      <c r="AG116" s="377"/>
      <c r="AH116" s="315"/>
      <c r="AI116" s="315"/>
      <c r="AJ116" s="315"/>
      <c r="AK116" s="315"/>
      <c r="AL116" s="315"/>
      <c r="AM116" s="315"/>
      <c r="AN116" s="315"/>
      <c r="AO116" s="315"/>
      <c r="AP116" s="315"/>
      <c r="AQ116" s="315"/>
      <c r="AR116" s="315"/>
      <c r="AS116" s="315"/>
      <c r="AT116" s="315"/>
      <c r="AU116" s="315"/>
      <c r="AV116" s="315"/>
      <c r="AW116" s="315"/>
      <c r="AX116" s="316"/>
      <c r="BI116" s="10"/>
      <c r="BJ116" s="10"/>
      <c r="BK116" s="10"/>
      <c r="BL116" s="10"/>
    </row>
    <row r="117" spans="1:64" ht="40.5" customHeight="1" x14ac:dyDescent="0.15">
      <c r="A117" s="607"/>
      <c r="B117" s="608"/>
      <c r="C117" s="609" t="s">
        <v>82</v>
      </c>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1"/>
      <c r="AD117" s="602" t="s">
        <v>471</v>
      </c>
      <c r="AE117" s="603"/>
      <c r="AF117" s="612"/>
      <c r="AG117" s="616" t="s">
        <v>507</v>
      </c>
      <c r="AH117" s="449"/>
      <c r="AI117" s="449"/>
      <c r="AJ117" s="449"/>
      <c r="AK117" s="449"/>
      <c r="AL117" s="449"/>
      <c r="AM117" s="449"/>
      <c r="AN117" s="449"/>
      <c r="AO117" s="449"/>
      <c r="AP117" s="449"/>
      <c r="AQ117" s="449"/>
      <c r="AR117" s="449"/>
      <c r="AS117" s="449"/>
      <c r="AT117" s="449"/>
      <c r="AU117" s="449"/>
      <c r="AV117" s="449"/>
      <c r="AW117" s="449"/>
      <c r="AX117" s="617"/>
      <c r="BG117" s="10"/>
      <c r="BH117" s="10"/>
      <c r="BI117" s="10"/>
      <c r="BJ117" s="10"/>
    </row>
    <row r="118" spans="1:64" ht="18" customHeight="1" x14ac:dyDescent="0.15">
      <c r="A118" s="565" t="s">
        <v>47</v>
      </c>
      <c r="B118" s="604"/>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1" t="s">
        <v>471</v>
      </c>
      <c r="AE118" s="452"/>
      <c r="AF118" s="653"/>
      <c r="AG118" s="311" t="s">
        <v>510</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05"/>
      <c r="B119" s="606"/>
      <c r="C119" s="599" t="s">
        <v>53</v>
      </c>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1"/>
      <c r="AD119" s="620" t="s">
        <v>471</v>
      </c>
      <c r="AE119" s="621"/>
      <c r="AF119" s="621"/>
      <c r="AG119" s="314" t="s">
        <v>513</v>
      </c>
      <c r="AH119" s="315"/>
      <c r="AI119" s="315"/>
      <c r="AJ119" s="315"/>
      <c r="AK119" s="315"/>
      <c r="AL119" s="315"/>
      <c r="AM119" s="315"/>
      <c r="AN119" s="315"/>
      <c r="AO119" s="315"/>
      <c r="AP119" s="315"/>
      <c r="AQ119" s="315"/>
      <c r="AR119" s="315"/>
      <c r="AS119" s="315"/>
      <c r="AT119" s="315"/>
      <c r="AU119" s="315"/>
      <c r="AV119" s="315"/>
      <c r="AW119" s="315"/>
      <c r="AX119" s="316"/>
    </row>
    <row r="120" spans="1:64" ht="27.75" customHeight="1" x14ac:dyDescent="0.15">
      <c r="A120" s="605"/>
      <c r="B120" s="606"/>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471</v>
      </c>
      <c r="AE120" s="456"/>
      <c r="AF120" s="456"/>
      <c r="AG120" s="314" t="s">
        <v>514</v>
      </c>
      <c r="AH120" s="315"/>
      <c r="AI120" s="315"/>
      <c r="AJ120" s="315"/>
      <c r="AK120" s="315"/>
      <c r="AL120" s="315"/>
      <c r="AM120" s="315"/>
      <c r="AN120" s="315"/>
      <c r="AO120" s="315"/>
      <c r="AP120" s="315"/>
      <c r="AQ120" s="315"/>
      <c r="AR120" s="315"/>
      <c r="AS120" s="315"/>
      <c r="AT120" s="315"/>
      <c r="AU120" s="315"/>
      <c r="AV120" s="315"/>
      <c r="AW120" s="315"/>
      <c r="AX120" s="316"/>
    </row>
    <row r="121" spans="1:64" ht="45" customHeight="1" x14ac:dyDescent="0.15">
      <c r="A121" s="607"/>
      <c r="B121" s="608"/>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471</v>
      </c>
      <c r="AE121" s="456"/>
      <c r="AF121" s="456"/>
      <c r="AG121" s="616" t="s">
        <v>511</v>
      </c>
      <c r="AH121" s="449"/>
      <c r="AI121" s="449"/>
      <c r="AJ121" s="449"/>
      <c r="AK121" s="449"/>
      <c r="AL121" s="449"/>
      <c r="AM121" s="449"/>
      <c r="AN121" s="449"/>
      <c r="AO121" s="449"/>
      <c r="AP121" s="449"/>
      <c r="AQ121" s="449"/>
      <c r="AR121" s="449"/>
      <c r="AS121" s="449"/>
      <c r="AT121" s="449"/>
      <c r="AU121" s="449"/>
      <c r="AV121" s="449"/>
      <c r="AW121" s="449"/>
      <c r="AX121" s="617"/>
    </row>
    <row r="122" spans="1:64" ht="33.6" customHeight="1" x14ac:dyDescent="0.15">
      <c r="A122" s="638" t="s">
        <v>80</v>
      </c>
      <c r="B122" s="639"/>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496</v>
      </c>
      <c r="AE122" s="452"/>
      <c r="AF122" s="452"/>
      <c r="AG122" s="593"/>
      <c r="AH122" s="206"/>
      <c r="AI122" s="206"/>
      <c r="AJ122" s="206"/>
      <c r="AK122" s="206"/>
      <c r="AL122" s="206"/>
      <c r="AM122" s="206"/>
      <c r="AN122" s="206"/>
      <c r="AO122" s="206"/>
      <c r="AP122" s="206"/>
      <c r="AQ122" s="206"/>
      <c r="AR122" s="206"/>
      <c r="AS122" s="206"/>
      <c r="AT122" s="206"/>
      <c r="AU122" s="206"/>
      <c r="AV122" s="206"/>
      <c r="AW122" s="206"/>
      <c r="AX122" s="594"/>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87"/>
      <c r="AI123" s="287"/>
      <c r="AJ123" s="287"/>
      <c r="AK123" s="287"/>
      <c r="AL123" s="287"/>
      <c r="AM123" s="287"/>
      <c r="AN123" s="287"/>
      <c r="AO123" s="287"/>
      <c r="AP123" s="287"/>
      <c r="AQ123" s="287"/>
      <c r="AR123" s="287"/>
      <c r="AS123" s="287"/>
      <c r="AT123" s="287"/>
      <c r="AU123" s="287"/>
      <c r="AV123" s="287"/>
      <c r="AW123" s="287"/>
      <c r="AX123" s="596"/>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15"/>
      <c r="V124" s="315"/>
      <c r="W124" s="315"/>
      <c r="X124" s="315"/>
      <c r="Y124" s="315"/>
      <c r="Z124" s="315"/>
      <c r="AA124" s="315"/>
      <c r="AB124" s="315"/>
      <c r="AC124" s="315"/>
      <c r="AD124" s="315"/>
      <c r="AE124" s="315"/>
      <c r="AF124" s="647"/>
      <c r="AG124" s="595"/>
      <c r="AH124" s="287"/>
      <c r="AI124" s="287"/>
      <c r="AJ124" s="287"/>
      <c r="AK124" s="287"/>
      <c r="AL124" s="287"/>
      <c r="AM124" s="287"/>
      <c r="AN124" s="287"/>
      <c r="AO124" s="287"/>
      <c r="AP124" s="287"/>
      <c r="AQ124" s="287"/>
      <c r="AR124" s="287"/>
      <c r="AS124" s="287"/>
      <c r="AT124" s="287"/>
      <c r="AU124" s="287"/>
      <c r="AV124" s="287"/>
      <c r="AW124" s="287"/>
      <c r="AX124" s="596"/>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48"/>
      <c r="U125" s="449"/>
      <c r="V125" s="449"/>
      <c r="W125" s="449"/>
      <c r="X125" s="449"/>
      <c r="Y125" s="449"/>
      <c r="Z125" s="449"/>
      <c r="AA125" s="449"/>
      <c r="AB125" s="449"/>
      <c r="AC125" s="449"/>
      <c r="AD125" s="449"/>
      <c r="AE125" s="449"/>
      <c r="AF125" s="450"/>
      <c r="AG125" s="597"/>
      <c r="AH125" s="208"/>
      <c r="AI125" s="208"/>
      <c r="AJ125" s="208"/>
      <c r="AK125" s="208"/>
      <c r="AL125" s="208"/>
      <c r="AM125" s="208"/>
      <c r="AN125" s="208"/>
      <c r="AO125" s="208"/>
      <c r="AP125" s="208"/>
      <c r="AQ125" s="208"/>
      <c r="AR125" s="208"/>
      <c r="AS125" s="208"/>
      <c r="AT125" s="208"/>
      <c r="AU125" s="208"/>
      <c r="AV125" s="208"/>
      <c r="AW125" s="208"/>
      <c r="AX125" s="598"/>
    </row>
    <row r="126" spans="1:64" ht="57" customHeight="1" x14ac:dyDescent="0.15">
      <c r="A126" s="565" t="s">
        <v>58</v>
      </c>
      <c r="B126" s="566"/>
      <c r="C126" s="401" t="s">
        <v>64</v>
      </c>
      <c r="D126" s="588"/>
      <c r="E126" s="588"/>
      <c r="F126" s="589"/>
      <c r="G126" s="559" t="s">
        <v>499</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2" t="s">
        <v>68</v>
      </c>
      <c r="D127" s="373"/>
      <c r="E127" s="373"/>
      <c r="F127" s="374"/>
      <c r="G127" s="375" t="s">
        <v>515</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120"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5"/>
      <c r="B133" s="446"/>
      <c r="C133" s="446"/>
      <c r="D133" s="446"/>
      <c r="E133" s="447"/>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8" t="s">
        <v>224</v>
      </c>
      <c r="B137" s="419"/>
      <c r="C137" s="419"/>
      <c r="D137" s="419"/>
      <c r="E137" s="419"/>
      <c r="F137" s="419"/>
      <c r="G137" s="432" t="s">
        <v>530</v>
      </c>
      <c r="H137" s="433"/>
      <c r="I137" s="433"/>
      <c r="J137" s="433"/>
      <c r="K137" s="433"/>
      <c r="L137" s="433"/>
      <c r="M137" s="433"/>
      <c r="N137" s="433"/>
      <c r="O137" s="433"/>
      <c r="P137" s="434"/>
      <c r="Q137" s="419" t="s">
        <v>225</v>
      </c>
      <c r="R137" s="419"/>
      <c r="S137" s="419"/>
      <c r="T137" s="419"/>
      <c r="U137" s="419"/>
      <c r="V137" s="419"/>
      <c r="W137" s="432" t="s">
        <v>531</v>
      </c>
      <c r="X137" s="433"/>
      <c r="Y137" s="433"/>
      <c r="Z137" s="433"/>
      <c r="AA137" s="433"/>
      <c r="AB137" s="433"/>
      <c r="AC137" s="433"/>
      <c r="AD137" s="433"/>
      <c r="AE137" s="433"/>
      <c r="AF137" s="434"/>
      <c r="AG137" s="419" t="s">
        <v>226</v>
      </c>
      <c r="AH137" s="419"/>
      <c r="AI137" s="419"/>
      <c r="AJ137" s="419"/>
      <c r="AK137" s="419"/>
      <c r="AL137" s="419"/>
      <c r="AM137" s="415" t="s">
        <v>531</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5" t="s">
        <v>497</v>
      </c>
      <c r="H138" s="436"/>
      <c r="I138" s="436"/>
      <c r="J138" s="436"/>
      <c r="K138" s="436"/>
      <c r="L138" s="436"/>
      <c r="M138" s="436"/>
      <c r="N138" s="436"/>
      <c r="O138" s="436"/>
      <c r="P138" s="437"/>
      <c r="Q138" s="421" t="s">
        <v>228</v>
      </c>
      <c r="R138" s="421"/>
      <c r="S138" s="421"/>
      <c r="T138" s="421"/>
      <c r="U138" s="421"/>
      <c r="V138" s="421"/>
      <c r="W138" s="590" t="s">
        <v>529</v>
      </c>
      <c r="X138" s="436"/>
      <c r="Y138" s="436"/>
      <c r="Z138" s="436"/>
      <c r="AA138" s="436"/>
      <c r="AB138" s="436"/>
      <c r="AC138" s="436"/>
      <c r="AD138" s="436"/>
      <c r="AE138" s="436"/>
      <c r="AF138" s="437"/>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397" t="s">
        <v>501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6"/>
      <c r="B179" s="554"/>
      <c r="C179" s="554"/>
      <c r="D179" s="554"/>
      <c r="E179" s="554"/>
      <c r="F179" s="555"/>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6"/>
      <c r="B180" s="554"/>
      <c r="C180" s="554"/>
      <c r="D180" s="554"/>
      <c r="E180" s="554"/>
      <c r="F180" s="555"/>
      <c r="G180" s="97" t="s">
        <v>502</v>
      </c>
      <c r="H180" s="98"/>
      <c r="I180" s="98"/>
      <c r="J180" s="98"/>
      <c r="K180" s="99"/>
      <c r="L180" s="100" t="s">
        <v>505</v>
      </c>
      <c r="M180" s="101"/>
      <c r="N180" s="101"/>
      <c r="O180" s="101"/>
      <c r="P180" s="101"/>
      <c r="Q180" s="101"/>
      <c r="R180" s="101"/>
      <c r="S180" s="101"/>
      <c r="T180" s="101"/>
      <c r="U180" s="101"/>
      <c r="V180" s="101"/>
      <c r="W180" s="101"/>
      <c r="X180" s="102"/>
      <c r="Y180" s="103">
        <v>5.2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4"/>
    </row>
    <row r="181" spans="1:50" ht="24.75" customHeight="1" x14ac:dyDescent="0.15">
      <c r="A181" s="126"/>
      <c r="B181" s="554"/>
      <c r="C181" s="554"/>
      <c r="D181" s="554"/>
      <c r="E181" s="554"/>
      <c r="F181" s="555"/>
      <c r="G181" s="74" t="s">
        <v>503</v>
      </c>
      <c r="H181" s="75"/>
      <c r="I181" s="75"/>
      <c r="J181" s="75"/>
      <c r="K181" s="76"/>
      <c r="L181" s="77" t="s">
        <v>506</v>
      </c>
      <c r="M181" s="78"/>
      <c r="N181" s="78"/>
      <c r="O181" s="78"/>
      <c r="P181" s="78"/>
      <c r="Q181" s="78"/>
      <c r="R181" s="78"/>
      <c r="S181" s="78"/>
      <c r="T181" s="78"/>
      <c r="U181" s="78"/>
      <c r="V181" s="78"/>
      <c r="W181" s="78"/>
      <c r="X181" s="79"/>
      <c r="Y181" s="80">
        <v>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4"/>
      <c r="C182" s="554"/>
      <c r="D182" s="554"/>
      <c r="E182" s="554"/>
      <c r="F182" s="555"/>
      <c r="G182" s="74" t="s">
        <v>504</v>
      </c>
      <c r="H182" s="75"/>
      <c r="I182" s="75"/>
      <c r="J182" s="75"/>
      <c r="K182" s="76"/>
      <c r="L182" s="77" t="s">
        <v>523</v>
      </c>
      <c r="M182" s="78"/>
      <c r="N182" s="78"/>
      <c r="O182" s="78"/>
      <c r="P182" s="78"/>
      <c r="Q182" s="78"/>
      <c r="R182" s="78"/>
      <c r="S182" s="78"/>
      <c r="T182" s="78"/>
      <c r="U182" s="78"/>
      <c r="V182" s="78"/>
      <c r="W182" s="78"/>
      <c r="X182" s="79"/>
      <c r="Y182" s="80">
        <v>1.4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4"/>
      <c r="C183" s="554"/>
      <c r="D183" s="554"/>
      <c r="E183" s="554"/>
      <c r="F183" s="555"/>
      <c r="G183" s="74" t="s">
        <v>504</v>
      </c>
      <c r="H183" s="75"/>
      <c r="I183" s="75"/>
      <c r="J183" s="75"/>
      <c r="K183" s="76"/>
      <c r="L183" s="77" t="s">
        <v>524</v>
      </c>
      <c r="M183" s="78"/>
      <c r="N183" s="78"/>
      <c r="O183" s="78"/>
      <c r="P183" s="78"/>
      <c r="Q183" s="78"/>
      <c r="R183" s="78"/>
      <c r="S183" s="78"/>
      <c r="T183" s="78"/>
      <c r="U183" s="78"/>
      <c r="V183" s="78"/>
      <c r="W183" s="78"/>
      <c r="X183" s="79"/>
      <c r="Y183" s="80">
        <v>5.7</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4"/>
      <c r="C184" s="554"/>
      <c r="D184" s="554"/>
      <c r="E184" s="554"/>
      <c r="F184" s="555"/>
      <c r="G184" s="74" t="s">
        <v>504</v>
      </c>
      <c r="H184" s="75"/>
      <c r="I184" s="75"/>
      <c r="J184" s="75"/>
      <c r="K184" s="76"/>
      <c r="L184" s="77" t="s">
        <v>525</v>
      </c>
      <c r="M184" s="78"/>
      <c r="N184" s="78"/>
      <c r="O184" s="78"/>
      <c r="P184" s="78"/>
      <c r="Q184" s="78"/>
      <c r="R184" s="78"/>
      <c r="S184" s="78"/>
      <c r="T184" s="78"/>
      <c r="U184" s="78"/>
      <c r="V184" s="78"/>
      <c r="W184" s="78"/>
      <c r="X184" s="79"/>
      <c r="Y184" s="80">
        <v>186.6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4"/>
      <c r="C185" s="554"/>
      <c r="D185" s="554"/>
      <c r="E185" s="554"/>
      <c r="F185" s="555"/>
      <c r="G185" s="74" t="s">
        <v>504</v>
      </c>
      <c r="H185" s="75"/>
      <c r="I185" s="75"/>
      <c r="J185" s="75"/>
      <c r="K185" s="76"/>
      <c r="L185" s="77" t="s">
        <v>526</v>
      </c>
      <c r="M185" s="78"/>
      <c r="N185" s="78"/>
      <c r="O185" s="78"/>
      <c r="P185" s="78"/>
      <c r="Q185" s="78"/>
      <c r="R185" s="78"/>
      <c r="S185" s="78"/>
      <c r="T185" s="78"/>
      <c r="U185" s="78"/>
      <c r="V185" s="78"/>
      <c r="W185" s="78"/>
      <c r="X185" s="79"/>
      <c r="Y185" s="80">
        <v>1.1000000000000001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200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54"/>
      <c r="C191" s="554"/>
      <c r="D191" s="554"/>
      <c r="E191" s="554"/>
      <c r="F191" s="555"/>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26"/>
      <c r="B192" s="554"/>
      <c r="C192" s="554"/>
      <c r="D192" s="554"/>
      <c r="E192" s="554"/>
      <c r="F192" s="555"/>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26"/>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4"/>
    </row>
    <row r="194" spans="1:50" ht="24.75" customHeight="1" x14ac:dyDescent="0.15">
      <c r="A194" s="126"/>
      <c r="B194" s="554"/>
      <c r="C194" s="554"/>
      <c r="D194" s="554"/>
      <c r="E194" s="554"/>
      <c r="F194" s="55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4"/>
      <c r="C195" s="554"/>
      <c r="D195" s="554"/>
      <c r="E195" s="554"/>
      <c r="F195" s="55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54"/>
      <c r="C204" s="554"/>
      <c r="D204" s="554"/>
      <c r="E204" s="554"/>
      <c r="F204" s="555"/>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26"/>
      <c r="B205" s="554"/>
      <c r="C205" s="554"/>
      <c r="D205" s="554"/>
      <c r="E205" s="554"/>
      <c r="F205" s="555"/>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26"/>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4"/>
    </row>
    <row r="207" spans="1:50" ht="24.75" customHeight="1" x14ac:dyDescent="0.15">
      <c r="A207" s="126"/>
      <c r="B207" s="554"/>
      <c r="C207" s="554"/>
      <c r="D207" s="554"/>
      <c r="E207" s="554"/>
      <c r="F207" s="55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54"/>
      <c r="C217" s="554"/>
      <c r="D217" s="554"/>
      <c r="E217" s="554"/>
      <c r="F217" s="555"/>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26"/>
      <c r="B218" s="554"/>
      <c r="C218" s="554"/>
      <c r="D218" s="554"/>
      <c r="E218" s="554"/>
      <c r="F218" s="555"/>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26"/>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4"/>
    </row>
    <row r="220" spans="1:50" ht="24.75" customHeight="1" x14ac:dyDescent="0.15">
      <c r="A220" s="126"/>
      <c r="B220" s="554"/>
      <c r="C220" s="554"/>
      <c r="D220" s="554"/>
      <c r="E220" s="554"/>
      <c r="F220" s="55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4.5" customHeight="1" x14ac:dyDescent="0.15">
      <c r="A236" s="112">
        <v>1</v>
      </c>
      <c r="B236" s="112">
        <v>1</v>
      </c>
      <c r="C236" s="117" t="s">
        <v>498</v>
      </c>
      <c r="D236" s="113"/>
      <c r="E236" s="113"/>
      <c r="F236" s="113"/>
      <c r="G236" s="113"/>
      <c r="H236" s="113"/>
      <c r="I236" s="113"/>
      <c r="J236" s="113"/>
      <c r="K236" s="113"/>
      <c r="L236" s="113"/>
      <c r="M236" s="409" t="s">
        <v>500</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114">
        <v>200</v>
      </c>
      <c r="AL236" s="115"/>
      <c r="AM236" s="115"/>
      <c r="AN236" s="115"/>
      <c r="AO236" s="115"/>
      <c r="AP236" s="116"/>
      <c r="AQ236" s="411" t="s">
        <v>519</v>
      </c>
      <c r="AR236" s="412"/>
      <c r="AS236" s="412"/>
      <c r="AT236" s="413"/>
      <c r="AU236" s="411" t="s">
        <v>488</v>
      </c>
      <c r="AV236" s="412"/>
      <c r="AW236" s="412"/>
      <c r="AX236" s="4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581">
      <formula>IF(RIGHT(TEXT(P14,"0.#"),1)=".",FALSE,TRUE)</formula>
    </cfRule>
    <cfRule type="expression" dxfId="976" priority="582">
      <formula>IF(RIGHT(TEXT(P14,"0.#"),1)=".",TRUE,FALSE)</formula>
    </cfRule>
  </conditionalFormatting>
  <conditionalFormatting sqref="AE23:AI23">
    <cfRule type="expression" dxfId="975" priority="571">
      <formula>IF(RIGHT(TEXT(AE23,"0.#"),1)=".",FALSE,TRUE)</formula>
    </cfRule>
    <cfRule type="expression" dxfId="974" priority="572">
      <formula>IF(RIGHT(TEXT(AE23,"0.#"),1)=".",TRUE,FALSE)</formula>
    </cfRule>
  </conditionalFormatting>
  <conditionalFormatting sqref="AJ69:AX69">
    <cfRule type="expression" dxfId="973" priority="503">
      <formula>IF(RIGHT(TEXT(AJ69,"0.#"),1)=".",FALSE,TRUE)</formula>
    </cfRule>
    <cfRule type="expression" dxfId="972" priority="504">
      <formula>IF(RIGHT(TEXT(AJ69,"0.#"),1)=".",TRUE,FALSE)</formula>
    </cfRule>
  </conditionalFormatting>
  <conditionalFormatting sqref="AE83:AI83">
    <cfRule type="expression" dxfId="971" priority="485">
      <formula>IF(RIGHT(TEXT(AE83,"0.#"),1)=".",FALSE,TRUE)</formula>
    </cfRule>
    <cfRule type="expression" dxfId="970" priority="486">
      <formula>IF(RIGHT(TEXT(AE83,"0.#"),1)=".",TRUE,FALSE)</formula>
    </cfRule>
  </conditionalFormatting>
  <conditionalFormatting sqref="AJ83:AX83">
    <cfRule type="expression" dxfId="969" priority="483">
      <formula>IF(RIGHT(TEXT(AJ83,"0.#"),1)=".",FALSE,TRUE)</formula>
    </cfRule>
    <cfRule type="expression" dxfId="968" priority="484">
      <formula>IF(RIGHT(TEXT(AJ83,"0.#"),1)=".",TRUE,FALSE)</formula>
    </cfRule>
  </conditionalFormatting>
  <conditionalFormatting sqref="L99">
    <cfRule type="expression" dxfId="967" priority="463">
      <formula>IF(RIGHT(TEXT(L99,"0.#"),1)=".",FALSE,TRUE)</formula>
    </cfRule>
    <cfRule type="expression" dxfId="966" priority="464">
      <formula>IF(RIGHT(TEXT(L99,"0.#"),1)=".",TRUE,FALSE)</formula>
    </cfRule>
  </conditionalFormatting>
  <conditionalFormatting sqref="L104">
    <cfRule type="expression" dxfId="965" priority="461">
      <formula>IF(RIGHT(TEXT(L104,"0.#"),1)=".",FALSE,TRUE)</formula>
    </cfRule>
    <cfRule type="expression" dxfId="964" priority="462">
      <formula>IF(RIGHT(TEXT(L104,"0.#"),1)=".",TRUE,FALSE)</formula>
    </cfRule>
  </conditionalFormatting>
  <conditionalFormatting sqref="R104">
    <cfRule type="expression" dxfId="963" priority="459">
      <formula>IF(RIGHT(TEXT(R104,"0.#"),1)=".",FALSE,TRUE)</formula>
    </cfRule>
    <cfRule type="expression" dxfId="962" priority="460">
      <formula>IF(RIGHT(TEXT(R104,"0.#"),1)=".",TRUE,FALSE)</formula>
    </cfRule>
  </conditionalFormatting>
  <conditionalFormatting sqref="P18:AX18">
    <cfRule type="expression" dxfId="961" priority="457">
      <formula>IF(RIGHT(TEXT(P18,"0.#"),1)=".",FALSE,TRUE)</formula>
    </cfRule>
    <cfRule type="expression" dxfId="960" priority="458">
      <formula>IF(RIGHT(TEXT(P18,"0.#"),1)=".",TRUE,FALSE)</formula>
    </cfRule>
  </conditionalFormatting>
  <conditionalFormatting sqref="Y190">
    <cfRule type="expression" dxfId="959" priority="449">
      <formula>IF(RIGHT(TEXT(Y190,"0.#"),1)=".",FALSE,TRUE)</formula>
    </cfRule>
    <cfRule type="expression" dxfId="958" priority="450">
      <formula>IF(RIGHT(TEXT(Y190,"0.#"),1)=".",TRUE,FALSE)</formula>
    </cfRule>
  </conditionalFormatting>
  <conditionalFormatting sqref="AK236">
    <cfRule type="expression" dxfId="957" priority="371">
      <formula>IF(RIGHT(TEXT(AK236,"0.#"),1)=".",FALSE,TRUE)</formula>
    </cfRule>
    <cfRule type="expression" dxfId="956" priority="372">
      <formula>IF(RIGHT(TEXT(AK236,"0.#"),1)=".",TRUE,FALSE)</formula>
    </cfRule>
  </conditionalFormatting>
  <conditionalFormatting sqref="AE54:AI54">
    <cfRule type="expression" dxfId="955" priority="321">
      <formula>IF(RIGHT(TEXT(AE54,"0.#"),1)=".",FALSE,TRUE)</formula>
    </cfRule>
    <cfRule type="expression" dxfId="954" priority="322">
      <formula>IF(RIGHT(TEXT(AE54,"0.#"),1)=".",TRUE,FALSE)</formula>
    </cfRule>
  </conditionalFormatting>
  <conditionalFormatting sqref="P15:AX15 P13:AX13 P16:AQ17">
    <cfRule type="expression" dxfId="953" priority="279">
      <formula>IF(RIGHT(TEXT(P13,"0.#"),1)=".",FALSE,TRUE)</formula>
    </cfRule>
    <cfRule type="expression" dxfId="952" priority="280">
      <formula>IF(RIGHT(TEXT(P13,"0.#"),1)=".",TRUE,FALSE)</formula>
    </cfRule>
  </conditionalFormatting>
  <conditionalFormatting sqref="P19:AJ19">
    <cfRule type="expression" dxfId="951" priority="277">
      <formula>IF(RIGHT(TEXT(P19,"0.#"),1)=".",FALSE,TRUE)</formula>
    </cfRule>
    <cfRule type="expression" dxfId="950" priority="278">
      <formula>IF(RIGHT(TEXT(P19,"0.#"),1)=".",TRUE,FALSE)</formula>
    </cfRule>
  </conditionalFormatting>
  <conditionalFormatting sqref="AE55:AX55 AJ54:AS54">
    <cfRule type="expression" dxfId="949" priority="273">
      <formula>IF(RIGHT(TEXT(AE54,"0.#"),1)=".",FALSE,TRUE)</formula>
    </cfRule>
    <cfRule type="expression" dxfId="948" priority="274">
      <formula>IF(RIGHT(TEXT(AE54,"0.#"),1)=".",TRUE,FALSE)</formula>
    </cfRule>
  </conditionalFormatting>
  <conditionalFormatting sqref="AJ68:AS68">
    <cfRule type="expression" dxfId="947" priority="269">
      <formula>IF(RIGHT(TEXT(AJ68,"0.#"),1)=".",FALSE,TRUE)</formula>
    </cfRule>
    <cfRule type="expression" dxfId="946" priority="270">
      <formula>IF(RIGHT(TEXT(AJ68,"0.#"),1)=".",TRUE,FALSE)</formula>
    </cfRule>
  </conditionalFormatting>
  <conditionalFormatting sqref="AE95:AI95 AE92:AI92 AE89:AI89 AE86:AI86">
    <cfRule type="expression" dxfId="945" priority="267">
      <formula>IF(RIGHT(TEXT(AE86,"0.#"),1)=".",FALSE,TRUE)</formula>
    </cfRule>
    <cfRule type="expression" dxfId="944" priority="268">
      <formula>IF(RIGHT(TEXT(AE86,"0.#"),1)=".",TRUE,FALSE)</formula>
    </cfRule>
  </conditionalFormatting>
  <conditionalFormatting sqref="AJ95:AX95 AJ92:AX92 AJ89:AX89 AJ86:AX86">
    <cfRule type="expression" dxfId="943" priority="265">
      <formula>IF(RIGHT(TEXT(AJ86,"0.#"),1)=".",FALSE,TRUE)</formula>
    </cfRule>
    <cfRule type="expression" dxfId="942" priority="266">
      <formula>IF(RIGHT(TEXT(AJ86,"0.#"),1)=".",TRUE,FALSE)</formula>
    </cfRule>
  </conditionalFormatting>
  <conditionalFormatting sqref="L100:L103 L98">
    <cfRule type="expression" dxfId="941" priority="263">
      <formula>IF(RIGHT(TEXT(L98,"0.#"),1)=".",FALSE,TRUE)</formula>
    </cfRule>
    <cfRule type="expression" dxfId="940" priority="264">
      <formula>IF(RIGHT(TEXT(L98,"0.#"),1)=".",TRUE,FALSE)</formula>
    </cfRule>
  </conditionalFormatting>
  <conditionalFormatting sqref="R98">
    <cfRule type="expression" dxfId="939" priority="259">
      <formula>IF(RIGHT(TEXT(R98,"0.#"),1)=".",FALSE,TRUE)</formula>
    </cfRule>
    <cfRule type="expression" dxfId="938" priority="260">
      <formula>IF(RIGHT(TEXT(R98,"0.#"),1)=".",TRUE,FALSE)</formula>
    </cfRule>
  </conditionalFormatting>
  <conditionalFormatting sqref="R99:R103">
    <cfRule type="expression" dxfId="937" priority="257">
      <formula>IF(RIGHT(TEXT(R99,"0.#"),1)=".",FALSE,TRUE)</formula>
    </cfRule>
    <cfRule type="expression" dxfId="936" priority="258">
      <formula>IF(RIGHT(TEXT(R99,"0.#"),1)=".",TRUE,FALSE)</formula>
    </cfRule>
  </conditionalFormatting>
  <conditionalFormatting sqref="Y186:Y189">
    <cfRule type="expression" dxfId="935" priority="255">
      <formula>IF(RIGHT(TEXT(Y186,"0.#"),1)=".",FALSE,TRUE)</formula>
    </cfRule>
    <cfRule type="expression" dxfId="934" priority="256">
      <formula>IF(RIGHT(TEXT(Y186,"0.#"),1)=".",TRUE,FALSE)</formula>
    </cfRule>
  </conditionalFormatting>
  <conditionalFormatting sqref="AU181">
    <cfRule type="expression" dxfId="933" priority="253">
      <formula>IF(RIGHT(TEXT(AU181,"0.#"),1)=".",FALSE,TRUE)</formula>
    </cfRule>
    <cfRule type="expression" dxfId="932" priority="254">
      <formula>IF(RIGHT(TEXT(AU181,"0.#"),1)=".",TRUE,FALSE)</formula>
    </cfRule>
  </conditionalFormatting>
  <conditionalFormatting sqref="AU190">
    <cfRule type="expression" dxfId="931" priority="251">
      <formula>IF(RIGHT(TEXT(AU190,"0.#"),1)=".",FALSE,TRUE)</formula>
    </cfRule>
    <cfRule type="expression" dxfId="930" priority="252">
      <formula>IF(RIGHT(TEXT(AU190,"0.#"),1)=".",TRUE,FALSE)</formula>
    </cfRule>
  </conditionalFormatting>
  <conditionalFormatting sqref="AU182:AU189 AU180">
    <cfRule type="expression" dxfId="929" priority="249">
      <formula>IF(RIGHT(TEXT(AU180,"0.#"),1)=".",FALSE,TRUE)</formula>
    </cfRule>
    <cfRule type="expression" dxfId="928" priority="250">
      <formula>IF(RIGHT(TEXT(AU180,"0.#"),1)=".",TRUE,FALSE)</formula>
    </cfRule>
  </conditionalFormatting>
  <conditionalFormatting sqref="Y220 Y207 Y194">
    <cfRule type="expression" dxfId="927" priority="235">
      <formula>IF(RIGHT(TEXT(Y194,"0.#"),1)=".",FALSE,TRUE)</formula>
    </cfRule>
    <cfRule type="expression" dxfId="926" priority="236">
      <formula>IF(RIGHT(TEXT(Y194,"0.#"),1)=".",TRUE,FALSE)</formula>
    </cfRule>
  </conditionalFormatting>
  <conditionalFormatting sqref="Y229 Y216 Y203">
    <cfRule type="expression" dxfId="925" priority="233">
      <formula>IF(RIGHT(TEXT(Y203,"0.#"),1)=".",FALSE,TRUE)</formula>
    </cfRule>
    <cfRule type="expression" dxfId="924" priority="234">
      <formula>IF(RIGHT(TEXT(Y203,"0.#"),1)=".",TRUE,FALSE)</formula>
    </cfRule>
  </conditionalFormatting>
  <conditionalFormatting sqref="Y221:Y228 Y219 Y208:Y215 Y206 Y195:Y202 Y193">
    <cfRule type="expression" dxfId="923" priority="231">
      <formula>IF(RIGHT(TEXT(Y193,"0.#"),1)=".",FALSE,TRUE)</formula>
    </cfRule>
    <cfRule type="expression" dxfId="922" priority="232">
      <formula>IF(RIGHT(TEXT(Y193,"0.#"),1)=".",TRUE,FALSE)</formula>
    </cfRule>
  </conditionalFormatting>
  <conditionalFormatting sqref="AU220 AU207 AU194">
    <cfRule type="expression" dxfId="921" priority="229">
      <formula>IF(RIGHT(TEXT(AU194,"0.#"),1)=".",FALSE,TRUE)</formula>
    </cfRule>
    <cfRule type="expression" dxfId="920" priority="230">
      <formula>IF(RIGHT(TEXT(AU194,"0.#"),1)=".",TRUE,FALSE)</formula>
    </cfRule>
  </conditionalFormatting>
  <conditionalFormatting sqref="AU229 AU216 AU203">
    <cfRule type="expression" dxfId="919" priority="227">
      <formula>IF(RIGHT(TEXT(AU203,"0.#"),1)=".",FALSE,TRUE)</formula>
    </cfRule>
    <cfRule type="expression" dxfId="918" priority="228">
      <formula>IF(RIGHT(TEXT(AU203,"0.#"),1)=".",TRUE,FALSE)</formula>
    </cfRule>
  </conditionalFormatting>
  <conditionalFormatting sqref="AU221:AU228 AU219 AU208:AU215 AU206 AU195:AU202 AU193">
    <cfRule type="expression" dxfId="917" priority="225">
      <formula>IF(RIGHT(TEXT(AU193,"0.#"),1)=".",FALSE,TRUE)</formula>
    </cfRule>
    <cfRule type="expression" dxfId="916" priority="226">
      <formula>IF(RIGHT(TEXT(AU193,"0.#"),1)=".",TRUE,FALSE)</formula>
    </cfRule>
  </conditionalFormatting>
  <conditionalFormatting sqref="AE56:AI56">
    <cfRule type="expression" dxfId="915" priority="199">
      <formula>IF(AND(AE56&gt;=0, RIGHT(TEXT(AE56,"0.#"),1)&lt;&gt;"."),TRUE,FALSE)</formula>
    </cfRule>
    <cfRule type="expression" dxfId="914" priority="200">
      <formula>IF(AND(AE56&gt;=0, RIGHT(TEXT(AE56,"0.#"),1)="."),TRUE,FALSE)</formula>
    </cfRule>
    <cfRule type="expression" dxfId="913" priority="201">
      <formula>IF(AND(AE56&lt;0, RIGHT(TEXT(AE56,"0.#"),1)&lt;&gt;"."),TRUE,FALSE)</formula>
    </cfRule>
    <cfRule type="expression" dxfId="912" priority="202">
      <formula>IF(AND(AE56&lt;0, RIGHT(TEXT(AE56,"0.#"),1)="."),TRUE,FALSE)</formula>
    </cfRule>
  </conditionalFormatting>
  <conditionalFormatting sqref="AJ56:AS56">
    <cfRule type="expression" dxfId="911" priority="195">
      <formula>IF(AND(AJ56&gt;=0, RIGHT(TEXT(AJ56,"0.#"),1)&lt;&gt;"."),TRUE,FALSE)</formula>
    </cfRule>
    <cfRule type="expression" dxfId="910" priority="196">
      <formula>IF(AND(AJ56&gt;=0, RIGHT(TEXT(AJ56,"0.#"),1)="."),TRUE,FALSE)</formula>
    </cfRule>
    <cfRule type="expression" dxfId="909" priority="197">
      <formula>IF(AND(AJ56&lt;0, RIGHT(TEXT(AJ56,"0.#"),1)&lt;&gt;"."),TRUE,FALSE)</formula>
    </cfRule>
    <cfRule type="expression" dxfId="908" priority="198">
      <formula>IF(AND(AJ56&lt;0, RIGHT(TEXT(AJ56,"0.#"),1)="."),TRUE,FALSE)</formula>
    </cfRule>
  </conditionalFormatting>
  <conditionalFormatting sqref="AK237:AK265">
    <cfRule type="expression" dxfId="907" priority="183">
      <formula>IF(RIGHT(TEXT(AK237,"0.#"),1)=".",FALSE,TRUE)</formula>
    </cfRule>
    <cfRule type="expression" dxfId="906" priority="184">
      <formula>IF(RIGHT(TEXT(AK237,"0.#"),1)=".",TRUE,FALSE)</formula>
    </cfRule>
  </conditionalFormatting>
  <conditionalFormatting sqref="AU237:AX265">
    <cfRule type="expression" dxfId="905" priority="179">
      <formula>IF(AND(AU237&gt;=0, RIGHT(TEXT(AU237,"0.#"),1)&lt;&gt;"."),TRUE,FALSE)</formula>
    </cfRule>
    <cfRule type="expression" dxfId="904" priority="180">
      <formula>IF(AND(AU237&gt;=0, RIGHT(TEXT(AU237,"0.#"),1)="."),TRUE,FALSE)</formula>
    </cfRule>
    <cfRule type="expression" dxfId="903" priority="181">
      <formula>IF(AND(AU237&lt;0, RIGHT(TEXT(AU237,"0.#"),1)&lt;&gt;"."),TRUE,FALSE)</formula>
    </cfRule>
    <cfRule type="expression" dxfId="902" priority="182">
      <formula>IF(AND(AU237&lt;0, RIGHT(TEXT(AU237,"0.#"),1)="."),TRUE,FALSE)</formula>
    </cfRule>
  </conditionalFormatting>
  <conditionalFormatting sqref="AK269">
    <cfRule type="expression" dxfId="901" priority="177">
      <formula>IF(RIGHT(TEXT(AK269,"0.#"),1)=".",FALSE,TRUE)</formula>
    </cfRule>
    <cfRule type="expression" dxfId="900" priority="178">
      <formula>IF(RIGHT(TEXT(AK269,"0.#"),1)=".",TRUE,FALSE)</formula>
    </cfRule>
  </conditionalFormatting>
  <conditionalFormatting sqref="AU269:AX269">
    <cfRule type="expression" dxfId="899" priority="173">
      <formula>IF(AND(AU269&gt;=0, RIGHT(TEXT(AU269,"0.#"),1)&lt;&gt;"."),TRUE,FALSE)</formula>
    </cfRule>
    <cfRule type="expression" dxfId="898" priority="174">
      <formula>IF(AND(AU269&gt;=0, RIGHT(TEXT(AU269,"0.#"),1)="."),TRUE,FALSE)</formula>
    </cfRule>
    <cfRule type="expression" dxfId="897" priority="175">
      <formula>IF(AND(AU269&lt;0, RIGHT(TEXT(AU269,"0.#"),1)&lt;&gt;"."),TRUE,FALSE)</formula>
    </cfRule>
    <cfRule type="expression" dxfId="896" priority="176">
      <formula>IF(AND(AU269&lt;0, RIGHT(TEXT(AU269,"0.#"),1)="."),TRUE,FALSE)</formula>
    </cfRule>
  </conditionalFormatting>
  <conditionalFormatting sqref="AK270:AK298">
    <cfRule type="expression" dxfId="895" priority="171">
      <formula>IF(RIGHT(TEXT(AK270,"0.#"),1)=".",FALSE,TRUE)</formula>
    </cfRule>
    <cfRule type="expression" dxfId="894" priority="172">
      <formula>IF(RIGHT(TEXT(AK270,"0.#"),1)=".",TRUE,FALSE)</formula>
    </cfRule>
  </conditionalFormatting>
  <conditionalFormatting sqref="AU270:AX298">
    <cfRule type="expression" dxfId="893" priority="167">
      <formula>IF(AND(AU270&gt;=0, RIGHT(TEXT(AU270,"0.#"),1)&lt;&gt;"."),TRUE,FALSE)</formula>
    </cfRule>
    <cfRule type="expression" dxfId="892" priority="168">
      <formula>IF(AND(AU270&gt;=0, RIGHT(TEXT(AU270,"0.#"),1)="."),TRUE,FALSE)</formula>
    </cfRule>
    <cfRule type="expression" dxfId="891" priority="169">
      <formula>IF(AND(AU270&lt;0, RIGHT(TEXT(AU270,"0.#"),1)&lt;&gt;"."),TRUE,FALSE)</formula>
    </cfRule>
    <cfRule type="expression" dxfId="890" priority="170">
      <formula>IF(AND(AU270&lt;0, RIGHT(TEXT(AU270,"0.#"),1)="."),TRUE,FALSE)</formula>
    </cfRule>
  </conditionalFormatting>
  <conditionalFormatting sqref="AK302">
    <cfRule type="expression" dxfId="889" priority="165">
      <formula>IF(RIGHT(TEXT(AK302,"0.#"),1)=".",FALSE,TRUE)</formula>
    </cfRule>
    <cfRule type="expression" dxfId="888" priority="166">
      <formula>IF(RIGHT(TEXT(AK302,"0.#"),1)=".",TRUE,FALSE)</formula>
    </cfRule>
  </conditionalFormatting>
  <conditionalFormatting sqref="AU302:AX302">
    <cfRule type="expression" dxfId="887" priority="161">
      <formula>IF(AND(AU302&gt;=0, RIGHT(TEXT(AU302,"0.#"),1)&lt;&gt;"."),TRUE,FALSE)</formula>
    </cfRule>
    <cfRule type="expression" dxfId="886" priority="162">
      <formula>IF(AND(AU302&gt;=0, RIGHT(TEXT(AU302,"0.#"),1)="."),TRUE,FALSE)</formula>
    </cfRule>
    <cfRule type="expression" dxfId="885" priority="163">
      <formula>IF(AND(AU302&lt;0, RIGHT(TEXT(AU302,"0.#"),1)&lt;&gt;"."),TRUE,FALSE)</formula>
    </cfRule>
    <cfRule type="expression" dxfId="884" priority="164">
      <formula>IF(AND(AU302&lt;0, RIGHT(TEXT(AU302,"0.#"),1)="."),TRUE,FALSE)</formula>
    </cfRule>
  </conditionalFormatting>
  <conditionalFormatting sqref="AK303:AK331">
    <cfRule type="expression" dxfId="883" priority="159">
      <formula>IF(RIGHT(TEXT(AK303,"0.#"),1)=".",FALSE,TRUE)</formula>
    </cfRule>
    <cfRule type="expression" dxfId="882" priority="160">
      <formula>IF(RIGHT(TEXT(AK303,"0.#"),1)=".",TRUE,FALSE)</formula>
    </cfRule>
  </conditionalFormatting>
  <conditionalFormatting sqref="AU303:AX331">
    <cfRule type="expression" dxfId="881" priority="155">
      <formula>IF(AND(AU303&gt;=0, RIGHT(TEXT(AU303,"0.#"),1)&lt;&gt;"."),TRUE,FALSE)</formula>
    </cfRule>
    <cfRule type="expression" dxfId="880" priority="156">
      <formula>IF(AND(AU303&gt;=0, RIGHT(TEXT(AU303,"0.#"),1)="."),TRUE,FALSE)</formula>
    </cfRule>
    <cfRule type="expression" dxfId="879" priority="157">
      <formula>IF(AND(AU303&lt;0, RIGHT(TEXT(AU303,"0.#"),1)&lt;&gt;"."),TRUE,FALSE)</formula>
    </cfRule>
    <cfRule type="expression" dxfId="878" priority="158">
      <formula>IF(AND(AU303&lt;0, RIGHT(TEXT(AU303,"0.#"),1)="."),TRUE,FALSE)</formula>
    </cfRule>
  </conditionalFormatting>
  <conditionalFormatting sqref="AK335">
    <cfRule type="expression" dxfId="877" priority="153">
      <formula>IF(RIGHT(TEXT(AK335,"0.#"),1)=".",FALSE,TRUE)</formula>
    </cfRule>
    <cfRule type="expression" dxfId="876" priority="154">
      <formula>IF(RIGHT(TEXT(AK335,"0.#"),1)=".",TRUE,FALSE)</formula>
    </cfRule>
  </conditionalFormatting>
  <conditionalFormatting sqref="AU335:AX335">
    <cfRule type="expression" dxfId="875" priority="149">
      <formula>IF(AND(AU335&gt;=0, RIGHT(TEXT(AU335,"0.#"),1)&lt;&gt;"."),TRUE,FALSE)</formula>
    </cfRule>
    <cfRule type="expression" dxfId="874" priority="150">
      <formula>IF(AND(AU335&gt;=0, RIGHT(TEXT(AU335,"0.#"),1)="."),TRUE,FALSE)</formula>
    </cfRule>
    <cfRule type="expression" dxfId="873" priority="151">
      <formula>IF(AND(AU335&lt;0, RIGHT(TEXT(AU335,"0.#"),1)&lt;&gt;"."),TRUE,FALSE)</formula>
    </cfRule>
    <cfRule type="expression" dxfId="872" priority="152">
      <formula>IF(AND(AU335&lt;0, RIGHT(TEXT(AU335,"0.#"),1)="."),TRUE,FALSE)</formula>
    </cfRule>
  </conditionalFormatting>
  <conditionalFormatting sqref="AK336:AK364">
    <cfRule type="expression" dxfId="871" priority="147">
      <formula>IF(RIGHT(TEXT(AK336,"0.#"),1)=".",FALSE,TRUE)</formula>
    </cfRule>
    <cfRule type="expression" dxfId="870" priority="148">
      <formula>IF(RIGHT(TEXT(AK336,"0.#"),1)=".",TRUE,FALSE)</formula>
    </cfRule>
  </conditionalFormatting>
  <conditionalFormatting sqref="AU336:AX364">
    <cfRule type="expression" dxfId="869" priority="143">
      <formula>IF(AND(AU336&gt;=0, RIGHT(TEXT(AU336,"0.#"),1)&lt;&gt;"."),TRUE,FALSE)</formula>
    </cfRule>
    <cfRule type="expression" dxfId="868" priority="144">
      <formula>IF(AND(AU336&gt;=0, RIGHT(TEXT(AU336,"0.#"),1)="."),TRUE,FALSE)</formula>
    </cfRule>
    <cfRule type="expression" dxfId="867" priority="145">
      <formula>IF(AND(AU336&lt;0, RIGHT(TEXT(AU336,"0.#"),1)&lt;&gt;"."),TRUE,FALSE)</formula>
    </cfRule>
    <cfRule type="expression" dxfId="866" priority="146">
      <formula>IF(AND(AU336&lt;0, RIGHT(TEXT(AU336,"0.#"),1)="."),TRUE,FALSE)</formula>
    </cfRule>
  </conditionalFormatting>
  <conditionalFormatting sqref="AK368">
    <cfRule type="expression" dxfId="865" priority="141">
      <formula>IF(RIGHT(TEXT(AK368,"0.#"),1)=".",FALSE,TRUE)</formula>
    </cfRule>
    <cfRule type="expression" dxfId="864" priority="142">
      <formula>IF(RIGHT(TEXT(AK368,"0.#"),1)=".",TRUE,FALSE)</formula>
    </cfRule>
  </conditionalFormatting>
  <conditionalFormatting sqref="AU368:AX368">
    <cfRule type="expression" dxfId="863" priority="137">
      <formula>IF(AND(AU368&gt;=0, RIGHT(TEXT(AU368,"0.#"),1)&lt;&gt;"."),TRUE,FALSE)</formula>
    </cfRule>
    <cfRule type="expression" dxfId="862" priority="138">
      <formula>IF(AND(AU368&gt;=0, RIGHT(TEXT(AU368,"0.#"),1)="."),TRUE,FALSE)</formula>
    </cfRule>
    <cfRule type="expression" dxfId="861" priority="139">
      <formula>IF(AND(AU368&lt;0, RIGHT(TEXT(AU368,"0.#"),1)&lt;&gt;"."),TRUE,FALSE)</formula>
    </cfRule>
    <cfRule type="expression" dxfId="860" priority="140">
      <formula>IF(AND(AU368&lt;0, RIGHT(TEXT(AU368,"0.#"),1)="."),TRUE,FALSE)</formula>
    </cfRule>
  </conditionalFormatting>
  <conditionalFormatting sqref="AK369:AK397">
    <cfRule type="expression" dxfId="859" priority="135">
      <formula>IF(RIGHT(TEXT(AK369,"0.#"),1)=".",FALSE,TRUE)</formula>
    </cfRule>
    <cfRule type="expression" dxfId="858" priority="136">
      <formula>IF(RIGHT(TEXT(AK369,"0.#"),1)=".",TRUE,FALSE)</formula>
    </cfRule>
  </conditionalFormatting>
  <conditionalFormatting sqref="AU369:AX397">
    <cfRule type="expression" dxfId="857" priority="131">
      <formula>IF(AND(AU369&gt;=0, RIGHT(TEXT(AU369,"0.#"),1)&lt;&gt;"."),TRUE,FALSE)</formula>
    </cfRule>
    <cfRule type="expression" dxfId="856" priority="132">
      <formula>IF(AND(AU369&gt;=0, RIGHT(TEXT(AU369,"0.#"),1)="."),TRUE,FALSE)</formula>
    </cfRule>
    <cfRule type="expression" dxfId="855" priority="133">
      <formula>IF(AND(AU369&lt;0, RIGHT(TEXT(AU369,"0.#"),1)&lt;&gt;"."),TRUE,FALSE)</formula>
    </cfRule>
    <cfRule type="expression" dxfId="854" priority="134">
      <formula>IF(AND(AU369&lt;0, RIGHT(TEXT(AU369,"0.#"),1)="."),TRUE,FALSE)</formula>
    </cfRule>
  </conditionalFormatting>
  <conditionalFormatting sqref="AK401">
    <cfRule type="expression" dxfId="853" priority="129">
      <formula>IF(RIGHT(TEXT(AK401,"0.#"),1)=".",FALSE,TRUE)</formula>
    </cfRule>
    <cfRule type="expression" dxfId="852" priority="130">
      <formula>IF(RIGHT(TEXT(AK401,"0.#"),1)=".",TRUE,FALSE)</formula>
    </cfRule>
  </conditionalFormatting>
  <conditionalFormatting sqref="AU401:AX401">
    <cfRule type="expression" dxfId="851" priority="125">
      <formula>IF(AND(AU401&gt;=0, RIGHT(TEXT(AU401,"0.#"),1)&lt;&gt;"."),TRUE,FALSE)</formula>
    </cfRule>
    <cfRule type="expression" dxfId="850" priority="126">
      <formula>IF(AND(AU401&gt;=0, RIGHT(TEXT(AU401,"0.#"),1)="."),TRUE,FALSE)</formula>
    </cfRule>
    <cfRule type="expression" dxfId="849" priority="127">
      <formula>IF(AND(AU401&lt;0, RIGHT(TEXT(AU401,"0.#"),1)&lt;&gt;"."),TRUE,FALSE)</formula>
    </cfRule>
    <cfRule type="expression" dxfId="848" priority="128">
      <formula>IF(AND(AU401&lt;0, RIGHT(TEXT(AU401,"0.#"),1)="."),TRUE,FALSE)</formula>
    </cfRule>
  </conditionalFormatting>
  <conditionalFormatting sqref="AK402:AK430">
    <cfRule type="expression" dxfId="847" priority="123">
      <formula>IF(RIGHT(TEXT(AK402,"0.#"),1)=".",FALSE,TRUE)</formula>
    </cfRule>
    <cfRule type="expression" dxfId="846" priority="124">
      <formula>IF(RIGHT(TEXT(AK402,"0.#"),1)=".",TRUE,FALSE)</formula>
    </cfRule>
  </conditionalFormatting>
  <conditionalFormatting sqref="AU402:AX430">
    <cfRule type="expression" dxfId="845" priority="119">
      <formula>IF(AND(AU402&gt;=0, RIGHT(TEXT(AU402,"0.#"),1)&lt;&gt;"."),TRUE,FALSE)</formula>
    </cfRule>
    <cfRule type="expression" dxfId="844" priority="120">
      <formula>IF(AND(AU402&gt;=0, RIGHT(TEXT(AU402,"0.#"),1)="."),TRUE,FALSE)</formula>
    </cfRule>
    <cfRule type="expression" dxfId="843" priority="121">
      <formula>IF(AND(AU402&lt;0, RIGHT(TEXT(AU402,"0.#"),1)&lt;&gt;"."),TRUE,FALSE)</formula>
    </cfRule>
    <cfRule type="expression" dxfId="842" priority="122">
      <formula>IF(AND(AU402&lt;0, RIGHT(TEXT(AU402,"0.#"),1)="."),TRUE,FALSE)</formula>
    </cfRule>
  </conditionalFormatting>
  <conditionalFormatting sqref="AK434">
    <cfRule type="expression" dxfId="841" priority="117">
      <formula>IF(RIGHT(TEXT(AK434,"0.#"),1)=".",FALSE,TRUE)</formula>
    </cfRule>
    <cfRule type="expression" dxfId="840" priority="118">
      <formula>IF(RIGHT(TEXT(AK434,"0.#"),1)=".",TRUE,FALSE)</formula>
    </cfRule>
  </conditionalFormatting>
  <conditionalFormatting sqref="AU434:AX434">
    <cfRule type="expression" dxfId="839" priority="113">
      <formula>IF(AND(AU434&gt;=0, RIGHT(TEXT(AU434,"0.#"),1)&lt;&gt;"."),TRUE,FALSE)</formula>
    </cfRule>
    <cfRule type="expression" dxfId="838" priority="114">
      <formula>IF(AND(AU434&gt;=0, RIGHT(TEXT(AU434,"0.#"),1)="."),TRUE,FALSE)</formula>
    </cfRule>
    <cfRule type="expression" dxfId="837" priority="115">
      <formula>IF(AND(AU434&lt;0, RIGHT(TEXT(AU434,"0.#"),1)&lt;&gt;"."),TRUE,FALSE)</formula>
    </cfRule>
    <cfRule type="expression" dxfId="836" priority="116">
      <formula>IF(AND(AU434&lt;0, RIGHT(TEXT(AU434,"0.#"),1)="."),TRUE,FALSE)</formula>
    </cfRule>
  </conditionalFormatting>
  <conditionalFormatting sqref="AK435:AK463">
    <cfRule type="expression" dxfId="835" priority="111">
      <formula>IF(RIGHT(TEXT(AK435,"0.#"),1)=".",FALSE,TRUE)</formula>
    </cfRule>
    <cfRule type="expression" dxfId="834" priority="112">
      <formula>IF(RIGHT(TEXT(AK435,"0.#"),1)=".",TRUE,FALSE)</formula>
    </cfRule>
  </conditionalFormatting>
  <conditionalFormatting sqref="AU435:AX463">
    <cfRule type="expression" dxfId="833" priority="107">
      <formula>IF(AND(AU435&gt;=0, RIGHT(TEXT(AU435,"0.#"),1)&lt;&gt;"."),TRUE,FALSE)</formula>
    </cfRule>
    <cfRule type="expression" dxfId="832" priority="108">
      <formula>IF(AND(AU435&gt;=0, RIGHT(TEXT(AU435,"0.#"),1)="."),TRUE,FALSE)</formula>
    </cfRule>
    <cfRule type="expression" dxfId="831" priority="109">
      <formula>IF(AND(AU435&lt;0, RIGHT(TEXT(AU435,"0.#"),1)&lt;&gt;"."),TRUE,FALSE)</formula>
    </cfRule>
    <cfRule type="expression" dxfId="830" priority="110">
      <formula>IF(AND(AU435&lt;0, RIGHT(TEXT(AU435,"0.#"),1)="."),TRUE,FALSE)</formula>
    </cfRule>
  </conditionalFormatting>
  <conditionalFormatting sqref="AK467">
    <cfRule type="expression" dxfId="829" priority="105">
      <formula>IF(RIGHT(TEXT(AK467,"0.#"),1)=".",FALSE,TRUE)</formula>
    </cfRule>
    <cfRule type="expression" dxfId="828" priority="106">
      <formula>IF(RIGHT(TEXT(AK467,"0.#"),1)=".",TRUE,FALSE)</formula>
    </cfRule>
  </conditionalFormatting>
  <conditionalFormatting sqref="AU467:AX467">
    <cfRule type="expression" dxfId="827" priority="101">
      <formula>IF(AND(AU467&gt;=0, RIGHT(TEXT(AU467,"0.#"),1)&lt;&gt;"."),TRUE,FALSE)</formula>
    </cfRule>
    <cfRule type="expression" dxfId="826" priority="102">
      <formula>IF(AND(AU467&gt;=0, RIGHT(TEXT(AU467,"0.#"),1)="."),TRUE,FALSE)</formula>
    </cfRule>
    <cfRule type="expression" dxfId="825" priority="103">
      <formula>IF(AND(AU467&lt;0, RIGHT(TEXT(AU467,"0.#"),1)&lt;&gt;"."),TRUE,FALSE)</formula>
    </cfRule>
    <cfRule type="expression" dxfId="824" priority="104">
      <formula>IF(AND(AU467&lt;0, RIGHT(TEXT(AU467,"0.#"),1)="."),TRUE,FALSE)</formula>
    </cfRule>
  </conditionalFormatting>
  <conditionalFormatting sqref="AK468:AK496">
    <cfRule type="expression" dxfId="823" priority="99">
      <formula>IF(RIGHT(TEXT(AK468,"0.#"),1)=".",FALSE,TRUE)</formula>
    </cfRule>
    <cfRule type="expression" dxfId="822" priority="100">
      <formula>IF(RIGHT(TEXT(AK468,"0.#"),1)=".",TRUE,FALSE)</formula>
    </cfRule>
  </conditionalFormatting>
  <conditionalFormatting sqref="AU468:AX496">
    <cfRule type="expression" dxfId="821" priority="95">
      <formula>IF(AND(AU468&gt;=0, RIGHT(TEXT(AU468,"0.#"),1)&lt;&gt;"."),TRUE,FALSE)</formula>
    </cfRule>
    <cfRule type="expression" dxfId="820" priority="96">
      <formula>IF(AND(AU468&gt;=0, RIGHT(TEXT(AU468,"0.#"),1)="."),TRUE,FALSE)</formula>
    </cfRule>
    <cfRule type="expression" dxfId="819" priority="97">
      <formula>IF(AND(AU468&lt;0, RIGHT(TEXT(AU468,"0.#"),1)&lt;&gt;"."),TRUE,FALSE)</formula>
    </cfRule>
    <cfRule type="expression" dxfId="818" priority="98">
      <formula>IF(AND(AU468&lt;0, RIGHT(TEXT(AU468,"0.#"),1)="."),TRUE,FALSE)</formula>
    </cfRule>
  </conditionalFormatting>
  <conditionalFormatting sqref="AT24:AX24 AJ23:AN23">
    <cfRule type="expression" dxfId="817" priority="93">
      <formula>IF(RIGHT(TEXT(AJ23,"0.#"),1)=".",FALSE,TRUE)</formula>
    </cfRule>
    <cfRule type="expression" dxfId="816" priority="94">
      <formula>IF(RIGHT(TEXT(AJ23,"0.#"),1)=".",TRUE,FALSE)</formula>
    </cfRule>
  </conditionalFormatting>
  <conditionalFormatting sqref="AU236:AX236">
    <cfRule type="expression" dxfId="815" priority="69">
      <formula>IF(AND(AU236&gt;=0, RIGHT(TEXT(AU236,"0.#"),1)&lt;&gt;"."),TRUE,FALSE)</formula>
    </cfRule>
    <cfRule type="expression" dxfId="814" priority="70">
      <formula>IF(AND(AU236&gt;=0, RIGHT(TEXT(AU236,"0.#"),1)="."),TRUE,FALSE)</formula>
    </cfRule>
    <cfRule type="expression" dxfId="813" priority="71">
      <formula>IF(AND(AU236&lt;0, RIGHT(TEXT(AU236,"0.#"),1)&lt;&gt;"."),TRUE,FALSE)</formula>
    </cfRule>
    <cfRule type="expression" dxfId="812" priority="72">
      <formula>IF(AND(AU236&lt;0, RIGHT(TEXT(AU236,"0.#"),1)="."),TRUE,FALSE)</formula>
    </cfRule>
  </conditionalFormatting>
  <conditionalFormatting sqref="AE43:AI43 AE38:AI38 AE33:AI33">
    <cfRule type="expression" dxfId="811" priority="67">
      <formula>IF(RIGHT(TEXT(AE33,"0.#"),1)=".",FALSE,TRUE)</formula>
    </cfRule>
    <cfRule type="expression" dxfId="810" priority="68">
      <formula>IF(RIGHT(TEXT(AE33,"0.#"),1)=".",TRUE,FALSE)</formula>
    </cfRule>
  </conditionalFormatting>
  <conditionalFormatting sqref="AE44:AX44 AJ43:AS43 AE39:AX39 AJ38:AS38 AE34:AX34 AJ33:AS33 AT29:AX29">
    <cfRule type="expression" dxfId="809" priority="65">
      <formula>IF(RIGHT(TEXT(AE29,"0.#"),1)=".",FALSE,TRUE)</formula>
    </cfRule>
    <cfRule type="expression" dxfId="808" priority="66">
      <formula>IF(RIGHT(TEXT(AE29,"0.#"),1)=".",TRUE,FALSE)</formula>
    </cfRule>
  </conditionalFormatting>
  <conditionalFormatting sqref="AE45:AI45 AE40:AI40 AE35:AI35">
    <cfRule type="expression" dxfId="807" priority="61">
      <formula>IF(AND(AE35&gt;=0, RIGHT(TEXT(AE35,"0.#"),1)&lt;&gt;"."),TRUE,FALSE)</formula>
    </cfRule>
    <cfRule type="expression" dxfId="806" priority="62">
      <formula>IF(AND(AE35&gt;=0, RIGHT(TEXT(AE35,"0.#"),1)="."),TRUE,FALSE)</formula>
    </cfRule>
    <cfRule type="expression" dxfId="805" priority="63">
      <formula>IF(AND(AE35&lt;0, RIGHT(TEXT(AE35,"0.#"),1)&lt;&gt;"."),TRUE,FALSE)</formula>
    </cfRule>
    <cfRule type="expression" dxfId="804" priority="64">
      <formula>IF(AND(AE35&lt;0, RIGHT(TEXT(AE35,"0.#"),1)="."),TRUE,FALSE)</formula>
    </cfRule>
  </conditionalFormatting>
  <conditionalFormatting sqref="AJ45:AS45 AJ40:AS40 AJ35:AS35">
    <cfRule type="expression" dxfId="803" priority="57">
      <formula>IF(AND(AJ35&gt;=0, RIGHT(TEXT(AJ35,"0.#"),1)&lt;&gt;"."),TRUE,FALSE)</formula>
    </cfRule>
    <cfRule type="expression" dxfId="802" priority="58">
      <formula>IF(AND(AJ35&gt;=0, RIGHT(TEXT(AJ35,"0.#"),1)="."),TRUE,FALSE)</formula>
    </cfRule>
    <cfRule type="expression" dxfId="801" priority="59">
      <formula>IF(AND(AJ35&lt;0, RIGHT(TEXT(AJ35,"0.#"),1)&lt;&gt;"."),TRUE,FALSE)</formula>
    </cfRule>
    <cfRule type="expression" dxfId="800" priority="60">
      <formula>IF(AND(AJ35&lt;0, RIGHT(TEXT(AJ35,"0.#"),1)="."),TRUE,FALSE)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E24:AI24">
    <cfRule type="expression" dxfId="783" priority="39">
      <formula>IF(RIGHT(TEXT(AE24,"0.#"),1)=".",FALSE,TRUE)</formula>
    </cfRule>
    <cfRule type="expression" dxfId="782" priority="40">
      <formula>IF(RIGHT(TEXT(AE24,"0.#"),1)=".",TRUE,FALSE)</formula>
    </cfRule>
  </conditionalFormatting>
  <conditionalFormatting sqref="AE25:AI25">
    <cfRule type="expression" dxfId="781" priority="37">
      <formula>IF(RIGHT(TEXT(AE25,"0.#"),1)=".",FALSE,TRUE)</formula>
    </cfRule>
    <cfRule type="expression" dxfId="780" priority="38">
      <formula>IF(RIGHT(TEXT(AE25,"0.#"),1)=".",TRUE,FALSE)</formula>
    </cfRule>
  </conditionalFormatting>
  <conditionalFormatting sqref="AJ24:AN24">
    <cfRule type="expression" dxfId="779" priority="35">
      <formula>IF(RIGHT(TEXT(AJ24,"0.#"),1)=".",FALSE,TRUE)</formula>
    </cfRule>
    <cfRule type="expression" dxfId="778" priority="36">
      <formula>IF(RIGHT(TEXT(AJ24,"0.#"),1)=".",TRUE,FALSE)</formula>
    </cfRule>
  </conditionalFormatting>
  <conditionalFormatting sqref="AJ25:AN25">
    <cfRule type="expression" dxfId="777" priority="33">
      <formula>IF(RIGHT(TEXT(AJ25,"0.#"),1)=".",FALSE,TRUE)</formula>
    </cfRule>
    <cfRule type="expression" dxfId="776" priority="34">
      <formula>IF(RIGHT(TEXT(AJ25,"0.#"),1)=".",TRUE,FALSE)</formula>
    </cfRule>
  </conditionalFormatting>
  <conditionalFormatting sqref="AO23:AS23">
    <cfRule type="expression" dxfId="775" priority="31">
      <formula>IF(RIGHT(TEXT(AO23,"0.#"),1)=".",FALSE,TRUE)</formula>
    </cfRule>
    <cfRule type="expression" dxfId="774" priority="32">
      <formula>IF(RIGHT(TEXT(AO23,"0.#"),1)=".",TRUE,FALSE)</formula>
    </cfRule>
  </conditionalFormatting>
  <conditionalFormatting sqref="AO24:AS24">
    <cfRule type="expression" dxfId="773" priority="29">
      <formula>IF(RIGHT(TEXT(AO24,"0.#"),1)=".",FALSE,TRUE)</formula>
    </cfRule>
    <cfRule type="expression" dxfId="772" priority="30">
      <formula>IF(RIGHT(TEXT(AO24,"0.#"),1)=".",TRUE,FALSE)</formula>
    </cfRule>
  </conditionalFormatting>
  <conditionalFormatting sqref="AO25:AS25">
    <cfRule type="expression" dxfId="771" priority="27">
      <formula>IF(RIGHT(TEXT(AO25,"0.#"),1)=".",FALSE,TRUE)</formula>
    </cfRule>
    <cfRule type="expression" dxfId="770" priority="28">
      <formula>IF(RIGHT(TEXT(AO25,"0.#"),1)=".",TRUE,FALSE)</formula>
    </cfRule>
  </conditionalFormatting>
  <conditionalFormatting sqref="AE28:AI28">
    <cfRule type="expression" dxfId="769" priority="25">
      <formula>IF(RIGHT(TEXT(AE28,"0.#"),1)=".",FALSE,TRUE)</formula>
    </cfRule>
    <cfRule type="expression" dxfId="768" priority="26">
      <formula>IF(RIGHT(TEXT(AE28,"0.#"),1)=".",TRUE,FALSE)</formula>
    </cfRule>
  </conditionalFormatting>
  <conditionalFormatting sqref="AE29:AI29">
    <cfRule type="expression" dxfId="767" priority="23">
      <formula>IF(RIGHT(TEXT(AE29,"0.#"),1)=".",FALSE,TRUE)</formula>
    </cfRule>
    <cfRule type="expression" dxfId="766" priority="24">
      <formula>IF(RIGHT(TEXT(AE29,"0.#"),1)=".",TRUE,FALSE)</formula>
    </cfRule>
  </conditionalFormatting>
  <conditionalFormatting sqref="AE30:AI30">
    <cfRule type="expression" dxfId="765" priority="21">
      <formula>IF(RIGHT(TEXT(AE30,"0.#"),1)=".",FALSE,TRUE)</formula>
    </cfRule>
    <cfRule type="expression" dxfId="764" priority="22">
      <formula>IF(RIGHT(TEXT(AE30,"0.#"),1)=".",TRUE,FALSE)</formula>
    </cfRule>
  </conditionalFormatting>
  <conditionalFormatting sqref="AJ28:AN28">
    <cfRule type="expression" dxfId="763" priority="19">
      <formula>IF(RIGHT(TEXT(AJ28,"0.#"),1)=".",FALSE,TRUE)</formula>
    </cfRule>
    <cfRule type="expression" dxfId="762" priority="20">
      <formula>IF(RIGHT(TEXT(AJ28,"0.#"),1)=".",TRUE,FALSE)</formula>
    </cfRule>
  </conditionalFormatting>
  <conditionalFormatting sqref="AJ29:AN29">
    <cfRule type="expression" dxfId="761" priority="17">
      <formula>IF(RIGHT(TEXT(AJ29,"0.#"),1)=".",FALSE,TRUE)</formula>
    </cfRule>
    <cfRule type="expression" dxfId="760" priority="18">
      <formula>IF(RIGHT(TEXT(AJ29,"0.#"),1)=".",TRUE,FALSE)</formula>
    </cfRule>
  </conditionalFormatting>
  <conditionalFormatting sqref="AJ30:AN30">
    <cfRule type="expression" dxfId="759" priority="15">
      <formula>IF(RIGHT(TEXT(AJ30,"0.#"),1)=".",FALSE,TRUE)</formula>
    </cfRule>
    <cfRule type="expression" dxfId="758" priority="16">
      <formula>IF(RIGHT(TEXT(AJ30,"0.#"),1)=".",TRUE,FALSE)</formula>
    </cfRule>
  </conditionalFormatting>
  <conditionalFormatting sqref="AO28:AS28">
    <cfRule type="expression" dxfId="757" priority="13">
      <formula>IF(RIGHT(TEXT(AO28,"0.#"),1)=".",FALSE,TRUE)</formula>
    </cfRule>
    <cfRule type="expression" dxfId="756" priority="14">
      <formula>IF(RIGHT(TEXT(AO28,"0.#"),1)=".",TRUE,FALSE)</formula>
    </cfRule>
  </conditionalFormatting>
  <conditionalFormatting sqref="AO29:AS29">
    <cfRule type="expression" dxfId="755" priority="11">
      <formula>IF(RIGHT(TEXT(AO29,"0.#"),1)=".",FALSE,TRUE)</formula>
    </cfRule>
    <cfRule type="expression" dxfId="754" priority="12">
      <formula>IF(RIGHT(TEXT(AO29,"0.#"),1)=".",TRUE,FALSE)</formula>
    </cfRule>
  </conditionalFormatting>
  <conditionalFormatting sqref="AO30:AS30">
    <cfRule type="expression" dxfId="753" priority="9">
      <formula>IF(RIGHT(TEXT(AO30,"0.#"),1)=".",FALSE,TRUE)</formula>
    </cfRule>
    <cfRule type="expression" dxfId="752" priority="10">
      <formula>IF(RIGHT(TEXT(AO30,"0.#"),1)=".",TRUE,FALSE)</formula>
    </cfRule>
  </conditionalFormatting>
  <conditionalFormatting sqref="AE68:AI68">
    <cfRule type="expression" dxfId="751" priority="7">
      <formula>IF(RIGHT(TEXT(AE68,"0.#"),1)=".",FALSE,TRUE)</formula>
    </cfRule>
    <cfRule type="expression" dxfId="750" priority="8">
      <formula>IF(RIGHT(TEXT(AE68,"0.#"),1)=".",TRUE,FALSE)</formula>
    </cfRule>
  </conditionalFormatting>
  <conditionalFormatting sqref="AE69:AI69">
    <cfRule type="expression" dxfId="749" priority="5">
      <formula>IF(RIGHT(TEXT(AE69,"0.#"),1)=".",FALSE,TRUE)</formula>
    </cfRule>
    <cfRule type="expression" dxfId="748" priority="6">
      <formula>IF(RIGHT(TEXT(AE69,"0.#"),1)=".",TRUE,FALSE)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Y185 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08"/>
      <c r="I3" s="108"/>
      <c r="J3" s="108"/>
      <c r="K3" s="108"/>
      <c r="L3" s="108"/>
      <c r="M3" s="108"/>
      <c r="N3" s="108"/>
      <c r="O3" s="235"/>
      <c r="P3" s="252"/>
      <c r="Q3" s="108"/>
      <c r="R3" s="108"/>
      <c r="S3" s="108"/>
      <c r="T3" s="108"/>
      <c r="U3" s="108"/>
      <c r="V3" s="108"/>
      <c r="W3" s="108"/>
      <c r="X3" s="235"/>
      <c r="Y3" s="290"/>
      <c r="Z3" s="291"/>
      <c r="AA3" s="292"/>
      <c r="AB3" s="139"/>
      <c r="AC3" s="134"/>
      <c r="AD3" s="135"/>
      <c r="AE3" s="140"/>
      <c r="AF3" s="133"/>
      <c r="AG3" s="133"/>
      <c r="AH3" s="133"/>
      <c r="AI3" s="296"/>
      <c r="AJ3" s="140"/>
      <c r="AK3" s="133"/>
      <c r="AL3" s="133"/>
      <c r="AM3" s="133"/>
      <c r="AN3" s="296"/>
      <c r="AO3" s="140"/>
      <c r="AP3" s="133"/>
      <c r="AQ3" s="133"/>
      <c r="AR3" s="133"/>
      <c r="AS3" s="296"/>
      <c r="AT3" s="67"/>
      <c r="AU3" s="110"/>
      <c r="AV3" s="110"/>
      <c r="AW3" s="108" t="s">
        <v>466</v>
      </c>
      <c r="AX3" s="109"/>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705"/>
      <c r="AC4" s="307"/>
      <c r="AD4" s="307"/>
      <c r="AE4" s="93"/>
      <c r="AF4" s="94"/>
      <c r="AG4" s="94"/>
      <c r="AH4" s="94"/>
      <c r="AI4" s="95"/>
      <c r="AJ4" s="93"/>
      <c r="AK4" s="94"/>
      <c r="AL4" s="94"/>
      <c r="AM4" s="94"/>
      <c r="AN4" s="95"/>
      <c r="AO4" s="93"/>
      <c r="AP4" s="94"/>
      <c r="AQ4" s="94"/>
      <c r="AR4" s="94"/>
      <c r="AS4" s="95"/>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78" t="s">
        <v>65</v>
      </c>
      <c r="Z5" s="121"/>
      <c r="AA5" s="174"/>
      <c r="AB5" s="704"/>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3"/>
      <c r="B6" s="684"/>
      <c r="C6" s="684"/>
      <c r="D6" s="684"/>
      <c r="E6" s="684"/>
      <c r="F6" s="685"/>
      <c r="G6" s="333"/>
      <c r="H6" s="334"/>
      <c r="I6" s="334"/>
      <c r="J6" s="334"/>
      <c r="K6" s="334"/>
      <c r="L6" s="334"/>
      <c r="M6" s="334"/>
      <c r="N6" s="334"/>
      <c r="O6" s="335"/>
      <c r="P6" s="208"/>
      <c r="Q6" s="208"/>
      <c r="R6" s="208"/>
      <c r="S6" s="208"/>
      <c r="T6" s="208"/>
      <c r="U6" s="208"/>
      <c r="V6" s="208"/>
      <c r="W6" s="208"/>
      <c r="X6" s="209"/>
      <c r="Y6" s="120" t="s">
        <v>15</v>
      </c>
      <c r="Z6" s="121"/>
      <c r="AA6" s="174"/>
      <c r="AB6" s="695" t="s">
        <v>467</v>
      </c>
      <c r="AC6" s="275"/>
      <c r="AD6" s="275"/>
      <c r="AE6" s="93"/>
      <c r="AF6" s="94"/>
      <c r="AG6" s="94"/>
      <c r="AH6" s="94"/>
      <c r="AI6" s="95"/>
      <c r="AJ6" s="93"/>
      <c r="AK6" s="94"/>
      <c r="AL6" s="94"/>
      <c r="AM6" s="94"/>
      <c r="AN6" s="95"/>
      <c r="AO6" s="93"/>
      <c r="AP6" s="94"/>
      <c r="AQ6" s="94"/>
      <c r="AR6" s="94"/>
      <c r="AS6" s="95"/>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08"/>
      <c r="I8" s="108"/>
      <c r="J8" s="108"/>
      <c r="K8" s="108"/>
      <c r="L8" s="108"/>
      <c r="M8" s="108"/>
      <c r="N8" s="108"/>
      <c r="O8" s="235"/>
      <c r="P8" s="252"/>
      <c r="Q8" s="108"/>
      <c r="R8" s="108"/>
      <c r="S8" s="108"/>
      <c r="T8" s="108"/>
      <c r="U8" s="108"/>
      <c r="V8" s="108"/>
      <c r="W8" s="108"/>
      <c r="X8" s="235"/>
      <c r="Y8" s="290"/>
      <c r="Z8" s="291"/>
      <c r="AA8" s="292"/>
      <c r="AB8" s="139"/>
      <c r="AC8" s="134"/>
      <c r="AD8" s="135"/>
      <c r="AE8" s="140"/>
      <c r="AF8" s="133"/>
      <c r="AG8" s="133"/>
      <c r="AH8" s="133"/>
      <c r="AI8" s="296"/>
      <c r="AJ8" s="140"/>
      <c r="AK8" s="133"/>
      <c r="AL8" s="133"/>
      <c r="AM8" s="133"/>
      <c r="AN8" s="296"/>
      <c r="AO8" s="140"/>
      <c r="AP8" s="133"/>
      <c r="AQ8" s="133"/>
      <c r="AR8" s="133"/>
      <c r="AS8" s="296"/>
      <c r="AT8" s="67"/>
      <c r="AU8" s="110"/>
      <c r="AV8" s="110"/>
      <c r="AW8" s="108" t="s">
        <v>360</v>
      </c>
      <c r="AX8" s="109"/>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705"/>
      <c r="AC9" s="307"/>
      <c r="AD9" s="307"/>
      <c r="AE9" s="93"/>
      <c r="AF9" s="94"/>
      <c r="AG9" s="94"/>
      <c r="AH9" s="94"/>
      <c r="AI9" s="95"/>
      <c r="AJ9" s="93"/>
      <c r="AK9" s="94"/>
      <c r="AL9" s="94"/>
      <c r="AM9" s="94"/>
      <c r="AN9" s="95"/>
      <c r="AO9" s="93"/>
      <c r="AP9" s="94"/>
      <c r="AQ9" s="94"/>
      <c r="AR9" s="94"/>
      <c r="AS9" s="95"/>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78" t="s">
        <v>65</v>
      </c>
      <c r="Z10" s="121"/>
      <c r="AA10" s="174"/>
      <c r="AB10" s="704"/>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3"/>
      <c r="B11" s="684"/>
      <c r="C11" s="684"/>
      <c r="D11" s="684"/>
      <c r="E11" s="684"/>
      <c r="F11" s="685"/>
      <c r="G11" s="333"/>
      <c r="H11" s="334"/>
      <c r="I11" s="334"/>
      <c r="J11" s="334"/>
      <c r="K11" s="334"/>
      <c r="L11" s="334"/>
      <c r="M11" s="334"/>
      <c r="N11" s="334"/>
      <c r="O11" s="335"/>
      <c r="P11" s="208"/>
      <c r="Q11" s="208"/>
      <c r="R11" s="208"/>
      <c r="S11" s="208"/>
      <c r="T11" s="208"/>
      <c r="U11" s="208"/>
      <c r="V11" s="208"/>
      <c r="W11" s="208"/>
      <c r="X11" s="209"/>
      <c r="Y11" s="120" t="s">
        <v>15</v>
      </c>
      <c r="Z11" s="121"/>
      <c r="AA11" s="174"/>
      <c r="AB11" s="695" t="s">
        <v>16</v>
      </c>
      <c r="AC11" s="275"/>
      <c r="AD11" s="275"/>
      <c r="AE11" s="93"/>
      <c r="AF11" s="94"/>
      <c r="AG11" s="94"/>
      <c r="AH11" s="94"/>
      <c r="AI11" s="95"/>
      <c r="AJ11" s="93"/>
      <c r="AK11" s="94"/>
      <c r="AL11" s="94"/>
      <c r="AM11" s="94"/>
      <c r="AN11" s="95"/>
      <c r="AO11" s="93"/>
      <c r="AP11" s="94"/>
      <c r="AQ11" s="94"/>
      <c r="AR11" s="94"/>
      <c r="AS11" s="95"/>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90"/>
      <c r="Z13" s="291"/>
      <c r="AA13" s="292"/>
      <c r="AB13" s="139"/>
      <c r="AC13" s="134"/>
      <c r="AD13" s="135"/>
      <c r="AE13" s="140"/>
      <c r="AF13" s="133"/>
      <c r="AG13" s="133"/>
      <c r="AH13" s="133"/>
      <c r="AI13" s="296"/>
      <c r="AJ13" s="140"/>
      <c r="AK13" s="133"/>
      <c r="AL13" s="133"/>
      <c r="AM13" s="133"/>
      <c r="AN13" s="296"/>
      <c r="AO13" s="140"/>
      <c r="AP13" s="133"/>
      <c r="AQ13" s="133"/>
      <c r="AR13" s="133"/>
      <c r="AS13" s="296"/>
      <c r="AT13" s="67"/>
      <c r="AU13" s="110"/>
      <c r="AV13" s="110"/>
      <c r="AW13" s="108" t="s">
        <v>360</v>
      </c>
      <c r="AX13" s="109"/>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705"/>
      <c r="AC14" s="307"/>
      <c r="AD14" s="307"/>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78" t="s">
        <v>65</v>
      </c>
      <c r="Z15" s="121"/>
      <c r="AA15" s="174"/>
      <c r="AB15" s="704"/>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3"/>
      <c r="B16" s="684"/>
      <c r="C16" s="684"/>
      <c r="D16" s="684"/>
      <c r="E16" s="684"/>
      <c r="F16" s="685"/>
      <c r="G16" s="333"/>
      <c r="H16" s="334"/>
      <c r="I16" s="334"/>
      <c r="J16" s="334"/>
      <c r="K16" s="334"/>
      <c r="L16" s="334"/>
      <c r="M16" s="334"/>
      <c r="N16" s="334"/>
      <c r="O16" s="335"/>
      <c r="P16" s="208"/>
      <c r="Q16" s="208"/>
      <c r="R16" s="208"/>
      <c r="S16" s="208"/>
      <c r="T16" s="208"/>
      <c r="U16" s="208"/>
      <c r="V16" s="208"/>
      <c r="W16" s="208"/>
      <c r="X16" s="209"/>
      <c r="Y16" s="120" t="s">
        <v>15</v>
      </c>
      <c r="Z16" s="121"/>
      <c r="AA16" s="174"/>
      <c r="AB16" s="695" t="s">
        <v>16</v>
      </c>
      <c r="AC16" s="275"/>
      <c r="AD16" s="275"/>
      <c r="AE16" s="93"/>
      <c r="AF16" s="94"/>
      <c r="AG16" s="94"/>
      <c r="AH16" s="94"/>
      <c r="AI16" s="95"/>
      <c r="AJ16" s="93"/>
      <c r="AK16" s="94"/>
      <c r="AL16" s="94"/>
      <c r="AM16" s="94"/>
      <c r="AN16" s="95"/>
      <c r="AO16" s="93"/>
      <c r="AP16" s="94"/>
      <c r="AQ16" s="94"/>
      <c r="AR16" s="94"/>
      <c r="AS16" s="95"/>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90"/>
      <c r="Z18" s="291"/>
      <c r="AA18" s="292"/>
      <c r="AB18" s="139"/>
      <c r="AC18" s="134"/>
      <c r="AD18" s="135"/>
      <c r="AE18" s="140"/>
      <c r="AF18" s="133"/>
      <c r="AG18" s="133"/>
      <c r="AH18" s="133"/>
      <c r="AI18" s="296"/>
      <c r="AJ18" s="140"/>
      <c r="AK18" s="133"/>
      <c r="AL18" s="133"/>
      <c r="AM18" s="133"/>
      <c r="AN18" s="296"/>
      <c r="AO18" s="140"/>
      <c r="AP18" s="133"/>
      <c r="AQ18" s="133"/>
      <c r="AR18" s="133"/>
      <c r="AS18" s="296"/>
      <c r="AT18" s="67"/>
      <c r="AU18" s="110"/>
      <c r="AV18" s="110"/>
      <c r="AW18" s="108" t="s">
        <v>360</v>
      </c>
      <c r="AX18" s="109"/>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705"/>
      <c r="AC19" s="307"/>
      <c r="AD19" s="307"/>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78" t="s">
        <v>65</v>
      </c>
      <c r="Z20" s="121"/>
      <c r="AA20" s="174"/>
      <c r="AB20" s="704"/>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3"/>
      <c r="B21" s="684"/>
      <c r="C21" s="684"/>
      <c r="D21" s="684"/>
      <c r="E21" s="684"/>
      <c r="F21" s="685"/>
      <c r="G21" s="333"/>
      <c r="H21" s="334"/>
      <c r="I21" s="334"/>
      <c r="J21" s="334"/>
      <c r="K21" s="334"/>
      <c r="L21" s="334"/>
      <c r="M21" s="334"/>
      <c r="N21" s="334"/>
      <c r="O21" s="335"/>
      <c r="P21" s="208"/>
      <c r="Q21" s="208"/>
      <c r="R21" s="208"/>
      <c r="S21" s="208"/>
      <c r="T21" s="208"/>
      <c r="U21" s="208"/>
      <c r="V21" s="208"/>
      <c r="W21" s="208"/>
      <c r="X21" s="209"/>
      <c r="Y21" s="120" t="s">
        <v>15</v>
      </c>
      <c r="Z21" s="121"/>
      <c r="AA21" s="174"/>
      <c r="AB21" s="695" t="s">
        <v>468</v>
      </c>
      <c r="AC21" s="275"/>
      <c r="AD21" s="275"/>
      <c r="AE21" s="93"/>
      <c r="AF21" s="94"/>
      <c r="AG21" s="94"/>
      <c r="AH21" s="94"/>
      <c r="AI21" s="95"/>
      <c r="AJ21" s="93"/>
      <c r="AK21" s="94"/>
      <c r="AL21" s="94"/>
      <c r="AM21" s="94"/>
      <c r="AN21" s="95"/>
      <c r="AO21" s="93"/>
      <c r="AP21" s="94"/>
      <c r="AQ21" s="94"/>
      <c r="AR21" s="94"/>
      <c r="AS21" s="95"/>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90"/>
      <c r="Z23" s="291"/>
      <c r="AA23" s="292"/>
      <c r="AB23" s="139"/>
      <c r="AC23" s="134"/>
      <c r="AD23" s="135"/>
      <c r="AE23" s="140"/>
      <c r="AF23" s="133"/>
      <c r="AG23" s="133"/>
      <c r="AH23" s="133"/>
      <c r="AI23" s="296"/>
      <c r="AJ23" s="140"/>
      <c r="AK23" s="133"/>
      <c r="AL23" s="133"/>
      <c r="AM23" s="133"/>
      <c r="AN23" s="296"/>
      <c r="AO23" s="140"/>
      <c r="AP23" s="133"/>
      <c r="AQ23" s="133"/>
      <c r="AR23" s="133"/>
      <c r="AS23" s="296"/>
      <c r="AT23" s="67"/>
      <c r="AU23" s="110"/>
      <c r="AV23" s="110"/>
      <c r="AW23" s="108" t="s">
        <v>469</v>
      </c>
      <c r="AX23" s="109"/>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705"/>
      <c r="AC24" s="307"/>
      <c r="AD24" s="307"/>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78" t="s">
        <v>65</v>
      </c>
      <c r="Z25" s="121"/>
      <c r="AA25" s="174"/>
      <c r="AB25" s="704"/>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3"/>
      <c r="B26" s="684"/>
      <c r="C26" s="684"/>
      <c r="D26" s="684"/>
      <c r="E26" s="684"/>
      <c r="F26" s="685"/>
      <c r="G26" s="333"/>
      <c r="H26" s="334"/>
      <c r="I26" s="334"/>
      <c r="J26" s="334"/>
      <c r="K26" s="334"/>
      <c r="L26" s="334"/>
      <c r="M26" s="334"/>
      <c r="N26" s="334"/>
      <c r="O26" s="335"/>
      <c r="P26" s="208"/>
      <c r="Q26" s="208"/>
      <c r="R26" s="208"/>
      <c r="S26" s="208"/>
      <c r="T26" s="208"/>
      <c r="U26" s="208"/>
      <c r="V26" s="208"/>
      <c r="W26" s="208"/>
      <c r="X26" s="209"/>
      <c r="Y26" s="120" t="s">
        <v>15</v>
      </c>
      <c r="Z26" s="121"/>
      <c r="AA26" s="174"/>
      <c r="AB26" s="695" t="s">
        <v>468</v>
      </c>
      <c r="AC26" s="275"/>
      <c r="AD26" s="275"/>
      <c r="AE26" s="93"/>
      <c r="AF26" s="94"/>
      <c r="AG26" s="94"/>
      <c r="AH26" s="94"/>
      <c r="AI26" s="95"/>
      <c r="AJ26" s="93"/>
      <c r="AK26" s="94"/>
      <c r="AL26" s="94"/>
      <c r="AM26" s="94"/>
      <c r="AN26" s="95"/>
      <c r="AO26" s="93"/>
      <c r="AP26" s="94"/>
      <c r="AQ26" s="94"/>
      <c r="AR26" s="94"/>
      <c r="AS26" s="95"/>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90"/>
      <c r="Z28" s="291"/>
      <c r="AA28" s="292"/>
      <c r="AB28" s="139"/>
      <c r="AC28" s="134"/>
      <c r="AD28" s="135"/>
      <c r="AE28" s="140"/>
      <c r="AF28" s="133"/>
      <c r="AG28" s="133"/>
      <c r="AH28" s="133"/>
      <c r="AI28" s="296"/>
      <c r="AJ28" s="140"/>
      <c r="AK28" s="133"/>
      <c r="AL28" s="133"/>
      <c r="AM28" s="133"/>
      <c r="AN28" s="296"/>
      <c r="AO28" s="140"/>
      <c r="AP28" s="133"/>
      <c r="AQ28" s="133"/>
      <c r="AR28" s="133"/>
      <c r="AS28" s="296"/>
      <c r="AT28" s="67"/>
      <c r="AU28" s="110"/>
      <c r="AV28" s="110"/>
      <c r="AW28" s="108" t="s">
        <v>466</v>
      </c>
      <c r="AX28" s="109"/>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705"/>
      <c r="AC29" s="307"/>
      <c r="AD29" s="307"/>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78" t="s">
        <v>65</v>
      </c>
      <c r="Z30" s="121"/>
      <c r="AA30" s="174"/>
      <c r="AB30" s="704"/>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3"/>
      <c r="B31" s="684"/>
      <c r="C31" s="684"/>
      <c r="D31" s="684"/>
      <c r="E31" s="684"/>
      <c r="F31" s="685"/>
      <c r="G31" s="333"/>
      <c r="H31" s="334"/>
      <c r="I31" s="334"/>
      <c r="J31" s="334"/>
      <c r="K31" s="334"/>
      <c r="L31" s="334"/>
      <c r="M31" s="334"/>
      <c r="N31" s="334"/>
      <c r="O31" s="335"/>
      <c r="P31" s="208"/>
      <c r="Q31" s="208"/>
      <c r="R31" s="208"/>
      <c r="S31" s="208"/>
      <c r="T31" s="208"/>
      <c r="U31" s="208"/>
      <c r="V31" s="208"/>
      <c r="W31" s="208"/>
      <c r="X31" s="209"/>
      <c r="Y31" s="120" t="s">
        <v>15</v>
      </c>
      <c r="Z31" s="121"/>
      <c r="AA31" s="174"/>
      <c r="AB31" s="695" t="s">
        <v>467</v>
      </c>
      <c r="AC31" s="275"/>
      <c r="AD31" s="275"/>
      <c r="AE31" s="93"/>
      <c r="AF31" s="94"/>
      <c r="AG31" s="94"/>
      <c r="AH31" s="94"/>
      <c r="AI31" s="95"/>
      <c r="AJ31" s="93"/>
      <c r="AK31" s="94"/>
      <c r="AL31" s="94"/>
      <c r="AM31" s="94"/>
      <c r="AN31" s="95"/>
      <c r="AO31" s="93"/>
      <c r="AP31" s="94"/>
      <c r="AQ31" s="94"/>
      <c r="AR31" s="94"/>
      <c r="AS31" s="95"/>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90"/>
      <c r="Z33" s="291"/>
      <c r="AA33" s="292"/>
      <c r="AB33" s="139"/>
      <c r="AC33" s="134"/>
      <c r="AD33" s="135"/>
      <c r="AE33" s="140"/>
      <c r="AF33" s="133"/>
      <c r="AG33" s="133"/>
      <c r="AH33" s="133"/>
      <c r="AI33" s="296"/>
      <c r="AJ33" s="140"/>
      <c r="AK33" s="133"/>
      <c r="AL33" s="133"/>
      <c r="AM33" s="133"/>
      <c r="AN33" s="296"/>
      <c r="AO33" s="140"/>
      <c r="AP33" s="133"/>
      <c r="AQ33" s="133"/>
      <c r="AR33" s="133"/>
      <c r="AS33" s="296"/>
      <c r="AT33" s="67"/>
      <c r="AU33" s="110"/>
      <c r="AV33" s="110"/>
      <c r="AW33" s="108" t="s">
        <v>469</v>
      </c>
      <c r="AX33" s="109"/>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705"/>
      <c r="AC34" s="307"/>
      <c r="AD34" s="307"/>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78" t="s">
        <v>65</v>
      </c>
      <c r="Z35" s="121"/>
      <c r="AA35" s="174"/>
      <c r="AB35" s="704"/>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3"/>
      <c r="B36" s="684"/>
      <c r="C36" s="684"/>
      <c r="D36" s="684"/>
      <c r="E36" s="684"/>
      <c r="F36" s="685"/>
      <c r="G36" s="333"/>
      <c r="H36" s="334"/>
      <c r="I36" s="334"/>
      <c r="J36" s="334"/>
      <c r="K36" s="334"/>
      <c r="L36" s="334"/>
      <c r="M36" s="334"/>
      <c r="N36" s="334"/>
      <c r="O36" s="335"/>
      <c r="P36" s="208"/>
      <c r="Q36" s="208"/>
      <c r="R36" s="208"/>
      <c r="S36" s="208"/>
      <c r="T36" s="208"/>
      <c r="U36" s="208"/>
      <c r="V36" s="208"/>
      <c r="W36" s="208"/>
      <c r="X36" s="209"/>
      <c r="Y36" s="120" t="s">
        <v>15</v>
      </c>
      <c r="Z36" s="121"/>
      <c r="AA36" s="174"/>
      <c r="AB36" s="695" t="s">
        <v>468</v>
      </c>
      <c r="AC36" s="275"/>
      <c r="AD36" s="275"/>
      <c r="AE36" s="93"/>
      <c r="AF36" s="94"/>
      <c r="AG36" s="94"/>
      <c r="AH36" s="94"/>
      <c r="AI36" s="95"/>
      <c r="AJ36" s="93"/>
      <c r="AK36" s="94"/>
      <c r="AL36" s="94"/>
      <c r="AM36" s="94"/>
      <c r="AN36" s="95"/>
      <c r="AO36" s="93"/>
      <c r="AP36" s="94"/>
      <c r="AQ36" s="94"/>
      <c r="AR36" s="94"/>
      <c r="AS36" s="95"/>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90"/>
      <c r="Z38" s="291"/>
      <c r="AA38" s="292"/>
      <c r="AB38" s="139"/>
      <c r="AC38" s="134"/>
      <c r="AD38" s="135"/>
      <c r="AE38" s="140"/>
      <c r="AF38" s="133"/>
      <c r="AG38" s="133"/>
      <c r="AH38" s="133"/>
      <c r="AI38" s="296"/>
      <c r="AJ38" s="140"/>
      <c r="AK38" s="133"/>
      <c r="AL38" s="133"/>
      <c r="AM38" s="133"/>
      <c r="AN38" s="296"/>
      <c r="AO38" s="140"/>
      <c r="AP38" s="133"/>
      <c r="AQ38" s="133"/>
      <c r="AR38" s="133"/>
      <c r="AS38" s="296"/>
      <c r="AT38" s="67"/>
      <c r="AU38" s="110"/>
      <c r="AV38" s="110"/>
      <c r="AW38" s="108" t="s">
        <v>469</v>
      </c>
      <c r="AX38" s="109"/>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705"/>
      <c r="AC39" s="307"/>
      <c r="AD39" s="307"/>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78" t="s">
        <v>65</v>
      </c>
      <c r="Z40" s="121"/>
      <c r="AA40" s="174"/>
      <c r="AB40" s="704"/>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3"/>
      <c r="B41" s="684"/>
      <c r="C41" s="684"/>
      <c r="D41" s="684"/>
      <c r="E41" s="684"/>
      <c r="F41" s="685"/>
      <c r="G41" s="333"/>
      <c r="H41" s="334"/>
      <c r="I41" s="334"/>
      <c r="J41" s="334"/>
      <c r="K41" s="334"/>
      <c r="L41" s="334"/>
      <c r="M41" s="334"/>
      <c r="N41" s="334"/>
      <c r="O41" s="335"/>
      <c r="P41" s="208"/>
      <c r="Q41" s="208"/>
      <c r="R41" s="208"/>
      <c r="S41" s="208"/>
      <c r="T41" s="208"/>
      <c r="U41" s="208"/>
      <c r="V41" s="208"/>
      <c r="W41" s="208"/>
      <c r="X41" s="209"/>
      <c r="Y41" s="120" t="s">
        <v>15</v>
      </c>
      <c r="Z41" s="121"/>
      <c r="AA41" s="174"/>
      <c r="AB41" s="695" t="s">
        <v>468</v>
      </c>
      <c r="AC41" s="275"/>
      <c r="AD41" s="275"/>
      <c r="AE41" s="93"/>
      <c r="AF41" s="94"/>
      <c r="AG41" s="94"/>
      <c r="AH41" s="94"/>
      <c r="AI41" s="95"/>
      <c r="AJ41" s="93"/>
      <c r="AK41" s="94"/>
      <c r="AL41" s="94"/>
      <c r="AM41" s="94"/>
      <c r="AN41" s="95"/>
      <c r="AO41" s="93"/>
      <c r="AP41" s="94"/>
      <c r="AQ41" s="94"/>
      <c r="AR41" s="94"/>
      <c r="AS41" s="95"/>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90"/>
      <c r="Z43" s="291"/>
      <c r="AA43" s="292"/>
      <c r="AB43" s="139"/>
      <c r="AC43" s="134"/>
      <c r="AD43" s="135"/>
      <c r="AE43" s="140"/>
      <c r="AF43" s="133"/>
      <c r="AG43" s="133"/>
      <c r="AH43" s="133"/>
      <c r="AI43" s="296"/>
      <c r="AJ43" s="140"/>
      <c r="AK43" s="133"/>
      <c r="AL43" s="133"/>
      <c r="AM43" s="133"/>
      <c r="AN43" s="296"/>
      <c r="AO43" s="140"/>
      <c r="AP43" s="133"/>
      <c r="AQ43" s="133"/>
      <c r="AR43" s="133"/>
      <c r="AS43" s="296"/>
      <c r="AT43" s="67"/>
      <c r="AU43" s="110"/>
      <c r="AV43" s="110"/>
      <c r="AW43" s="108" t="s">
        <v>469</v>
      </c>
      <c r="AX43" s="109"/>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705"/>
      <c r="AC44" s="307"/>
      <c r="AD44" s="307"/>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78" t="s">
        <v>65</v>
      </c>
      <c r="Z45" s="121"/>
      <c r="AA45" s="174"/>
      <c r="AB45" s="704"/>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3"/>
      <c r="B46" s="684"/>
      <c r="C46" s="684"/>
      <c r="D46" s="684"/>
      <c r="E46" s="684"/>
      <c r="F46" s="685"/>
      <c r="G46" s="333"/>
      <c r="H46" s="334"/>
      <c r="I46" s="334"/>
      <c r="J46" s="334"/>
      <c r="K46" s="334"/>
      <c r="L46" s="334"/>
      <c r="M46" s="334"/>
      <c r="N46" s="334"/>
      <c r="O46" s="335"/>
      <c r="P46" s="208"/>
      <c r="Q46" s="208"/>
      <c r="R46" s="208"/>
      <c r="S46" s="208"/>
      <c r="T46" s="208"/>
      <c r="U46" s="208"/>
      <c r="V46" s="208"/>
      <c r="W46" s="208"/>
      <c r="X46" s="209"/>
      <c r="Y46" s="120" t="s">
        <v>15</v>
      </c>
      <c r="Z46" s="121"/>
      <c r="AA46" s="174"/>
      <c r="AB46" s="695" t="s">
        <v>468</v>
      </c>
      <c r="AC46" s="275"/>
      <c r="AD46" s="275"/>
      <c r="AE46" s="93"/>
      <c r="AF46" s="94"/>
      <c r="AG46" s="94"/>
      <c r="AH46" s="94"/>
      <c r="AI46" s="95"/>
      <c r="AJ46" s="93"/>
      <c r="AK46" s="94"/>
      <c r="AL46" s="94"/>
      <c r="AM46" s="94"/>
      <c r="AN46" s="95"/>
      <c r="AO46" s="93"/>
      <c r="AP46" s="94"/>
      <c r="AQ46" s="94"/>
      <c r="AR46" s="94"/>
      <c r="AS46" s="95"/>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90"/>
      <c r="Z48" s="291"/>
      <c r="AA48" s="292"/>
      <c r="AB48" s="139"/>
      <c r="AC48" s="134"/>
      <c r="AD48" s="135"/>
      <c r="AE48" s="140"/>
      <c r="AF48" s="133"/>
      <c r="AG48" s="133"/>
      <c r="AH48" s="133"/>
      <c r="AI48" s="296"/>
      <c r="AJ48" s="140"/>
      <c r="AK48" s="133"/>
      <c r="AL48" s="133"/>
      <c r="AM48" s="133"/>
      <c r="AN48" s="296"/>
      <c r="AO48" s="140"/>
      <c r="AP48" s="133"/>
      <c r="AQ48" s="133"/>
      <c r="AR48" s="133"/>
      <c r="AS48" s="296"/>
      <c r="AT48" s="67"/>
      <c r="AU48" s="110"/>
      <c r="AV48" s="110"/>
      <c r="AW48" s="108" t="s">
        <v>466</v>
      </c>
      <c r="AX48" s="109"/>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705"/>
      <c r="AC49" s="307"/>
      <c r="AD49" s="307"/>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78" t="s">
        <v>65</v>
      </c>
      <c r="Z50" s="121"/>
      <c r="AA50" s="174"/>
      <c r="AB50" s="704"/>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3"/>
      <c r="B51" s="684"/>
      <c r="C51" s="684"/>
      <c r="D51" s="684"/>
      <c r="E51" s="684"/>
      <c r="F51" s="685"/>
      <c r="G51" s="333"/>
      <c r="H51" s="334"/>
      <c r="I51" s="334"/>
      <c r="J51" s="334"/>
      <c r="K51" s="334"/>
      <c r="L51" s="334"/>
      <c r="M51" s="334"/>
      <c r="N51" s="334"/>
      <c r="O51" s="335"/>
      <c r="P51" s="208"/>
      <c r="Q51" s="208"/>
      <c r="R51" s="208"/>
      <c r="S51" s="208"/>
      <c r="T51" s="208"/>
      <c r="U51" s="208"/>
      <c r="V51" s="208"/>
      <c r="W51" s="208"/>
      <c r="X51" s="209"/>
      <c r="Y51" s="120" t="s">
        <v>15</v>
      </c>
      <c r="Z51" s="121"/>
      <c r="AA51" s="174"/>
      <c r="AB51" s="706" t="s">
        <v>467</v>
      </c>
      <c r="AC51" s="707"/>
      <c r="AD51" s="707"/>
      <c r="AE51" s="93"/>
      <c r="AF51" s="94"/>
      <c r="AG51" s="94"/>
      <c r="AH51" s="94"/>
      <c r="AI51" s="95"/>
      <c r="AJ51" s="93"/>
      <c r="AK51" s="94"/>
      <c r="AL51" s="94"/>
      <c r="AM51" s="94"/>
      <c r="AN51" s="95"/>
      <c r="AO51" s="93"/>
      <c r="AP51" s="94"/>
      <c r="AQ51" s="94"/>
      <c r="AR51" s="94"/>
      <c r="AS51" s="95"/>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1"/>
      <c r="B3" s="712"/>
      <c r="C3" s="712"/>
      <c r="D3" s="712"/>
      <c r="E3" s="712"/>
      <c r="F3" s="713"/>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1"/>
      <c r="B4" s="712"/>
      <c r="C4" s="712"/>
      <c r="D4" s="712"/>
      <c r="E4" s="712"/>
      <c r="F4" s="71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4"/>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1"/>
      <c r="B16" s="712"/>
      <c r="C16" s="712"/>
      <c r="D16" s="712"/>
      <c r="E16" s="712"/>
      <c r="F16" s="713"/>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1"/>
      <c r="B17" s="712"/>
      <c r="C17" s="712"/>
      <c r="D17" s="712"/>
      <c r="E17" s="712"/>
      <c r="F17" s="71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4"/>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1"/>
      <c r="B29" s="712"/>
      <c r="C29" s="712"/>
      <c r="D29" s="712"/>
      <c r="E29" s="712"/>
      <c r="F29" s="713"/>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1"/>
      <c r="B30" s="712"/>
      <c r="C30" s="712"/>
      <c r="D30" s="712"/>
      <c r="E30" s="712"/>
      <c r="F30" s="71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4"/>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1"/>
      <c r="B42" s="712"/>
      <c r="C42" s="712"/>
      <c r="D42" s="712"/>
      <c r="E42" s="712"/>
      <c r="F42" s="713"/>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1"/>
      <c r="B43" s="712"/>
      <c r="C43" s="712"/>
      <c r="D43" s="712"/>
      <c r="E43" s="712"/>
      <c r="F43" s="71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4"/>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1"/>
      <c r="B56" s="712"/>
      <c r="C56" s="712"/>
      <c r="D56" s="712"/>
      <c r="E56" s="712"/>
      <c r="F56" s="713"/>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1"/>
      <c r="B57" s="712"/>
      <c r="C57" s="712"/>
      <c r="D57" s="712"/>
      <c r="E57" s="712"/>
      <c r="F57" s="71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4"/>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1"/>
      <c r="B69" s="712"/>
      <c r="C69" s="712"/>
      <c r="D69" s="712"/>
      <c r="E69" s="712"/>
      <c r="F69" s="713"/>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1"/>
      <c r="B70" s="712"/>
      <c r="C70" s="712"/>
      <c r="D70" s="712"/>
      <c r="E70" s="712"/>
      <c r="F70" s="71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4"/>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1"/>
      <c r="B82" s="712"/>
      <c r="C82" s="712"/>
      <c r="D82" s="712"/>
      <c r="E82" s="712"/>
      <c r="F82" s="713"/>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1"/>
      <c r="B83" s="712"/>
      <c r="C83" s="712"/>
      <c r="D83" s="712"/>
      <c r="E83" s="712"/>
      <c r="F83" s="71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4"/>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1"/>
      <c r="B95" s="712"/>
      <c r="C95" s="712"/>
      <c r="D95" s="712"/>
      <c r="E95" s="712"/>
      <c r="F95" s="713"/>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1"/>
      <c r="B96" s="712"/>
      <c r="C96" s="712"/>
      <c r="D96" s="712"/>
      <c r="E96" s="712"/>
      <c r="F96" s="71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4"/>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1"/>
      <c r="B109" s="712"/>
      <c r="C109" s="712"/>
      <c r="D109" s="712"/>
      <c r="E109" s="712"/>
      <c r="F109" s="713"/>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1"/>
      <c r="B110" s="712"/>
      <c r="C110" s="712"/>
      <c r="D110" s="712"/>
      <c r="E110" s="712"/>
      <c r="F110" s="71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4"/>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1"/>
      <c r="B122" s="712"/>
      <c r="C122" s="712"/>
      <c r="D122" s="712"/>
      <c r="E122" s="712"/>
      <c r="F122" s="713"/>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1"/>
      <c r="B123" s="712"/>
      <c r="C123" s="712"/>
      <c r="D123" s="712"/>
      <c r="E123" s="712"/>
      <c r="F123" s="71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4"/>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1"/>
      <c r="B135" s="712"/>
      <c r="C135" s="712"/>
      <c r="D135" s="712"/>
      <c r="E135" s="712"/>
      <c r="F135" s="713"/>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1"/>
      <c r="B136" s="712"/>
      <c r="C136" s="712"/>
      <c r="D136" s="712"/>
      <c r="E136" s="712"/>
      <c r="F136" s="71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4"/>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1"/>
      <c r="B148" s="712"/>
      <c r="C148" s="712"/>
      <c r="D148" s="712"/>
      <c r="E148" s="712"/>
      <c r="F148" s="713"/>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1"/>
      <c r="B149" s="712"/>
      <c r="C149" s="712"/>
      <c r="D149" s="712"/>
      <c r="E149" s="712"/>
      <c r="F149" s="71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4"/>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1"/>
      <c r="B162" s="712"/>
      <c r="C162" s="712"/>
      <c r="D162" s="712"/>
      <c r="E162" s="712"/>
      <c r="F162" s="713"/>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1"/>
      <c r="B163" s="712"/>
      <c r="C163" s="712"/>
      <c r="D163" s="712"/>
      <c r="E163" s="712"/>
      <c r="F163" s="71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4"/>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1"/>
      <c r="B175" s="712"/>
      <c r="C175" s="712"/>
      <c r="D175" s="712"/>
      <c r="E175" s="712"/>
      <c r="F175" s="713"/>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1"/>
      <c r="B176" s="712"/>
      <c r="C176" s="712"/>
      <c r="D176" s="712"/>
      <c r="E176" s="712"/>
      <c r="F176" s="71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4"/>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1"/>
      <c r="B188" s="712"/>
      <c r="C188" s="712"/>
      <c r="D188" s="712"/>
      <c r="E188" s="712"/>
      <c r="F188" s="713"/>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1"/>
      <c r="B189" s="712"/>
      <c r="C189" s="712"/>
      <c r="D189" s="712"/>
      <c r="E189" s="712"/>
      <c r="F189" s="71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4"/>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1"/>
      <c r="B201" s="712"/>
      <c r="C201" s="712"/>
      <c r="D201" s="712"/>
      <c r="E201" s="712"/>
      <c r="F201" s="713"/>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1"/>
      <c r="B202" s="712"/>
      <c r="C202" s="712"/>
      <c r="D202" s="712"/>
      <c r="E202" s="712"/>
      <c r="F202" s="71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4"/>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1"/>
      <c r="B215" s="712"/>
      <c r="C215" s="712"/>
      <c r="D215" s="712"/>
      <c r="E215" s="712"/>
      <c r="F215" s="713"/>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1"/>
      <c r="B216" s="712"/>
      <c r="C216" s="712"/>
      <c r="D216" s="712"/>
      <c r="E216" s="712"/>
      <c r="F216" s="71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4"/>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1"/>
      <c r="B228" s="712"/>
      <c r="C228" s="712"/>
      <c r="D228" s="712"/>
      <c r="E228" s="712"/>
      <c r="F228" s="713"/>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1"/>
      <c r="B229" s="712"/>
      <c r="C229" s="712"/>
      <c r="D229" s="712"/>
      <c r="E229" s="712"/>
      <c r="F229" s="71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4"/>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1"/>
      <c r="B241" s="712"/>
      <c r="C241" s="712"/>
      <c r="D241" s="712"/>
      <c r="E241" s="712"/>
      <c r="F241" s="713"/>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1"/>
      <c r="B242" s="712"/>
      <c r="C242" s="712"/>
      <c r="D242" s="712"/>
      <c r="E242" s="712"/>
      <c r="F242" s="71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4"/>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1"/>
      <c r="B254" s="712"/>
      <c r="C254" s="712"/>
      <c r="D254" s="712"/>
      <c r="E254" s="712"/>
      <c r="F254" s="713"/>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1"/>
      <c r="B255" s="712"/>
      <c r="C255" s="712"/>
      <c r="D255" s="712"/>
      <c r="E255" s="712"/>
      <c r="F255" s="71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4"/>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2015-06-15T08:11:01Z</cp:lastPrinted>
  <dcterms:created xsi:type="dcterms:W3CDTF">2012-03-13T00:50:25Z</dcterms:created>
  <dcterms:modified xsi:type="dcterms:W3CDTF">2015-07-08T04:40:33Z</dcterms:modified>
</cp:coreProperties>
</file>