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9.国土地理院○\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<sst xmlns="http://schemas.openxmlformats.org/spreadsheetml/2006/main" count="1322" uniqueCount="531">
  <si>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</si>
  <si>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</si>
  <si>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</si>
  <si>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</si>
  <si>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</si>
  <si>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</si>
  <si>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</si>
  <si>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</si>
  <si>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</si>
  <si>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</si>
  <si>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</si>
  <si>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</si>
  <si>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</si>
  <si>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</si>
  <si>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</si>
  <si>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</si>
  <si>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</si>
  <si>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</si>
  <si>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</si>
  <si>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</si>
  <si>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</si>
  <si>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</si>
  <si>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</si>
  <si>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</si>
  <si>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</si>
  <si>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</si>
  <si>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</si>
  <si>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</si>
  <si>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</si>
  <si>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</si>
  <si>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</si>
  <si>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</si>
  <si>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</si>
  <si>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</si>
  <si>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</si>
  <si>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</si>
  <si>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</si>
  <si>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</si>
  <si>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</si>
  <si>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</si>
  <si>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</si>
  <si>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</si>
  <si>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</si>
  <si>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</si>
  <si>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</si>
  <si>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</si>
  <si>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</si>
  <si>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</si>
  <si>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</si>
  <si>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</si>
  <si>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</si>
  <si>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</si>
  <si>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</si>
  <si>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</si>
  <si>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</si>
  <si>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</si>
  <si>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</si>
  <si>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</si>
  <si>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</si>
  <si>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</si>
  <si>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</si>
  <si>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</si>
  <si>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</si>
  <si>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</si>
  <si>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</si>
  <si>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</si>
  <si>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</si>
  <si>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</si>
  <si>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</si>
  <si>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</si>
  <si>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</si>
  <si>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</si>
  <si>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</si>
  <si>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</si>
  <si>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</si>
  <si>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</si>
  <si>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</si>
  <si>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</si>
  <si>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</si>
  <si>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</si>
  <si>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</si>
  <si>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</si>
  <si>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</si>
  <si>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</si>
  <si>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</si>
  <si>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</si>
  <si>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</si>
  <si>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</si>
  <si>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</si>
  <si>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</si>
  <si>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</si>
  <si>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</si>
  <si>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</si>
  <si>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</si>
  <si>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</si>
  <si>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</si>
  <si>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</si>
  <si>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</si>
  <si>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</si>
  <si>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</si>
  <si>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</si>
  <si>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</si>
  <si>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</si>
  <si>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</si>
  <si>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</si>
  <si>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</si>
  <si>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</si>
  <si>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</si>
  <si>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</si>
  <si>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</si>
  <si>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</si>
  <si>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</si>
  <si>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</si>
  <si>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</si>
  <si>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</si>
  <si>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</si>
  <si>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</si>
  <si>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</si>
  <si>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</si>
  <si>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</si>
  <si>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</si>
  <si>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</si>
  <si>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</si>
  <si>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</si>
  <si>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</si>
  <si>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</si>
  <si>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</si>
  <si>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</si>
  <si>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</si>
  <si>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</si>
  <si>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</si>
  <si>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</si>
  <si>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</si>
  <si>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</si>
  <si>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</si>
  <si>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</si>
  <si>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</si>
  <si>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</si>
  <si>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</si>
  <si>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</si>
  <si>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</si>
  <si>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</si>
  <si>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</si>
  <si>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</si>
  <si>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</si>
  <si>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</si>
  <si>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</si>
  <si>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</si>
  <si>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</si>
  <si>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</si>
  <si>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</si>
  <si>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</si>
  <si>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</si>
  <si>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</si>
  <si>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</si>
  <si>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</si>
  <si>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</si>
  <si>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</si>
  <si>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</si>
  <si>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</si>
  <si>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</si>
  <si>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</si>
  <si>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</si>
  <si>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</si>
  <si>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</si>
  <si>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</si>
  <si>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</si>
  <si>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</si>
  <si>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</si>
  <si>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</si>
  <si>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</si>
  <si>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</si>
  <si>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</si>
  <si>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</si>
  <si>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</si>
  <si>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</si>
  <si>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</si>
  <si>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</si>
  <si>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</si>
  <si>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</si>
  <si>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</si>
  <si>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</si>
  <si>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</si>
  <si>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</si>
  <si>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</si>
  <si>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</si>
  <si>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</si>
  <si>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</si>
  <si>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</si>
  <si>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</si>
  <si>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</si>
  <si>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</si>
  <si>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</si>
  <si>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</si>
  <si>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</si>
  <si>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</si>
  <si>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</si>
  <si>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</si>
  <si>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</si>
  <si>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</si>
  <si>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</si>
  <si>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</si>
  <si>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</si>
  <si>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</si>
  <si>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</si>
  <si>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</si>
  <si>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</si>
  <si>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</si>
  <si>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</si>
  <si>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</si>
  <si>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</si>
  <si>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</si>
  <si>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</si>
  <si>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</si>
  <si>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</si>
  <si>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</si>
  <si>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</si>
  <si>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</si>
  <si>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</si>
  <si>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</si>
  <si>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</si>
  <si>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</si>
  <si>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</si>
  <si>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</si>
  <si>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</si>
  <si>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</si>
  <si>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</si>
  <si>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</si>
  <si>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</si>
  <si>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</si>
  <si>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</si>
  <si>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</si>
  <si>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</si>
  <si>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</si>
  <si>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</si>
  <si>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</si>
  <si>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</si>
  <si>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</si>
  <si>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</si>
  <si>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</si>
  <si>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</si>
  <si>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</si>
  <si>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</si>
  <si>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</si>
  <si>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</si>
  <si>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</si>
  <si>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</si>
  <si>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</si>
  <si>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</si>
  <si>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</si>
  <si>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</si>
  <si>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</si>
  <si>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</si>
  <si>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</si>
  <si>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</si>
  <si>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</si>
  <si>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</si>
  <si>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</si>
  <si>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</si>
  <si>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</si>
  <si>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</si>
  <si>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</si>
  <si>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</si>
  <si>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</si>
  <si>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</si>
  <si>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</si>
  <si>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</si>
  <si>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</si>
  <si>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</si>
  <si>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</si>
  <si>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</si>
  <si>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</si>
  <si>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</si>
  <si>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</si>
  <si>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</si>
  <si>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</si>
  <si>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</si>
  <si>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</si>
  <si>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</si>
  <si>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</si>
  <si>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</si>
  <si>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</si>
  <si>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</si>
  <si>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</si>
  <si>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</si>
  <si>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</si>
  <si>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</si>
  <si>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</si>
  <si>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</si>
  <si>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</si>
  <si>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</si>
  <si>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</si>
  <si>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</si>
  <si>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</si>
  <si>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</si>
  <si>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</si>
  <si>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</si>
  <si>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</si>
  <si>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</si>
  <si>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</si>
  <si>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</si>
  <si>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</si>
  <si>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</si>
  <si>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</si>
  <si>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</si>
  <si>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</si>
  <si>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</si>
  <si>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</si>
  <si>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</si>
  <si>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</si>
  <si>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</si>
  <si>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</si>
  <si>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</si>
  <si>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</si>
  <si>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</si>
  <si>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</si>
  <si>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</si>
  <si>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</si>
  <si>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</si>
  <si>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</si>
  <si>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</si>
  <si>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</si>
  <si>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</si>
  <si>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</si>
  <si>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</si>
  <si>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</si>
  <si>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</si>
  <si>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</si>
  <si>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</si>
  <si>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</si>
  <si>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</si>
  <si>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</si>
  <si>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</si>
  <si>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</si>
  <si>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</si>
  <si>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</si>
  <si>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</si>
  <si>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</si>
  <si>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</si>
  <si>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</si>
  <si>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</si>
  <si>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</si>
  <si>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</si>
  <si>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</si>
  <si>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</si>
  <si>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</si>
  <si>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</si>
  <si>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</si>
  <si>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</si>
  <si>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</si>
  <si>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</si>
  <si>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</si>
  <si>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</si>
  <si>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</si>
  <si>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</si>
  <si>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</si>
  <si>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</si>
  <si>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</si>
  <si>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</si>
  <si>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</si>
  <si>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</si>
  <si>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</si>
  <si>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</si>
  <si>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</si>
  <si>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</si>
  <si>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</si>
  <si>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</si>
  <si>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</si>
  <si>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</si>
  <si>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</si>
  <si>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</si>
  <si>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</si>
  <si>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</si>
  <si>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</si>
  <si>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</si>
  <si>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</si>
  <si>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</si>
  <si>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</si>
  <si>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</si>
  <si>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</si>
  <si>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</si>
  <si>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</si>
  <si>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</si>
  <si>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</si>
  <si>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</si>
  <si>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</si>
  <si>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</si>
  <si>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</si>
  <si>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</si>
  <si>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</si>
  <si>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</si>
  <si>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</si>
  <si>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</si>
  <si>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</si>
  <si>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</si>
  <si>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</si>
  <si>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</si>
  <si>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</si>
  <si>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</si>
  <si>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</si>
  <si>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</si>
  <si>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</si>
  <si>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</si>
  <si>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</si>
  <si>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</si>
  <si>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</si>
  <si>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</si>
  <si>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</si>
  <si>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</si>
  <si>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</si>
  <si>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</si>
  <si>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</si>
  <si>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</si>
  <si>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</si>
  <si>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</si>
  <si>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</si>
  <si>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</si>
  <si>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</si>
  <si>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</si>
  <si>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</si>
  <si>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</si>
  <si>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</si>
  <si>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</si>
  <si>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</si>
  <si>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</si>
  <si>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</si>
  <si>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</si>
  <si>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</si>
  <si>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</si>
  <si>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</si>
  <si>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</si>
  <si>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</si>
  <si>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</si>
  <si>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</si>
  <si>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</si>
  <si>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</si>
  <si>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</si>
  <si>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</si>
  <si>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</si>
  <si>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</si>
  <si>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</si>
  <si>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</si>
  <si>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</si>
  <si>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</si>
  <si>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</si>
  <si>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</si>
  <si>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</si>
  <si>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</si>
  <si>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</si>
  <si>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</si>
  <si>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</si>
  <si>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</si>
  <si>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</si>
  <si>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</si>
  <si>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</si>
  <si>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</si>
  <si>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</si>
  <si>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</si>
  <si>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</si>
  <si>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</si>
  <si>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</si>
  <si>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</si>
  <si>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</si>
  <si>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</si>
  <si>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</si>
  <si>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</si>
  <si>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</si>
  <si>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</si>
  <si>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基盤地図情報整備経費</t>
    <rPh sb="0" eb="2">
      <t>キバン</t>
    </rPh>
    <rPh sb="2" eb="4">
      <t>チズ</t>
    </rPh>
    <rPh sb="4" eb="6">
      <t>ジョウホウ</t>
    </rPh>
    <rPh sb="6" eb="8">
      <t>セイビ</t>
    </rPh>
    <rPh sb="8" eb="10">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</si>
  <si>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</si>
  <si>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</si>
  <si>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廣田　三成</t>
    <rPh sb="0" eb="2">
      <t>カチョウ</t>
    </rPh>
    <rPh sb="3" eb="5">
      <t>ヒロタ</t>
    </rPh>
    <rPh sb="6" eb="8">
      <t>ミツナリ</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</si>
  <si>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</si>
  <si>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5"/>
  </si>
  <si>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</si>
  <si>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基盤地図情報を整備・更新し広く一般に提供することによって、測量行為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rPh sb="0" eb="2">
      <t>キバン</t>
    </rPh>
    <rPh sb="2" eb="4">
      <t>チズ</t>
    </rPh>
    <rPh sb="4" eb="6">
      <t>ジョウホウ</t>
    </rPh>
    <rPh sb="7" eb="9">
      <t>セイビ</t>
    </rPh>
    <rPh sb="10" eb="12">
      <t>コウシン</t>
    </rPh>
    <rPh sb="13" eb="14">
      <t>ヒロ</t>
    </rPh>
    <rPh sb="15" eb="17">
      <t>イッパン</t>
    </rPh>
    <rPh sb="18" eb="20">
      <t>テイキョウ</t>
    </rPh>
    <rPh sb="29" eb="31">
      <t>ソクリョウ</t>
    </rPh>
    <rPh sb="31" eb="33">
      <t>コウイ</t>
    </rPh>
    <rPh sb="34" eb="36">
      <t>チョウフク</t>
    </rPh>
    <rPh sb="37" eb="39">
      <t>カイヒ</t>
    </rPh>
    <rPh sb="41" eb="43">
      <t>トシ</t>
    </rPh>
    <rPh sb="43" eb="45">
      <t>サイセイ</t>
    </rPh>
    <rPh sb="50" eb="52">
      <t>シセツ</t>
    </rPh>
    <rPh sb="52" eb="54">
      <t>カンリ</t>
    </rPh>
    <rPh sb="55" eb="57">
      <t>コウツウ</t>
    </rPh>
    <rPh sb="58" eb="60">
      <t>ボウサイ</t>
    </rPh>
    <rPh sb="61" eb="63">
      <t>カンキョウ</t>
    </rPh>
    <rPh sb="70" eb="72">
      <t>ボウハン</t>
    </rPh>
    <rPh sb="74" eb="75">
      <t>タ</t>
    </rPh>
    <rPh sb="76" eb="78">
      <t>サマザマ</t>
    </rPh>
    <rPh sb="79" eb="81">
      <t>ギョウセイ</t>
    </rPh>
    <rPh sb="81" eb="83">
      <t>ブンヤ</t>
    </rPh>
    <rPh sb="87" eb="89">
      <t>ギョウム</t>
    </rPh>
    <rPh sb="90" eb="93">
      <t>コウドカ</t>
    </rPh>
    <rPh sb="93" eb="94">
      <t>オヨ</t>
    </rPh>
    <rPh sb="99" eb="101">
      <t>スイジュン</t>
    </rPh>
    <rPh sb="102" eb="104">
      <t>コウジョウ</t>
    </rPh>
    <rPh sb="105" eb="106">
      <t>ハカ</t>
    </rPh>
    <rPh sb="112" eb="114">
      <t>ミンカン</t>
    </rPh>
    <rPh sb="114" eb="116">
      <t>ブンヤ</t>
    </rPh>
    <rPh sb="117" eb="119">
      <t>チュウシン</t>
    </rPh>
    <rPh sb="120" eb="122">
      <t>チリ</t>
    </rPh>
    <rPh sb="122" eb="124">
      <t>クウカン</t>
    </rPh>
    <rPh sb="124" eb="126">
      <t>ジョウホウ</t>
    </rPh>
    <rPh sb="127" eb="128">
      <t>モチ</t>
    </rPh>
    <rPh sb="135" eb="137">
      <t>ハッシン</t>
    </rPh>
    <rPh sb="144" eb="147">
      <t>シンサンギョウ</t>
    </rPh>
    <rPh sb="148" eb="150">
      <t>ソウシュツ</t>
    </rPh>
    <rPh sb="151" eb="153">
      <t>ソクシン</t>
    </rPh>
    <rPh sb="162" eb="164">
      <t>カンミン</t>
    </rPh>
    <rPh sb="165" eb="167">
      <t>レンケイ</t>
    </rPh>
    <rPh sb="169" eb="171">
      <t>コクミン</t>
    </rPh>
    <rPh sb="171" eb="173">
      <t>セイカツ</t>
    </rPh>
    <rPh sb="174" eb="177">
      <t>ソウゴウテキ</t>
    </rPh>
    <rPh sb="178" eb="180">
      <t>コウジョウ</t>
    </rPh>
    <rPh sb="181" eb="183">
      <t>メザ</t>
    </rPh>
    <rPh sb="187" eb="189">
      <t>モクテキ</t>
    </rPh>
    <phoneticPr fontId="5"/>
  </si>
  <si>
    <t>地理空間情報活用推進基本法では、基盤地図情報を「電子地図上における地理空間情報の位置を定めるための基準となるものの位置情報」と位置づけられ、同基本計画（平成24年閣議決定）において国土地理院が更新を行うとしている。平成23年度までに初期整備を完了し、平成24年度から地方公共団体が行進する都市計画基図の更新情報や、公共施設の管理者が整備する工事図面等を活用した更新を実施している。具体的な事業概要は下記のとおり。
・都市計画区域について、地方公共団体等の大縮尺地図データの活用や公共施設の管理者・整備者との連携により更新する。
・都市計画区域について、国土の現況が著しく変化している地域を空中写真から作成した正射画像を活用して、更新を行う。</t>
    <rPh sb="0" eb="2">
      <t>チリ</t>
    </rPh>
    <rPh sb="2" eb="4">
      <t>クウカン</t>
    </rPh>
    <rPh sb="4" eb="6">
      <t>ジョウホウ</t>
    </rPh>
    <rPh sb="6" eb="8">
      <t>カツヨウ</t>
    </rPh>
    <rPh sb="8" eb="10">
      <t>スイシン</t>
    </rPh>
    <rPh sb="10" eb="13">
      <t>キホンホウ</t>
    </rPh>
    <rPh sb="16" eb="18">
      <t>キバン</t>
    </rPh>
    <rPh sb="18" eb="20">
      <t>チズ</t>
    </rPh>
    <rPh sb="20" eb="22">
      <t>ジョウホウ</t>
    </rPh>
    <rPh sb="24" eb="26">
      <t>デンシ</t>
    </rPh>
    <rPh sb="26" eb="28">
      <t>チズ</t>
    </rPh>
    <rPh sb="28" eb="29">
      <t>ジョウ</t>
    </rPh>
    <rPh sb="33" eb="35">
      <t>チリ</t>
    </rPh>
    <rPh sb="35" eb="37">
      <t>クウカン</t>
    </rPh>
    <rPh sb="37" eb="39">
      <t>ジョウホウ</t>
    </rPh>
    <rPh sb="40" eb="42">
      <t>イチ</t>
    </rPh>
    <rPh sb="43" eb="44">
      <t>サダ</t>
    </rPh>
    <rPh sb="49" eb="51">
      <t>キジュン</t>
    </rPh>
    <rPh sb="57" eb="59">
      <t>イチ</t>
    </rPh>
    <rPh sb="59" eb="61">
      <t>ジョウホウ</t>
    </rPh>
    <rPh sb="63" eb="65">
      <t>イチ</t>
    </rPh>
    <rPh sb="70" eb="71">
      <t>ドウ</t>
    </rPh>
    <rPh sb="71" eb="73">
      <t>キホン</t>
    </rPh>
    <rPh sb="73" eb="75">
      <t>ケイカク</t>
    </rPh>
    <rPh sb="76" eb="78">
      <t>ヘイセイ</t>
    </rPh>
    <rPh sb="80" eb="81">
      <t>ネン</t>
    </rPh>
    <rPh sb="81" eb="83">
      <t>カクギ</t>
    </rPh>
    <rPh sb="83" eb="85">
      <t>ケッテイ</t>
    </rPh>
    <rPh sb="90" eb="92">
      <t>コクド</t>
    </rPh>
    <rPh sb="92" eb="94">
      <t>チリ</t>
    </rPh>
    <rPh sb="94" eb="95">
      <t>イン</t>
    </rPh>
    <rPh sb="96" eb="98">
      <t>コウシン</t>
    </rPh>
    <rPh sb="99" eb="100">
      <t>オコナ</t>
    </rPh>
    <rPh sb="107" eb="109">
      <t>ヘイセイ</t>
    </rPh>
    <rPh sb="111" eb="113">
      <t>ネンド</t>
    </rPh>
    <rPh sb="116" eb="118">
      <t>ショキ</t>
    </rPh>
    <rPh sb="118" eb="120">
      <t>セイビ</t>
    </rPh>
    <rPh sb="121" eb="123">
      <t>カンリョウ</t>
    </rPh>
    <rPh sb="125" eb="127">
      <t>ヘイセイ</t>
    </rPh>
    <rPh sb="129" eb="131">
      <t>ネンド</t>
    </rPh>
    <rPh sb="133" eb="135">
      <t>チホウ</t>
    </rPh>
    <rPh sb="135" eb="137">
      <t>コウキョウ</t>
    </rPh>
    <rPh sb="137" eb="139">
      <t>ダンタイ</t>
    </rPh>
    <rPh sb="140" eb="142">
      <t>コウシン</t>
    </rPh>
    <rPh sb="144" eb="146">
      <t>トシ</t>
    </rPh>
    <rPh sb="146" eb="148">
      <t>ケイカク</t>
    </rPh>
    <rPh sb="148" eb="149">
      <t>キ</t>
    </rPh>
    <rPh sb="149" eb="150">
      <t>ズ</t>
    </rPh>
    <rPh sb="151" eb="153">
      <t>コウシン</t>
    </rPh>
    <rPh sb="153" eb="155">
      <t>ジョウホウ</t>
    </rPh>
    <rPh sb="157" eb="159">
      <t>コウキョウ</t>
    </rPh>
    <rPh sb="159" eb="161">
      <t>シセツ</t>
    </rPh>
    <rPh sb="162" eb="164">
      <t>カンリ</t>
    </rPh>
    <rPh sb="164" eb="165">
      <t>シャ</t>
    </rPh>
    <rPh sb="166" eb="168">
      <t>セイビ</t>
    </rPh>
    <rPh sb="170" eb="172">
      <t>コウジ</t>
    </rPh>
    <rPh sb="172" eb="175">
      <t>ズメントウ</t>
    </rPh>
    <rPh sb="176" eb="178">
      <t>カツヨウ</t>
    </rPh>
    <rPh sb="180" eb="182">
      <t>コウシン</t>
    </rPh>
    <rPh sb="183" eb="185">
      <t>ジッシ</t>
    </rPh>
    <rPh sb="190" eb="193">
      <t>グタイテキ</t>
    </rPh>
    <rPh sb="194" eb="196">
      <t>ジギョウ</t>
    </rPh>
    <rPh sb="196" eb="198">
      <t>ガイヨウ</t>
    </rPh>
    <rPh sb="199" eb="201">
      <t>カキ</t>
    </rPh>
    <rPh sb="208" eb="210">
      <t>トシ</t>
    </rPh>
    <rPh sb="210" eb="212">
      <t>ケイカク</t>
    </rPh>
    <rPh sb="212" eb="214">
      <t>クイキ</t>
    </rPh>
    <rPh sb="219" eb="221">
      <t>チホウ</t>
    </rPh>
    <rPh sb="221" eb="223">
      <t>コウキョウ</t>
    </rPh>
    <rPh sb="223" eb="226">
      <t>ダンタイトウ</t>
    </rPh>
    <rPh sb="227" eb="230">
      <t>ダイシュクシャク</t>
    </rPh>
    <rPh sb="230" eb="232">
      <t>チズ</t>
    </rPh>
    <rPh sb="236" eb="238">
      <t>カツヨウ</t>
    </rPh>
    <rPh sb="239" eb="241">
      <t>コウキョウ</t>
    </rPh>
    <rPh sb="241" eb="243">
      <t>シセツ</t>
    </rPh>
    <rPh sb="244" eb="247">
      <t>カンリシャ</t>
    </rPh>
    <rPh sb="248" eb="250">
      <t>セイビ</t>
    </rPh>
    <rPh sb="250" eb="251">
      <t>シャ</t>
    </rPh>
    <rPh sb="253" eb="255">
      <t>レンケイ</t>
    </rPh>
    <rPh sb="258" eb="260">
      <t>コウシン</t>
    </rPh>
    <rPh sb="265" eb="267">
      <t>トシ</t>
    </rPh>
    <rPh sb="267" eb="269">
      <t>ケイカク</t>
    </rPh>
    <rPh sb="269" eb="271">
      <t>クイキ</t>
    </rPh>
    <rPh sb="276" eb="278">
      <t>コクド</t>
    </rPh>
    <rPh sb="279" eb="281">
      <t>ゲンキョウ</t>
    </rPh>
    <rPh sb="282" eb="283">
      <t>イチジル</t>
    </rPh>
    <rPh sb="285" eb="287">
      <t>ヘンカ</t>
    </rPh>
    <rPh sb="291" eb="293">
      <t>チイキ</t>
    </rPh>
    <rPh sb="294" eb="296">
      <t>クウチュウ</t>
    </rPh>
    <rPh sb="296" eb="298">
      <t>シャシン</t>
    </rPh>
    <rPh sb="300" eb="302">
      <t>サクセイ</t>
    </rPh>
    <rPh sb="304" eb="306">
      <t>セイシャ</t>
    </rPh>
    <rPh sb="306" eb="308">
      <t>ガゾウ</t>
    </rPh>
    <rPh sb="309" eb="311">
      <t>カツヨウ</t>
    </rPh>
    <rPh sb="314" eb="316">
      <t>コウシン</t>
    </rPh>
    <rPh sb="317" eb="318">
      <t>オコナ</t>
    </rPh>
    <phoneticPr fontId="5"/>
  </si>
  <si>
    <t>-</t>
    <phoneticPr fontId="5"/>
  </si>
  <si>
    <t>件</t>
    <rPh sb="0" eb="1">
      <t>ケン</t>
    </rPh>
    <phoneticPr fontId="5"/>
  </si>
  <si>
    <t>基盤地図情報の更新面積</t>
    <rPh sb="0" eb="2">
      <t>キバン</t>
    </rPh>
    <rPh sb="2" eb="4">
      <t>チズ</t>
    </rPh>
    <rPh sb="4" eb="6">
      <t>ジョウホウ</t>
    </rPh>
    <rPh sb="7" eb="9">
      <t>コウシン</t>
    </rPh>
    <rPh sb="9" eb="11">
      <t>メンセキ</t>
    </rPh>
    <phoneticPr fontId="5"/>
  </si>
  <si>
    <t>ｋ㎡</t>
    <phoneticPr fontId="5"/>
  </si>
  <si>
    <t>予算実績額／編集処理面積　　　　　　　　　　　　　　</t>
    <rPh sb="0" eb="2">
      <t>ヨサン</t>
    </rPh>
    <rPh sb="2" eb="5">
      <t>ジッセキガク</t>
    </rPh>
    <rPh sb="6" eb="8">
      <t>ヘンシュウ</t>
    </rPh>
    <rPh sb="8" eb="10">
      <t>ショリ</t>
    </rPh>
    <rPh sb="10" eb="12">
      <t>メンセキ</t>
    </rPh>
    <phoneticPr fontId="5"/>
  </si>
  <si>
    <r>
      <t>千円/km</t>
    </r>
    <r>
      <rPr>
        <vertAlign val="superscript"/>
        <sz val="11"/>
        <rFont val="ＭＳ Ｐゴシック"/>
        <family val="3"/>
        <charset val="128"/>
      </rPr>
      <t>2</t>
    </r>
    <rPh sb="0" eb="1">
      <t>セン</t>
    </rPh>
    <rPh sb="1" eb="2">
      <t>エン</t>
    </rPh>
    <phoneticPr fontId="5"/>
  </si>
  <si>
    <t>962,487/25,700</t>
    <phoneticPr fontId="5"/>
  </si>
  <si>
    <t>1,042,621/27,284</t>
    <phoneticPr fontId="5"/>
  </si>
  <si>
    <t>1,115,184/23.885</t>
    <phoneticPr fontId="5"/>
  </si>
  <si>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5"/>
  </si>
  <si>
    <t>‐</t>
  </si>
  <si>
    <t>A.（株）パスコ　中央事業部</t>
    <rPh sb="3" eb="4">
      <t>カブ</t>
    </rPh>
    <rPh sb="9" eb="11">
      <t>チュウオウ</t>
    </rPh>
    <rPh sb="11" eb="13">
      <t>ジギョウ</t>
    </rPh>
    <rPh sb="13" eb="14">
      <t>ブ</t>
    </rPh>
    <phoneticPr fontId="5"/>
  </si>
  <si>
    <t>役務</t>
    <rPh sb="0" eb="2">
      <t>エキム</t>
    </rPh>
    <phoneticPr fontId="5"/>
  </si>
  <si>
    <t>電子国土基本図（基盤地図情報）面的更新業務</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phoneticPr fontId="5"/>
  </si>
  <si>
    <t>電子国土基本図（基盤地図情報）面的更新（数値写真）業務</t>
    <rPh sb="0" eb="2">
      <t>デンシ</t>
    </rPh>
    <rPh sb="2" eb="4">
      <t>コクド</t>
    </rPh>
    <rPh sb="4" eb="6">
      <t>キホン</t>
    </rPh>
    <rPh sb="6" eb="7">
      <t>ズ</t>
    </rPh>
    <rPh sb="8" eb="10">
      <t>キバン</t>
    </rPh>
    <rPh sb="10" eb="12">
      <t>チズ</t>
    </rPh>
    <rPh sb="12" eb="14">
      <t>ジョウホウ</t>
    </rPh>
    <rPh sb="15" eb="17">
      <t>メンテキ</t>
    </rPh>
    <rPh sb="17" eb="19">
      <t>コウシン</t>
    </rPh>
    <rPh sb="20" eb="22">
      <t>スウチ</t>
    </rPh>
    <rPh sb="22" eb="24">
      <t>シャシン</t>
    </rPh>
    <rPh sb="25" eb="27">
      <t>ギョウム</t>
    </rPh>
    <phoneticPr fontId="5"/>
  </si>
  <si>
    <t>B.（公財）日本測量調査技術協会</t>
    <rPh sb="3" eb="4">
      <t>コウ</t>
    </rPh>
    <rPh sb="4" eb="5">
      <t>ザイ</t>
    </rPh>
    <rPh sb="6" eb="8">
      <t>ニホン</t>
    </rPh>
    <rPh sb="8" eb="10">
      <t>ソクリョウ</t>
    </rPh>
    <rPh sb="10" eb="12">
      <t>チョウサ</t>
    </rPh>
    <rPh sb="12" eb="14">
      <t>ギジュツ</t>
    </rPh>
    <rPh sb="14" eb="16">
      <t>キョウカイ</t>
    </rPh>
    <phoneticPr fontId="5"/>
  </si>
  <si>
    <t>三次元データの整備手法及び三次元空間内の位置特定に関する技術の調査検討業務</t>
    <rPh sb="0" eb="3">
      <t>サンジゲン</t>
    </rPh>
    <rPh sb="7" eb="9">
      <t>セイビ</t>
    </rPh>
    <rPh sb="9" eb="11">
      <t>シュホウ</t>
    </rPh>
    <rPh sb="11" eb="12">
      <t>オヨ</t>
    </rPh>
    <rPh sb="13" eb="16">
      <t>サンジゲン</t>
    </rPh>
    <rPh sb="16" eb="18">
      <t>クウカン</t>
    </rPh>
    <rPh sb="18" eb="19">
      <t>ナイ</t>
    </rPh>
    <rPh sb="20" eb="22">
      <t>イチ</t>
    </rPh>
    <rPh sb="22" eb="24">
      <t>トクテイ</t>
    </rPh>
    <rPh sb="25" eb="26">
      <t>カン</t>
    </rPh>
    <rPh sb="28" eb="30">
      <t>ギジュツ</t>
    </rPh>
    <rPh sb="31" eb="33">
      <t>チョウサ</t>
    </rPh>
    <rPh sb="33" eb="35">
      <t>ケントウ</t>
    </rPh>
    <rPh sb="35" eb="37">
      <t>ギョウム</t>
    </rPh>
    <phoneticPr fontId="5"/>
  </si>
  <si>
    <t>（株）パスコ　中央事業部</t>
    <rPh sb="1" eb="2">
      <t>カブ</t>
    </rPh>
    <rPh sb="7" eb="9">
      <t>チュウオウ</t>
    </rPh>
    <rPh sb="9" eb="11">
      <t>ジギョウ</t>
    </rPh>
    <rPh sb="11" eb="12">
      <t>ブ</t>
    </rPh>
    <phoneticPr fontId="5"/>
  </si>
  <si>
    <t>カート・富岡・丹野共同企業体</t>
    <rPh sb="4" eb="6">
      <t>トミオカ</t>
    </rPh>
    <rPh sb="7" eb="9">
      <t>タンノ</t>
    </rPh>
    <rPh sb="9" eb="11">
      <t>キョウドウ</t>
    </rPh>
    <rPh sb="11" eb="14">
      <t>キギョウタイ</t>
    </rPh>
    <phoneticPr fontId="5"/>
  </si>
  <si>
    <t>（株）北日本ジオグラフィ</t>
    <rPh sb="1" eb="2">
      <t>カブ</t>
    </rPh>
    <rPh sb="3" eb="4">
      <t>キタ</t>
    </rPh>
    <rPh sb="4" eb="6">
      <t>ニホン</t>
    </rPh>
    <phoneticPr fontId="5"/>
  </si>
  <si>
    <t>朝日航洋（株）</t>
    <rPh sb="0" eb="2">
      <t>アサヒ</t>
    </rPh>
    <rPh sb="2" eb="3">
      <t>コウ</t>
    </rPh>
    <rPh sb="3" eb="4">
      <t>ヨウ</t>
    </rPh>
    <rPh sb="5" eb="6">
      <t>カブ</t>
    </rPh>
    <phoneticPr fontId="5"/>
  </si>
  <si>
    <t>（株）ウエスコ　東京支社</t>
    <rPh sb="1" eb="2">
      <t>カブ</t>
    </rPh>
    <rPh sb="8" eb="10">
      <t>トウキョウ</t>
    </rPh>
    <rPh sb="10" eb="12">
      <t>シシャ</t>
    </rPh>
    <phoneticPr fontId="5"/>
  </si>
  <si>
    <t>（株）八州</t>
    <rPh sb="1" eb="2">
      <t>カブ</t>
    </rPh>
    <rPh sb="3" eb="5">
      <t>ハッシュウ</t>
    </rPh>
    <phoneticPr fontId="5"/>
  </si>
  <si>
    <t>北海航測（株）</t>
    <rPh sb="0" eb="2">
      <t>ホッカイ</t>
    </rPh>
    <rPh sb="2" eb="4">
      <t>コウソク</t>
    </rPh>
    <rPh sb="5" eb="6">
      <t>カブ</t>
    </rPh>
    <phoneticPr fontId="5"/>
  </si>
  <si>
    <t>中日本航空（株）東京支社</t>
    <rPh sb="0" eb="1">
      <t>ナカ</t>
    </rPh>
    <rPh sb="1" eb="3">
      <t>ニホン</t>
    </rPh>
    <rPh sb="3" eb="5">
      <t>コウクウ</t>
    </rPh>
    <rPh sb="6" eb="7">
      <t>カブ</t>
    </rPh>
    <rPh sb="8" eb="10">
      <t>トウキョウ</t>
    </rPh>
    <rPh sb="10" eb="12">
      <t>シシャ</t>
    </rPh>
    <phoneticPr fontId="5"/>
  </si>
  <si>
    <t>道測ユニオン共同企業体</t>
    <rPh sb="0" eb="1">
      <t>ドウ</t>
    </rPh>
    <rPh sb="1" eb="2">
      <t>ソク</t>
    </rPh>
    <rPh sb="6" eb="8">
      <t>キョウドウ</t>
    </rPh>
    <rPh sb="8" eb="11">
      <t>キギョウタイ</t>
    </rPh>
    <phoneticPr fontId="5"/>
  </si>
  <si>
    <t>（公財）日本測量調査技術協会</t>
    <rPh sb="1" eb="2">
      <t>コウ</t>
    </rPh>
    <rPh sb="2" eb="3">
      <t>ザイ</t>
    </rPh>
    <rPh sb="4" eb="6">
      <t>ニホン</t>
    </rPh>
    <rPh sb="6" eb="8">
      <t>ソクリョウ</t>
    </rPh>
    <rPh sb="8" eb="10">
      <t>チョウサ</t>
    </rPh>
    <rPh sb="10" eb="12">
      <t>ギジュツ</t>
    </rPh>
    <rPh sb="12" eb="14">
      <t>キョウカイ</t>
    </rPh>
    <phoneticPr fontId="5"/>
  </si>
  <si>
    <t>電子国土基本図（基盤地図情報）面的更新業務　外</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2" eb="23">
      <t>ホカ</t>
    </rPh>
    <phoneticPr fontId="5"/>
  </si>
  <si>
    <t>-</t>
    <phoneticPr fontId="5"/>
  </si>
  <si>
    <t>-</t>
    <phoneticPr fontId="5"/>
  </si>
  <si>
    <t>-</t>
    <phoneticPr fontId="5"/>
  </si>
  <si>
    <t>電子国土基本図（基盤地図情報）迅速更新業務</t>
    <rPh sb="0" eb="2">
      <t>デンシ</t>
    </rPh>
    <rPh sb="2" eb="4">
      <t>コクド</t>
    </rPh>
    <rPh sb="4" eb="6">
      <t>キホン</t>
    </rPh>
    <rPh sb="6" eb="7">
      <t>ズ</t>
    </rPh>
    <rPh sb="8" eb="10">
      <t>キバン</t>
    </rPh>
    <rPh sb="10" eb="12">
      <t>チズ</t>
    </rPh>
    <rPh sb="12" eb="14">
      <t>ジョウホウ</t>
    </rPh>
    <rPh sb="15" eb="17">
      <t>ジンソク</t>
    </rPh>
    <rPh sb="17" eb="19">
      <t>コウシン</t>
    </rPh>
    <rPh sb="19" eb="21">
      <t>ギョウム</t>
    </rPh>
    <phoneticPr fontId="5"/>
  </si>
  <si>
    <t>電子国土基本図（基盤地図情報）面的更新（数値写真）業務　外</t>
    <rPh sb="0" eb="2">
      <t>デンシ</t>
    </rPh>
    <rPh sb="2" eb="4">
      <t>コクド</t>
    </rPh>
    <rPh sb="4" eb="6">
      <t>キホン</t>
    </rPh>
    <rPh sb="6" eb="7">
      <t>ズ</t>
    </rPh>
    <rPh sb="8" eb="10">
      <t>キバン</t>
    </rPh>
    <rPh sb="10" eb="12">
      <t>チズ</t>
    </rPh>
    <rPh sb="12" eb="14">
      <t>ジョウホウ</t>
    </rPh>
    <rPh sb="15" eb="17">
      <t>メンテキ</t>
    </rPh>
    <rPh sb="17" eb="19">
      <t>コウシン</t>
    </rPh>
    <rPh sb="20" eb="22">
      <t>スウチ</t>
    </rPh>
    <rPh sb="22" eb="24">
      <t>シャシン</t>
    </rPh>
    <rPh sb="25" eb="27">
      <t>ギョウム</t>
    </rPh>
    <rPh sb="28" eb="29">
      <t>ホカ</t>
    </rPh>
    <phoneticPr fontId="5"/>
  </si>
  <si>
    <t>995,100/22,000</t>
    <phoneticPr fontId="5"/>
  </si>
  <si>
    <t>基盤地図情報は様々な地理空間情報の位置を定めるための基準であるため、必要不可欠である。</t>
    <rPh sb="0" eb="2">
      <t>キバン</t>
    </rPh>
    <rPh sb="2" eb="4">
      <t>チズ</t>
    </rPh>
    <rPh sb="4" eb="6">
      <t>ジョウホウ</t>
    </rPh>
    <rPh sb="7" eb="9">
      <t>サマザマ</t>
    </rPh>
    <rPh sb="10" eb="12">
      <t>チリ</t>
    </rPh>
    <rPh sb="12" eb="14">
      <t>クウカン</t>
    </rPh>
    <rPh sb="14" eb="16">
      <t>ジョウホウ</t>
    </rPh>
    <rPh sb="17" eb="19">
      <t>イチ</t>
    </rPh>
    <rPh sb="20" eb="21">
      <t>サダ</t>
    </rPh>
    <rPh sb="26" eb="28">
      <t>キジュン</t>
    </rPh>
    <rPh sb="34" eb="36">
      <t>ヒツヨウ</t>
    </rPh>
    <rPh sb="36" eb="39">
      <t>フカケツ</t>
    </rPh>
    <phoneticPr fontId="5"/>
  </si>
  <si>
    <t>地理空間情報活用基本計画において、国土地理院が更新を行うと定められている。</t>
    <rPh sb="0" eb="2">
      <t>チリ</t>
    </rPh>
    <rPh sb="2" eb="4">
      <t>クウカン</t>
    </rPh>
    <rPh sb="4" eb="6">
      <t>ジョウホウ</t>
    </rPh>
    <rPh sb="6" eb="8">
      <t>カツヨウ</t>
    </rPh>
    <rPh sb="8" eb="10">
      <t>キホン</t>
    </rPh>
    <rPh sb="10" eb="12">
      <t>ケイカク</t>
    </rPh>
    <rPh sb="17" eb="19">
      <t>コクド</t>
    </rPh>
    <rPh sb="19" eb="21">
      <t>チリ</t>
    </rPh>
    <rPh sb="21" eb="22">
      <t>イン</t>
    </rPh>
    <rPh sb="23" eb="25">
      <t>コウシン</t>
    </rPh>
    <rPh sb="26" eb="27">
      <t>オコナ</t>
    </rPh>
    <rPh sb="29" eb="30">
      <t>サダ</t>
    </rPh>
    <phoneticPr fontId="5"/>
  </si>
  <si>
    <t>地理空間情報活用基本計画で定められた優先度の高い事業である。</t>
    <rPh sb="0" eb="2">
      <t>チリ</t>
    </rPh>
    <rPh sb="2" eb="4">
      <t>クウカン</t>
    </rPh>
    <rPh sb="4" eb="6">
      <t>ジョウホウ</t>
    </rPh>
    <rPh sb="6" eb="8">
      <t>カツヨウ</t>
    </rPh>
    <rPh sb="8" eb="10">
      <t>キホン</t>
    </rPh>
    <rPh sb="10" eb="12">
      <t>ケイカク</t>
    </rPh>
    <rPh sb="13" eb="14">
      <t>サダ</t>
    </rPh>
    <rPh sb="18" eb="21">
      <t>ユウセンド</t>
    </rPh>
    <rPh sb="22" eb="23">
      <t>タカ</t>
    </rPh>
    <rPh sb="24" eb="26">
      <t>ジギョウ</t>
    </rPh>
    <phoneticPr fontId="5"/>
  </si>
  <si>
    <t>請負契約の発注方法は一般競争入札を原則としている。</t>
    <rPh sb="0" eb="2">
      <t>ウケオイ</t>
    </rPh>
    <rPh sb="2" eb="4">
      <t>ケイヤク</t>
    </rPh>
    <rPh sb="5" eb="7">
      <t>ハッチュウ</t>
    </rPh>
    <rPh sb="7" eb="9">
      <t>ホウホウ</t>
    </rPh>
    <rPh sb="10" eb="12">
      <t>イッパン</t>
    </rPh>
    <rPh sb="12" eb="14">
      <t>キョウソウ</t>
    </rPh>
    <rPh sb="14" eb="16">
      <t>ニュウサツ</t>
    </rPh>
    <rPh sb="17" eb="19">
      <t>ゲンソク</t>
    </rPh>
    <phoneticPr fontId="5"/>
  </si>
  <si>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</si>
  <si>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</si>
  <si>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5"/>
  </si>
  <si>
    <t>提供したデータのダウンロード数は毎年増加しており、地方公共団体をはじめとする産学官の広い分野で利用されている。</t>
    <rPh sb="0" eb="2">
      <t>テイキョウ</t>
    </rPh>
    <rPh sb="14" eb="15">
      <t>スウ</t>
    </rPh>
    <rPh sb="16" eb="18">
      <t>マイネン</t>
    </rPh>
    <rPh sb="18" eb="20">
      <t>ゾウカ</t>
    </rPh>
    <rPh sb="25" eb="27">
      <t>チホウ</t>
    </rPh>
    <rPh sb="27" eb="29">
      <t>コウキョウ</t>
    </rPh>
    <rPh sb="29" eb="31">
      <t>ダンタイ</t>
    </rPh>
    <rPh sb="38" eb="41">
      <t>サンガクカン</t>
    </rPh>
    <rPh sb="42" eb="43">
      <t>ヒロ</t>
    </rPh>
    <rPh sb="44" eb="46">
      <t>ブンヤ</t>
    </rPh>
    <rPh sb="47" eb="49">
      <t>リヨウ</t>
    </rPh>
    <phoneticPr fontId="5"/>
  </si>
  <si>
    <t>概ね見込みどおりの活動実績を得られている。</t>
    <rPh sb="0" eb="1">
      <t>オオム</t>
    </rPh>
    <rPh sb="2" eb="4">
      <t>ミコ</t>
    </rPh>
    <rPh sb="9" eb="11">
      <t>カツドウ</t>
    </rPh>
    <rPh sb="11" eb="13">
      <t>ジッセキ</t>
    </rPh>
    <rPh sb="14" eb="15">
      <t>エ</t>
    </rPh>
    <phoneticPr fontId="5"/>
  </si>
  <si>
    <t>産学官の広い分野で活用されている。</t>
    <rPh sb="0" eb="3">
      <t>サンガクカン</t>
    </rPh>
    <rPh sb="4" eb="5">
      <t>ヒロ</t>
    </rPh>
    <rPh sb="6" eb="8">
      <t>ブンヤ</t>
    </rPh>
    <rPh sb="9" eb="11">
      <t>カツヨウ</t>
    </rPh>
    <phoneticPr fontId="5"/>
  </si>
  <si>
    <t>基本計画（平成19年閣議決定）に基づく整備目標（平成23年度概成）を達成し、平成24年度からは、新たな基本計画（平成24年3月閣議決定）に基づき、更新を実施している。また、社会資本整備の確実な情報をもつ公共施設の整備者・管理者との連携・協力の下、国土管理上重要な施設について、新規共用に対応して更新するなど、効果的な事業実施を行う。</t>
    <rPh sb="0" eb="2">
      <t>キホン</t>
    </rPh>
    <rPh sb="2" eb="4">
      <t>ケイカク</t>
    </rPh>
    <rPh sb="5" eb="7">
      <t>ヘイセイ</t>
    </rPh>
    <rPh sb="9" eb="10">
      <t>ネン</t>
    </rPh>
    <rPh sb="10" eb="12">
      <t>カクギ</t>
    </rPh>
    <rPh sb="12" eb="14">
      <t>ケッテイ</t>
    </rPh>
    <rPh sb="16" eb="17">
      <t>モト</t>
    </rPh>
    <rPh sb="19" eb="21">
      <t>セイビ</t>
    </rPh>
    <rPh sb="21" eb="23">
      <t>モクヒョウ</t>
    </rPh>
    <rPh sb="24" eb="26">
      <t>ヘイセイ</t>
    </rPh>
    <rPh sb="28" eb="30">
      <t>ネンド</t>
    </rPh>
    <rPh sb="30" eb="31">
      <t>ガイ</t>
    </rPh>
    <rPh sb="31" eb="32">
      <t>セイ</t>
    </rPh>
    <rPh sb="34" eb="36">
      <t>タッセイ</t>
    </rPh>
    <rPh sb="38" eb="40">
      <t>ヘイセイ</t>
    </rPh>
    <rPh sb="42" eb="44">
      <t>ネンド</t>
    </rPh>
    <rPh sb="48" eb="49">
      <t>アラ</t>
    </rPh>
    <rPh sb="51" eb="53">
      <t>キホン</t>
    </rPh>
    <rPh sb="53" eb="55">
      <t>ケイカク</t>
    </rPh>
    <rPh sb="56" eb="58">
      <t>ヘイセイ</t>
    </rPh>
    <rPh sb="60" eb="61">
      <t>ネン</t>
    </rPh>
    <rPh sb="62" eb="63">
      <t>ガツ</t>
    </rPh>
    <rPh sb="63" eb="65">
      <t>カクギ</t>
    </rPh>
    <rPh sb="65" eb="67">
      <t>ケッテイ</t>
    </rPh>
    <rPh sb="69" eb="70">
      <t>モト</t>
    </rPh>
    <rPh sb="73" eb="75">
      <t>コウシン</t>
    </rPh>
    <rPh sb="76" eb="78">
      <t>ジッシ</t>
    </rPh>
    <rPh sb="86" eb="88">
      <t>シャカイ</t>
    </rPh>
    <rPh sb="88" eb="90">
      <t>シホン</t>
    </rPh>
    <rPh sb="90" eb="92">
      <t>セイビ</t>
    </rPh>
    <rPh sb="93" eb="95">
      <t>カクジツ</t>
    </rPh>
    <rPh sb="96" eb="98">
      <t>ジョウホウ</t>
    </rPh>
    <rPh sb="101" eb="103">
      <t>コウキョウ</t>
    </rPh>
    <rPh sb="103" eb="105">
      <t>シセツ</t>
    </rPh>
    <rPh sb="106" eb="108">
      <t>セイビ</t>
    </rPh>
    <rPh sb="108" eb="109">
      <t>シャ</t>
    </rPh>
    <rPh sb="110" eb="113">
      <t>カンリシャ</t>
    </rPh>
    <rPh sb="115" eb="117">
      <t>レンケイ</t>
    </rPh>
    <rPh sb="118" eb="120">
      <t>キョウリョク</t>
    </rPh>
    <rPh sb="121" eb="122">
      <t>モト</t>
    </rPh>
    <rPh sb="123" eb="125">
      <t>コクド</t>
    </rPh>
    <rPh sb="125" eb="127">
      <t>カンリ</t>
    </rPh>
    <rPh sb="127" eb="128">
      <t>ジョウ</t>
    </rPh>
    <rPh sb="128" eb="130">
      <t>ジュウヨウ</t>
    </rPh>
    <rPh sb="131" eb="133">
      <t>シセツ</t>
    </rPh>
    <rPh sb="138" eb="140">
      <t>シンキ</t>
    </rPh>
    <rPh sb="140" eb="142">
      <t>キョウヨウ</t>
    </rPh>
    <rPh sb="143" eb="145">
      <t>タイオウ</t>
    </rPh>
    <rPh sb="147" eb="149">
      <t>コウシン</t>
    </rPh>
    <rPh sb="154" eb="157">
      <t>コウカテキ</t>
    </rPh>
    <rPh sb="158" eb="160">
      <t>ジギョウ</t>
    </rPh>
    <rPh sb="160" eb="162">
      <t>ジッシ</t>
    </rPh>
    <rPh sb="163" eb="164">
      <t>オコナ</t>
    </rPh>
    <phoneticPr fontId="5"/>
  </si>
  <si>
    <t>引き続きコスト削減に努めながら、確実に実施していく必要がある。また、これまでと同様に契約方式についても、透明性・公平性・競争性の高い発注方法・発注先の選定に努める。</t>
    <rPh sb="0" eb="1">
      <t>ヒ</t>
    </rPh>
    <rPh sb="2" eb="3">
      <t>ツヅ</t>
    </rPh>
    <rPh sb="7" eb="9">
      <t>サクゲン</t>
    </rPh>
    <rPh sb="10" eb="11">
      <t>ツト</t>
    </rPh>
    <rPh sb="16" eb="18">
      <t>カクジツ</t>
    </rPh>
    <rPh sb="19" eb="21">
      <t>ジッシ</t>
    </rPh>
    <rPh sb="25" eb="27">
      <t>ヒツヨウ</t>
    </rPh>
    <rPh sb="39" eb="41">
      <t>ドウヨウ</t>
    </rPh>
    <rPh sb="42" eb="44">
      <t>ケイヤク</t>
    </rPh>
    <rPh sb="44" eb="46">
      <t>ホウシキ</t>
    </rPh>
    <rPh sb="52" eb="55">
      <t>トウメイセイ</t>
    </rPh>
    <rPh sb="56" eb="59">
      <t>コウヘイセイ</t>
    </rPh>
    <rPh sb="60" eb="63">
      <t>キョウソウセイ</t>
    </rPh>
    <rPh sb="64" eb="65">
      <t>タカ</t>
    </rPh>
    <rPh sb="66" eb="68">
      <t>ハッチュウ</t>
    </rPh>
    <rPh sb="68" eb="70">
      <t>ホウホウ</t>
    </rPh>
    <rPh sb="71" eb="73">
      <t>ハッチュウ</t>
    </rPh>
    <rPh sb="73" eb="74">
      <t>サキ</t>
    </rPh>
    <rPh sb="75" eb="77">
      <t>センテイ</t>
    </rPh>
    <rPh sb="78" eb="79">
      <t>ツト</t>
    </rPh>
    <phoneticPr fontId="5"/>
  </si>
  <si>
    <t>国際航業（株）　官公庁事業推進部</t>
    <rPh sb="0" eb="2">
      <t>コクサイ</t>
    </rPh>
    <rPh sb="2" eb="4">
      <t>コウギョウ</t>
    </rPh>
    <rPh sb="5" eb="6">
      <t>カブ</t>
    </rPh>
    <rPh sb="8" eb="11">
      <t>カンコウチョウ</t>
    </rPh>
    <rPh sb="11" eb="13">
      <t>ジギョウ</t>
    </rPh>
    <rPh sb="13" eb="15">
      <t>スイシン</t>
    </rPh>
    <rPh sb="15" eb="16">
      <t>ブ</t>
    </rPh>
    <phoneticPr fontId="5"/>
  </si>
  <si>
    <t>10　国土の総合的な利用、整備及び保全、国土に関する情報の整備
38　国土の位置・形状を定めるための調査及び地理空間情報の整備・活用を推進する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5" eb="37">
      <t>コクド</t>
    </rPh>
    <rPh sb="38" eb="40">
      <t>イチ</t>
    </rPh>
    <rPh sb="41" eb="43">
      <t>ケイジョウ</t>
    </rPh>
    <rPh sb="44" eb="45">
      <t>サダ</t>
    </rPh>
    <rPh sb="50" eb="52">
      <t>チョウサ</t>
    </rPh>
    <rPh sb="52" eb="53">
      <t>オヨ</t>
    </rPh>
    <rPh sb="54" eb="56">
      <t>チリ</t>
    </rPh>
    <rPh sb="56" eb="58">
      <t>クウカン</t>
    </rPh>
    <rPh sb="58" eb="60">
      <t>ジョウホウ</t>
    </rPh>
    <rPh sb="61" eb="63">
      <t>セイビ</t>
    </rPh>
    <rPh sb="64" eb="66">
      <t>カツヨウ</t>
    </rPh>
    <rPh sb="67" eb="69">
      <t>スイシン</t>
    </rPh>
    <phoneticPr fontId="5"/>
  </si>
  <si>
    <t>A.民間企業</t>
    <rPh sb="2" eb="4">
      <t>ミンカン</t>
    </rPh>
    <rPh sb="4" eb="6">
      <t>キギョウ</t>
    </rPh>
    <phoneticPr fontId="5"/>
  </si>
  <si>
    <t>空中写真撮影・オルソ作成　外</t>
    <rPh sb="0" eb="2">
      <t>クウチュウ</t>
    </rPh>
    <rPh sb="2" eb="4">
      <t>シャシン</t>
    </rPh>
    <rPh sb="4" eb="6">
      <t>サツエイ</t>
    </rPh>
    <rPh sb="10" eb="12">
      <t>サクセイ</t>
    </rPh>
    <rPh sb="13" eb="14">
      <t>ホカ</t>
    </rPh>
    <phoneticPr fontId="5"/>
  </si>
  <si>
    <t>B.公益法人</t>
    <rPh sb="2" eb="4">
      <t>コウエキ</t>
    </rPh>
    <rPh sb="4" eb="6">
      <t>ホウジン</t>
    </rPh>
    <phoneticPr fontId="5"/>
  </si>
  <si>
    <t>基盤地図情報の使用・複製申請数を前年度比1倍以上とする。</t>
    <rPh sb="0" eb="2">
      <t>キバン</t>
    </rPh>
    <rPh sb="2" eb="4">
      <t>チズ</t>
    </rPh>
    <rPh sb="4" eb="6">
      <t>ジョウホウ</t>
    </rPh>
    <rPh sb="7" eb="9">
      <t>シヨウ</t>
    </rPh>
    <rPh sb="10" eb="12">
      <t>フクセイ</t>
    </rPh>
    <rPh sb="12" eb="14">
      <t>シンセイ</t>
    </rPh>
    <rPh sb="14" eb="15">
      <t>カズ</t>
    </rPh>
    <rPh sb="16" eb="20">
      <t>ゼンネンドヒ</t>
    </rPh>
    <rPh sb="21" eb="24">
      <t>バイイジョウ</t>
    </rPh>
    <phoneticPr fontId="5"/>
  </si>
  <si>
    <t>基盤地図情報の使用・複製申請数</t>
    <rPh sb="0" eb="2">
      <t>キバン</t>
    </rPh>
    <rPh sb="2" eb="4">
      <t>チズ</t>
    </rPh>
    <rPh sb="4" eb="6">
      <t>ジョウホウ</t>
    </rPh>
    <rPh sb="7" eb="9">
      <t>シヨウ</t>
    </rPh>
    <rPh sb="10" eb="12">
      <t>フクセイ</t>
    </rPh>
    <rPh sb="12" eb="14">
      <t>シンセイ</t>
    </rPh>
    <rPh sb="14" eb="15">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</si>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</sst>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152773</xdr:colOff>
      <xdr:row>148</xdr:row>
      <xdr:rowOff>100039</xdr:rowOff>
    </xdr:from>
    <xdr:to>
      <xdr:col>32</xdr:col>
      <xdr:colOff>129525</xdr:colOff>
      <xdr:row>150</xdr:row>
      <xdr:rowOff>38158</xdr:rowOff>
    </xdr:to>
    <xdr:sp macro="" textlink="">
      <xdr:nvSpPr>
        <xdr:cNvPr id="5" name="Text Box 16"/>
        <xdr:cNvSpPr txBox="1">
          <a:spLocks noChangeArrowheads="1"/>
        </xdr:cNvSpPr>
      </xdr:nvSpPr>
      <xdr:spPr bwMode="auto">
        <a:xfrm>
          <a:off x="3559361" y="33695274"/>
          <a:ext cx="2307576" cy="632884"/>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基盤地図情報整備における編集処理業務及び標高データ及びオルソ画像作成業務を実施</a:t>
          </a:r>
          <a:endParaRPr lang="ja-JP" altLang="ja-JP"/>
        </a:p>
      </xdr:txBody>
    </xdr:sp>
    <xdr:clientData/>
  </xdr:twoCellAnchor>
  <xdr:twoCellAnchor>
    <xdr:from>
      <xdr:col>16</xdr:col>
      <xdr:colOff>63747</xdr:colOff>
      <xdr:row>140</xdr:row>
      <xdr:rowOff>112120</xdr:rowOff>
    </xdr:from>
    <xdr:to>
      <xdr:col>24</xdr:col>
      <xdr:colOff>163849</xdr:colOff>
      <xdr:row>142</xdr:row>
      <xdr:rowOff>21063</xdr:rowOff>
    </xdr:to>
    <xdr:sp macro="" textlink="">
      <xdr:nvSpPr>
        <xdr:cNvPr id="6" name="Text Box 12"/>
        <xdr:cNvSpPr txBox="1">
          <a:spLocks noChangeArrowheads="1"/>
        </xdr:cNvSpPr>
      </xdr:nvSpPr>
      <xdr:spPr bwMode="auto">
        <a:xfrm>
          <a:off x="2932453" y="30928296"/>
          <a:ext cx="1534455" cy="603708"/>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基盤地図情報の整備に係る企画立案及び事業の実施</a:t>
          </a:r>
          <a:endParaRPr lang="ja-JP" altLang="ja-JP"/>
        </a:p>
      </xdr:txBody>
    </xdr:sp>
    <xdr:clientData/>
  </xdr:twoCellAnchor>
  <xdr:twoCellAnchor>
    <xdr:from>
      <xdr:col>9</xdr:col>
      <xdr:colOff>0</xdr:colOff>
      <xdr:row>140</xdr:row>
      <xdr:rowOff>0</xdr:rowOff>
    </xdr:from>
    <xdr:to>
      <xdr:col>15</xdr:col>
      <xdr:colOff>2393</xdr:colOff>
      <xdr:row>142</xdr:row>
      <xdr:rowOff>123053</xdr:rowOff>
    </xdr:to>
    <xdr:sp macro="" textlink="">
      <xdr:nvSpPr>
        <xdr:cNvPr id="7" name="Text Box 11"/>
        <xdr:cNvSpPr txBox="1">
          <a:spLocks noChangeArrowheads="1"/>
        </xdr:cNvSpPr>
      </xdr:nvSpPr>
      <xdr:spPr bwMode="auto">
        <a:xfrm>
          <a:off x="1613647" y="30816176"/>
          <a:ext cx="1078158" cy="81781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1120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18353</xdr:colOff>
      <xdr:row>146</xdr:row>
      <xdr:rowOff>51544</xdr:rowOff>
    </xdr:from>
    <xdr:to>
      <xdr:col>26</xdr:col>
      <xdr:colOff>36716</xdr:colOff>
      <xdr:row>147</xdr:row>
      <xdr:rowOff>281404</xdr:rowOff>
    </xdr:to>
    <xdr:sp macro="" textlink="">
      <xdr:nvSpPr>
        <xdr:cNvPr id="8" name="Text Box 14"/>
        <xdr:cNvSpPr txBox="1">
          <a:spLocks noChangeArrowheads="1"/>
        </xdr:cNvSpPr>
      </xdr:nvSpPr>
      <xdr:spPr bwMode="auto">
        <a:xfrm>
          <a:off x="3424941" y="32952015"/>
          <a:ext cx="1273422" cy="5772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1107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19349</xdr:colOff>
      <xdr:row>148</xdr:row>
      <xdr:rowOff>54946</xdr:rowOff>
    </xdr:from>
    <xdr:to>
      <xdr:col>33</xdr:col>
      <xdr:colOff>61931</xdr:colOff>
      <xdr:row>150</xdr:row>
      <xdr:rowOff>4706</xdr:rowOff>
    </xdr:to>
    <xdr:sp macro="" textlink="">
      <xdr:nvSpPr>
        <xdr:cNvPr id="9" name="AutoShape 25"/>
        <xdr:cNvSpPr>
          <a:spLocks noChangeArrowheads="1"/>
        </xdr:cNvSpPr>
      </xdr:nvSpPr>
      <xdr:spPr bwMode="auto">
        <a:xfrm>
          <a:off x="3425937" y="33650181"/>
          <a:ext cx="2552700" cy="644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139625</xdr:colOff>
      <xdr:row>140</xdr:row>
      <xdr:rowOff>160655</xdr:rowOff>
    </xdr:from>
    <xdr:to>
      <xdr:col>25</xdr:col>
      <xdr:colOff>10384</xdr:colOff>
      <xdr:row>142</xdr:row>
      <xdr:rowOff>5640</xdr:rowOff>
    </xdr:to>
    <xdr:sp macro="" textlink="">
      <xdr:nvSpPr>
        <xdr:cNvPr id="10" name="AutoShape 27"/>
        <xdr:cNvSpPr>
          <a:spLocks noChangeArrowheads="1"/>
        </xdr:cNvSpPr>
      </xdr:nvSpPr>
      <xdr:spPr bwMode="auto">
        <a:xfrm>
          <a:off x="2829037" y="30976831"/>
          <a:ext cx="1663700" cy="539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56394</xdr:colOff>
      <xdr:row>145</xdr:row>
      <xdr:rowOff>154220</xdr:rowOff>
    </xdr:from>
    <xdr:to>
      <xdr:col>43</xdr:col>
      <xdr:colOff>101001</xdr:colOff>
      <xdr:row>146</xdr:row>
      <xdr:rowOff>40409</xdr:rowOff>
    </xdr:to>
    <xdr:sp macro="" textlink="">
      <xdr:nvSpPr>
        <xdr:cNvPr id="11" name="Text Box 24"/>
        <xdr:cNvSpPr txBox="1">
          <a:spLocks noChangeArrowheads="1"/>
        </xdr:cNvSpPr>
      </xdr:nvSpPr>
      <xdr:spPr bwMode="auto">
        <a:xfrm>
          <a:off x="3462982" y="32707308"/>
          <a:ext cx="4347666" cy="233572"/>
        </a:xfrm>
        <a:prstGeom prst="rect">
          <a:avLst/>
        </a:prstGeom>
        <a:noFill/>
        <a:ln w="9525">
          <a:noFill/>
          <a:miter lim="800000"/>
          <a:headEnd/>
          <a:tailEnd/>
        </a:ln>
      </xdr:spPr>
      <xdr:txBody>
        <a:bodyPr vertOverflow="clip" wrap="square" lIns="36576" tIns="22860" rIns="36576" bIns="0" anchor="t" upright="1"/>
        <a:lstStyle/>
        <a:p>
          <a:pPr rtl="0" fontAlgn="base"/>
          <a:r>
            <a:rPr lang="en-US" altLang="ja-JP" sz="1100" b="0" i="0" baseline="0">
              <a:latin typeface="+mn-lt"/>
              <a:ea typeface="+mn-ea"/>
              <a:cs typeface="+mn-cs"/>
            </a:rPr>
            <a:t>【</a:t>
          </a:r>
          <a:r>
            <a:rPr lang="ja-JP" altLang="ja-JP" sz="1100" b="0" i="0" baseline="0">
              <a:solidFill>
                <a:sysClr val="windowText" lastClr="000000"/>
              </a:solidFill>
              <a:latin typeface="+mn-lt"/>
              <a:ea typeface="+mn-ea"/>
              <a:cs typeface="+mn-cs"/>
            </a:rPr>
            <a:t>一般競争</a:t>
          </a:r>
          <a:r>
            <a:rPr lang="ja-JP" altLang="en-US" sz="1100" b="0" i="0" baseline="0">
              <a:solidFill>
                <a:sysClr val="windowText" lastClr="000000"/>
              </a:solidFill>
              <a:latin typeface="+mn-lt"/>
              <a:ea typeface="+mn-ea"/>
              <a:cs typeface="+mn-cs"/>
            </a:rPr>
            <a:t>入札</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指名競争入札</a:t>
          </a:r>
          <a:r>
            <a:rPr lang="en-US"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、随意契約</a:t>
          </a:r>
          <a:r>
            <a:rPr lang="en-US" altLang="ja-JP" sz="1100" b="0" i="0" baseline="0">
              <a:latin typeface="+mn-lt"/>
              <a:ea typeface="+mn-ea"/>
              <a:cs typeface="+mn-cs"/>
            </a:rPr>
            <a:t>】</a:t>
          </a:r>
          <a:r>
            <a:rPr lang="ja-JP" altLang="en-US" sz="1100" b="0" i="0" baseline="0">
              <a:latin typeface="+mn-lt"/>
              <a:ea typeface="+mn-ea"/>
              <a:cs typeface="+mn-cs"/>
            </a:rPr>
            <a:t>　</a:t>
          </a:r>
          <a:endParaRPr lang="en-US" altLang="ja-JP" sz="1100" b="0" i="0" baseline="0">
            <a:latin typeface="+mn-lt"/>
            <a:ea typeface="+mn-ea"/>
            <a:cs typeface="+mn-cs"/>
          </a:endParaRPr>
        </a:p>
      </xdr:txBody>
    </xdr:sp>
    <xdr:clientData/>
  </xdr:twoCellAnchor>
  <xdr:twoCellAnchor>
    <xdr:from>
      <xdr:col>28</xdr:col>
      <xdr:colOff>36596</xdr:colOff>
      <xdr:row>140</xdr:row>
      <xdr:rowOff>54430</xdr:rowOff>
    </xdr:from>
    <xdr:to>
      <xdr:col>37</xdr:col>
      <xdr:colOff>134758</xdr:colOff>
      <xdr:row>141</xdr:row>
      <xdr:rowOff>283071</xdr:rowOff>
    </xdr:to>
    <xdr:sp macro="" textlink="">
      <xdr:nvSpPr>
        <xdr:cNvPr id="12" name="Text Box 39"/>
        <xdr:cNvSpPr txBox="1">
          <a:spLocks noChangeArrowheads="1"/>
        </xdr:cNvSpPr>
      </xdr:nvSpPr>
      <xdr:spPr bwMode="auto">
        <a:xfrm>
          <a:off x="5056831" y="30870606"/>
          <a:ext cx="1711809" cy="57602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賃金</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173226</xdr:colOff>
      <xdr:row>142</xdr:row>
      <xdr:rowOff>57656</xdr:rowOff>
    </xdr:from>
    <xdr:to>
      <xdr:col>37</xdr:col>
      <xdr:colOff>112574</xdr:colOff>
      <xdr:row>143</xdr:row>
      <xdr:rowOff>89999</xdr:rowOff>
    </xdr:to>
    <xdr:sp macro="" textlink="">
      <xdr:nvSpPr>
        <xdr:cNvPr id="13" name="Text Box 48"/>
        <xdr:cNvSpPr txBox="1">
          <a:spLocks noChangeArrowheads="1"/>
        </xdr:cNvSpPr>
      </xdr:nvSpPr>
      <xdr:spPr bwMode="auto">
        <a:xfrm>
          <a:off x="5014167" y="31568597"/>
          <a:ext cx="1732289" cy="379726"/>
        </a:xfrm>
        <a:prstGeom prst="rect">
          <a:avLst/>
        </a:prstGeom>
        <a:solidFill>
          <a:srgbClr val="FFFFFF"/>
        </a:solidFill>
        <a:ln w="9525">
          <a:noFill/>
          <a:miter lim="800000"/>
          <a:headEnd/>
          <a:tailEnd/>
        </a:ln>
      </xdr:spPr>
      <xdr:txBody>
        <a:bodyPr vertOverflow="clip" wrap="square" lIns="36576" tIns="22860" rIns="0" bIns="22860" anchor="ctr" upright="1"/>
        <a:lstStyle/>
        <a:p>
          <a:pPr algn="ctr" rtl="0">
            <a:defRPr sz="1000"/>
          </a:pPr>
          <a:r>
            <a:rPr lang="ja-JP" altLang="en-US" sz="1100" b="0" i="0" u="none" strike="noStrike" baseline="0">
              <a:solidFill>
                <a:srgbClr val="000000"/>
              </a:solidFill>
              <a:latin typeface="ＭＳ Ｐゴシック"/>
              <a:ea typeface="ＭＳ Ｐゴシック"/>
            </a:rPr>
            <a:t>非常勤職員の賃金等</a:t>
          </a:r>
        </a:p>
      </xdr:txBody>
    </xdr:sp>
    <xdr:clientData/>
  </xdr:twoCellAnchor>
  <xdr:twoCellAnchor>
    <xdr:from>
      <xdr:col>28</xdr:col>
      <xdr:colOff>34477</xdr:colOff>
      <xdr:row>142</xdr:row>
      <xdr:rowOff>5640</xdr:rowOff>
    </xdr:from>
    <xdr:to>
      <xdr:col>37</xdr:col>
      <xdr:colOff>113105</xdr:colOff>
      <xdr:row>143</xdr:row>
      <xdr:rowOff>169432</xdr:rowOff>
    </xdr:to>
    <xdr:sp macro="" textlink="">
      <xdr:nvSpPr>
        <xdr:cNvPr id="14" name="AutoShape 49"/>
        <xdr:cNvSpPr>
          <a:spLocks noChangeArrowheads="1"/>
        </xdr:cNvSpPr>
      </xdr:nvSpPr>
      <xdr:spPr bwMode="auto">
        <a:xfrm>
          <a:off x="5054712" y="31516581"/>
          <a:ext cx="1692275" cy="511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1832</xdr:colOff>
      <xdr:row>142</xdr:row>
      <xdr:rowOff>123053</xdr:rowOff>
    </xdr:from>
    <xdr:to>
      <xdr:col>19</xdr:col>
      <xdr:colOff>28513</xdr:colOff>
      <xdr:row>146</xdr:row>
      <xdr:rowOff>346515</xdr:rowOff>
    </xdr:to>
    <xdr:cxnSp macro="">
      <xdr:nvCxnSpPr>
        <xdr:cNvPr id="15" name="図形 11"/>
        <xdr:cNvCxnSpPr/>
      </xdr:nvCxnSpPr>
      <xdr:spPr>
        <a:xfrm rot="16200000" flipH="1">
          <a:off x="1987735" y="31799620"/>
          <a:ext cx="1612992" cy="128174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202044</xdr:colOff>
      <xdr:row>147</xdr:row>
      <xdr:rowOff>5764</xdr:rowOff>
    </xdr:from>
    <xdr:to>
      <xdr:col>19</xdr:col>
      <xdr:colOff>49431</xdr:colOff>
      <xdr:row>151</xdr:row>
      <xdr:rowOff>237445</xdr:rowOff>
    </xdr:to>
    <xdr:cxnSp macro="">
      <xdr:nvCxnSpPr>
        <xdr:cNvPr id="30" name="図形 11"/>
        <xdr:cNvCxnSpPr/>
      </xdr:nvCxnSpPr>
      <xdr:spPr>
        <a:xfrm rot="16200000" flipH="1">
          <a:off x="2346697" y="34246611"/>
          <a:ext cx="1654081" cy="147298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22413</xdr:colOff>
      <xdr:row>151</xdr:row>
      <xdr:rowOff>11206</xdr:rowOff>
    </xdr:from>
    <xdr:to>
      <xdr:col>26</xdr:col>
      <xdr:colOff>40776</xdr:colOff>
      <xdr:row>152</xdr:row>
      <xdr:rowOff>241065</xdr:rowOff>
    </xdr:to>
    <xdr:sp macro="" textlink="">
      <xdr:nvSpPr>
        <xdr:cNvPr id="31" name="Text Box 14"/>
        <xdr:cNvSpPr txBox="1">
          <a:spLocks noChangeArrowheads="1"/>
        </xdr:cNvSpPr>
      </xdr:nvSpPr>
      <xdr:spPr bwMode="auto">
        <a:xfrm>
          <a:off x="3429001" y="34648588"/>
          <a:ext cx="1273422" cy="5772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40705</xdr:colOff>
      <xdr:row>150</xdr:row>
      <xdr:rowOff>149737</xdr:rowOff>
    </xdr:from>
    <xdr:to>
      <xdr:col>43</xdr:col>
      <xdr:colOff>85312</xdr:colOff>
      <xdr:row>151</xdr:row>
      <xdr:rowOff>35927</xdr:rowOff>
    </xdr:to>
    <xdr:sp macro="" textlink="">
      <xdr:nvSpPr>
        <xdr:cNvPr id="32" name="Text Box 24"/>
        <xdr:cNvSpPr txBox="1">
          <a:spLocks noChangeArrowheads="1"/>
        </xdr:cNvSpPr>
      </xdr:nvSpPr>
      <xdr:spPr bwMode="auto">
        <a:xfrm>
          <a:off x="3447293" y="34439737"/>
          <a:ext cx="4347666" cy="233572"/>
        </a:xfrm>
        <a:prstGeom prst="rect">
          <a:avLst/>
        </a:prstGeom>
        <a:noFill/>
        <a:ln w="9525">
          <a:noFill/>
          <a:miter lim="800000"/>
          <a:headEnd/>
          <a:tailEnd/>
        </a:ln>
      </xdr:spPr>
      <xdr:txBody>
        <a:bodyPr vertOverflow="clip" wrap="square" lIns="36576" tIns="22860" rIns="36576" bIns="0" anchor="t" upright="1"/>
        <a:lstStyle/>
        <a:p>
          <a:pPr rtl="0" fontAlgn="base"/>
          <a:r>
            <a:rPr lang="en-US" altLang="ja-JP" sz="1100" b="0" i="0" baseline="0">
              <a:latin typeface="+mn-lt"/>
              <a:ea typeface="+mn-ea"/>
              <a:cs typeface="+mn-cs"/>
            </a:rPr>
            <a:t>【</a:t>
          </a:r>
          <a:r>
            <a:rPr lang="ja-JP" altLang="ja-JP" sz="1100" b="0" i="0" baseline="0">
              <a:solidFill>
                <a:sysClr val="windowText" lastClr="000000"/>
              </a:solidFill>
              <a:latin typeface="+mn-lt"/>
              <a:ea typeface="+mn-ea"/>
              <a:cs typeface="+mn-cs"/>
            </a:rPr>
            <a:t>一般競争</a:t>
          </a:r>
          <a:r>
            <a:rPr lang="ja-JP" altLang="en-US" sz="1100" b="0" i="0" baseline="0">
              <a:solidFill>
                <a:sysClr val="windowText" lastClr="000000"/>
              </a:solidFill>
              <a:latin typeface="+mn-lt"/>
              <a:ea typeface="+mn-ea"/>
              <a:cs typeface="+mn-cs"/>
            </a:rPr>
            <a:t>入札</a:t>
          </a:r>
          <a:r>
            <a:rPr lang="en-US" altLang="ja-JP" sz="1100" b="0" i="0" baseline="0">
              <a:latin typeface="+mn-lt"/>
              <a:ea typeface="+mn-ea"/>
              <a:cs typeface="+mn-cs"/>
            </a:rPr>
            <a:t>】</a:t>
          </a:r>
          <a:r>
            <a:rPr lang="ja-JP" altLang="en-US" sz="1100" b="0" i="0" baseline="0">
              <a:latin typeface="+mn-lt"/>
              <a:ea typeface="+mn-ea"/>
              <a:cs typeface="+mn-cs"/>
            </a:rPr>
            <a:t>　</a:t>
          </a:r>
          <a:endParaRPr lang="en-US" altLang="ja-JP" sz="1100" b="0" i="0" baseline="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6" zoomScale="75" zoomScaleNormal="75" zoomScaleSheetLayoutView="75" zoomScalePageLayoutView="85" workbookViewId="0">
      <selection activeCell="A270" sqref="A270:B27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462</v>
      </c>
      <c r="AR2" s="106"/>
      <c r="AS2" s="68" t="str">
        <f>IF(OR(AQ2="　", AQ2=""), "", "-")</f>
        <v/>
      </c>
      <c r="AT2" s="107">
        <v>392</v>
      </c>
      <c r="AU2" s="107"/>
      <c r="AV2" s="69" t="str">
        <f>IF(AW2="", "", "-")</f>
        <v/>
      </c>
      <c r="AW2" s="111"/>
      <c r="AX2" s="111"/>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467</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468</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7" t="s">
        <v>208</v>
      </c>
      <c r="H5" s="328"/>
      <c r="I5" s="328"/>
      <c r="J5" s="328"/>
      <c r="K5" s="328"/>
      <c r="L5" s="328"/>
      <c r="M5" s="329" t="s">
        <v>92</v>
      </c>
      <c r="N5" s="330"/>
      <c r="O5" s="330"/>
      <c r="P5" s="330"/>
      <c r="Q5" s="330"/>
      <c r="R5" s="331"/>
      <c r="S5" s="332" t="s">
        <v>157</v>
      </c>
      <c r="T5" s="328"/>
      <c r="U5" s="328"/>
      <c r="V5" s="328"/>
      <c r="W5" s="328"/>
      <c r="X5" s="333"/>
      <c r="Y5" s="510" t="s">
        <v>3</v>
      </c>
      <c r="Z5" s="511"/>
      <c r="AA5" s="511"/>
      <c r="AB5" s="511"/>
      <c r="AC5" s="511"/>
      <c r="AD5" s="512"/>
      <c r="AE5" s="513" t="s">
        <v>470</v>
      </c>
      <c r="AF5" s="514"/>
      <c r="AG5" s="514"/>
      <c r="AH5" s="514"/>
      <c r="AI5" s="514"/>
      <c r="AJ5" s="514"/>
      <c r="AK5" s="514"/>
      <c r="AL5" s="514"/>
      <c r="AM5" s="514"/>
      <c r="AN5" s="514"/>
      <c r="AO5" s="514"/>
      <c r="AP5" s="515"/>
      <c r="AQ5" s="516" t="s">
        <v>471</v>
      </c>
      <c r="AR5" s="517"/>
      <c r="AS5" s="517"/>
      <c r="AT5" s="517"/>
      <c r="AU5" s="517"/>
      <c r="AV5" s="517"/>
      <c r="AW5" s="517"/>
      <c r="AX5" s="518"/>
    </row>
    <row r="6" spans="1:50" ht="66.75"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524</v>
      </c>
      <c r="AF6" s="528"/>
      <c r="AG6" s="528"/>
      <c r="AH6" s="528"/>
      <c r="AI6" s="528"/>
      <c r="AJ6" s="528"/>
      <c r="AK6" s="528"/>
      <c r="AL6" s="528"/>
      <c r="AM6" s="528"/>
      <c r="AN6" s="528"/>
      <c r="AO6" s="528"/>
      <c r="AP6" s="528"/>
      <c r="AQ6" s="124"/>
      <c r="AR6" s="124"/>
      <c r="AS6" s="124"/>
      <c r="AT6" s="124"/>
      <c r="AU6" s="124"/>
      <c r="AV6" s="124"/>
      <c r="AW6" s="124"/>
      <c r="AX6" s="529"/>
    </row>
    <row r="7" spans="1:50" ht="49.5" customHeight="1" x14ac:dyDescent="0.15">
      <c r="A7" s="449" t="s">
        <v>25</v>
      </c>
      <c r="B7" s="450"/>
      <c r="C7" s="450"/>
      <c r="D7" s="450"/>
      <c r="E7" s="450"/>
      <c r="F7" s="450"/>
      <c r="G7" s="451" t="s">
        <v>473</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474</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6" t="s">
        <v>308</v>
      </c>
      <c r="B8" s="357"/>
      <c r="C8" s="357"/>
      <c r="D8" s="357"/>
      <c r="E8" s="357"/>
      <c r="F8" s="358"/>
      <c r="G8" s="353" t="str">
        <f>入力規則等!A26</f>
        <v>国土強靭化、ＩＴ戦略</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475</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476</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直接実施</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 customHeight="1" x14ac:dyDescent="0.15">
      <c r="A13" s="464"/>
      <c r="B13" s="465"/>
      <c r="C13" s="465"/>
      <c r="D13" s="465"/>
      <c r="E13" s="465"/>
      <c r="F13" s="466"/>
      <c r="G13" s="475" t="s">
        <v>7</v>
      </c>
      <c r="H13" s="476"/>
      <c r="I13" s="481" t="s">
        <v>8</v>
      </c>
      <c r="J13" s="482"/>
      <c r="K13" s="482"/>
      <c r="L13" s="482"/>
      <c r="M13" s="482"/>
      <c r="N13" s="482"/>
      <c r="O13" s="483"/>
      <c r="P13" s="71">
        <v>1250</v>
      </c>
      <c r="Q13" s="72"/>
      <c r="R13" s="72"/>
      <c r="S13" s="72"/>
      <c r="T13" s="72"/>
      <c r="U13" s="72"/>
      <c r="V13" s="73"/>
      <c r="W13" s="71">
        <v>1228</v>
      </c>
      <c r="X13" s="72"/>
      <c r="Y13" s="72"/>
      <c r="Z13" s="72"/>
      <c r="AA13" s="72"/>
      <c r="AB13" s="72"/>
      <c r="AC13" s="73"/>
      <c r="AD13" s="71">
        <v>1149</v>
      </c>
      <c r="AE13" s="72"/>
      <c r="AF13" s="72"/>
      <c r="AG13" s="72"/>
      <c r="AH13" s="72"/>
      <c r="AI13" s="72"/>
      <c r="AJ13" s="73"/>
      <c r="AK13" s="71">
        <v>995</v>
      </c>
      <c r="AL13" s="72"/>
      <c r="AM13" s="72"/>
      <c r="AN13" s="72"/>
      <c r="AO13" s="72"/>
      <c r="AP13" s="72"/>
      <c r="AQ13" s="73"/>
      <c r="AR13" s="669" t="s">
        <v>530</v>
      </c>
      <c r="AS13" s="670"/>
      <c r="AT13" s="670"/>
      <c r="AU13" s="670"/>
      <c r="AV13" s="670"/>
      <c r="AW13" s="670"/>
      <c r="AX13" s="671"/>
    </row>
    <row r="14" spans="1:50" ht="21" customHeight="1" x14ac:dyDescent="0.15">
      <c r="A14" s="464"/>
      <c r="B14" s="465"/>
      <c r="C14" s="465"/>
      <c r="D14" s="465"/>
      <c r="E14" s="465"/>
      <c r="F14" s="466"/>
      <c r="G14" s="477"/>
      <c r="H14" s="478"/>
      <c r="I14" s="344" t="s">
        <v>9</v>
      </c>
      <c r="J14" s="472"/>
      <c r="K14" s="472"/>
      <c r="L14" s="472"/>
      <c r="M14" s="472"/>
      <c r="N14" s="472"/>
      <c r="O14" s="473"/>
      <c r="P14" s="71">
        <v>-14</v>
      </c>
      <c r="Q14" s="72"/>
      <c r="R14" s="72"/>
      <c r="S14" s="72"/>
      <c r="T14" s="72"/>
      <c r="U14" s="72"/>
      <c r="V14" s="73"/>
      <c r="W14" s="71" t="s">
        <v>477</v>
      </c>
      <c r="X14" s="72"/>
      <c r="Y14" s="72"/>
      <c r="Z14" s="72"/>
      <c r="AA14" s="72"/>
      <c r="AB14" s="72"/>
      <c r="AC14" s="73"/>
      <c r="AD14" s="71" t="s">
        <v>477</v>
      </c>
      <c r="AE14" s="72"/>
      <c r="AF14" s="72"/>
      <c r="AG14" s="72"/>
      <c r="AH14" s="72"/>
      <c r="AI14" s="72"/>
      <c r="AJ14" s="73"/>
      <c r="AK14" s="71" t="s">
        <v>530</v>
      </c>
      <c r="AL14" s="72"/>
      <c r="AM14" s="72"/>
      <c r="AN14" s="72"/>
      <c r="AO14" s="72"/>
      <c r="AP14" s="72"/>
      <c r="AQ14" s="73"/>
      <c r="AR14" s="667"/>
      <c r="AS14" s="667"/>
      <c r="AT14" s="667"/>
      <c r="AU14" s="667"/>
      <c r="AV14" s="667"/>
      <c r="AW14" s="667"/>
      <c r="AX14" s="668"/>
    </row>
    <row r="15" spans="1:50" ht="21" customHeight="1" x14ac:dyDescent="0.15">
      <c r="A15" s="464"/>
      <c r="B15" s="465"/>
      <c r="C15" s="465"/>
      <c r="D15" s="465"/>
      <c r="E15" s="465"/>
      <c r="F15" s="466"/>
      <c r="G15" s="477"/>
      <c r="H15" s="478"/>
      <c r="I15" s="344" t="s">
        <v>62</v>
      </c>
      <c r="J15" s="345"/>
      <c r="K15" s="345"/>
      <c r="L15" s="345"/>
      <c r="M15" s="345"/>
      <c r="N15" s="345"/>
      <c r="O15" s="346"/>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v>15</v>
      </c>
      <c r="AL15" s="72"/>
      <c r="AM15" s="72"/>
      <c r="AN15" s="72"/>
      <c r="AO15" s="72"/>
      <c r="AP15" s="72"/>
      <c r="AQ15" s="73"/>
      <c r="AR15" s="71" t="s">
        <v>530</v>
      </c>
      <c r="AS15" s="72"/>
      <c r="AT15" s="72"/>
      <c r="AU15" s="72"/>
      <c r="AV15" s="72"/>
      <c r="AW15" s="72"/>
      <c r="AX15" s="666"/>
    </row>
    <row r="16" spans="1:50" ht="21" customHeight="1" x14ac:dyDescent="0.15">
      <c r="A16" s="464"/>
      <c r="B16" s="465"/>
      <c r="C16" s="465"/>
      <c r="D16" s="465"/>
      <c r="E16" s="465"/>
      <c r="F16" s="466"/>
      <c r="G16" s="477"/>
      <c r="H16" s="478"/>
      <c r="I16" s="344" t="s">
        <v>63</v>
      </c>
      <c r="J16" s="345"/>
      <c r="K16" s="345"/>
      <c r="L16" s="345"/>
      <c r="M16" s="345"/>
      <c r="N16" s="345"/>
      <c r="O16" s="346"/>
      <c r="P16" s="71" t="s">
        <v>477</v>
      </c>
      <c r="Q16" s="72"/>
      <c r="R16" s="72"/>
      <c r="S16" s="72"/>
      <c r="T16" s="72"/>
      <c r="U16" s="72"/>
      <c r="V16" s="73"/>
      <c r="W16" s="71" t="s">
        <v>477</v>
      </c>
      <c r="X16" s="72"/>
      <c r="Y16" s="72"/>
      <c r="Z16" s="72"/>
      <c r="AA16" s="72"/>
      <c r="AB16" s="72"/>
      <c r="AC16" s="73"/>
      <c r="AD16" s="71">
        <v>-15</v>
      </c>
      <c r="AE16" s="72"/>
      <c r="AF16" s="72"/>
      <c r="AG16" s="72"/>
      <c r="AH16" s="72"/>
      <c r="AI16" s="72"/>
      <c r="AJ16" s="73"/>
      <c r="AK16" s="71" t="s">
        <v>530</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530</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1236</v>
      </c>
      <c r="Q18" s="318"/>
      <c r="R18" s="318"/>
      <c r="S18" s="318"/>
      <c r="T18" s="318"/>
      <c r="U18" s="318"/>
      <c r="V18" s="319"/>
      <c r="W18" s="317">
        <f>SUM(W13:AC17)</f>
        <v>1228</v>
      </c>
      <c r="X18" s="318"/>
      <c r="Y18" s="318"/>
      <c r="Z18" s="318"/>
      <c r="AA18" s="318"/>
      <c r="AB18" s="318"/>
      <c r="AC18" s="319"/>
      <c r="AD18" s="317">
        <f t="shared" ref="AD18" si="0">SUM(AD13:AJ17)</f>
        <v>1134</v>
      </c>
      <c r="AE18" s="318"/>
      <c r="AF18" s="318"/>
      <c r="AG18" s="318"/>
      <c r="AH18" s="318"/>
      <c r="AI18" s="318"/>
      <c r="AJ18" s="319"/>
      <c r="AK18" s="317">
        <f t="shared" ref="AK18" si="1">SUM(AK13:AQ17)</f>
        <v>1010</v>
      </c>
      <c r="AL18" s="318"/>
      <c r="AM18" s="318"/>
      <c r="AN18" s="318"/>
      <c r="AO18" s="318"/>
      <c r="AP18" s="318"/>
      <c r="AQ18" s="319"/>
      <c r="AR18" s="317">
        <f t="shared" ref="AR18" si="2">SUM(AR13:AX17)</f>
        <v>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1">
        <v>962</v>
      </c>
      <c r="Q19" s="72"/>
      <c r="R19" s="72"/>
      <c r="S19" s="72"/>
      <c r="T19" s="72"/>
      <c r="U19" s="72"/>
      <c r="V19" s="73"/>
      <c r="W19" s="71">
        <v>1061</v>
      </c>
      <c r="X19" s="72"/>
      <c r="Y19" s="72"/>
      <c r="Z19" s="72"/>
      <c r="AA19" s="72"/>
      <c r="AB19" s="72"/>
      <c r="AC19" s="73"/>
      <c r="AD19" s="71">
        <v>1120</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f>IF(P18=0, "-", P19/P18)</f>
        <v>0.77831715210355989</v>
      </c>
      <c r="Q20" s="322"/>
      <c r="R20" s="322"/>
      <c r="S20" s="322"/>
      <c r="T20" s="322"/>
      <c r="U20" s="322"/>
      <c r="V20" s="322"/>
      <c r="W20" s="322">
        <f>IF(W18=0, "-", W19/W18)</f>
        <v>0.86400651465798051</v>
      </c>
      <c r="X20" s="322"/>
      <c r="Y20" s="322"/>
      <c r="Z20" s="322"/>
      <c r="AA20" s="322"/>
      <c r="AB20" s="322"/>
      <c r="AC20" s="322"/>
      <c r="AD20" s="322">
        <f>IF(AD18=0, "-", AD19/AD18)</f>
        <v>0.98765432098765427</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86"/>
      <c r="AA21" s="87"/>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1"/>
      <c r="Z22" s="282"/>
      <c r="AA22" s="283"/>
      <c r="AB22" s="139"/>
      <c r="AC22" s="134"/>
      <c r="AD22" s="135"/>
      <c r="AE22" s="140"/>
      <c r="AF22" s="133"/>
      <c r="AG22" s="133"/>
      <c r="AH22" s="133"/>
      <c r="AI22" s="287"/>
      <c r="AJ22" s="140"/>
      <c r="AK22" s="133"/>
      <c r="AL22" s="133"/>
      <c r="AM22" s="133"/>
      <c r="AN22" s="287"/>
      <c r="AO22" s="140"/>
      <c r="AP22" s="133"/>
      <c r="AQ22" s="133"/>
      <c r="AR22" s="133"/>
      <c r="AS22" s="287"/>
      <c r="AT22" s="67"/>
      <c r="AU22" s="110">
        <v>27</v>
      </c>
      <c r="AV22" s="110"/>
      <c r="AW22" s="108" t="s">
        <v>360</v>
      </c>
      <c r="AX22" s="109"/>
    </row>
    <row r="23" spans="1:50" ht="22.5" customHeight="1" x14ac:dyDescent="0.15">
      <c r="A23" s="218"/>
      <c r="B23" s="216"/>
      <c r="C23" s="216"/>
      <c r="D23" s="216"/>
      <c r="E23" s="216"/>
      <c r="F23" s="217"/>
      <c r="G23" s="323" t="s">
        <v>528</v>
      </c>
      <c r="H23" s="290"/>
      <c r="I23" s="290"/>
      <c r="J23" s="290"/>
      <c r="K23" s="290"/>
      <c r="L23" s="290"/>
      <c r="M23" s="290"/>
      <c r="N23" s="290"/>
      <c r="O23" s="291"/>
      <c r="P23" s="256" t="s">
        <v>529</v>
      </c>
      <c r="Q23" s="197"/>
      <c r="R23" s="197"/>
      <c r="S23" s="197"/>
      <c r="T23" s="197"/>
      <c r="U23" s="197"/>
      <c r="V23" s="197"/>
      <c r="W23" s="197"/>
      <c r="X23" s="198"/>
      <c r="Y23" s="295" t="s">
        <v>14</v>
      </c>
      <c r="Z23" s="296"/>
      <c r="AA23" s="297"/>
      <c r="AB23" s="337" t="s">
        <v>478</v>
      </c>
      <c r="AC23" s="298"/>
      <c r="AD23" s="298"/>
      <c r="AE23" s="93">
        <v>339</v>
      </c>
      <c r="AF23" s="94"/>
      <c r="AG23" s="94"/>
      <c r="AH23" s="94"/>
      <c r="AI23" s="95"/>
      <c r="AJ23" s="93">
        <v>439</v>
      </c>
      <c r="AK23" s="94"/>
      <c r="AL23" s="94"/>
      <c r="AM23" s="94"/>
      <c r="AN23" s="95"/>
      <c r="AO23" s="93">
        <v>474</v>
      </c>
      <c r="AP23" s="94"/>
      <c r="AQ23" s="94"/>
      <c r="AR23" s="94"/>
      <c r="AS23" s="95"/>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5" t="s">
        <v>65</v>
      </c>
      <c r="Z24" s="121"/>
      <c r="AA24" s="171"/>
      <c r="AB24" s="337" t="s">
        <v>478</v>
      </c>
      <c r="AC24" s="298"/>
      <c r="AD24" s="298"/>
      <c r="AE24" s="93">
        <v>311</v>
      </c>
      <c r="AF24" s="94"/>
      <c r="AG24" s="94"/>
      <c r="AH24" s="94"/>
      <c r="AI24" s="95"/>
      <c r="AJ24" s="93">
        <v>339</v>
      </c>
      <c r="AK24" s="94"/>
      <c r="AL24" s="94"/>
      <c r="AM24" s="94"/>
      <c r="AN24" s="95"/>
      <c r="AO24" s="93">
        <v>439</v>
      </c>
      <c r="AP24" s="94"/>
      <c r="AQ24" s="94"/>
      <c r="AR24" s="94"/>
      <c r="AS24" s="95"/>
      <c r="AT24" s="93">
        <v>474</v>
      </c>
      <c r="AU24" s="94"/>
      <c r="AV24" s="94"/>
      <c r="AW24" s="94"/>
      <c r="AX24" s="96"/>
    </row>
    <row r="25" spans="1:50" ht="22.5" customHeight="1" x14ac:dyDescent="0.15">
      <c r="A25" s="672"/>
      <c r="B25" s="673"/>
      <c r="C25" s="673"/>
      <c r="D25" s="673"/>
      <c r="E25" s="673"/>
      <c r="F25" s="674"/>
      <c r="G25" s="324"/>
      <c r="H25" s="325"/>
      <c r="I25" s="325"/>
      <c r="J25" s="325"/>
      <c r="K25" s="325"/>
      <c r="L25" s="325"/>
      <c r="M25" s="325"/>
      <c r="N25" s="325"/>
      <c r="O25" s="326"/>
      <c r="P25" s="199"/>
      <c r="Q25" s="199"/>
      <c r="R25" s="199"/>
      <c r="S25" s="199"/>
      <c r="T25" s="199"/>
      <c r="U25" s="199"/>
      <c r="V25" s="199"/>
      <c r="W25" s="199"/>
      <c r="X25" s="200"/>
      <c r="Y25" s="120" t="s">
        <v>15</v>
      </c>
      <c r="Z25" s="121"/>
      <c r="AA25" s="171"/>
      <c r="AB25" s="684" t="s">
        <v>364</v>
      </c>
      <c r="AC25" s="266"/>
      <c r="AD25" s="266"/>
      <c r="AE25" s="93">
        <v>109</v>
      </c>
      <c r="AF25" s="94"/>
      <c r="AG25" s="94"/>
      <c r="AH25" s="94"/>
      <c r="AI25" s="95"/>
      <c r="AJ25" s="93">
        <v>129</v>
      </c>
      <c r="AK25" s="94"/>
      <c r="AL25" s="94"/>
      <c r="AM25" s="94"/>
      <c r="AN25" s="95"/>
      <c r="AO25" s="93">
        <v>108</v>
      </c>
      <c r="AP25" s="94"/>
      <c r="AQ25" s="94"/>
      <c r="AR25" s="94"/>
      <c r="AS25" s="95"/>
      <c r="AT25" s="270"/>
      <c r="AU25" s="271"/>
      <c r="AV25" s="271"/>
      <c r="AW25" s="271"/>
      <c r="AX25" s="272"/>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86"/>
      <c r="AA26" s="87"/>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63" t="s">
        <v>303</v>
      </c>
      <c r="AU26" s="664"/>
      <c r="AV26" s="664"/>
      <c r="AW26" s="664"/>
      <c r="AX26" s="665"/>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1"/>
      <c r="Z27" s="282"/>
      <c r="AA27" s="283"/>
      <c r="AB27" s="139"/>
      <c r="AC27" s="134"/>
      <c r="AD27" s="135"/>
      <c r="AE27" s="140"/>
      <c r="AF27" s="133"/>
      <c r="AG27" s="133"/>
      <c r="AH27" s="133"/>
      <c r="AI27" s="287"/>
      <c r="AJ27" s="140"/>
      <c r="AK27" s="133"/>
      <c r="AL27" s="133"/>
      <c r="AM27" s="133"/>
      <c r="AN27" s="287"/>
      <c r="AO27" s="140"/>
      <c r="AP27" s="133"/>
      <c r="AQ27" s="133"/>
      <c r="AR27" s="133"/>
      <c r="AS27" s="287"/>
      <c r="AT27" s="67"/>
      <c r="AU27" s="110"/>
      <c r="AV27" s="110"/>
      <c r="AW27" s="108" t="s">
        <v>360</v>
      </c>
      <c r="AX27" s="109"/>
    </row>
    <row r="28" spans="1:50" ht="22.5" hidden="1" customHeight="1" x14ac:dyDescent="0.15">
      <c r="A28" s="218"/>
      <c r="B28" s="216"/>
      <c r="C28" s="216"/>
      <c r="D28" s="216"/>
      <c r="E28" s="216"/>
      <c r="F28" s="217"/>
      <c r="G28" s="323"/>
      <c r="H28" s="290"/>
      <c r="I28" s="290"/>
      <c r="J28" s="290"/>
      <c r="K28" s="290"/>
      <c r="L28" s="290"/>
      <c r="M28" s="290"/>
      <c r="N28" s="290"/>
      <c r="O28" s="291"/>
      <c r="P28" s="256"/>
      <c r="Q28" s="197"/>
      <c r="R28" s="197"/>
      <c r="S28" s="197"/>
      <c r="T28" s="197"/>
      <c r="U28" s="197"/>
      <c r="V28" s="197"/>
      <c r="W28" s="197"/>
      <c r="X28" s="198"/>
      <c r="Y28" s="295" t="s">
        <v>14</v>
      </c>
      <c r="Z28" s="296"/>
      <c r="AA28" s="297"/>
      <c r="AB28" s="298"/>
      <c r="AC28" s="298"/>
      <c r="AD28" s="298"/>
      <c r="AE28" s="93"/>
      <c r="AF28" s="94"/>
      <c r="AG28" s="94"/>
      <c r="AH28" s="94"/>
      <c r="AI28" s="95"/>
      <c r="AJ28" s="93"/>
      <c r="AK28" s="94"/>
      <c r="AL28" s="94"/>
      <c r="AM28" s="94"/>
      <c r="AN28" s="95"/>
      <c r="AO28" s="93"/>
      <c r="AP28" s="94"/>
      <c r="AQ28" s="94"/>
      <c r="AR28" s="94"/>
      <c r="AS28" s="95"/>
      <c r="AT28" s="228"/>
      <c r="AU28" s="228"/>
      <c r="AV28" s="228"/>
      <c r="AW28" s="228"/>
      <c r="AX28" s="229"/>
    </row>
    <row r="29" spans="1:50" ht="22.5" hidden="1"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5" t="s">
        <v>65</v>
      </c>
      <c r="Z29" s="121"/>
      <c r="AA29" s="171"/>
      <c r="AB29" s="288"/>
      <c r="AC29" s="288"/>
      <c r="AD29" s="288"/>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2"/>
      <c r="B30" s="673"/>
      <c r="C30" s="673"/>
      <c r="D30" s="673"/>
      <c r="E30" s="673"/>
      <c r="F30" s="674"/>
      <c r="G30" s="324"/>
      <c r="H30" s="325"/>
      <c r="I30" s="325"/>
      <c r="J30" s="325"/>
      <c r="K30" s="325"/>
      <c r="L30" s="325"/>
      <c r="M30" s="325"/>
      <c r="N30" s="325"/>
      <c r="O30" s="326"/>
      <c r="P30" s="199"/>
      <c r="Q30" s="199"/>
      <c r="R30" s="199"/>
      <c r="S30" s="199"/>
      <c r="T30" s="199"/>
      <c r="U30" s="199"/>
      <c r="V30" s="199"/>
      <c r="W30" s="199"/>
      <c r="X30" s="200"/>
      <c r="Y30" s="120" t="s">
        <v>15</v>
      </c>
      <c r="Z30" s="121"/>
      <c r="AA30" s="171"/>
      <c r="AB30" s="266" t="s">
        <v>16</v>
      </c>
      <c r="AC30" s="266"/>
      <c r="AD30" s="266"/>
      <c r="AE30" s="93"/>
      <c r="AF30" s="94"/>
      <c r="AG30" s="94"/>
      <c r="AH30" s="94"/>
      <c r="AI30" s="95"/>
      <c r="AJ30" s="93"/>
      <c r="AK30" s="94"/>
      <c r="AL30" s="94"/>
      <c r="AM30" s="94"/>
      <c r="AN30" s="95"/>
      <c r="AO30" s="93"/>
      <c r="AP30" s="94"/>
      <c r="AQ30" s="94"/>
      <c r="AR30" s="94"/>
      <c r="AS30" s="95"/>
      <c r="AT30" s="270"/>
      <c r="AU30" s="271"/>
      <c r="AV30" s="271"/>
      <c r="AW30" s="271"/>
      <c r="AX30" s="272"/>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86"/>
      <c r="AA31" s="87"/>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1"/>
      <c r="Z32" s="282"/>
      <c r="AA32" s="283"/>
      <c r="AB32" s="139"/>
      <c r="AC32" s="134"/>
      <c r="AD32" s="135"/>
      <c r="AE32" s="140"/>
      <c r="AF32" s="133"/>
      <c r="AG32" s="133"/>
      <c r="AH32" s="133"/>
      <c r="AI32" s="287"/>
      <c r="AJ32" s="140"/>
      <c r="AK32" s="133"/>
      <c r="AL32" s="133"/>
      <c r="AM32" s="133"/>
      <c r="AN32" s="287"/>
      <c r="AO32" s="140"/>
      <c r="AP32" s="133"/>
      <c r="AQ32" s="133"/>
      <c r="AR32" s="133"/>
      <c r="AS32" s="287"/>
      <c r="AT32" s="67"/>
      <c r="AU32" s="110"/>
      <c r="AV32" s="110"/>
      <c r="AW32" s="108" t="s">
        <v>360</v>
      </c>
      <c r="AX32" s="109"/>
    </row>
    <row r="33" spans="1:50" ht="22.5" hidden="1" customHeight="1" x14ac:dyDescent="0.15">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5" t="s">
        <v>65</v>
      </c>
      <c r="Z34" s="121"/>
      <c r="AA34" s="171"/>
      <c r="AB34" s="288"/>
      <c r="AC34" s="288"/>
      <c r="AD34" s="288"/>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2"/>
      <c r="B35" s="673"/>
      <c r="C35" s="673"/>
      <c r="D35" s="673"/>
      <c r="E35" s="673"/>
      <c r="F35" s="674"/>
      <c r="G35" s="324"/>
      <c r="H35" s="325"/>
      <c r="I35" s="325"/>
      <c r="J35" s="325"/>
      <c r="K35" s="325"/>
      <c r="L35" s="325"/>
      <c r="M35" s="325"/>
      <c r="N35" s="325"/>
      <c r="O35" s="326"/>
      <c r="P35" s="199"/>
      <c r="Q35" s="199"/>
      <c r="R35" s="199"/>
      <c r="S35" s="199"/>
      <c r="T35" s="199"/>
      <c r="U35" s="199"/>
      <c r="V35" s="199"/>
      <c r="W35" s="199"/>
      <c r="X35" s="200"/>
      <c r="Y35" s="120" t="s">
        <v>15</v>
      </c>
      <c r="Z35" s="121"/>
      <c r="AA35" s="171"/>
      <c r="AB35" s="266" t="s">
        <v>16</v>
      </c>
      <c r="AC35" s="266"/>
      <c r="AD35" s="266"/>
      <c r="AE35" s="93"/>
      <c r="AF35" s="94"/>
      <c r="AG35" s="94"/>
      <c r="AH35" s="94"/>
      <c r="AI35" s="95"/>
      <c r="AJ35" s="93"/>
      <c r="AK35" s="94"/>
      <c r="AL35" s="94"/>
      <c r="AM35" s="94"/>
      <c r="AN35" s="95"/>
      <c r="AO35" s="93"/>
      <c r="AP35" s="94"/>
      <c r="AQ35" s="94"/>
      <c r="AR35" s="94"/>
      <c r="AS35" s="95"/>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86"/>
      <c r="AA36" s="87"/>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1"/>
      <c r="Z37" s="282"/>
      <c r="AA37" s="283"/>
      <c r="AB37" s="139"/>
      <c r="AC37" s="134"/>
      <c r="AD37" s="135"/>
      <c r="AE37" s="140"/>
      <c r="AF37" s="133"/>
      <c r="AG37" s="133"/>
      <c r="AH37" s="133"/>
      <c r="AI37" s="287"/>
      <c r="AJ37" s="140"/>
      <c r="AK37" s="133"/>
      <c r="AL37" s="133"/>
      <c r="AM37" s="133"/>
      <c r="AN37" s="287"/>
      <c r="AO37" s="140"/>
      <c r="AP37" s="133"/>
      <c r="AQ37" s="133"/>
      <c r="AR37" s="133"/>
      <c r="AS37" s="287"/>
      <c r="AT37" s="67"/>
      <c r="AU37" s="110"/>
      <c r="AV37" s="110"/>
      <c r="AW37" s="108" t="s">
        <v>360</v>
      </c>
      <c r="AX37" s="109"/>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5" t="s">
        <v>65</v>
      </c>
      <c r="Z39" s="121"/>
      <c r="AA39" s="171"/>
      <c r="AB39" s="288"/>
      <c r="AC39" s="288"/>
      <c r="AD39" s="288"/>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2"/>
      <c r="B40" s="673"/>
      <c r="C40" s="673"/>
      <c r="D40" s="673"/>
      <c r="E40" s="673"/>
      <c r="F40" s="674"/>
      <c r="G40" s="324"/>
      <c r="H40" s="325"/>
      <c r="I40" s="325"/>
      <c r="J40" s="325"/>
      <c r="K40" s="325"/>
      <c r="L40" s="325"/>
      <c r="M40" s="325"/>
      <c r="N40" s="325"/>
      <c r="O40" s="326"/>
      <c r="P40" s="199"/>
      <c r="Q40" s="199"/>
      <c r="R40" s="199"/>
      <c r="S40" s="199"/>
      <c r="T40" s="199"/>
      <c r="U40" s="199"/>
      <c r="V40" s="199"/>
      <c r="W40" s="199"/>
      <c r="X40" s="200"/>
      <c r="Y40" s="120" t="s">
        <v>15</v>
      </c>
      <c r="Z40" s="121"/>
      <c r="AA40" s="171"/>
      <c r="AB40" s="266" t="s">
        <v>16</v>
      </c>
      <c r="AC40" s="266"/>
      <c r="AD40" s="266"/>
      <c r="AE40" s="93"/>
      <c r="AF40" s="94"/>
      <c r="AG40" s="94"/>
      <c r="AH40" s="94"/>
      <c r="AI40" s="95"/>
      <c r="AJ40" s="93"/>
      <c r="AK40" s="94"/>
      <c r="AL40" s="94"/>
      <c r="AM40" s="94"/>
      <c r="AN40" s="95"/>
      <c r="AO40" s="93"/>
      <c r="AP40" s="94"/>
      <c r="AQ40" s="94"/>
      <c r="AR40" s="94"/>
      <c r="AS40" s="95"/>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86"/>
      <c r="AA41" s="87"/>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1"/>
      <c r="Z42" s="282"/>
      <c r="AA42" s="283"/>
      <c r="AB42" s="139"/>
      <c r="AC42" s="134"/>
      <c r="AD42" s="135"/>
      <c r="AE42" s="140"/>
      <c r="AF42" s="133"/>
      <c r="AG42" s="133"/>
      <c r="AH42" s="133"/>
      <c r="AI42" s="287"/>
      <c r="AJ42" s="140"/>
      <c r="AK42" s="133"/>
      <c r="AL42" s="133"/>
      <c r="AM42" s="133"/>
      <c r="AN42" s="287"/>
      <c r="AO42" s="140"/>
      <c r="AP42" s="133"/>
      <c r="AQ42" s="133"/>
      <c r="AR42" s="133"/>
      <c r="AS42" s="287"/>
      <c r="AT42" s="67"/>
      <c r="AU42" s="110"/>
      <c r="AV42" s="110"/>
      <c r="AW42" s="108" t="s">
        <v>360</v>
      </c>
      <c r="AX42" s="109"/>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5" t="s">
        <v>65</v>
      </c>
      <c r="Z44" s="121"/>
      <c r="AA44" s="171"/>
      <c r="AB44" s="288"/>
      <c r="AC44" s="288"/>
      <c r="AD44" s="288"/>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3"/>
      <c r="AF45" s="94"/>
      <c r="AG45" s="94"/>
      <c r="AH45" s="94"/>
      <c r="AI45" s="95"/>
      <c r="AJ45" s="93"/>
      <c r="AK45" s="94"/>
      <c r="AL45" s="94"/>
      <c r="AM45" s="94"/>
      <c r="AN45" s="95"/>
      <c r="AO45" s="93"/>
      <c r="AP45" s="94"/>
      <c r="AQ45" s="94"/>
      <c r="AR45" s="94"/>
      <c r="AS45" s="95"/>
      <c r="AT45" s="270"/>
      <c r="AU45" s="271"/>
      <c r="AV45" s="271"/>
      <c r="AW45" s="271"/>
      <c r="AX45" s="272"/>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6" t="s">
        <v>320</v>
      </c>
      <c r="B47" s="687" t="s">
        <v>317</v>
      </c>
      <c r="C47" s="238"/>
      <c r="D47" s="238"/>
      <c r="E47" s="238"/>
      <c r="F47" s="239"/>
      <c r="G47" s="622" t="s">
        <v>311</v>
      </c>
      <c r="H47" s="622"/>
      <c r="I47" s="622"/>
      <c r="J47" s="622"/>
      <c r="K47" s="622"/>
      <c r="L47" s="622"/>
      <c r="M47" s="622"/>
      <c r="N47" s="622"/>
      <c r="O47" s="622"/>
      <c r="P47" s="622"/>
      <c r="Q47" s="622"/>
      <c r="R47" s="622"/>
      <c r="S47" s="622"/>
      <c r="T47" s="622"/>
      <c r="U47" s="622"/>
      <c r="V47" s="622"/>
      <c r="W47" s="622"/>
      <c r="X47" s="622"/>
      <c r="Y47" s="622"/>
      <c r="Z47" s="622"/>
      <c r="AA47" s="692"/>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6"/>
      <c r="B48" s="687"/>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7"/>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22.5" hidden="1" customHeight="1" x14ac:dyDescent="0.15">
      <c r="A50" s="236"/>
      <c r="B50" s="687"/>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22.5" hidden="1" customHeight="1" x14ac:dyDescent="0.15">
      <c r="A51" s="236"/>
      <c r="B51" s="688"/>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61"/>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22.5" customHeight="1" x14ac:dyDescent="0.15">
      <c r="A68" s="187"/>
      <c r="B68" s="188"/>
      <c r="C68" s="188"/>
      <c r="D68" s="188"/>
      <c r="E68" s="188"/>
      <c r="F68" s="189"/>
      <c r="G68" s="256" t="s">
        <v>479</v>
      </c>
      <c r="H68" s="197"/>
      <c r="I68" s="197"/>
      <c r="J68" s="197"/>
      <c r="K68" s="197"/>
      <c r="L68" s="197"/>
      <c r="M68" s="197"/>
      <c r="N68" s="197"/>
      <c r="O68" s="197"/>
      <c r="P68" s="197"/>
      <c r="Q68" s="197"/>
      <c r="R68" s="197"/>
      <c r="S68" s="197"/>
      <c r="T68" s="197"/>
      <c r="U68" s="197"/>
      <c r="V68" s="197"/>
      <c r="W68" s="197"/>
      <c r="X68" s="198"/>
      <c r="Y68" s="334" t="s">
        <v>66</v>
      </c>
      <c r="Z68" s="335"/>
      <c r="AA68" s="336"/>
      <c r="AB68" s="658" t="s">
        <v>480</v>
      </c>
      <c r="AC68" s="659"/>
      <c r="AD68" s="660"/>
      <c r="AE68" s="93">
        <v>25700</v>
      </c>
      <c r="AF68" s="94"/>
      <c r="AG68" s="94"/>
      <c r="AH68" s="94"/>
      <c r="AI68" s="95"/>
      <c r="AJ68" s="93">
        <v>27284</v>
      </c>
      <c r="AK68" s="94"/>
      <c r="AL68" s="94"/>
      <c r="AM68" s="94"/>
      <c r="AN68" s="95"/>
      <c r="AO68" s="93">
        <v>23885</v>
      </c>
      <c r="AP68" s="94"/>
      <c r="AQ68" s="94"/>
      <c r="AR68" s="94"/>
      <c r="AS68" s="95"/>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5"/>
      <c r="AA69" s="156"/>
      <c r="AB69" s="658" t="s">
        <v>480</v>
      </c>
      <c r="AC69" s="659"/>
      <c r="AD69" s="660"/>
      <c r="AE69" s="93">
        <v>25500</v>
      </c>
      <c r="AF69" s="94"/>
      <c r="AG69" s="94"/>
      <c r="AH69" s="94"/>
      <c r="AI69" s="95"/>
      <c r="AJ69" s="93">
        <v>25500</v>
      </c>
      <c r="AK69" s="94"/>
      <c r="AL69" s="94"/>
      <c r="AM69" s="94"/>
      <c r="AN69" s="95"/>
      <c r="AO69" s="93">
        <v>25000</v>
      </c>
      <c r="AP69" s="94"/>
      <c r="AQ69" s="94"/>
      <c r="AR69" s="94"/>
      <c r="AS69" s="95"/>
      <c r="AT69" s="93">
        <v>22000</v>
      </c>
      <c r="AU69" s="94"/>
      <c r="AV69" s="94"/>
      <c r="AW69" s="94"/>
      <c r="AX69" s="96"/>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6"/>
      <c r="AA70" s="87"/>
      <c r="AB70" s="120" t="s">
        <v>12</v>
      </c>
      <c r="AC70" s="121"/>
      <c r="AD70" s="171"/>
      <c r="AE70" s="175" t="s">
        <v>69</v>
      </c>
      <c r="AF70" s="170"/>
      <c r="AG70" s="170"/>
      <c r="AH70" s="170"/>
      <c r="AI70" s="196"/>
      <c r="AJ70" s="175" t="s">
        <v>70</v>
      </c>
      <c r="AK70" s="170"/>
      <c r="AL70" s="170"/>
      <c r="AM70" s="170"/>
      <c r="AN70" s="196"/>
      <c r="AO70" s="175" t="s">
        <v>71</v>
      </c>
      <c r="AP70" s="170"/>
      <c r="AQ70" s="170"/>
      <c r="AR70" s="170"/>
      <c r="AS70" s="196"/>
      <c r="AT70" s="176" t="s">
        <v>74</v>
      </c>
      <c r="AU70" s="177"/>
      <c r="AV70" s="177"/>
      <c r="AW70" s="177"/>
      <c r="AX70" s="178"/>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93"/>
      <c r="AF71" s="94"/>
      <c r="AG71" s="94"/>
      <c r="AH71" s="94"/>
      <c r="AI71" s="95"/>
      <c r="AJ71" s="93"/>
      <c r="AK71" s="94"/>
      <c r="AL71" s="94"/>
      <c r="AM71" s="94"/>
      <c r="AN71" s="95"/>
      <c r="AO71" s="93"/>
      <c r="AP71" s="94"/>
      <c r="AQ71" s="94"/>
      <c r="AR71" s="94"/>
      <c r="AS71" s="95"/>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6"/>
      <c r="AA73" s="87"/>
      <c r="AB73" s="120" t="s">
        <v>12</v>
      </c>
      <c r="AC73" s="121"/>
      <c r="AD73" s="171"/>
      <c r="AE73" s="175" t="s">
        <v>69</v>
      </c>
      <c r="AF73" s="170"/>
      <c r="AG73" s="170"/>
      <c r="AH73" s="170"/>
      <c r="AI73" s="196"/>
      <c r="AJ73" s="175" t="s">
        <v>70</v>
      </c>
      <c r="AK73" s="170"/>
      <c r="AL73" s="170"/>
      <c r="AM73" s="170"/>
      <c r="AN73" s="196"/>
      <c r="AO73" s="175" t="s">
        <v>71</v>
      </c>
      <c r="AP73" s="170"/>
      <c r="AQ73" s="170"/>
      <c r="AR73" s="170"/>
      <c r="AS73" s="196"/>
      <c r="AT73" s="176" t="s">
        <v>74</v>
      </c>
      <c r="AU73" s="177"/>
      <c r="AV73" s="177"/>
      <c r="AW73" s="177"/>
      <c r="AX73" s="178"/>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3"/>
      <c r="AF74" s="94"/>
      <c r="AG74" s="94"/>
      <c r="AH74" s="94"/>
      <c r="AI74" s="95"/>
      <c r="AJ74" s="93"/>
      <c r="AK74" s="94"/>
      <c r="AL74" s="94"/>
      <c r="AM74" s="94"/>
      <c r="AN74" s="95"/>
      <c r="AO74" s="93"/>
      <c r="AP74" s="94"/>
      <c r="AQ74" s="94"/>
      <c r="AR74" s="94"/>
      <c r="AS74" s="95"/>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6"/>
      <c r="AA76" s="87"/>
      <c r="AB76" s="120" t="s">
        <v>12</v>
      </c>
      <c r="AC76" s="121"/>
      <c r="AD76" s="171"/>
      <c r="AE76" s="175" t="s">
        <v>69</v>
      </c>
      <c r="AF76" s="170"/>
      <c r="AG76" s="170"/>
      <c r="AH76" s="170"/>
      <c r="AI76" s="196"/>
      <c r="AJ76" s="175" t="s">
        <v>70</v>
      </c>
      <c r="AK76" s="170"/>
      <c r="AL76" s="170"/>
      <c r="AM76" s="170"/>
      <c r="AN76" s="196"/>
      <c r="AO76" s="175" t="s">
        <v>71</v>
      </c>
      <c r="AP76" s="170"/>
      <c r="AQ76" s="170"/>
      <c r="AR76" s="170"/>
      <c r="AS76" s="196"/>
      <c r="AT76" s="176" t="s">
        <v>74</v>
      </c>
      <c r="AU76" s="177"/>
      <c r="AV76" s="177"/>
      <c r="AW76" s="177"/>
      <c r="AX76" s="178"/>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3"/>
      <c r="AF77" s="94"/>
      <c r="AG77" s="94"/>
      <c r="AH77" s="94"/>
      <c r="AI77" s="95"/>
      <c r="AJ77" s="93"/>
      <c r="AK77" s="94"/>
      <c r="AL77" s="94"/>
      <c r="AM77" s="94"/>
      <c r="AN77" s="95"/>
      <c r="AO77" s="93"/>
      <c r="AP77" s="94"/>
      <c r="AQ77" s="94"/>
      <c r="AR77" s="94"/>
      <c r="AS77" s="95"/>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6"/>
      <c r="AA79" s="87"/>
      <c r="AB79" s="120" t="s">
        <v>12</v>
      </c>
      <c r="AC79" s="121"/>
      <c r="AD79" s="171"/>
      <c r="AE79" s="175" t="s">
        <v>69</v>
      </c>
      <c r="AF79" s="170"/>
      <c r="AG79" s="170"/>
      <c r="AH79" s="170"/>
      <c r="AI79" s="196"/>
      <c r="AJ79" s="175" t="s">
        <v>70</v>
      </c>
      <c r="AK79" s="170"/>
      <c r="AL79" s="170"/>
      <c r="AM79" s="170"/>
      <c r="AN79" s="196"/>
      <c r="AO79" s="175" t="s">
        <v>71</v>
      </c>
      <c r="AP79" s="170"/>
      <c r="AQ79" s="170"/>
      <c r="AR79" s="170"/>
      <c r="AS79" s="196"/>
      <c r="AT79" s="176" t="s">
        <v>74</v>
      </c>
      <c r="AU79" s="177"/>
      <c r="AV79" s="177"/>
      <c r="AW79" s="177"/>
      <c r="AX79" s="178"/>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3"/>
      <c r="AF80" s="94"/>
      <c r="AG80" s="94"/>
      <c r="AH80" s="94"/>
      <c r="AI80" s="95"/>
      <c r="AJ80" s="93"/>
      <c r="AK80" s="94"/>
      <c r="AL80" s="94"/>
      <c r="AM80" s="94"/>
      <c r="AN80" s="95"/>
      <c r="AO80" s="93"/>
      <c r="AP80" s="94"/>
      <c r="AQ80" s="94"/>
      <c r="AR80" s="94"/>
      <c r="AS80" s="95"/>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82"/>
      <c r="AD83" s="183"/>
      <c r="AE83" s="152">
        <v>37.5</v>
      </c>
      <c r="AF83" s="153"/>
      <c r="AG83" s="153"/>
      <c r="AH83" s="153"/>
      <c r="AI83" s="153"/>
      <c r="AJ83" s="152">
        <v>38.200000000000003</v>
      </c>
      <c r="AK83" s="153"/>
      <c r="AL83" s="153"/>
      <c r="AM83" s="153"/>
      <c r="AN83" s="153"/>
      <c r="AO83" s="152">
        <v>46.7</v>
      </c>
      <c r="AP83" s="153"/>
      <c r="AQ83" s="153"/>
      <c r="AR83" s="153"/>
      <c r="AS83" s="153"/>
      <c r="AT83" s="93">
        <v>45.2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1"/>
      <c r="AC84" s="182"/>
      <c r="AD84" s="183"/>
      <c r="AE84" s="157" t="s">
        <v>483</v>
      </c>
      <c r="AF84" s="158"/>
      <c r="AG84" s="158"/>
      <c r="AH84" s="158"/>
      <c r="AI84" s="159"/>
      <c r="AJ84" s="157" t="s">
        <v>484</v>
      </c>
      <c r="AK84" s="158"/>
      <c r="AL84" s="158"/>
      <c r="AM84" s="158"/>
      <c r="AN84" s="159"/>
      <c r="AO84" s="157" t="s">
        <v>485</v>
      </c>
      <c r="AP84" s="158"/>
      <c r="AQ84" s="158"/>
      <c r="AR84" s="158"/>
      <c r="AS84" s="159"/>
      <c r="AT84" s="157" t="s">
        <v>510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7.75" customHeight="1" x14ac:dyDescent="0.15">
      <c r="A98" s="379"/>
      <c r="B98" s="380"/>
      <c r="C98" s="414" t="s">
        <v>486</v>
      </c>
      <c r="D98" s="415"/>
      <c r="E98" s="415"/>
      <c r="F98" s="415"/>
      <c r="G98" s="415"/>
      <c r="H98" s="415"/>
      <c r="I98" s="415"/>
      <c r="J98" s="415"/>
      <c r="K98" s="416"/>
      <c r="L98" s="71">
        <v>995</v>
      </c>
      <c r="M98" s="72"/>
      <c r="N98" s="72"/>
      <c r="O98" s="72"/>
      <c r="P98" s="72"/>
      <c r="Q98" s="73"/>
      <c r="R98" s="71"/>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379"/>
      <c r="B99" s="380"/>
      <c r="C99" s="161"/>
      <c r="D99" s="162"/>
      <c r="E99" s="162"/>
      <c r="F99" s="162"/>
      <c r="G99" s="162"/>
      <c r="H99" s="162"/>
      <c r="I99" s="162"/>
      <c r="J99" s="162"/>
      <c r="K99" s="163"/>
      <c r="L99" s="71"/>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379"/>
      <c r="B100" s="380"/>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379"/>
      <c r="B101" s="380"/>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379"/>
      <c r="B102" s="380"/>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379"/>
      <c r="B103" s="380"/>
      <c r="C103" s="383"/>
      <c r="D103" s="384"/>
      <c r="E103" s="384"/>
      <c r="F103" s="384"/>
      <c r="G103" s="384"/>
      <c r="H103" s="384"/>
      <c r="I103" s="384"/>
      <c r="J103" s="384"/>
      <c r="K103" s="385"/>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381"/>
      <c r="B104" s="382"/>
      <c r="C104" s="371" t="s">
        <v>22</v>
      </c>
      <c r="D104" s="372"/>
      <c r="E104" s="372"/>
      <c r="F104" s="372"/>
      <c r="G104" s="372"/>
      <c r="H104" s="372"/>
      <c r="I104" s="372"/>
      <c r="J104" s="372"/>
      <c r="K104" s="373"/>
      <c r="L104" s="374">
        <f>SUM(L98:Q103)</f>
        <v>995</v>
      </c>
      <c r="M104" s="375"/>
      <c r="N104" s="375"/>
      <c r="O104" s="375"/>
      <c r="P104" s="375"/>
      <c r="Q104" s="376"/>
      <c r="R104" s="374">
        <f>SUM(R98:W103)</f>
        <v>0</v>
      </c>
      <c r="S104" s="375"/>
      <c r="T104" s="375"/>
      <c r="U104" s="375"/>
      <c r="V104" s="375"/>
      <c r="W104" s="376"/>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36" customHeight="1" x14ac:dyDescent="0.15">
      <c r="A108" s="308" t="s">
        <v>312</v>
      </c>
      <c r="B108" s="309"/>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472</v>
      </c>
      <c r="AE108" s="606"/>
      <c r="AF108" s="606"/>
      <c r="AG108" s="602" t="s">
        <v>511</v>
      </c>
      <c r="AH108" s="603"/>
      <c r="AI108" s="603"/>
      <c r="AJ108" s="603"/>
      <c r="AK108" s="603"/>
      <c r="AL108" s="603"/>
      <c r="AM108" s="603"/>
      <c r="AN108" s="603"/>
      <c r="AO108" s="603"/>
      <c r="AP108" s="603"/>
      <c r="AQ108" s="603"/>
      <c r="AR108" s="603"/>
      <c r="AS108" s="603"/>
      <c r="AT108" s="603"/>
      <c r="AU108" s="603"/>
      <c r="AV108" s="603"/>
      <c r="AW108" s="603"/>
      <c r="AX108" s="604"/>
    </row>
    <row r="109" spans="1:50" ht="36"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472</v>
      </c>
      <c r="AE109" s="443"/>
      <c r="AF109" s="443"/>
      <c r="AG109" s="533" t="s">
        <v>512</v>
      </c>
      <c r="AH109" s="306"/>
      <c r="AI109" s="306"/>
      <c r="AJ109" s="306"/>
      <c r="AK109" s="306"/>
      <c r="AL109" s="306"/>
      <c r="AM109" s="306"/>
      <c r="AN109" s="306"/>
      <c r="AO109" s="306"/>
      <c r="AP109" s="306"/>
      <c r="AQ109" s="306"/>
      <c r="AR109" s="306"/>
      <c r="AS109" s="306"/>
      <c r="AT109" s="306"/>
      <c r="AU109" s="306"/>
      <c r="AV109" s="306"/>
      <c r="AW109" s="306"/>
      <c r="AX109" s="307"/>
    </row>
    <row r="110" spans="1:50" ht="36"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472</v>
      </c>
      <c r="AE110" s="587"/>
      <c r="AF110" s="587"/>
      <c r="AG110" s="531" t="s">
        <v>513</v>
      </c>
      <c r="AH110" s="199"/>
      <c r="AI110" s="199"/>
      <c r="AJ110" s="199"/>
      <c r="AK110" s="199"/>
      <c r="AL110" s="199"/>
      <c r="AM110" s="199"/>
      <c r="AN110" s="199"/>
      <c r="AO110" s="199"/>
      <c r="AP110" s="199"/>
      <c r="AQ110" s="199"/>
      <c r="AR110" s="199"/>
      <c r="AS110" s="199"/>
      <c r="AT110" s="199"/>
      <c r="AU110" s="199"/>
      <c r="AV110" s="199"/>
      <c r="AW110" s="199"/>
      <c r="AX110" s="532"/>
    </row>
    <row r="111" spans="1:50" ht="19.350000000000001" customHeight="1" x14ac:dyDescent="0.15">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472</v>
      </c>
      <c r="AE111" s="439"/>
      <c r="AF111" s="439"/>
      <c r="AG111" s="302" t="s">
        <v>514</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487</v>
      </c>
      <c r="AE112" s="443"/>
      <c r="AF112" s="443"/>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89"/>
      <c r="B113" s="590"/>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472</v>
      </c>
      <c r="AE113" s="443"/>
      <c r="AF113" s="443"/>
      <c r="AG113" s="533" t="s">
        <v>515</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487</v>
      </c>
      <c r="AE114" s="443"/>
      <c r="AF114" s="443"/>
      <c r="AG114" s="533"/>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472</v>
      </c>
      <c r="AE115" s="443"/>
      <c r="AF115" s="443"/>
      <c r="AG115" s="533" t="s">
        <v>516</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4" t="s">
        <v>487</v>
      </c>
      <c r="AE116" s="635"/>
      <c r="AF116" s="635"/>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472</v>
      </c>
      <c r="AE117" s="587"/>
      <c r="AF117" s="596"/>
      <c r="AG117" s="600" t="s">
        <v>517</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58.5"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472</v>
      </c>
      <c r="AE118" s="439"/>
      <c r="AF118" s="639"/>
      <c r="AG118" s="302" t="s">
        <v>518</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487</v>
      </c>
      <c r="AE119" s="608"/>
      <c r="AF119" s="608"/>
      <c r="AG119" s="305"/>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472</v>
      </c>
      <c r="AE120" s="443"/>
      <c r="AF120" s="443"/>
      <c r="AG120" s="533" t="s">
        <v>519</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472</v>
      </c>
      <c r="AE121" s="443"/>
      <c r="AF121" s="443"/>
      <c r="AG121" s="531" t="s">
        <v>520</v>
      </c>
      <c r="AH121" s="199"/>
      <c r="AI121" s="199"/>
      <c r="AJ121" s="199"/>
      <c r="AK121" s="199"/>
      <c r="AL121" s="199"/>
      <c r="AM121" s="199"/>
      <c r="AN121" s="199"/>
      <c r="AO121" s="199"/>
      <c r="AP121" s="199"/>
      <c r="AQ121" s="199"/>
      <c r="AR121" s="199"/>
      <c r="AS121" s="199"/>
      <c r="AT121" s="199"/>
      <c r="AU121" s="199"/>
      <c r="AV121" s="199"/>
      <c r="AW121" s="199"/>
      <c r="AX121" s="532"/>
    </row>
    <row r="122" spans="1:64" ht="33.6" customHeight="1" x14ac:dyDescent="0.15">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487</v>
      </c>
      <c r="AE122" s="439"/>
      <c r="AF122" s="439"/>
      <c r="AG122" s="578"/>
      <c r="AH122" s="197"/>
      <c r="AI122" s="197"/>
      <c r="AJ122" s="197"/>
      <c r="AK122" s="197"/>
      <c r="AL122" s="197"/>
      <c r="AM122" s="197"/>
      <c r="AN122" s="197"/>
      <c r="AO122" s="197"/>
      <c r="AP122" s="197"/>
      <c r="AQ122" s="197"/>
      <c r="AR122" s="197"/>
      <c r="AS122" s="197"/>
      <c r="AT122" s="197"/>
      <c r="AU122" s="197"/>
      <c r="AV122" s="197"/>
      <c r="AW122" s="197"/>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8"/>
      <c r="AI123" s="278"/>
      <c r="AJ123" s="278"/>
      <c r="AK123" s="278"/>
      <c r="AL123" s="278"/>
      <c r="AM123" s="278"/>
      <c r="AN123" s="278"/>
      <c r="AO123" s="278"/>
      <c r="AP123" s="278"/>
      <c r="AQ123" s="278"/>
      <c r="AR123" s="278"/>
      <c r="AS123" s="278"/>
      <c r="AT123" s="278"/>
      <c r="AU123" s="278"/>
      <c r="AV123" s="278"/>
      <c r="AW123" s="278"/>
      <c r="AX123" s="581"/>
    </row>
    <row r="124" spans="1:64" ht="26.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6"/>
      <c r="V124" s="306"/>
      <c r="W124" s="306"/>
      <c r="X124" s="306"/>
      <c r="Y124" s="306"/>
      <c r="Z124" s="306"/>
      <c r="AA124" s="306"/>
      <c r="AB124" s="306"/>
      <c r="AC124" s="306"/>
      <c r="AD124" s="306"/>
      <c r="AE124" s="306"/>
      <c r="AF124" s="633"/>
      <c r="AG124" s="580"/>
      <c r="AH124" s="278"/>
      <c r="AI124" s="278"/>
      <c r="AJ124" s="278"/>
      <c r="AK124" s="278"/>
      <c r="AL124" s="278"/>
      <c r="AM124" s="278"/>
      <c r="AN124" s="278"/>
      <c r="AO124" s="278"/>
      <c r="AP124" s="278"/>
      <c r="AQ124" s="278"/>
      <c r="AR124" s="278"/>
      <c r="AS124" s="278"/>
      <c r="AT124" s="278"/>
      <c r="AU124" s="278"/>
      <c r="AV124" s="278"/>
      <c r="AW124" s="278"/>
      <c r="AX124" s="581"/>
    </row>
    <row r="125" spans="1:64" ht="26.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5"/>
      <c r="U125" s="436"/>
      <c r="V125" s="436"/>
      <c r="W125" s="436"/>
      <c r="X125" s="436"/>
      <c r="Y125" s="436"/>
      <c r="Z125" s="436"/>
      <c r="AA125" s="436"/>
      <c r="AB125" s="436"/>
      <c r="AC125" s="436"/>
      <c r="AD125" s="436"/>
      <c r="AE125" s="436"/>
      <c r="AF125" s="437"/>
      <c r="AG125" s="582"/>
      <c r="AH125" s="199"/>
      <c r="AI125" s="199"/>
      <c r="AJ125" s="199"/>
      <c r="AK125" s="199"/>
      <c r="AL125" s="199"/>
      <c r="AM125" s="199"/>
      <c r="AN125" s="199"/>
      <c r="AO125" s="199"/>
      <c r="AP125" s="199"/>
      <c r="AQ125" s="199"/>
      <c r="AR125" s="199"/>
      <c r="AS125" s="199"/>
      <c r="AT125" s="199"/>
      <c r="AU125" s="199"/>
      <c r="AV125" s="199"/>
      <c r="AW125" s="199"/>
      <c r="AX125" s="532"/>
    </row>
    <row r="126" spans="1:64" ht="57" customHeight="1" x14ac:dyDescent="0.15">
      <c r="A126" s="551" t="s">
        <v>58</v>
      </c>
      <c r="B126" s="552"/>
      <c r="C126" s="393" t="s">
        <v>64</v>
      </c>
      <c r="D126" s="574"/>
      <c r="E126" s="574"/>
      <c r="F126" s="575"/>
      <c r="G126" s="545" t="s">
        <v>521</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62" t="s">
        <v>68</v>
      </c>
      <c r="D127" s="363"/>
      <c r="E127" s="363"/>
      <c r="F127" s="364"/>
      <c r="G127" s="365" t="s">
        <v>522</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2"/>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5" t="s">
        <v>224</v>
      </c>
      <c r="B137" s="406"/>
      <c r="C137" s="406"/>
      <c r="D137" s="406"/>
      <c r="E137" s="406"/>
      <c r="F137" s="406"/>
      <c r="G137" s="419">
        <v>451</v>
      </c>
      <c r="H137" s="420"/>
      <c r="I137" s="420"/>
      <c r="J137" s="420"/>
      <c r="K137" s="420"/>
      <c r="L137" s="420"/>
      <c r="M137" s="420"/>
      <c r="N137" s="420"/>
      <c r="O137" s="420"/>
      <c r="P137" s="421"/>
      <c r="Q137" s="406" t="s">
        <v>225</v>
      </c>
      <c r="R137" s="406"/>
      <c r="S137" s="406"/>
      <c r="T137" s="406"/>
      <c r="U137" s="406"/>
      <c r="V137" s="406"/>
      <c r="W137" s="419">
        <v>425</v>
      </c>
      <c r="X137" s="420"/>
      <c r="Y137" s="420"/>
      <c r="Z137" s="420"/>
      <c r="AA137" s="420"/>
      <c r="AB137" s="420"/>
      <c r="AC137" s="420"/>
      <c r="AD137" s="420"/>
      <c r="AE137" s="420"/>
      <c r="AF137" s="421"/>
      <c r="AG137" s="406" t="s">
        <v>226</v>
      </c>
      <c r="AH137" s="406"/>
      <c r="AI137" s="406"/>
      <c r="AJ137" s="406"/>
      <c r="AK137" s="406"/>
      <c r="AL137" s="406"/>
      <c r="AM137" s="402">
        <v>456</v>
      </c>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v>389</v>
      </c>
      <c r="H138" s="423"/>
      <c r="I138" s="423"/>
      <c r="J138" s="423"/>
      <c r="K138" s="423"/>
      <c r="L138" s="423"/>
      <c r="M138" s="423"/>
      <c r="N138" s="423"/>
      <c r="O138" s="423"/>
      <c r="P138" s="424"/>
      <c r="Q138" s="408" t="s">
        <v>228</v>
      </c>
      <c r="R138" s="408"/>
      <c r="S138" s="408"/>
      <c r="T138" s="408"/>
      <c r="U138" s="408"/>
      <c r="V138" s="408"/>
      <c r="W138" s="422">
        <v>375</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thickBot="1" x14ac:dyDescent="0.2">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89" t="s">
        <v>488</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461</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6"/>
      <c r="B179" s="540"/>
      <c r="C179" s="540"/>
      <c r="D179" s="540"/>
      <c r="E179" s="540"/>
      <c r="F179" s="541"/>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6"/>
      <c r="B180" s="540"/>
      <c r="C180" s="540"/>
      <c r="D180" s="540"/>
      <c r="E180" s="540"/>
      <c r="F180" s="541"/>
      <c r="G180" s="97" t="s">
        <v>489</v>
      </c>
      <c r="H180" s="98"/>
      <c r="I180" s="98"/>
      <c r="J180" s="98"/>
      <c r="K180" s="99"/>
      <c r="L180" s="100" t="s">
        <v>490</v>
      </c>
      <c r="M180" s="101"/>
      <c r="N180" s="101"/>
      <c r="O180" s="101"/>
      <c r="P180" s="101"/>
      <c r="Q180" s="101"/>
      <c r="R180" s="101"/>
      <c r="S180" s="101"/>
      <c r="T180" s="101"/>
      <c r="U180" s="101"/>
      <c r="V180" s="101"/>
      <c r="W180" s="101"/>
      <c r="X180" s="102"/>
      <c r="Y180" s="103">
        <v>130</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1"/>
    </row>
    <row r="181" spans="1:50" ht="35.25" customHeight="1" x14ac:dyDescent="0.15">
      <c r="A181" s="126"/>
      <c r="B181" s="540"/>
      <c r="C181" s="540"/>
      <c r="D181" s="540"/>
      <c r="E181" s="540"/>
      <c r="F181" s="541"/>
      <c r="G181" s="74" t="s">
        <v>489</v>
      </c>
      <c r="H181" s="75"/>
      <c r="I181" s="75"/>
      <c r="J181" s="75"/>
      <c r="K181" s="76"/>
      <c r="L181" s="77" t="s">
        <v>491</v>
      </c>
      <c r="M181" s="78"/>
      <c r="N181" s="78"/>
      <c r="O181" s="78"/>
      <c r="P181" s="78"/>
      <c r="Q181" s="78"/>
      <c r="R181" s="78"/>
      <c r="S181" s="78"/>
      <c r="T181" s="78"/>
      <c r="U181" s="78"/>
      <c r="V181" s="78"/>
      <c r="W181" s="78"/>
      <c r="X181" s="79"/>
      <c r="Y181" s="80">
        <v>110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0"/>
      <c r="C182" s="540"/>
      <c r="D182" s="540"/>
      <c r="E182" s="540"/>
      <c r="F182" s="54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240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0"/>
      <c r="C191" s="540"/>
      <c r="D191" s="540"/>
      <c r="E191" s="540"/>
      <c r="F191" s="541"/>
      <c r="G191" s="389" t="s">
        <v>492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x14ac:dyDescent="0.15">
      <c r="A192" s="126"/>
      <c r="B192" s="540"/>
      <c r="C192" s="540"/>
      <c r="D192" s="540"/>
      <c r="E192" s="540"/>
      <c r="F192" s="541"/>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39.75" customHeight="1" x14ac:dyDescent="0.15">
      <c r="A193" s="126"/>
      <c r="B193" s="540"/>
      <c r="C193" s="540"/>
      <c r="D193" s="540"/>
      <c r="E193" s="540"/>
      <c r="F193" s="541"/>
      <c r="G193" s="97" t="s">
        <v>489</v>
      </c>
      <c r="H193" s="98"/>
      <c r="I193" s="98"/>
      <c r="J193" s="98"/>
      <c r="K193" s="99"/>
      <c r="L193" s="100" t="s">
        <v>493</v>
      </c>
      <c r="M193" s="101"/>
      <c r="N193" s="101"/>
      <c r="O193" s="101"/>
      <c r="P193" s="101"/>
      <c r="Q193" s="101"/>
      <c r="R193" s="101"/>
      <c r="S193" s="101"/>
      <c r="T193" s="101"/>
      <c r="U193" s="101"/>
      <c r="V193" s="101"/>
      <c r="W193" s="101"/>
      <c r="X193" s="102"/>
      <c r="Y193" s="103">
        <v>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1"/>
    </row>
    <row r="194" spans="1:50" ht="24.75" customHeight="1" x14ac:dyDescent="0.15">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0"/>
      <c r="C204" s="540"/>
      <c r="D204" s="540"/>
      <c r="E204" s="540"/>
      <c r="F204" s="541"/>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x14ac:dyDescent="0.15">
      <c r="A205" s="126"/>
      <c r="B205" s="540"/>
      <c r="C205" s="540"/>
      <c r="D205" s="540"/>
      <c r="E205" s="540"/>
      <c r="F205" s="541"/>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x14ac:dyDescent="0.15">
      <c r="A206" s="126"/>
      <c r="B206" s="540"/>
      <c r="C206" s="540"/>
      <c r="D206" s="540"/>
      <c r="E206" s="540"/>
      <c r="F206" s="54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1"/>
    </row>
    <row r="207" spans="1:50" ht="24.75" hidden="1" customHeight="1" x14ac:dyDescent="0.15">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0"/>
      <c r="C217" s="540"/>
      <c r="D217" s="540"/>
      <c r="E217" s="540"/>
      <c r="F217" s="541"/>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x14ac:dyDescent="0.15">
      <c r="A218" s="126"/>
      <c r="B218" s="540"/>
      <c r="C218" s="540"/>
      <c r="D218" s="540"/>
      <c r="E218" s="540"/>
      <c r="F218" s="541"/>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x14ac:dyDescent="0.15">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1"/>
    </row>
    <row r="220" spans="1:50" ht="24.75" hidden="1" customHeight="1" x14ac:dyDescent="0.15">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525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494</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240</v>
      </c>
      <c r="AL236" s="115"/>
      <c r="AM236" s="115"/>
      <c r="AN236" s="115"/>
      <c r="AO236" s="115"/>
      <c r="AP236" s="116"/>
      <c r="AQ236" s="117" t="s">
        <v>477</v>
      </c>
      <c r="AR236" s="113"/>
      <c r="AS236" s="113"/>
      <c r="AT236" s="113"/>
      <c r="AU236" s="114" t="s">
        <v>505</v>
      </c>
      <c r="AV236" s="115"/>
      <c r="AW236" s="115"/>
      <c r="AX236" s="116"/>
    </row>
    <row r="237" spans="1:50" ht="24" customHeight="1" x14ac:dyDescent="0.15">
      <c r="A237" s="112">
        <v>2</v>
      </c>
      <c r="B237" s="112">
        <v>1</v>
      </c>
      <c r="C237" s="117" t="s">
        <v>495</v>
      </c>
      <c r="D237" s="113"/>
      <c r="E237" s="113"/>
      <c r="F237" s="113"/>
      <c r="G237" s="113"/>
      <c r="H237" s="113"/>
      <c r="I237" s="113"/>
      <c r="J237" s="113"/>
      <c r="K237" s="113"/>
      <c r="L237" s="113"/>
      <c r="M237" s="117" t="s">
        <v>504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90</v>
      </c>
      <c r="AL237" s="115"/>
      <c r="AM237" s="115"/>
      <c r="AN237" s="115"/>
      <c r="AO237" s="115"/>
      <c r="AP237" s="116"/>
      <c r="AQ237" s="117" t="s">
        <v>506</v>
      </c>
      <c r="AR237" s="113"/>
      <c r="AS237" s="113"/>
      <c r="AT237" s="113"/>
      <c r="AU237" s="114" t="s">
        <v>505</v>
      </c>
      <c r="AV237" s="115"/>
      <c r="AW237" s="115"/>
      <c r="AX237" s="116"/>
    </row>
    <row r="238" spans="1:50" ht="24" customHeight="1" x14ac:dyDescent="0.15">
      <c r="A238" s="112">
        <v>3</v>
      </c>
      <c r="B238" s="112">
        <v>1</v>
      </c>
      <c r="C238" s="117" t="s">
        <v>496</v>
      </c>
      <c r="D238" s="113"/>
      <c r="E238" s="113"/>
      <c r="F238" s="113"/>
      <c r="G238" s="113"/>
      <c r="H238" s="113"/>
      <c r="I238" s="113"/>
      <c r="J238" s="113"/>
      <c r="K238" s="113"/>
      <c r="L238" s="113"/>
      <c r="M238" s="123" t="s">
        <v>504</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79</v>
      </c>
      <c r="AL238" s="115"/>
      <c r="AM238" s="115"/>
      <c r="AN238" s="115"/>
      <c r="AO238" s="115"/>
      <c r="AP238" s="116"/>
      <c r="AQ238" s="117" t="s">
        <v>507</v>
      </c>
      <c r="AR238" s="113"/>
      <c r="AS238" s="113"/>
      <c r="AT238" s="113"/>
      <c r="AU238" s="114" t="s">
        <v>505</v>
      </c>
      <c r="AV238" s="115"/>
      <c r="AW238" s="115"/>
      <c r="AX238" s="116"/>
    </row>
    <row r="239" spans="1:50" ht="27.75" customHeight="1" x14ac:dyDescent="0.15">
      <c r="A239" s="112">
        <v>4</v>
      </c>
      <c r="B239" s="112">
        <v>1</v>
      </c>
      <c r="C239" s="117" t="s">
        <v>523</v>
      </c>
      <c r="D239" s="113"/>
      <c r="E239" s="113"/>
      <c r="F239" s="113"/>
      <c r="G239" s="113"/>
      <c r="H239" s="113"/>
      <c r="I239" s="113"/>
      <c r="J239" s="113"/>
      <c r="K239" s="113"/>
      <c r="L239" s="113"/>
      <c r="M239" s="117" t="s">
        <v>509</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62</v>
      </c>
      <c r="AL239" s="115"/>
      <c r="AM239" s="115"/>
      <c r="AN239" s="115"/>
      <c r="AO239" s="115"/>
      <c r="AP239" s="116"/>
      <c r="AQ239" s="117" t="s">
        <v>505</v>
      </c>
      <c r="AR239" s="113"/>
      <c r="AS239" s="113"/>
      <c r="AT239" s="113"/>
      <c r="AU239" s="114" t="s">
        <v>505</v>
      </c>
      <c r="AV239" s="115"/>
      <c r="AW239" s="115"/>
      <c r="AX239" s="116"/>
    </row>
    <row r="240" spans="1:50" ht="24" customHeight="1" x14ac:dyDescent="0.15">
      <c r="A240" s="112">
        <v>5</v>
      </c>
      <c r="B240" s="112">
        <v>1</v>
      </c>
      <c r="C240" s="117" t="s">
        <v>497</v>
      </c>
      <c r="D240" s="113"/>
      <c r="E240" s="113"/>
      <c r="F240" s="113"/>
      <c r="G240" s="113"/>
      <c r="H240" s="113"/>
      <c r="I240" s="113"/>
      <c r="J240" s="113"/>
      <c r="K240" s="113"/>
      <c r="L240" s="113"/>
      <c r="M240" s="117" t="s">
        <v>526</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50</v>
      </c>
      <c r="AL240" s="115"/>
      <c r="AM240" s="115"/>
      <c r="AN240" s="115"/>
      <c r="AO240" s="115"/>
      <c r="AP240" s="116"/>
      <c r="AQ240" s="117" t="s">
        <v>477</v>
      </c>
      <c r="AR240" s="113"/>
      <c r="AS240" s="113"/>
      <c r="AT240" s="113"/>
      <c r="AU240" s="114" t="s">
        <v>505</v>
      </c>
      <c r="AV240" s="115"/>
      <c r="AW240" s="115"/>
      <c r="AX240" s="116"/>
    </row>
    <row r="241" spans="1:50" ht="24" customHeight="1" x14ac:dyDescent="0.15">
      <c r="A241" s="112">
        <v>6</v>
      </c>
      <c r="B241" s="112">
        <v>1</v>
      </c>
      <c r="C241" s="117" t="s">
        <v>498</v>
      </c>
      <c r="D241" s="113"/>
      <c r="E241" s="113"/>
      <c r="F241" s="113"/>
      <c r="G241" s="113"/>
      <c r="H241" s="113"/>
      <c r="I241" s="113"/>
      <c r="J241" s="113"/>
      <c r="K241" s="113"/>
      <c r="L241" s="113"/>
      <c r="M241" s="117" t="s">
        <v>526</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48</v>
      </c>
      <c r="AL241" s="115"/>
      <c r="AM241" s="115"/>
      <c r="AN241" s="115"/>
      <c r="AO241" s="115"/>
      <c r="AP241" s="116"/>
      <c r="AQ241" s="117" t="s">
        <v>477</v>
      </c>
      <c r="AR241" s="113"/>
      <c r="AS241" s="113"/>
      <c r="AT241" s="113"/>
      <c r="AU241" s="114" t="s">
        <v>505</v>
      </c>
      <c r="AV241" s="115"/>
      <c r="AW241" s="115"/>
      <c r="AX241" s="116"/>
    </row>
    <row r="242" spans="1:50" ht="24" customHeight="1" x14ac:dyDescent="0.15">
      <c r="A242" s="112">
        <v>7</v>
      </c>
      <c r="B242" s="112">
        <v>1</v>
      </c>
      <c r="C242" s="117" t="s">
        <v>499</v>
      </c>
      <c r="D242" s="113"/>
      <c r="E242" s="113"/>
      <c r="F242" s="113"/>
      <c r="G242" s="113"/>
      <c r="H242" s="113"/>
      <c r="I242" s="113"/>
      <c r="J242" s="113"/>
      <c r="K242" s="113"/>
      <c r="L242" s="113"/>
      <c r="M242" s="117" t="s">
        <v>508</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46</v>
      </c>
      <c r="AL242" s="115"/>
      <c r="AM242" s="115"/>
      <c r="AN242" s="115"/>
      <c r="AO242" s="115"/>
      <c r="AP242" s="116"/>
      <c r="AQ242" s="117">
        <v>8</v>
      </c>
      <c r="AR242" s="113"/>
      <c r="AS242" s="113"/>
      <c r="AT242" s="113"/>
      <c r="AU242" s="114">
        <v>80</v>
      </c>
      <c r="AV242" s="115"/>
      <c r="AW242" s="115"/>
      <c r="AX242" s="116"/>
    </row>
    <row r="243" spans="1:50" ht="24" customHeight="1" x14ac:dyDescent="0.15">
      <c r="A243" s="112">
        <v>8</v>
      </c>
      <c r="B243" s="112">
        <v>1</v>
      </c>
      <c r="C243" s="117" t="s">
        <v>500</v>
      </c>
      <c r="D243" s="113"/>
      <c r="E243" s="113"/>
      <c r="F243" s="113"/>
      <c r="G243" s="113"/>
      <c r="H243" s="113"/>
      <c r="I243" s="113"/>
      <c r="J243" s="113"/>
      <c r="K243" s="113"/>
      <c r="L243" s="113"/>
      <c r="M243" s="117" t="s">
        <v>490</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46</v>
      </c>
      <c r="AL243" s="115"/>
      <c r="AM243" s="115"/>
      <c r="AN243" s="115"/>
      <c r="AO243" s="115"/>
      <c r="AP243" s="116"/>
      <c r="AQ243" s="117">
        <v>5</v>
      </c>
      <c r="AR243" s="113"/>
      <c r="AS243" s="113"/>
      <c r="AT243" s="113"/>
      <c r="AU243" s="114">
        <v>81</v>
      </c>
      <c r="AV243" s="115"/>
      <c r="AW243" s="115"/>
      <c r="AX243" s="116"/>
    </row>
    <row r="244" spans="1:50" ht="24" customHeight="1" x14ac:dyDescent="0.15">
      <c r="A244" s="112">
        <v>9</v>
      </c>
      <c r="B244" s="112">
        <v>1</v>
      </c>
      <c r="C244" s="117" t="s">
        <v>501</v>
      </c>
      <c r="D244" s="113"/>
      <c r="E244" s="113"/>
      <c r="F244" s="113"/>
      <c r="G244" s="113"/>
      <c r="H244" s="113"/>
      <c r="I244" s="113"/>
      <c r="J244" s="113"/>
      <c r="K244" s="113"/>
      <c r="L244" s="113"/>
      <c r="M244" s="117" t="s">
        <v>509</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45</v>
      </c>
      <c r="AL244" s="115"/>
      <c r="AM244" s="115"/>
      <c r="AN244" s="115"/>
      <c r="AO244" s="115"/>
      <c r="AP244" s="116"/>
      <c r="AQ244" s="117" t="s">
        <v>477</v>
      </c>
      <c r="AR244" s="113"/>
      <c r="AS244" s="113"/>
      <c r="AT244" s="113"/>
      <c r="AU244" s="114" t="s">
        <v>505</v>
      </c>
      <c r="AV244" s="115"/>
      <c r="AW244" s="115"/>
      <c r="AX244" s="116"/>
    </row>
    <row r="245" spans="1:50" ht="24" customHeight="1" x14ac:dyDescent="0.15">
      <c r="A245" s="112">
        <v>10</v>
      </c>
      <c r="B245" s="112">
        <v>1</v>
      </c>
      <c r="C245" s="117" t="s">
        <v>502</v>
      </c>
      <c r="D245" s="113"/>
      <c r="E245" s="113"/>
      <c r="F245" s="113"/>
      <c r="G245" s="113"/>
      <c r="H245" s="113"/>
      <c r="I245" s="113"/>
      <c r="J245" s="113"/>
      <c r="K245" s="113"/>
      <c r="L245" s="113"/>
      <c r="M245" s="117" t="s">
        <v>490</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43</v>
      </c>
      <c r="AL245" s="115"/>
      <c r="AM245" s="115"/>
      <c r="AN245" s="115"/>
      <c r="AO245" s="115"/>
      <c r="AP245" s="116"/>
      <c r="AQ245" s="117">
        <v>10</v>
      </c>
      <c r="AR245" s="113"/>
      <c r="AS245" s="113"/>
      <c r="AT245" s="113"/>
      <c r="AU245" s="114">
        <v>82</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35.25" customHeight="1" x14ac:dyDescent="0.15">
      <c r="A269" s="112">
        <v>1</v>
      </c>
      <c r="B269" s="112">
        <v>1</v>
      </c>
      <c r="C269" s="117" t="s">
        <v>503</v>
      </c>
      <c r="D269" s="113"/>
      <c r="E269" s="113"/>
      <c r="F269" s="113"/>
      <c r="G269" s="113"/>
      <c r="H269" s="113"/>
      <c r="I269" s="113"/>
      <c r="J269" s="113"/>
      <c r="K269" s="113"/>
      <c r="L269" s="113"/>
      <c r="M269" s="117" t="s">
        <v>493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9</v>
      </c>
      <c r="AL269" s="115"/>
      <c r="AM269" s="115"/>
      <c r="AN269" s="115"/>
      <c r="AO269" s="115"/>
      <c r="AP269" s="116"/>
      <c r="AQ269" s="117">
        <v>1</v>
      </c>
      <c r="AR269" s="113"/>
      <c r="AS269" s="113"/>
      <c r="AT269" s="113"/>
      <c r="AU269" s="114">
        <v>90</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472</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472</v>
      </c>
      <c r="C19" s="15" t="str">
        <f t="shared" si="0"/>
        <v>ＩＴ戦略</v>
      </c>
      <c r="D19" s="15" t="str">
        <f t="shared" si="7"/>
        <v>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5"/>
      <c r="Z2" s="86"/>
      <c r="AA2" s="87"/>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1"/>
      <c r="Z3" s="282"/>
      <c r="AA3" s="283"/>
      <c r="AB3" s="139"/>
      <c r="AC3" s="134"/>
      <c r="AD3" s="135"/>
      <c r="AE3" s="140"/>
      <c r="AF3" s="133"/>
      <c r="AG3" s="133"/>
      <c r="AH3" s="133"/>
      <c r="AI3" s="287"/>
      <c r="AJ3" s="140"/>
      <c r="AK3" s="133"/>
      <c r="AL3" s="133"/>
      <c r="AM3" s="133"/>
      <c r="AN3" s="287"/>
      <c r="AO3" s="140"/>
      <c r="AP3" s="133"/>
      <c r="AQ3" s="133"/>
      <c r="AR3" s="133"/>
      <c r="AS3" s="287"/>
      <c r="AT3" s="67"/>
      <c r="AU3" s="110"/>
      <c r="AV3" s="110"/>
      <c r="AW3" s="108" t="s">
        <v>463</v>
      </c>
      <c r="AX3" s="109"/>
    </row>
    <row r="4" spans="1:50" ht="22.5" customHeight="1" x14ac:dyDescent="0.15">
      <c r="A4" s="218"/>
      <c r="B4" s="216"/>
      <c r="C4" s="216"/>
      <c r="D4" s="216"/>
      <c r="E4" s="216"/>
      <c r="F4" s="217"/>
      <c r="G4" s="323"/>
      <c r="H4" s="290"/>
      <c r="I4" s="290"/>
      <c r="J4" s="290"/>
      <c r="K4" s="290"/>
      <c r="L4" s="290"/>
      <c r="M4" s="290"/>
      <c r="N4" s="290"/>
      <c r="O4" s="291"/>
      <c r="P4" s="256"/>
      <c r="Q4" s="197"/>
      <c r="R4" s="197"/>
      <c r="S4" s="197"/>
      <c r="T4" s="197"/>
      <c r="U4" s="197"/>
      <c r="V4" s="197"/>
      <c r="W4" s="197"/>
      <c r="X4" s="198"/>
      <c r="Y4" s="295" t="s">
        <v>14</v>
      </c>
      <c r="Z4" s="296"/>
      <c r="AA4" s="297"/>
      <c r="AB4" s="337"/>
      <c r="AC4" s="298"/>
      <c r="AD4" s="298"/>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8"/>
      <c r="Q5" s="278"/>
      <c r="R5" s="278"/>
      <c r="S5" s="278"/>
      <c r="T5" s="278"/>
      <c r="U5" s="278"/>
      <c r="V5" s="278"/>
      <c r="W5" s="278"/>
      <c r="X5" s="279"/>
      <c r="Y5" s="175" t="s">
        <v>65</v>
      </c>
      <c r="Z5" s="121"/>
      <c r="AA5" s="171"/>
      <c r="AB5" s="693"/>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324"/>
      <c r="H6" s="325"/>
      <c r="I6" s="325"/>
      <c r="J6" s="325"/>
      <c r="K6" s="325"/>
      <c r="L6" s="325"/>
      <c r="M6" s="325"/>
      <c r="N6" s="325"/>
      <c r="O6" s="326"/>
      <c r="P6" s="199"/>
      <c r="Q6" s="199"/>
      <c r="R6" s="199"/>
      <c r="S6" s="199"/>
      <c r="T6" s="199"/>
      <c r="U6" s="199"/>
      <c r="V6" s="199"/>
      <c r="W6" s="199"/>
      <c r="X6" s="200"/>
      <c r="Y6" s="120" t="s">
        <v>15</v>
      </c>
      <c r="Z6" s="121"/>
      <c r="AA6" s="171"/>
      <c r="AB6" s="684" t="s">
        <v>464</v>
      </c>
      <c r="AC6" s="266"/>
      <c r="AD6" s="266"/>
      <c r="AE6" s="93"/>
      <c r="AF6" s="94"/>
      <c r="AG6" s="94"/>
      <c r="AH6" s="94"/>
      <c r="AI6" s="95"/>
      <c r="AJ6" s="93"/>
      <c r="AK6" s="94"/>
      <c r="AL6" s="94"/>
      <c r="AM6" s="94"/>
      <c r="AN6" s="95"/>
      <c r="AO6" s="93"/>
      <c r="AP6" s="94"/>
      <c r="AQ6" s="94"/>
      <c r="AR6" s="94"/>
      <c r="AS6" s="95"/>
      <c r="AT6" s="270"/>
      <c r="AU6" s="271"/>
      <c r="AV6" s="271"/>
      <c r="AW6" s="271"/>
      <c r="AX6" s="272"/>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5"/>
      <c r="Z7" s="86"/>
      <c r="AA7" s="87"/>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1"/>
      <c r="Z8" s="282"/>
      <c r="AA8" s="283"/>
      <c r="AB8" s="139"/>
      <c r="AC8" s="134"/>
      <c r="AD8" s="135"/>
      <c r="AE8" s="140"/>
      <c r="AF8" s="133"/>
      <c r="AG8" s="133"/>
      <c r="AH8" s="133"/>
      <c r="AI8" s="287"/>
      <c r="AJ8" s="140"/>
      <c r="AK8" s="133"/>
      <c r="AL8" s="133"/>
      <c r="AM8" s="133"/>
      <c r="AN8" s="287"/>
      <c r="AO8" s="140"/>
      <c r="AP8" s="133"/>
      <c r="AQ8" s="133"/>
      <c r="AR8" s="133"/>
      <c r="AS8" s="287"/>
      <c r="AT8" s="67"/>
      <c r="AU8" s="110"/>
      <c r="AV8" s="110"/>
      <c r="AW8" s="108" t="s">
        <v>360</v>
      </c>
      <c r="AX8" s="109"/>
    </row>
    <row r="9" spans="1:50" ht="22.5" customHeight="1" x14ac:dyDescent="0.15">
      <c r="A9" s="218"/>
      <c r="B9" s="216"/>
      <c r="C9" s="216"/>
      <c r="D9" s="216"/>
      <c r="E9" s="216"/>
      <c r="F9" s="217"/>
      <c r="G9" s="323"/>
      <c r="H9" s="290"/>
      <c r="I9" s="290"/>
      <c r="J9" s="290"/>
      <c r="K9" s="290"/>
      <c r="L9" s="290"/>
      <c r="M9" s="290"/>
      <c r="N9" s="290"/>
      <c r="O9" s="291"/>
      <c r="P9" s="256"/>
      <c r="Q9" s="197"/>
      <c r="R9" s="197"/>
      <c r="S9" s="197"/>
      <c r="T9" s="197"/>
      <c r="U9" s="197"/>
      <c r="V9" s="197"/>
      <c r="W9" s="197"/>
      <c r="X9" s="198"/>
      <c r="Y9" s="295" t="s">
        <v>14</v>
      </c>
      <c r="Z9" s="296"/>
      <c r="AA9" s="297"/>
      <c r="AB9" s="337"/>
      <c r="AC9" s="298"/>
      <c r="AD9" s="298"/>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8"/>
      <c r="Q10" s="278"/>
      <c r="R10" s="278"/>
      <c r="S10" s="278"/>
      <c r="T10" s="278"/>
      <c r="U10" s="278"/>
      <c r="V10" s="278"/>
      <c r="W10" s="278"/>
      <c r="X10" s="279"/>
      <c r="Y10" s="175" t="s">
        <v>65</v>
      </c>
      <c r="Z10" s="121"/>
      <c r="AA10" s="171"/>
      <c r="AB10" s="693"/>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324"/>
      <c r="H11" s="325"/>
      <c r="I11" s="325"/>
      <c r="J11" s="325"/>
      <c r="K11" s="325"/>
      <c r="L11" s="325"/>
      <c r="M11" s="325"/>
      <c r="N11" s="325"/>
      <c r="O11" s="326"/>
      <c r="P11" s="199"/>
      <c r="Q11" s="199"/>
      <c r="R11" s="199"/>
      <c r="S11" s="199"/>
      <c r="T11" s="199"/>
      <c r="U11" s="199"/>
      <c r="V11" s="199"/>
      <c r="W11" s="199"/>
      <c r="X11" s="200"/>
      <c r="Y11" s="120" t="s">
        <v>15</v>
      </c>
      <c r="Z11" s="121"/>
      <c r="AA11" s="171"/>
      <c r="AB11" s="684" t="s">
        <v>16</v>
      </c>
      <c r="AC11" s="266"/>
      <c r="AD11" s="266"/>
      <c r="AE11" s="93"/>
      <c r="AF11" s="94"/>
      <c r="AG11" s="94"/>
      <c r="AH11" s="94"/>
      <c r="AI11" s="95"/>
      <c r="AJ11" s="93"/>
      <c r="AK11" s="94"/>
      <c r="AL11" s="94"/>
      <c r="AM11" s="94"/>
      <c r="AN11" s="95"/>
      <c r="AO11" s="93"/>
      <c r="AP11" s="94"/>
      <c r="AQ11" s="94"/>
      <c r="AR11" s="94"/>
      <c r="AS11" s="95"/>
      <c r="AT11" s="270"/>
      <c r="AU11" s="271"/>
      <c r="AV11" s="271"/>
      <c r="AW11" s="271"/>
      <c r="AX11" s="272"/>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5"/>
      <c r="Z12" s="86"/>
      <c r="AA12" s="87"/>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1"/>
      <c r="Z13" s="282"/>
      <c r="AA13" s="283"/>
      <c r="AB13" s="139"/>
      <c r="AC13" s="134"/>
      <c r="AD13" s="135"/>
      <c r="AE13" s="140"/>
      <c r="AF13" s="133"/>
      <c r="AG13" s="133"/>
      <c r="AH13" s="133"/>
      <c r="AI13" s="287"/>
      <c r="AJ13" s="140"/>
      <c r="AK13" s="133"/>
      <c r="AL13" s="133"/>
      <c r="AM13" s="133"/>
      <c r="AN13" s="287"/>
      <c r="AO13" s="140"/>
      <c r="AP13" s="133"/>
      <c r="AQ13" s="133"/>
      <c r="AR13" s="133"/>
      <c r="AS13" s="287"/>
      <c r="AT13" s="67"/>
      <c r="AU13" s="110"/>
      <c r="AV13" s="110"/>
      <c r="AW13" s="108" t="s">
        <v>360</v>
      </c>
      <c r="AX13" s="109"/>
    </row>
    <row r="14" spans="1:50" ht="22.5" customHeight="1" x14ac:dyDescent="0.15">
      <c r="A14" s="218"/>
      <c r="B14" s="216"/>
      <c r="C14" s="216"/>
      <c r="D14" s="216"/>
      <c r="E14" s="216"/>
      <c r="F14" s="217"/>
      <c r="G14" s="323"/>
      <c r="H14" s="290"/>
      <c r="I14" s="290"/>
      <c r="J14" s="290"/>
      <c r="K14" s="290"/>
      <c r="L14" s="290"/>
      <c r="M14" s="290"/>
      <c r="N14" s="290"/>
      <c r="O14" s="291"/>
      <c r="P14" s="256"/>
      <c r="Q14" s="197"/>
      <c r="R14" s="197"/>
      <c r="S14" s="197"/>
      <c r="T14" s="197"/>
      <c r="U14" s="197"/>
      <c r="V14" s="197"/>
      <c r="W14" s="197"/>
      <c r="X14" s="198"/>
      <c r="Y14" s="295" t="s">
        <v>14</v>
      </c>
      <c r="Z14" s="296"/>
      <c r="AA14" s="297"/>
      <c r="AB14" s="337"/>
      <c r="AC14" s="298"/>
      <c r="AD14" s="298"/>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8"/>
      <c r="Q15" s="278"/>
      <c r="R15" s="278"/>
      <c r="S15" s="278"/>
      <c r="T15" s="278"/>
      <c r="U15" s="278"/>
      <c r="V15" s="278"/>
      <c r="W15" s="278"/>
      <c r="X15" s="279"/>
      <c r="Y15" s="175" t="s">
        <v>65</v>
      </c>
      <c r="Z15" s="121"/>
      <c r="AA15" s="171"/>
      <c r="AB15" s="693"/>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324"/>
      <c r="H16" s="325"/>
      <c r="I16" s="325"/>
      <c r="J16" s="325"/>
      <c r="K16" s="325"/>
      <c r="L16" s="325"/>
      <c r="M16" s="325"/>
      <c r="N16" s="325"/>
      <c r="O16" s="326"/>
      <c r="P16" s="199"/>
      <c r="Q16" s="199"/>
      <c r="R16" s="199"/>
      <c r="S16" s="199"/>
      <c r="T16" s="199"/>
      <c r="U16" s="199"/>
      <c r="V16" s="199"/>
      <c r="W16" s="199"/>
      <c r="X16" s="200"/>
      <c r="Y16" s="120" t="s">
        <v>15</v>
      </c>
      <c r="Z16" s="121"/>
      <c r="AA16" s="171"/>
      <c r="AB16" s="684" t="s">
        <v>16</v>
      </c>
      <c r="AC16" s="266"/>
      <c r="AD16" s="266"/>
      <c r="AE16" s="93"/>
      <c r="AF16" s="94"/>
      <c r="AG16" s="94"/>
      <c r="AH16" s="94"/>
      <c r="AI16" s="95"/>
      <c r="AJ16" s="93"/>
      <c r="AK16" s="94"/>
      <c r="AL16" s="94"/>
      <c r="AM16" s="94"/>
      <c r="AN16" s="95"/>
      <c r="AO16" s="93"/>
      <c r="AP16" s="94"/>
      <c r="AQ16" s="94"/>
      <c r="AR16" s="94"/>
      <c r="AS16" s="95"/>
      <c r="AT16" s="270"/>
      <c r="AU16" s="271"/>
      <c r="AV16" s="271"/>
      <c r="AW16" s="271"/>
      <c r="AX16" s="272"/>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5"/>
      <c r="Z17" s="86"/>
      <c r="AA17" s="87"/>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1"/>
      <c r="Z18" s="282"/>
      <c r="AA18" s="283"/>
      <c r="AB18" s="139"/>
      <c r="AC18" s="134"/>
      <c r="AD18" s="135"/>
      <c r="AE18" s="140"/>
      <c r="AF18" s="133"/>
      <c r="AG18" s="133"/>
      <c r="AH18" s="133"/>
      <c r="AI18" s="287"/>
      <c r="AJ18" s="140"/>
      <c r="AK18" s="133"/>
      <c r="AL18" s="133"/>
      <c r="AM18" s="133"/>
      <c r="AN18" s="287"/>
      <c r="AO18" s="140"/>
      <c r="AP18" s="133"/>
      <c r="AQ18" s="133"/>
      <c r="AR18" s="133"/>
      <c r="AS18" s="287"/>
      <c r="AT18" s="67"/>
      <c r="AU18" s="110"/>
      <c r="AV18" s="110"/>
      <c r="AW18" s="108" t="s">
        <v>360</v>
      </c>
      <c r="AX18" s="109"/>
    </row>
    <row r="19" spans="1:50" ht="22.5" customHeight="1" x14ac:dyDescent="0.15">
      <c r="A19" s="218"/>
      <c r="B19" s="216"/>
      <c r="C19" s="216"/>
      <c r="D19" s="216"/>
      <c r="E19" s="216"/>
      <c r="F19" s="217"/>
      <c r="G19" s="323"/>
      <c r="H19" s="290"/>
      <c r="I19" s="290"/>
      <c r="J19" s="290"/>
      <c r="K19" s="290"/>
      <c r="L19" s="290"/>
      <c r="M19" s="290"/>
      <c r="N19" s="290"/>
      <c r="O19" s="291"/>
      <c r="P19" s="256"/>
      <c r="Q19" s="197"/>
      <c r="R19" s="197"/>
      <c r="S19" s="197"/>
      <c r="T19" s="197"/>
      <c r="U19" s="197"/>
      <c r="V19" s="197"/>
      <c r="W19" s="197"/>
      <c r="X19" s="198"/>
      <c r="Y19" s="295" t="s">
        <v>14</v>
      </c>
      <c r="Z19" s="296"/>
      <c r="AA19" s="297"/>
      <c r="AB19" s="337"/>
      <c r="AC19" s="298"/>
      <c r="AD19" s="298"/>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8"/>
      <c r="Q20" s="278"/>
      <c r="R20" s="278"/>
      <c r="S20" s="278"/>
      <c r="T20" s="278"/>
      <c r="U20" s="278"/>
      <c r="V20" s="278"/>
      <c r="W20" s="278"/>
      <c r="X20" s="279"/>
      <c r="Y20" s="175" t="s">
        <v>65</v>
      </c>
      <c r="Z20" s="121"/>
      <c r="AA20" s="171"/>
      <c r="AB20" s="693"/>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324"/>
      <c r="H21" s="325"/>
      <c r="I21" s="325"/>
      <c r="J21" s="325"/>
      <c r="K21" s="325"/>
      <c r="L21" s="325"/>
      <c r="M21" s="325"/>
      <c r="N21" s="325"/>
      <c r="O21" s="326"/>
      <c r="P21" s="199"/>
      <c r="Q21" s="199"/>
      <c r="R21" s="199"/>
      <c r="S21" s="199"/>
      <c r="T21" s="199"/>
      <c r="U21" s="199"/>
      <c r="V21" s="199"/>
      <c r="W21" s="199"/>
      <c r="X21" s="200"/>
      <c r="Y21" s="120" t="s">
        <v>15</v>
      </c>
      <c r="Z21" s="121"/>
      <c r="AA21" s="171"/>
      <c r="AB21" s="684" t="s">
        <v>465</v>
      </c>
      <c r="AC21" s="266"/>
      <c r="AD21" s="266"/>
      <c r="AE21" s="93"/>
      <c r="AF21" s="94"/>
      <c r="AG21" s="94"/>
      <c r="AH21" s="94"/>
      <c r="AI21" s="95"/>
      <c r="AJ21" s="93"/>
      <c r="AK21" s="94"/>
      <c r="AL21" s="94"/>
      <c r="AM21" s="94"/>
      <c r="AN21" s="95"/>
      <c r="AO21" s="93"/>
      <c r="AP21" s="94"/>
      <c r="AQ21" s="94"/>
      <c r="AR21" s="94"/>
      <c r="AS21" s="95"/>
      <c r="AT21" s="270"/>
      <c r="AU21" s="271"/>
      <c r="AV21" s="271"/>
      <c r="AW21" s="271"/>
      <c r="AX21" s="272"/>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5"/>
      <c r="Z22" s="86"/>
      <c r="AA22" s="87"/>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1"/>
      <c r="Z23" s="282"/>
      <c r="AA23" s="283"/>
      <c r="AB23" s="139"/>
      <c r="AC23" s="134"/>
      <c r="AD23" s="135"/>
      <c r="AE23" s="140"/>
      <c r="AF23" s="133"/>
      <c r="AG23" s="133"/>
      <c r="AH23" s="133"/>
      <c r="AI23" s="287"/>
      <c r="AJ23" s="140"/>
      <c r="AK23" s="133"/>
      <c r="AL23" s="133"/>
      <c r="AM23" s="133"/>
      <c r="AN23" s="287"/>
      <c r="AO23" s="140"/>
      <c r="AP23" s="133"/>
      <c r="AQ23" s="133"/>
      <c r="AR23" s="133"/>
      <c r="AS23" s="287"/>
      <c r="AT23" s="67"/>
      <c r="AU23" s="110"/>
      <c r="AV23" s="110"/>
      <c r="AW23" s="108" t="s">
        <v>466</v>
      </c>
      <c r="AX23" s="109"/>
    </row>
    <row r="24" spans="1:50" ht="22.5" customHeight="1" x14ac:dyDescent="0.15">
      <c r="A24" s="218"/>
      <c r="B24" s="216"/>
      <c r="C24" s="216"/>
      <c r="D24" s="216"/>
      <c r="E24" s="216"/>
      <c r="F24" s="217"/>
      <c r="G24" s="323"/>
      <c r="H24" s="290"/>
      <c r="I24" s="290"/>
      <c r="J24" s="290"/>
      <c r="K24" s="290"/>
      <c r="L24" s="290"/>
      <c r="M24" s="290"/>
      <c r="N24" s="290"/>
      <c r="O24" s="291"/>
      <c r="P24" s="256"/>
      <c r="Q24" s="197"/>
      <c r="R24" s="197"/>
      <c r="S24" s="197"/>
      <c r="T24" s="197"/>
      <c r="U24" s="197"/>
      <c r="V24" s="197"/>
      <c r="W24" s="197"/>
      <c r="X24" s="198"/>
      <c r="Y24" s="295" t="s">
        <v>14</v>
      </c>
      <c r="Z24" s="296"/>
      <c r="AA24" s="297"/>
      <c r="AB24" s="337"/>
      <c r="AC24" s="298"/>
      <c r="AD24" s="298"/>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8"/>
      <c r="Q25" s="278"/>
      <c r="R25" s="278"/>
      <c r="S25" s="278"/>
      <c r="T25" s="278"/>
      <c r="U25" s="278"/>
      <c r="V25" s="278"/>
      <c r="W25" s="278"/>
      <c r="X25" s="279"/>
      <c r="Y25" s="175" t="s">
        <v>65</v>
      </c>
      <c r="Z25" s="121"/>
      <c r="AA25" s="171"/>
      <c r="AB25" s="693"/>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324"/>
      <c r="H26" s="325"/>
      <c r="I26" s="325"/>
      <c r="J26" s="325"/>
      <c r="K26" s="325"/>
      <c r="L26" s="325"/>
      <c r="M26" s="325"/>
      <c r="N26" s="325"/>
      <c r="O26" s="326"/>
      <c r="P26" s="199"/>
      <c r="Q26" s="199"/>
      <c r="R26" s="199"/>
      <c r="S26" s="199"/>
      <c r="T26" s="199"/>
      <c r="U26" s="199"/>
      <c r="V26" s="199"/>
      <c r="W26" s="199"/>
      <c r="X26" s="200"/>
      <c r="Y26" s="120" t="s">
        <v>15</v>
      </c>
      <c r="Z26" s="121"/>
      <c r="AA26" s="171"/>
      <c r="AB26" s="684" t="s">
        <v>465</v>
      </c>
      <c r="AC26" s="266"/>
      <c r="AD26" s="266"/>
      <c r="AE26" s="93"/>
      <c r="AF26" s="94"/>
      <c r="AG26" s="94"/>
      <c r="AH26" s="94"/>
      <c r="AI26" s="95"/>
      <c r="AJ26" s="93"/>
      <c r="AK26" s="94"/>
      <c r="AL26" s="94"/>
      <c r="AM26" s="94"/>
      <c r="AN26" s="95"/>
      <c r="AO26" s="93"/>
      <c r="AP26" s="94"/>
      <c r="AQ26" s="94"/>
      <c r="AR26" s="94"/>
      <c r="AS26" s="95"/>
      <c r="AT26" s="270"/>
      <c r="AU26" s="271"/>
      <c r="AV26" s="271"/>
      <c r="AW26" s="271"/>
      <c r="AX26" s="272"/>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5"/>
      <c r="Z27" s="86"/>
      <c r="AA27" s="87"/>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1"/>
      <c r="Z28" s="282"/>
      <c r="AA28" s="283"/>
      <c r="AB28" s="139"/>
      <c r="AC28" s="134"/>
      <c r="AD28" s="135"/>
      <c r="AE28" s="140"/>
      <c r="AF28" s="133"/>
      <c r="AG28" s="133"/>
      <c r="AH28" s="133"/>
      <c r="AI28" s="287"/>
      <c r="AJ28" s="140"/>
      <c r="AK28" s="133"/>
      <c r="AL28" s="133"/>
      <c r="AM28" s="133"/>
      <c r="AN28" s="287"/>
      <c r="AO28" s="140"/>
      <c r="AP28" s="133"/>
      <c r="AQ28" s="133"/>
      <c r="AR28" s="133"/>
      <c r="AS28" s="287"/>
      <c r="AT28" s="67"/>
      <c r="AU28" s="110"/>
      <c r="AV28" s="110"/>
      <c r="AW28" s="108" t="s">
        <v>463</v>
      </c>
      <c r="AX28" s="109"/>
    </row>
    <row r="29" spans="1:50" ht="22.5" customHeight="1" x14ac:dyDescent="0.15">
      <c r="A29" s="218"/>
      <c r="B29" s="216"/>
      <c r="C29" s="216"/>
      <c r="D29" s="216"/>
      <c r="E29" s="216"/>
      <c r="F29" s="217"/>
      <c r="G29" s="323"/>
      <c r="H29" s="290"/>
      <c r="I29" s="290"/>
      <c r="J29" s="290"/>
      <c r="K29" s="290"/>
      <c r="L29" s="290"/>
      <c r="M29" s="290"/>
      <c r="N29" s="290"/>
      <c r="O29" s="291"/>
      <c r="P29" s="256"/>
      <c r="Q29" s="197"/>
      <c r="R29" s="197"/>
      <c r="S29" s="197"/>
      <c r="T29" s="197"/>
      <c r="U29" s="197"/>
      <c r="V29" s="197"/>
      <c r="W29" s="197"/>
      <c r="X29" s="198"/>
      <c r="Y29" s="295" t="s">
        <v>14</v>
      </c>
      <c r="Z29" s="296"/>
      <c r="AA29" s="297"/>
      <c r="AB29" s="337"/>
      <c r="AC29" s="298"/>
      <c r="AD29" s="298"/>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8"/>
      <c r="Q30" s="278"/>
      <c r="R30" s="278"/>
      <c r="S30" s="278"/>
      <c r="T30" s="278"/>
      <c r="U30" s="278"/>
      <c r="V30" s="278"/>
      <c r="W30" s="278"/>
      <c r="X30" s="279"/>
      <c r="Y30" s="175" t="s">
        <v>65</v>
      </c>
      <c r="Z30" s="121"/>
      <c r="AA30" s="171"/>
      <c r="AB30" s="693"/>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324"/>
      <c r="H31" s="325"/>
      <c r="I31" s="325"/>
      <c r="J31" s="325"/>
      <c r="K31" s="325"/>
      <c r="L31" s="325"/>
      <c r="M31" s="325"/>
      <c r="N31" s="325"/>
      <c r="O31" s="326"/>
      <c r="P31" s="199"/>
      <c r="Q31" s="199"/>
      <c r="R31" s="199"/>
      <c r="S31" s="199"/>
      <c r="T31" s="199"/>
      <c r="U31" s="199"/>
      <c r="V31" s="199"/>
      <c r="W31" s="199"/>
      <c r="X31" s="200"/>
      <c r="Y31" s="120" t="s">
        <v>15</v>
      </c>
      <c r="Z31" s="121"/>
      <c r="AA31" s="171"/>
      <c r="AB31" s="684" t="s">
        <v>464</v>
      </c>
      <c r="AC31" s="266"/>
      <c r="AD31" s="266"/>
      <c r="AE31" s="93"/>
      <c r="AF31" s="94"/>
      <c r="AG31" s="94"/>
      <c r="AH31" s="94"/>
      <c r="AI31" s="95"/>
      <c r="AJ31" s="93"/>
      <c r="AK31" s="94"/>
      <c r="AL31" s="94"/>
      <c r="AM31" s="94"/>
      <c r="AN31" s="95"/>
      <c r="AO31" s="93"/>
      <c r="AP31" s="94"/>
      <c r="AQ31" s="94"/>
      <c r="AR31" s="94"/>
      <c r="AS31" s="95"/>
      <c r="AT31" s="270"/>
      <c r="AU31" s="271"/>
      <c r="AV31" s="271"/>
      <c r="AW31" s="271"/>
      <c r="AX31" s="272"/>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5"/>
      <c r="Z32" s="86"/>
      <c r="AA32" s="87"/>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1"/>
      <c r="Z33" s="282"/>
      <c r="AA33" s="283"/>
      <c r="AB33" s="139"/>
      <c r="AC33" s="134"/>
      <c r="AD33" s="135"/>
      <c r="AE33" s="140"/>
      <c r="AF33" s="133"/>
      <c r="AG33" s="133"/>
      <c r="AH33" s="133"/>
      <c r="AI33" s="287"/>
      <c r="AJ33" s="140"/>
      <c r="AK33" s="133"/>
      <c r="AL33" s="133"/>
      <c r="AM33" s="133"/>
      <c r="AN33" s="287"/>
      <c r="AO33" s="140"/>
      <c r="AP33" s="133"/>
      <c r="AQ33" s="133"/>
      <c r="AR33" s="133"/>
      <c r="AS33" s="287"/>
      <c r="AT33" s="67"/>
      <c r="AU33" s="110"/>
      <c r="AV33" s="110"/>
      <c r="AW33" s="108" t="s">
        <v>466</v>
      </c>
      <c r="AX33" s="109"/>
    </row>
    <row r="34" spans="1:50" ht="22.5" customHeight="1" x14ac:dyDescent="0.15">
      <c r="A34" s="218"/>
      <c r="B34" s="216"/>
      <c r="C34" s="216"/>
      <c r="D34" s="216"/>
      <c r="E34" s="216"/>
      <c r="F34" s="217"/>
      <c r="G34" s="323"/>
      <c r="H34" s="290"/>
      <c r="I34" s="290"/>
      <c r="J34" s="290"/>
      <c r="K34" s="290"/>
      <c r="L34" s="290"/>
      <c r="M34" s="290"/>
      <c r="N34" s="290"/>
      <c r="O34" s="291"/>
      <c r="P34" s="256"/>
      <c r="Q34" s="197"/>
      <c r="R34" s="197"/>
      <c r="S34" s="197"/>
      <c r="T34" s="197"/>
      <c r="U34" s="197"/>
      <c r="V34" s="197"/>
      <c r="W34" s="197"/>
      <c r="X34" s="198"/>
      <c r="Y34" s="295" t="s">
        <v>14</v>
      </c>
      <c r="Z34" s="296"/>
      <c r="AA34" s="297"/>
      <c r="AB34" s="337"/>
      <c r="AC34" s="298"/>
      <c r="AD34" s="298"/>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8"/>
      <c r="Q35" s="278"/>
      <c r="R35" s="278"/>
      <c r="S35" s="278"/>
      <c r="T35" s="278"/>
      <c r="U35" s="278"/>
      <c r="V35" s="278"/>
      <c r="W35" s="278"/>
      <c r="X35" s="279"/>
      <c r="Y35" s="175" t="s">
        <v>65</v>
      </c>
      <c r="Z35" s="121"/>
      <c r="AA35" s="171"/>
      <c r="AB35" s="693"/>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324"/>
      <c r="H36" s="325"/>
      <c r="I36" s="325"/>
      <c r="J36" s="325"/>
      <c r="K36" s="325"/>
      <c r="L36" s="325"/>
      <c r="M36" s="325"/>
      <c r="N36" s="325"/>
      <c r="O36" s="326"/>
      <c r="P36" s="199"/>
      <c r="Q36" s="199"/>
      <c r="R36" s="199"/>
      <c r="S36" s="199"/>
      <c r="T36" s="199"/>
      <c r="U36" s="199"/>
      <c r="V36" s="199"/>
      <c r="W36" s="199"/>
      <c r="X36" s="200"/>
      <c r="Y36" s="120" t="s">
        <v>15</v>
      </c>
      <c r="Z36" s="121"/>
      <c r="AA36" s="171"/>
      <c r="AB36" s="684" t="s">
        <v>465</v>
      </c>
      <c r="AC36" s="266"/>
      <c r="AD36" s="266"/>
      <c r="AE36" s="93"/>
      <c r="AF36" s="94"/>
      <c r="AG36" s="94"/>
      <c r="AH36" s="94"/>
      <c r="AI36" s="95"/>
      <c r="AJ36" s="93"/>
      <c r="AK36" s="94"/>
      <c r="AL36" s="94"/>
      <c r="AM36" s="94"/>
      <c r="AN36" s="95"/>
      <c r="AO36" s="93"/>
      <c r="AP36" s="94"/>
      <c r="AQ36" s="94"/>
      <c r="AR36" s="94"/>
      <c r="AS36" s="95"/>
      <c r="AT36" s="270"/>
      <c r="AU36" s="271"/>
      <c r="AV36" s="271"/>
      <c r="AW36" s="271"/>
      <c r="AX36" s="272"/>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5"/>
      <c r="Z37" s="86"/>
      <c r="AA37" s="87"/>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1"/>
      <c r="Z38" s="282"/>
      <c r="AA38" s="283"/>
      <c r="AB38" s="139"/>
      <c r="AC38" s="134"/>
      <c r="AD38" s="135"/>
      <c r="AE38" s="140"/>
      <c r="AF38" s="133"/>
      <c r="AG38" s="133"/>
      <c r="AH38" s="133"/>
      <c r="AI38" s="287"/>
      <c r="AJ38" s="140"/>
      <c r="AK38" s="133"/>
      <c r="AL38" s="133"/>
      <c r="AM38" s="133"/>
      <c r="AN38" s="287"/>
      <c r="AO38" s="140"/>
      <c r="AP38" s="133"/>
      <c r="AQ38" s="133"/>
      <c r="AR38" s="133"/>
      <c r="AS38" s="287"/>
      <c r="AT38" s="67"/>
      <c r="AU38" s="110"/>
      <c r="AV38" s="110"/>
      <c r="AW38" s="108" t="s">
        <v>466</v>
      </c>
      <c r="AX38" s="109"/>
    </row>
    <row r="39" spans="1:50" ht="22.5" customHeight="1" x14ac:dyDescent="0.15">
      <c r="A39" s="218"/>
      <c r="B39" s="216"/>
      <c r="C39" s="216"/>
      <c r="D39" s="216"/>
      <c r="E39" s="216"/>
      <c r="F39" s="217"/>
      <c r="G39" s="323"/>
      <c r="H39" s="290"/>
      <c r="I39" s="290"/>
      <c r="J39" s="290"/>
      <c r="K39" s="290"/>
      <c r="L39" s="290"/>
      <c r="M39" s="290"/>
      <c r="N39" s="290"/>
      <c r="O39" s="291"/>
      <c r="P39" s="256"/>
      <c r="Q39" s="197"/>
      <c r="R39" s="197"/>
      <c r="S39" s="197"/>
      <c r="T39" s="197"/>
      <c r="U39" s="197"/>
      <c r="V39" s="197"/>
      <c r="W39" s="197"/>
      <c r="X39" s="198"/>
      <c r="Y39" s="295" t="s">
        <v>14</v>
      </c>
      <c r="Z39" s="296"/>
      <c r="AA39" s="297"/>
      <c r="AB39" s="337"/>
      <c r="AC39" s="298"/>
      <c r="AD39" s="298"/>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8"/>
      <c r="Q40" s="278"/>
      <c r="R40" s="278"/>
      <c r="S40" s="278"/>
      <c r="T40" s="278"/>
      <c r="U40" s="278"/>
      <c r="V40" s="278"/>
      <c r="W40" s="278"/>
      <c r="X40" s="279"/>
      <c r="Y40" s="175" t="s">
        <v>65</v>
      </c>
      <c r="Z40" s="121"/>
      <c r="AA40" s="171"/>
      <c r="AB40" s="693"/>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324"/>
      <c r="H41" s="325"/>
      <c r="I41" s="325"/>
      <c r="J41" s="325"/>
      <c r="K41" s="325"/>
      <c r="L41" s="325"/>
      <c r="M41" s="325"/>
      <c r="N41" s="325"/>
      <c r="O41" s="326"/>
      <c r="P41" s="199"/>
      <c r="Q41" s="199"/>
      <c r="R41" s="199"/>
      <c r="S41" s="199"/>
      <c r="T41" s="199"/>
      <c r="U41" s="199"/>
      <c r="V41" s="199"/>
      <c r="W41" s="199"/>
      <c r="X41" s="200"/>
      <c r="Y41" s="120" t="s">
        <v>15</v>
      </c>
      <c r="Z41" s="121"/>
      <c r="AA41" s="171"/>
      <c r="AB41" s="684" t="s">
        <v>465</v>
      </c>
      <c r="AC41" s="266"/>
      <c r="AD41" s="266"/>
      <c r="AE41" s="93"/>
      <c r="AF41" s="94"/>
      <c r="AG41" s="94"/>
      <c r="AH41" s="94"/>
      <c r="AI41" s="95"/>
      <c r="AJ41" s="93"/>
      <c r="AK41" s="94"/>
      <c r="AL41" s="94"/>
      <c r="AM41" s="94"/>
      <c r="AN41" s="95"/>
      <c r="AO41" s="93"/>
      <c r="AP41" s="94"/>
      <c r="AQ41" s="94"/>
      <c r="AR41" s="94"/>
      <c r="AS41" s="95"/>
      <c r="AT41" s="270"/>
      <c r="AU41" s="271"/>
      <c r="AV41" s="271"/>
      <c r="AW41" s="271"/>
      <c r="AX41" s="272"/>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5"/>
      <c r="Z42" s="86"/>
      <c r="AA42" s="87"/>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1"/>
      <c r="Z43" s="282"/>
      <c r="AA43" s="283"/>
      <c r="AB43" s="139"/>
      <c r="AC43" s="134"/>
      <c r="AD43" s="135"/>
      <c r="AE43" s="140"/>
      <c r="AF43" s="133"/>
      <c r="AG43" s="133"/>
      <c r="AH43" s="133"/>
      <c r="AI43" s="287"/>
      <c r="AJ43" s="140"/>
      <c r="AK43" s="133"/>
      <c r="AL43" s="133"/>
      <c r="AM43" s="133"/>
      <c r="AN43" s="287"/>
      <c r="AO43" s="140"/>
      <c r="AP43" s="133"/>
      <c r="AQ43" s="133"/>
      <c r="AR43" s="133"/>
      <c r="AS43" s="287"/>
      <c r="AT43" s="67"/>
      <c r="AU43" s="110"/>
      <c r="AV43" s="110"/>
      <c r="AW43" s="108" t="s">
        <v>466</v>
      </c>
      <c r="AX43" s="109"/>
    </row>
    <row r="44" spans="1:50" ht="22.5" customHeight="1" x14ac:dyDescent="0.15">
      <c r="A44" s="218"/>
      <c r="B44" s="216"/>
      <c r="C44" s="216"/>
      <c r="D44" s="216"/>
      <c r="E44" s="216"/>
      <c r="F44" s="217"/>
      <c r="G44" s="323"/>
      <c r="H44" s="290"/>
      <c r="I44" s="290"/>
      <c r="J44" s="290"/>
      <c r="K44" s="290"/>
      <c r="L44" s="290"/>
      <c r="M44" s="290"/>
      <c r="N44" s="290"/>
      <c r="O44" s="291"/>
      <c r="P44" s="256"/>
      <c r="Q44" s="197"/>
      <c r="R44" s="197"/>
      <c r="S44" s="197"/>
      <c r="T44" s="197"/>
      <c r="U44" s="197"/>
      <c r="V44" s="197"/>
      <c r="W44" s="197"/>
      <c r="X44" s="198"/>
      <c r="Y44" s="295" t="s">
        <v>14</v>
      </c>
      <c r="Z44" s="296"/>
      <c r="AA44" s="297"/>
      <c r="AB44" s="337"/>
      <c r="AC44" s="298"/>
      <c r="AD44" s="298"/>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175" t="s">
        <v>65</v>
      </c>
      <c r="Z45" s="121"/>
      <c r="AA45" s="171"/>
      <c r="AB45" s="693"/>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324"/>
      <c r="H46" s="325"/>
      <c r="I46" s="325"/>
      <c r="J46" s="325"/>
      <c r="K46" s="325"/>
      <c r="L46" s="325"/>
      <c r="M46" s="325"/>
      <c r="N46" s="325"/>
      <c r="O46" s="326"/>
      <c r="P46" s="199"/>
      <c r="Q46" s="199"/>
      <c r="R46" s="199"/>
      <c r="S46" s="199"/>
      <c r="T46" s="199"/>
      <c r="U46" s="199"/>
      <c r="V46" s="199"/>
      <c r="W46" s="199"/>
      <c r="X46" s="200"/>
      <c r="Y46" s="120" t="s">
        <v>15</v>
      </c>
      <c r="Z46" s="121"/>
      <c r="AA46" s="171"/>
      <c r="AB46" s="684" t="s">
        <v>465</v>
      </c>
      <c r="AC46" s="266"/>
      <c r="AD46" s="266"/>
      <c r="AE46" s="93"/>
      <c r="AF46" s="94"/>
      <c r="AG46" s="94"/>
      <c r="AH46" s="94"/>
      <c r="AI46" s="95"/>
      <c r="AJ46" s="93"/>
      <c r="AK46" s="94"/>
      <c r="AL46" s="94"/>
      <c r="AM46" s="94"/>
      <c r="AN46" s="95"/>
      <c r="AO46" s="93"/>
      <c r="AP46" s="94"/>
      <c r="AQ46" s="94"/>
      <c r="AR46" s="94"/>
      <c r="AS46" s="95"/>
      <c r="AT46" s="270"/>
      <c r="AU46" s="271"/>
      <c r="AV46" s="271"/>
      <c r="AW46" s="271"/>
      <c r="AX46" s="272"/>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5"/>
      <c r="Z47" s="86"/>
      <c r="AA47" s="87"/>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1"/>
      <c r="Z48" s="282"/>
      <c r="AA48" s="283"/>
      <c r="AB48" s="139"/>
      <c r="AC48" s="134"/>
      <c r="AD48" s="135"/>
      <c r="AE48" s="140"/>
      <c r="AF48" s="133"/>
      <c r="AG48" s="133"/>
      <c r="AH48" s="133"/>
      <c r="AI48" s="287"/>
      <c r="AJ48" s="140"/>
      <c r="AK48" s="133"/>
      <c r="AL48" s="133"/>
      <c r="AM48" s="133"/>
      <c r="AN48" s="287"/>
      <c r="AO48" s="140"/>
      <c r="AP48" s="133"/>
      <c r="AQ48" s="133"/>
      <c r="AR48" s="133"/>
      <c r="AS48" s="287"/>
      <c r="AT48" s="67"/>
      <c r="AU48" s="110"/>
      <c r="AV48" s="110"/>
      <c r="AW48" s="108" t="s">
        <v>463</v>
      </c>
      <c r="AX48" s="109"/>
    </row>
    <row r="49" spans="1:50" ht="22.5" customHeight="1" x14ac:dyDescent="0.15">
      <c r="A49" s="218"/>
      <c r="B49" s="216"/>
      <c r="C49" s="216"/>
      <c r="D49" s="216"/>
      <c r="E49" s="216"/>
      <c r="F49" s="217"/>
      <c r="G49" s="323"/>
      <c r="H49" s="290"/>
      <c r="I49" s="290"/>
      <c r="J49" s="290"/>
      <c r="K49" s="290"/>
      <c r="L49" s="290"/>
      <c r="M49" s="290"/>
      <c r="N49" s="290"/>
      <c r="O49" s="291"/>
      <c r="P49" s="256"/>
      <c r="Q49" s="197"/>
      <c r="R49" s="197"/>
      <c r="S49" s="197"/>
      <c r="T49" s="197"/>
      <c r="U49" s="197"/>
      <c r="V49" s="197"/>
      <c r="W49" s="197"/>
      <c r="X49" s="198"/>
      <c r="Y49" s="295" t="s">
        <v>14</v>
      </c>
      <c r="Z49" s="296"/>
      <c r="AA49" s="297"/>
      <c r="AB49" s="337"/>
      <c r="AC49" s="298"/>
      <c r="AD49" s="298"/>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8"/>
      <c r="Q50" s="278"/>
      <c r="R50" s="278"/>
      <c r="S50" s="278"/>
      <c r="T50" s="278"/>
      <c r="U50" s="278"/>
      <c r="V50" s="278"/>
      <c r="W50" s="278"/>
      <c r="X50" s="279"/>
      <c r="Y50" s="175" t="s">
        <v>65</v>
      </c>
      <c r="Z50" s="121"/>
      <c r="AA50" s="171"/>
      <c r="AB50" s="693"/>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324"/>
      <c r="H51" s="325"/>
      <c r="I51" s="325"/>
      <c r="J51" s="325"/>
      <c r="K51" s="325"/>
      <c r="L51" s="325"/>
      <c r="M51" s="325"/>
      <c r="N51" s="325"/>
      <c r="O51" s="326"/>
      <c r="P51" s="199"/>
      <c r="Q51" s="199"/>
      <c r="R51" s="199"/>
      <c r="S51" s="199"/>
      <c r="T51" s="199"/>
      <c r="U51" s="199"/>
      <c r="V51" s="199"/>
      <c r="W51" s="199"/>
      <c r="X51" s="200"/>
      <c r="Y51" s="120" t="s">
        <v>15</v>
      </c>
      <c r="Z51" s="121"/>
      <c r="AA51" s="171"/>
      <c r="AB51" s="694" t="s">
        <v>464</v>
      </c>
      <c r="AC51" s="695"/>
      <c r="AD51" s="695"/>
      <c r="AE51" s="93"/>
      <c r="AF51" s="94"/>
      <c r="AG51" s="94"/>
      <c r="AH51" s="94"/>
      <c r="AI51" s="95"/>
      <c r="AJ51" s="93"/>
      <c r="AK51" s="94"/>
      <c r="AL51" s="94"/>
      <c r="AM51" s="94"/>
      <c r="AN51" s="95"/>
      <c r="AO51" s="93"/>
      <c r="AP51" s="94"/>
      <c r="AQ51" s="94"/>
      <c r="AR51" s="94"/>
      <c r="AS51" s="95"/>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89" t="s">
        <v>371</v>
      </c>
      <c r="H2" s="390"/>
      <c r="I2" s="390"/>
      <c r="J2" s="390"/>
      <c r="K2" s="390"/>
      <c r="L2" s="390"/>
      <c r="M2" s="390"/>
      <c r="N2" s="390"/>
      <c r="O2" s="390"/>
      <c r="P2" s="390"/>
      <c r="Q2" s="390"/>
      <c r="R2" s="390"/>
      <c r="S2" s="390"/>
      <c r="T2" s="390"/>
      <c r="U2" s="390"/>
      <c r="V2" s="390"/>
      <c r="W2" s="390"/>
      <c r="X2" s="390"/>
      <c r="Y2" s="390"/>
      <c r="Z2" s="390"/>
      <c r="AA2" s="390"/>
      <c r="AB2" s="391"/>
      <c r="AC2" s="389" t="s">
        <v>460</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9"/>
      <c r="B3" s="700"/>
      <c r="C3" s="700"/>
      <c r="D3" s="700"/>
      <c r="E3" s="700"/>
      <c r="F3" s="701"/>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1"/>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89" t="s">
        <v>372</v>
      </c>
      <c r="H15" s="390"/>
      <c r="I15" s="390"/>
      <c r="J15" s="390"/>
      <c r="K15" s="390"/>
      <c r="L15" s="390"/>
      <c r="M15" s="390"/>
      <c r="N15" s="390"/>
      <c r="O15" s="390"/>
      <c r="P15" s="390"/>
      <c r="Q15" s="390"/>
      <c r="R15" s="390"/>
      <c r="S15" s="390"/>
      <c r="T15" s="390"/>
      <c r="U15" s="390"/>
      <c r="V15" s="390"/>
      <c r="W15" s="390"/>
      <c r="X15" s="390"/>
      <c r="Y15" s="390"/>
      <c r="Z15" s="390"/>
      <c r="AA15" s="390"/>
      <c r="AB15" s="391"/>
      <c r="AC15" s="389" t="s">
        <v>373</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9"/>
      <c r="B16" s="700"/>
      <c r="C16" s="700"/>
      <c r="D16" s="700"/>
      <c r="E16" s="700"/>
      <c r="F16" s="701"/>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1"/>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89" t="s">
        <v>374</v>
      </c>
      <c r="H28" s="390"/>
      <c r="I28" s="390"/>
      <c r="J28" s="390"/>
      <c r="K28" s="390"/>
      <c r="L28" s="390"/>
      <c r="M28" s="390"/>
      <c r="N28" s="390"/>
      <c r="O28" s="390"/>
      <c r="P28" s="390"/>
      <c r="Q28" s="390"/>
      <c r="R28" s="390"/>
      <c r="S28" s="390"/>
      <c r="T28" s="390"/>
      <c r="U28" s="390"/>
      <c r="V28" s="390"/>
      <c r="W28" s="390"/>
      <c r="X28" s="390"/>
      <c r="Y28" s="390"/>
      <c r="Z28" s="390"/>
      <c r="AA28" s="390"/>
      <c r="AB28" s="391"/>
      <c r="AC28" s="389" t="s">
        <v>375</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9"/>
      <c r="B29" s="700"/>
      <c r="C29" s="700"/>
      <c r="D29" s="700"/>
      <c r="E29" s="700"/>
      <c r="F29" s="701"/>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1"/>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89" t="s">
        <v>376</v>
      </c>
      <c r="H41" s="390"/>
      <c r="I41" s="390"/>
      <c r="J41" s="390"/>
      <c r="K41" s="390"/>
      <c r="L41" s="390"/>
      <c r="M41" s="390"/>
      <c r="N41" s="390"/>
      <c r="O41" s="390"/>
      <c r="P41" s="390"/>
      <c r="Q41" s="390"/>
      <c r="R41" s="390"/>
      <c r="S41" s="390"/>
      <c r="T41" s="390"/>
      <c r="U41" s="390"/>
      <c r="V41" s="390"/>
      <c r="W41" s="390"/>
      <c r="X41" s="390"/>
      <c r="Y41" s="390"/>
      <c r="Z41" s="390"/>
      <c r="AA41" s="390"/>
      <c r="AB41" s="391"/>
      <c r="AC41" s="389" t="s">
        <v>377</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9"/>
      <c r="B42" s="700"/>
      <c r="C42" s="700"/>
      <c r="D42" s="700"/>
      <c r="E42" s="700"/>
      <c r="F42" s="701"/>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1"/>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89" t="s">
        <v>378</v>
      </c>
      <c r="H55" s="390"/>
      <c r="I55" s="390"/>
      <c r="J55" s="390"/>
      <c r="K55" s="390"/>
      <c r="L55" s="390"/>
      <c r="M55" s="390"/>
      <c r="N55" s="390"/>
      <c r="O55" s="390"/>
      <c r="P55" s="390"/>
      <c r="Q55" s="390"/>
      <c r="R55" s="390"/>
      <c r="S55" s="390"/>
      <c r="T55" s="390"/>
      <c r="U55" s="390"/>
      <c r="V55" s="390"/>
      <c r="W55" s="390"/>
      <c r="X55" s="390"/>
      <c r="Y55" s="390"/>
      <c r="Z55" s="390"/>
      <c r="AA55" s="390"/>
      <c r="AB55" s="391"/>
      <c r="AC55" s="389" t="s">
        <v>379</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9"/>
      <c r="B56" s="700"/>
      <c r="C56" s="700"/>
      <c r="D56" s="700"/>
      <c r="E56" s="700"/>
      <c r="F56" s="701"/>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1"/>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89" t="s">
        <v>380</v>
      </c>
      <c r="H68" s="390"/>
      <c r="I68" s="390"/>
      <c r="J68" s="390"/>
      <c r="K68" s="390"/>
      <c r="L68" s="390"/>
      <c r="M68" s="390"/>
      <c r="N68" s="390"/>
      <c r="O68" s="390"/>
      <c r="P68" s="390"/>
      <c r="Q68" s="390"/>
      <c r="R68" s="390"/>
      <c r="S68" s="390"/>
      <c r="T68" s="390"/>
      <c r="U68" s="390"/>
      <c r="V68" s="390"/>
      <c r="W68" s="390"/>
      <c r="X68" s="390"/>
      <c r="Y68" s="390"/>
      <c r="Z68" s="390"/>
      <c r="AA68" s="390"/>
      <c r="AB68" s="391"/>
      <c r="AC68" s="389" t="s">
        <v>381</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9"/>
      <c r="B69" s="700"/>
      <c r="C69" s="700"/>
      <c r="D69" s="700"/>
      <c r="E69" s="700"/>
      <c r="F69" s="701"/>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1"/>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89" t="s">
        <v>382</v>
      </c>
      <c r="H81" s="390"/>
      <c r="I81" s="390"/>
      <c r="J81" s="390"/>
      <c r="K81" s="390"/>
      <c r="L81" s="390"/>
      <c r="M81" s="390"/>
      <c r="N81" s="390"/>
      <c r="O81" s="390"/>
      <c r="P81" s="390"/>
      <c r="Q81" s="390"/>
      <c r="R81" s="390"/>
      <c r="S81" s="390"/>
      <c r="T81" s="390"/>
      <c r="U81" s="390"/>
      <c r="V81" s="390"/>
      <c r="W81" s="390"/>
      <c r="X81" s="390"/>
      <c r="Y81" s="390"/>
      <c r="Z81" s="390"/>
      <c r="AA81" s="390"/>
      <c r="AB81" s="391"/>
      <c r="AC81" s="389" t="s">
        <v>383</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9"/>
      <c r="B82" s="700"/>
      <c r="C82" s="700"/>
      <c r="D82" s="700"/>
      <c r="E82" s="700"/>
      <c r="F82" s="701"/>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1"/>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89" t="s">
        <v>384</v>
      </c>
      <c r="H94" s="390"/>
      <c r="I94" s="390"/>
      <c r="J94" s="390"/>
      <c r="K94" s="390"/>
      <c r="L94" s="390"/>
      <c r="M94" s="390"/>
      <c r="N94" s="390"/>
      <c r="O94" s="390"/>
      <c r="P94" s="390"/>
      <c r="Q94" s="390"/>
      <c r="R94" s="390"/>
      <c r="S94" s="390"/>
      <c r="T94" s="390"/>
      <c r="U94" s="390"/>
      <c r="V94" s="390"/>
      <c r="W94" s="390"/>
      <c r="X94" s="390"/>
      <c r="Y94" s="390"/>
      <c r="Z94" s="390"/>
      <c r="AA94" s="390"/>
      <c r="AB94" s="391"/>
      <c r="AC94" s="389" t="s">
        <v>385</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9"/>
      <c r="B95" s="700"/>
      <c r="C95" s="700"/>
      <c r="D95" s="700"/>
      <c r="E95" s="700"/>
      <c r="F95" s="701"/>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1"/>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89" t="s">
        <v>386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387</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9"/>
      <c r="B109" s="700"/>
      <c r="C109" s="700"/>
      <c r="D109" s="700"/>
      <c r="E109" s="700"/>
      <c r="F109" s="701"/>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1"/>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89" t="s">
        <v>408</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388</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9"/>
      <c r="B122" s="700"/>
      <c r="C122" s="700"/>
      <c r="D122" s="700"/>
      <c r="E122" s="700"/>
      <c r="F122" s="701"/>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1"/>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89" t="s">
        <v>389</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390</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9"/>
      <c r="B135" s="700"/>
      <c r="C135" s="700"/>
      <c r="D135" s="700"/>
      <c r="E135" s="700"/>
      <c r="F135" s="701"/>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1"/>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89" t="s">
        <v>391</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392</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9"/>
      <c r="B148" s="700"/>
      <c r="C148" s="700"/>
      <c r="D148" s="700"/>
      <c r="E148" s="700"/>
      <c r="F148" s="701"/>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1"/>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89" t="s">
        <v>393</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394</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9"/>
      <c r="B162" s="700"/>
      <c r="C162" s="700"/>
      <c r="D162" s="700"/>
      <c r="E162" s="700"/>
      <c r="F162" s="701"/>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1"/>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89" t="s">
        <v>395</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396</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9"/>
      <c r="B175" s="700"/>
      <c r="C175" s="700"/>
      <c r="D175" s="700"/>
      <c r="E175" s="700"/>
      <c r="F175" s="701"/>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1"/>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89" t="s">
        <v>397</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398</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9"/>
      <c r="B188" s="700"/>
      <c r="C188" s="700"/>
      <c r="D188" s="700"/>
      <c r="E188" s="700"/>
      <c r="F188" s="701"/>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1"/>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399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9"/>
      <c r="B201" s="700"/>
      <c r="C201" s="700"/>
      <c r="D201" s="700"/>
      <c r="E201" s="700"/>
      <c r="F201" s="701"/>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1"/>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89" t="s">
        <v>400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401</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9"/>
      <c r="B215" s="700"/>
      <c r="C215" s="700"/>
      <c r="D215" s="700"/>
      <c r="E215" s="700"/>
      <c r="F215" s="701"/>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1"/>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89" t="s">
        <v>402</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403</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9"/>
      <c r="B228" s="700"/>
      <c r="C228" s="700"/>
      <c r="D228" s="700"/>
      <c r="E228" s="700"/>
      <c r="F228" s="701"/>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1"/>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89" t="s">
        <v>404</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405</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9"/>
      <c r="B241" s="700"/>
      <c r="C241" s="700"/>
      <c r="D241" s="700"/>
      <c r="E241" s="700"/>
      <c r="F241" s="701"/>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1"/>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89" t="s">
        <v>406</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407</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9"/>
      <c r="B254" s="700"/>
      <c r="C254" s="700"/>
      <c r="D254" s="700"/>
      <c r="E254" s="700"/>
      <c r="F254" s="701"/>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1"/>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2015-06-16T12:12:22Z</cp:lastPrinted>
  <dcterms:created xsi:type="dcterms:W3CDTF">2012-03-13T00:50:25Z</dcterms:created>
  <dcterms:modified xsi:type="dcterms:W3CDTF">2015-07-08T10:26:54Z</dcterms:modified>
</cp:coreProperties>
</file>