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刷新会議モノ\H27行政事業レビュー\270507ﾚﾋﾞｭｰｼｰﾄ作成依頼\04.各局から\013.水国局\02.レビューシート（ＨＰ用）\"/>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行政事業レビューシート!$A$1:$AX$498</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<sst xmlns="http://schemas.openxmlformats.org/spreadsheetml/2006/main" count="1337" uniqueCount="539">
  <si>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</si>
  <si>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</si>
  <si>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</si>
  <si>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</si>
  <si>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</si>
  <si>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</si>
  <si>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</si>
  <si>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</si>
  <si>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</si>
  <si>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</si>
  <si>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</si>
  <si>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</si>
  <si>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</si>
  <si>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</si>
  <si>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</si>
  <si>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</si>
  <si>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</si>
  <si>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</si>
  <si>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</si>
  <si>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</si>
  <si>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</si>
  <si>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</si>
  <si>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</si>
  <si>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</si>
  <si>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</si>
  <si>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</si>
  <si>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</si>
  <si>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</si>
  <si>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</si>
  <si>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</si>
  <si>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</si>
  <si>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</si>
  <si>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</si>
  <si>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</si>
  <si>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</si>
  <si>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</si>
  <si>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</si>
  <si>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</si>
  <si>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</si>
  <si>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</si>
  <si>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</si>
  <si>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</si>
  <si>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</si>
  <si>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</si>
  <si>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</si>
  <si>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</si>
  <si>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</si>
  <si>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</si>
  <si>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</si>
  <si>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</si>
  <si>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</si>
  <si>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</si>
  <si>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</si>
  <si>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</si>
  <si>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</si>
  <si>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</si>
  <si>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</si>
  <si>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</si>
  <si>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</si>
  <si>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</si>
  <si>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</si>
  <si>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</si>
  <si>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</si>
  <si>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</si>
  <si>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</si>
  <si>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</si>
  <si>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</si>
  <si>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</si>
  <si>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</si>
  <si>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</si>
  <si>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</si>
  <si>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</si>
  <si>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</si>
  <si>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</si>
  <si>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</si>
  <si>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</si>
  <si>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</si>
  <si>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</si>
  <si>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</si>
  <si>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</si>
  <si>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</si>
  <si>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</si>
  <si>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</si>
  <si>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</si>
  <si>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</si>
  <si>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</si>
  <si>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</si>
  <si>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</si>
  <si>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</si>
  <si>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</si>
  <si>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</si>
  <si>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</si>
  <si>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</si>
  <si>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</si>
  <si>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</si>
  <si>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</si>
  <si>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</si>
  <si>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</si>
  <si>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</si>
  <si>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</si>
  <si>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</si>
  <si>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</si>
  <si>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</si>
  <si>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</si>
  <si>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</si>
  <si>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</si>
  <si>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</si>
  <si>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</si>
  <si>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</si>
  <si>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</si>
  <si>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</si>
  <si>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</si>
  <si>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</si>
  <si>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</si>
  <si>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</si>
  <si>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</si>
  <si>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</si>
  <si>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</si>
  <si>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</si>
  <si>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</si>
  <si>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</si>
  <si>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</si>
  <si>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</si>
  <si>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</si>
  <si>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</si>
  <si>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</si>
  <si>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</si>
  <si>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</si>
  <si>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</si>
  <si>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</si>
  <si>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</si>
  <si>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</si>
  <si>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</si>
  <si>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</si>
  <si>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</si>
  <si>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</si>
  <si>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</si>
  <si>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</si>
  <si>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</si>
  <si>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</si>
  <si>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</si>
  <si>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</si>
  <si>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</si>
  <si>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</si>
  <si>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</si>
  <si>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</si>
  <si>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</si>
  <si>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</si>
  <si>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</si>
  <si>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</si>
  <si>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</si>
  <si>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</si>
  <si>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</si>
  <si>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</si>
  <si>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</si>
  <si>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</si>
  <si>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</si>
  <si>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</si>
  <si>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</si>
  <si>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</si>
  <si>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</si>
  <si>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</si>
  <si>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</si>
  <si>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</si>
  <si>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</si>
  <si>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</si>
  <si>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</si>
  <si>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</si>
  <si>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</si>
  <si>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</si>
  <si>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</si>
  <si>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</si>
  <si>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</si>
  <si>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</si>
  <si>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</si>
  <si>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</si>
  <si>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</si>
  <si>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</si>
  <si>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</si>
  <si>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</si>
  <si>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</si>
  <si>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</si>
  <si>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</si>
  <si>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</si>
  <si>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</si>
  <si>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</si>
  <si>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</si>
  <si>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</si>
  <si>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</si>
  <si>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</si>
  <si>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</si>
  <si>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</si>
  <si>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</si>
  <si>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</si>
  <si>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</si>
  <si>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</si>
  <si>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</si>
  <si>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</si>
  <si>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</si>
  <si>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</si>
  <si>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</si>
  <si>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</si>
  <si>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</si>
  <si>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</si>
  <si>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</si>
  <si>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</si>
  <si>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</si>
  <si>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</si>
  <si>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</si>
  <si>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</si>
  <si>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</si>
  <si>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</si>
  <si>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</si>
  <si>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</si>
  <si>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</si>
  <si>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</si>
  <si>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</si>
  <si>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</si>
  <si>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</si>
  <si>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</si>
  <si>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</si>
  <si>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</si>
  <si>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</si>
  <si>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</si>
  <si>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</si>
  <si>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</si>
  <si>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</si>
  <si>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</si>
  <si>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</si>
  <si>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</si>
  <si>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</si>
  <si>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</si>
  <si>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</si>
  <si>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</si>
  <si>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</si>
  <si>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</si>
  <si>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</si>
  <si>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</si>
  <si>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</si>
  <si>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</si>
  <si>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</si>
  <si>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</si>
  <si>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</si>
  <si>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</si>
  <si>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</si>
  <si>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</si>
  <si>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</si>
  <si>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</si>
  <si>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</si>
  <si>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</si>
  <si>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</si>
  <si>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</si>
  <si>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</si>
  <si>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</si>
  <si>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</si>
  <si>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</si>
  <si>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</si>
  <si>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</si>
  <si>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</si>
  <si>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</si>
  <si>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</si>
  <si>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</si>
  <si>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</si>
  <si>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</si>
  <si>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</si>
  <si>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</si>
  <si>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</si>
  <si>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</si>
  <si>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</si>
  <si>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</si>
  <si>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</si>
  <si>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</si>
  <si>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</si>
  <si>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</si>
  <si>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</si>
  <si>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</si>
  <si>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</si>
  <si>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</si>
  <si>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</si>
  <si>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</si>
  <si>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</si>
  <si>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</si>
  <si>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</si>
  <si>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</si>
  <si>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</si>
  <si>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</si>
  <si>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</si>
  <si>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</si>
  <si>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</si>
  <si>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</si>
  <si>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</si>
  <si>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</si>
  <si>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</si>
  <si>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</si>
  <si>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</si>
  <si>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</si>
  <si>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</si>
  <si>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</si>
  <si>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</si>
  <si>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</si>
  <si>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</si>
  <si>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</si>
  <si>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</si>
  <si>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</si>
  <si>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</si>
  <si>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</si>
  <si>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</si>
  <si>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</si>
  <si>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</si>
  <si>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</si>
  <si>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</si>
  <si>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</si>
  <si>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</si>
  <si>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</si>
  <si>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</si>
  <si>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</si>
  <si>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</si>
  <si>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</si>
  <si>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</si>
  <si>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</si>
  <si>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</si>
  <si>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</si>
  <si>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</si>
  <si>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</si>
  <si>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</si>
  <si>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</si>
  <si>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</si>
  <si>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</si>
  <si>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</si>
  <si>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</si>
  <si>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</si>
  <si>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</si>
  <si>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</si>
  <si>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</si>
  <si>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</si>
  <si>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</si>
  <si>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</si>
  <si>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</si>
  <si>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</si>
  <si>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</si>
  <si>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</si>
  <si>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</si>
  <si>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</si>
  <si>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</si>
  <si>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</si>
  <si>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</si>
  <si>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</si>
  <si>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</si>
  <si>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</si>
  <si>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</si>
  <si>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</si>
  <si>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</si>
  <si>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</si>
  <si>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</si>
  <si>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</si>
  <si>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</si>
  <si>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</si>
  <si>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</si>
  <si>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</si>
  <si>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</si>
  <si>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</si>
  <si>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</si>
  <si>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</si>
  <si>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</si>
  <si>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</si>
  <si>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 xml:space="preserve">G. </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</si>
  <si>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</si>
  <si>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</si>
  <si>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</si>
  <si>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</si>
  <si>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</si>
  <si>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</si>
  <si>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</si>
  <si>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</si>
  <si>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</si>
  <si>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</si>
  <si>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</si>
  <si>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</si>
  <si>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</si>
  <si>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</si>
  <si>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</si>
  <si>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</si>
  <si>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</si>
  <si>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</si>
  <si>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</si>
  <si>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</si>
  <si>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</si>
  <si>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</si>
  <si>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</si>
  <si>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</si>
  <si>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</si>
  <si>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</si>
  <si>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</si>
  <si>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</si>
  <si>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</si>
  <si>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</si>
  <si>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</si>
  <si>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</si>
  <si>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</si>
  <si>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</si>
  <si>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</si>
  <si>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</si>
  <si>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</si>
  <si>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</si>
  <si>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</si>
  <si>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</si>
  <si>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</si>
  <si>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</si>
  <si>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</si>
  <si>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</si>
  <si>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</si>
  <si>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</si>
  <si>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</si>
  <si>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</si>
  <si>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</si>
  <si>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</si>
  <si>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</si>
  <si>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</si>
  <si>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</si>
  <si>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</si>
  <si>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</si>
  <si>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</si>
  <si>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</si>
  <si>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</si>
  <si>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</si>
  <si>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</si>
  <si>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</si>
  <si>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</si>
  <si>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</si>
  <si>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</si>
  <si>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</si>
  <si>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</si>
  <si>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</si>
  <si>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</si>
  <si>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</si>
  <si>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</si>
  <si>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</si>
  <si>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</si>
  <si>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</si>
  <si>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</si>
  <si>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</si>
  <si>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</si>
  <si>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</si>
  <si>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</si>
  <si>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</si>
  <si>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</si>
  <si>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</si>
  <si>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</si>
  <si>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</si>
  <si>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</si>
  <si>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</si>
  <si>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</si>
  <si>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</si>
  <si>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</si>
  <si>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</si>
  <si>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</si>
  <si>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</si>
  <si>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</si>
  <si>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</si>
  <si>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</si>
  <si>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</si>
  <si>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</si>
  <si>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</si>
  <si>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</si>
  <si>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</si>
  <si>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</si>
  <si>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t>
  </si>
  <si>
    <t>地下水対策及び地下水保全管理調査等に要する経費</t>
    <phoneticPr fontId="5"/>
  </si>
  <si>
    <t>水資源政策課</t>
    <phoneticPr fontId="5"/>
  </si>
  <si>
    <t>課長　寺田　文彦</t>
    <phoneticPr fontId="5"/>
  </si>
  <si>
    <t>国土交通省</t>
    <rPh sb="0" eb="2">
      <t>コクド</t>
    </rPh>
    <rPh sb="2" eb="5">
      <t>コウツウショウ</t>
    </rPh>
    <phoneticPr fontId="5"/>
  </si>
  <si>
    <t>２良好な生活環境、自然環境の形成、バリアフリー社会の実現
６　水資源の確保、水源地域活性化等を推進する</t>
    <phoneticPr fontId="5"/>
  </si>
  <si>
    <t>濃尾平野地盤沈下防止等対策要綱（S60.4.26）
筑後・佐賀平野地盤沈下防止等対策要綱（S60.4.26）
関東平野北部地盤沈下防止等対策要綱（H3.11.29）</t>
    <phoneticPr fontId="5"/>
  </si>
  <si>
    <t>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よる取組の推進により地下水採取量及び地盤沈下面積も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させる。</t>
    <phoneticPr fontId="5"/>
  </si>
  <si>
    <t>地盤沈下防止等対策要綱に基づく施策を進める上で、関係省庁及び関係地方公共団体の協力を得て、毎年、要綱の実施状況の把握と地下水・地盤沈下データの収集・整理・分析を行うとともに、要綱に定められた地下水採取目標量や地盤沈下対策事業等を評価し、局所的な地盤沈下の継続や渇水時の短期的な地下水採取量の増大に伴う地盤沈下の発生を防止するため、地域の実情に応じた総合的な対策を推進する。</t>
    <phoneticPr fontId="5"/>
  </si>
  <si>
    <t>億m3</t>
    <rPh sb="0" eb="1">
      <t>オク</t>
    </rPh>
    <phoneticPr fontId="5"/>
  </si>
  <si>
    <t>職員旅費</t>
    <rPh sb="0" eb="2">
      <t>ショクイン</t>
    </rPh>
    <rPh sb="2" eb="4">
      <t>リョヒ</t>
    </rPh>
    <phoneticPr fontId="5"/>
  </si>
  <si>
    <t>水源対策調査費</t>
    <rPh sb="0" eb="2">
      <t>スイゲン</t>
    </rPh>
    <rPh sb="2" eb="4">
      <t>タイサク</t>
    </rPh>
    <rPh sb="4" eb="7">
      <t>チョウサヒ</t>
    </rPh>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</si>
  <si>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5"/>
  </si>
  <si>
    <t>【地盤沈下防止等対策要綱対象自治体数】
　地下水採取量・地盤沈下量等の調査を実施し、地盤沈下防止等対策要綱に基づく対策を実施している自治体（県・市）の数</t>
    <rPh sb="1" eb="3">
      <t>ジバン</t>
    </rPh>
    <rPh sb="3" eb="5">
      <t>チンカ</t>
    </rPh>
    <rPh sb="5" eb="7">
      <t>ボウシ</t>
    </rPh>
    <rPh sb="7" eb="8">
      <t>トウ</t>
    </rPh>
    <rPh sb="8" eb="10">
      <t>タイサク</t>
    </rPh>
    <rPh sb="10" eb="12">
      <t>ヨウコウ</t>
    </rPh>
    <rPh sb="12" eb="14">
      <t>タイショウ</t>
    </rPh>
    <rPh sb="14" eb="17">
      <t>ジチタイ</t>
    </rPh>
    <rPh sb="17" eb="18">
      <t>スウ</t>
    </rPh>
    <rPh sb="21" eb="24">
      <t>チカスイ</t>
    </rPh>
    <rPh sb="24" eb="27">
      <t>サイシュリョウ</t>
    </rPh>
    <rPh sb="28" eb="30">
      <t>ジバン</t>
    </rPh>
    <rPh sb="30" eb="32">
      <t>チンカ</t>
    </rPh>
    <rPh sb="32" eb="33">
      <t>リョウ</t>
    </rPh>
    <rPh sb="33" eb="34">
      <t>トウ</t>
    </rPh>
    <rPh sb="35" eb="37">
      <t>チョウサ</t>
    </rPh>
    <rPh sb="38" eb="40">
      <t>ジッシ</t>
    </rPh>
    <rPh sb="42" eb="44">
      <t>ジバン</t>
    </rPh>
    <rPh sb="44" eb="46">
      <t>チンカ</t>
    </rPh>
    <rPh sb="46" eb="48">
      <t>ボウシ</t>
    </rPh>
    <rPh sb="48" eb="49">
      <t>トウ</t>
    </rPh>
    <rPh sb="49" eb="51">
      <t>タイサク</t>
    </rPh>
    <rPh sb="51" eb="53">
      <t>ヨウコウ</t>
    </rPh>
    <rPh sb="54" eb="55">
      <t>モト</t>
    </rPh>
    <rPh sb="57" eb="59">
      <t>タイサク</t>
    </rPh>
    <rPh sb="60" eb="62">
      <t>ジッシ</t>
    </rPh>
    <rPh sb="66" eb="69">
      <t>ジチタイ</t>
    </rPh>
    <rPh sb="70" eb="71">
      <t>ケン</t>
    </rPh>
    <rPh sb="72" eb="73">
      <t>シ</t>
    </rPh>
    <rPh sb="75" eb="76">
      <t>カズ</t>
    </rPh>
    <phoneticPr fontId="5"/>
  </si>
  <si>
    <t>自治体数</t>
    <rPh sb="0" eb="3">
      <t>ジチタイ</t>
    </rPh>
    <rPh sb="3" eb="4">
      <t>スウ</t>
    </rPh>
    <phoneticPr fontId="5"/>
  </si>
  <si>
    <t>成果目標の達成度が算出されている直近3カ年
（H22～H24執行額合計）／（H24達成度－H22達成度）　　　　　　　　　　　　　　</t>
    <rPh sb="0" eb="2">
      <t>セイカ</t>
    </rPh>
    <rPh sb="2" eb="4">
      <t>モクヒョウ</t>
    </rPh>
    <rPh sb="5" eb="8">
      <t>タッセイド</t>
    </rPh>
    <rPh sb="9" eb="11">
      <t>サンシュツ</t>
    </rPh>
    <rPh sb="16" eb="18">
      <t>チョッキン</t>
    </rPh>
    <rPh sb="20" eb="21">
      <t>ネン</t>
    </rPh>
    <rPh sb="30" eb="32">
      <t>シッコウ</t>
    </rPh>
    <rPh sb="32" eb="33">
      <t>ガク</t>
    </rPh>
    <rPh sb="33" eb="35">
      <t>ゴウケイ</t>
    </rPh>
    <rPh sb="41" eb="44">
      <t>タッセイド</t>
    </rPh>
    <rPh sb="48" eb="51">
      <t>タッセイド</t>
    </rPh>
    <phoneticPr fontId="5"/>
  </si>
  <si>
    <t>百万円／％</t>
    <rPh sb="0" eb="2">
      <t>ヒャクマン</t>
    </rPh>
    <rPh sb="2" eb="3">
      <t>エン</t>
    </rPh>
    <phoneticPr fontId="5"/>
  </si>
  <si>
    <t>‐</t>
  </si>
  <si>
    <t>74／3.8</t>
    <phoneticPr fontId="5"/>
  </si>
  <si>
    <t>本要綱は、地盤沈下等の対策に関し、関係省庁の施策の総合調整を図り、また、地域の実情に応じた総合的な施策を推進する必要があるため。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ショウチョウ</t>
    </rPh>
    <rPh sb="22" eb="24">
      <t>セサク</t>
    </rPh>
    <rPh sb="25" eb="27">
      <t>ソウゴウ</t>
    </rPh>
    <rPh sb="27" eb="29">
      <t>チョウセイ</t>
    </rPh>
    <rPh sb="30" eb="31">
      <t>ハカ</t>
    </rPh>
    <rPh sb="36" eb="38">
      <t>チイキ</t>
    </rPh>
    <rPh sb="39" eb="41">
      <t>ジツジョウ</t>
    </rPh>
    <rPh sb="42" eb="43">
      <t>オウ</t>
    </rPh>
    <rPh sb="45" eb="48">
      <t>ソウゴウテキ</t>
    </rPh>
    <rPh sb="49" eb="51">
      <t>セサク</t>
    </rPh>
    <rPh sb="52" eb="54">
      <t>スイシン</t>
    </rPh>
    <rPh sb="56" eb="58">
      <t>ヒツヨウ</t>
    </rPh>
    <phoneticPr fontId="5"/>
  </si>
  <si>
    <t>要綱地域においては、これまでの取り組みにより、地盤沈下も沈静化の方向に向かっている。</t>
    <rPh sb="0" eb="2">
      <t>ヨウコウ</t>
    </rPh>
    <rPh sb="2" eb="4">
      <t>チイキ</t>
    </rPh>
    <rPh sb="15" eb="16">
      <t>ト</t>
    </rPh>
    <rPh sb="17" eb="18">
      <t>ク</t>
    </rPh>
    <rPh sb="23" eb="25">
      <t>ジバン</t>
    </rPh>
    <rPh sb="25" eb="27">
      <t>チンカ</t>
    </rPh>
    <rPh sb="28" eb="31">
      <t>チンセイカ</t>
    </rPh>
    <rPh sb="32" eb="34">
      <t>ホウコウ</t>
    </rPh>
    <rPh sb="35" eb="36">
      <t>ム</t>
    </rPh>
    <phoneticPr fontId="5"/>
  </si>
  <si>
    <t>各地区の状況把握に必要な調査については、地域の実情を把握し、要綱に基づく基礎データを持っている各地方公共団体に委託し実施している。</t>
    <rPh sb="0" eb="3">
      <t>カクチク</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モ</t>
    </rPh>
    <rPh sb="47" eb="48">
      <t>カク</t>
    </rPh>
    <rPh sb="48" eb="50">
      <t>チホウ</t>
    </rPh>
    <rPh sb="50" eb="52">
      <t>コウキョウ</t>
    </rPh>
    <rPh sb="52" eb="54">
      <t>ダンタイ</t>
    </rPh>
    <rPh sb="55" eb="57">
      <t>イタク</t>
    </rPh>
    <rPh sb="58" eb="60">
      <t>ジッシ</t>
    </rPh>
    <phoneticPr fontId="5"/>
  </si>
  <si>
    <t>地盤沈下の沈静化及び地下水の保全と利用のために支出している。</t>
    <rPh sb="0" eb="2">
      <t>ジバン</t>
    </rPh>
    <rPh sb="2" eb="4">
      <t>チンカ</t>
    </rPh>
    <rPh sb="5" eb="8">
      <t>チンセイカ</t>
    </rPh>
    <rPh sb="8" eb="9">
      <t>オヨ</t>
    </rPh>
    <rPh sb="10" eb="13">
      <t>チカスイ</t>
    </rPh>
    <rPh sb="14" eb="16">
      <t>ホゼン</t>
    </rPh>
    <rPh sb="17" eb="19">
      <t>リヨウ</t>
    </rPh>
    <rPh sb="23" eb="25">
      <t>シシュツ</t>
    </rPh>
    <phoneticPr fontId="5"/>
  </si>
  <si>
    <t>広域的に発生している地盤沈下の防止と、地下水の適切な利用と保全を図ることは、国民的ニーズが高い事業である。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テキセツ</t>
    </rPh>
    <rPh sb="26" eb="28">
      <t>リヨウ</t>
    </rPh>
    <rPh sb="29" eb="31">
      <t>ホゼン</t>
    </rPh>
    <rPh sb="32" eb="33">
      <t>ハカ</t>
    </rPh>
    <rPh sb="38" eb="41">
      <t>コクミンテキ</t>
    </rPh>
    <rPh sb="45" eb="46">
      <t>タカ</t>
    </rPh>
    <rPh sb="47" eb="49">
      <t>ジギョウ</t>
    </rPh>
    <phoneticPr fontId="5"/>
  </si>
  <si>
    <t>地下水位の管理、地下水の適切な利用と保全を図るための手法の確立についても検討しており、更なるコスト縮減に努める。</t>
    <rPh sb="0" eb="2">
      <t>チカ</t>
    </rPh>
    <rPh sb="2" eb="4">
      <t>スイイ</t>
    </rPh>
    <rPh sb="5" eb="7">
      <t>カンリ</t>
    </rPh>
    <rPh sb="8" eb="11">
      <t>チカスイ</t>
    </rPh>
    <rPh sb="12" eb="14">
      <t>テキセツ</t>
    </rPh>
    <rPh sb="15" eb="17">
      <t>リヨウ</t>
    </rPh>
    <rPh sb="18" eb="20">
      <t>ホゼン</t>
    </rPh>
    <rPh sb="21" eb="22">
      <t>ハカ</t>
    </rPh>
    <rPh sb="26" eb="28">
      <t>シュホウ</t>
    </rPh>
    <rPh sb="29" eb="31">
      <t>カクリツ</t>
    </rPh>
    <rPh sb="36" eb="38">
      <t>ケントウ</t>
    </rPh>
    <rPh sb="43" eb="44">
      <t>サラ</t>
    </rPh>
    <rPh sb="49" eb="51">
      <t>シュクゲン</t>
    </rPh>
    <rPh sb="52" eb="53">
      <t>ツト</t>
    </rPh>
    <phoneticPr fontId="5"/>
  </si>
  <si>
    <t>各地域の地下水採取に係る目標量についての取り組みにより地盤沈下は沈静化の傾向にある。</t>
    <rPh sb="0" eb="3">
      <t>カクチイキ</t>
    </rPh>
    <rPh sb="4" eb="7">
      <t>チカスイ</t>
    </rPh>
    <rPh sb="7" eb="9">
      <t>サイシュ</t>
    </rPh>
    <rPh sb="10" eb="11">
      <t>カカ</t>
    </rPh>
    <rPh sb="12" eb="15">
      <t>モクヒョウリョウ</t>
    </rPh>
    <rPh sb="20" eb="21">
      <t>ト</t>
    </rPh>
    <rPh sb="22" eb="23">
      <t>ク</t>
    </rPh>
    <rPh sb="27" eb="29">
      <t>ジバン</t>
    </rPh>
    <rPh sb="29" eb="31">
      <t>チンカ</t>
    </rPh>
    <rPh sb="32" eb="35">
      <t>チンセイカ</t>
    </rPh>
    <rPh sb="36" eb="38">
      <t>ケイコウ</t>
    </rPh>
    <phoneticPr fontId="5"/>
  </si>
  <si>
    <t>調査結果等については協議会等において各自治体に提供し、情報共有を図っている。</t>
    <rPh sb="0" eb="2">
      <t>チョウサ</t>
    </rPh>
    <rPh sb="2" eb="4">
      <t>ケッカ</t>
    </rPh>
    <rPh sb="4" eb="5">
      <t>トウ</t>
    </rPh>
    <rPh sb="10" eb="13">
      <t>キョウギカイ</t>
    </rPh>
    <rPh sb="13" eb="14">
      <t>トウ</t>
    </rPh>
    <rPh sb="18" eb="19">
      <t>カク</t>
    </rPh>
    <rPh sb="19" eb="22">
      <t>ジチタイ</t>
    </rPh>
    <rPh sb="23" eb="25">
      <t>テイキョウ</t>
    </rPh>
    <rPh sb="27" eb="29">
      <t>ジョウホウ</t>
    </rPh>
    <rPh sb="29" eb="31">
      <t>キョウユウ</t>
    </rPh>
    <rPh sb="32" eb="33">
      <t>ハカ</t>
    </rPh>
    <phoneticPr fontId="5"/>
  </si>
  <si>
    <t>・発注業務については、総合評価及び企画競争により競争性を確保した契約手続きにより行っている。</t>
    <rPh sb="1" eb="3">
      <t>ハッチュウ</t>
    </rPh>
    <rPh sb="3" eb="5">
      <t>ギョウム</t>
    </rPh>
    <rPh sb="11" eb="13">
      <t>ソウゴウ</t>
    </rPh>
    <rPh sb="13" eb="15">
      <t>ヒョウカ</t>
    </rPh>
    <rPh sb="15" eb="16">
      <t>オヨ</t>
    </rPh>
    <rPh sb="17" eb="19">
      <t>キカク</t>
    </rPh>
    <rPh sb="19" eb="21">
      <t>キョウソウ</t>
    </rPh>
    <rPh sb="24" eb="27">
      <t>キョウソウセイ</t>
    </rPh>
    <rPh sb="28" eb="30">
      <t>カクホ</t>
    </rPh>
    <rPh sb="32" eb="34">
      <t>ケイヤク</t>
    </rPh>
    <rPh sb="34" eb="36">
      <t>テツヅ</t>
    </rPh>
    <rPh sb="40" eb="41">
      <t>オコナ</t>
    </rPh>
    <phoneticPr fontId="5"/>
  </si>
  <si>
    <t>業務発注において、総合評価及び企画競争により競争性を確保している。</t>
    <rPh sb="0" eb="2">
      <t>ギョウム</t>
    </rPh>
    <rPh sb="2" eb="4">
      <t>ハッチュウ</t>
    </rPh>
    <rPh sb="9" eb="11">
      <t>ソウゴウ</t>
    </rPh>
    <rPh sb="11" eb="13">
      <t>ヒョウカ</t>
    </rPh>
    <rPh sb="13" eb="14">
      <t>オヨ</t>
    </rPh>
    <rPh sb="15" eb="17">
      <t>キカク</t>
    </rPh>
    <rPh sb="17" eb="19">
      <t>キョウソウ</t>
    </rPh>
    <rPh sb="22" eb="25">
      <t>キョウソウセイ</t>
    </rPh>
    <rPh sb="26" eb="28">
      <t>カクホ</t>
    </rPh>
    <phoneticPr fontId="5"/>
  </si>
  <si>
    <t>A.国際航業</t>
    <rPh sb="2" eb="4">
      <t>コクサイ</t>
    </rPh>
    <rPh sb="4" eb="6">
      <t>コウギョウ</t>
    </rPh>
    <phoneticPr fontId="5"/>
  </si>
  <si>
    <t>水資源対策調査費</t>
    <rPh sb="0" eb="3">
      <t>ミズシゲン</t>
    </rPh>
    <rPh sb="3" eb="5">
      <t>タイサク</t>
    </rPh>
    <rPh sb="5" eb="8">
      <t>チョウサヒ</t>
    </rPh>
    <phoneticPr fontId="5"/>
  </si>
  <si>
    <t>平成26年度　地下水保全・利用方策調査業務</t>
    <rPh sb="0" eb="2">
      <t>ヘイセイ</t>
    </rPh>
    <rPh sb="4" eb="6">
      <t>ネンド</t>
    </rPh>
    <rPh sb="7" eb="10">
      <t>チカスイ</t>
    </rPh>
    <rPh sb="10" eb="12">
      <t>ホゼン</t>
    </rPh>
    <rPh sb="13" eb="15">
      <t>リヨウ</t>
    </rPh>
    <rPh sb="15" eb="17">
      <t>ホウサク</t>
    </rPh>
    <rPh sb="17" eb="19">
      <t>チョウサ</t>
    </rPh>
    <rPh sb="19" eb="21">
      <t>ギョウム</t>
    </rPh>
    <phoneticPr fontId="5"/>
  </si>
  <si>
    <t>B.国土技術センター</t>
    <phoneticPr fontId="5"/>
  </si>
  <si>
    <t>水資源安定供給に関する基礎調査業務</t>
    <rPh sb="0" eb="3">
      <t>ミズシゲン</t>
    </rPh>
    <rPh sb="3" eb="5">
      <t>アンテイ</t>
    </rPh>
    <rPh sb="5" eb="7">
      <t>キョウキュウ</t>
    </rPh>
    <rPh sb="8" eb="9">
      <t>カン</t>
    </rPh>
    <rPh sb="11" eb="13">
      <t>キソ</t>
    </rPh>
    <rPh sb="13" eb="15">
      <t>チョウサ</t>
    </rPh>
    <rPh sb="15" eb="17">
      <t>ギョウム</t>
    </rPh>
    <phoneticPr fontId="5"/>
  </si>
  <si>
    <t>C.（株）建設技術研究所</t>
    <rPh sb="2" eb="5">
      <t>カブ</t>
    </rPh>
    <rPh sb="5" eb="7">
      <t>ケンセツ</t>
    </rPh>
    <rPh sb="7" eb="9">
      <t>ギジュツ</t>
    </rPh>
    <rPh sb="9" eb="12">
      <t>ケンキュウジョ</t>
    </rPh>
    <phoneticPr fontId="5"/>
  </si>
  <si>
    <t>気候変動による渇水リスクの評価検討業務</t>
    <rPh sb="0" eb="2">
      <t>キコウ</t>
    </rPh>
    <rPh sb="2" eb="4">
      <t>ヘンドウ</t>
    </rPh>
    <rPh sb="7" eb="9">
      <t>カッスイ</t>
    </rPh>
    <rPh sb="13" eb="15">
      <t>ヒョウカ</t>
    </rPh>
    <rPh sb="15" eb="17">
      <t>ケントウ</t>
    </rPh>
    <rPh sb="17" eb="19">
      <t>ギョウム</t>
    </rPh>
    <phoneticPr fontId="5"/>
  </si>
  <si>
    <t>D.（株）博報堂</t>
    <phoneticPr fontId="5"/>
  </si>
  <si>
    <t>水資源の現状に関する情報発信業務</t>
    <rPh sb="0" eb="3">
      <t>ミズシゲン</t>
    </rPh>
    <rPh sb="4" eb="6">
      <t>ゲンジョウ</t>
    </rPh>
    <rPh sb="7" eb="8">
      <t>カン</t>
    </rPh>
    <rPh sb="10" eb="12">
      <t>ジョウホウ</t>
    </rPh>
    <rPh sb="12" eb="14">
      <t>ハッシン</t>
    </rPh>
    <rPh sb="14" eb="16">
      <t>ギョウム</t>
    </rPh>
    <phoneticPr fontId="5"/>
  </si>
  <si>
    <t>平成26年度地盤沈下防止等対策要綱推進調査</t>
    <rPh sb="0" eb="2">
      <t>ヘイセイ</t>
    </rPh>
    <rPh sb="4" eb="6">
      <t>ネンド</t>
    </rPh>
    <rPh sb="6" eb="8">
      <t>ジバン</t>
    </rPh>
    <rPh sb="8" eb="10">
      <t>チンカ</t>
    </rPh>
    <rPh sb="10" eb="12">
      <t>ボウシ</t>
    </rPh>
    <rPh sb="12" eb="13">
      <t>トウ</t>
    </rPh>
    <rPh sb="13" eb="15">
      <t>タイサク</t>
    </rPh>
    <rPh sb="15" eb="17">
      <t>ヨウコウ</t>
    </rPh>
    <rPh sb="17" eb="19">
      <t>スイシン</t>
    </rPh>
    <rPh sb="19" eb="21">
      <t>チョウサ</t>
    </rPh>
    <phoneticPr fontId="5"/>
  </si>
  <si>
    <t>地盤沈下と地下水関連データの整理・分析及び地下水管理手法検討</t>
    <phoneticPr fontId="5"/>
  </si>
  <si>
    <t>国際航業（株）</t>
    <rPh sb="0" eb="2">
      <t>コクサイ</t>
    </rPh>
    <rPh sb="2" eb="4">
      <t>コウギョウ</t>
    </rPh>
    <rPh sb="4" eb="7">
      <t>カブ</t>
    </rPh>
    <phoneticPr fontId="5"/>
  </si>
  <si>
    <t>国土技術センター</t>
    <phoneticPr fontId="5"/>
  </si>
  <si>
    <t>地下水も含む水源供給安定性の調査</t>
    <phoneticPr fontId="5"/>
  </si>
  <si>
    <t>（株）建設技術研究所</t>
    <phoneticPr fontId="5"/>
  </si>
  <si>
    <t>渇水リスクについて複数の水源（地下水含む）について影響検討を実施。</t>
    <phoneticPr fontId="5"/>
  </si>
  <si>
    <t>（株）博報堂</t>
    <rPh sb="0" eb="3">
      <t>カブ</t>
    </rPh>
    <rPh sb="3" eb="6">
      <t>ハクホウドウ</t>
    </rPh>
    <phoneticPr fontId="5"/>
  </si>
  <si>
    <t>名古屋市</t>
    <rPh sb="0" eb="4">
      <t>ナゴヤシ</t>
    </rPh>
    <phoneticPr fontId="5"/>
  </si>
  <si>
    <t>福岡県</t>
    <rPh sb="0" eb="3">
      <t>フクオカケン</t>
    </rPh>
    <phoneticPr fontId="5"/>
  </si>
  <si>
    <t>佐賀県</t>
    <rPh sb="0" eb="3">
      <t>サガケン</t>
    </rPh>
    <phoneticPr fontId="5"/>
  </si>
  <si>
    <t>愛知県</t>
    <rPh sb="0" eb="3">
      <t>アイチケン</t>
    </rPh>
    <phoneticPr fontId="5"/>
  </si>
  <si>
    <t>群馬県</t>
    <rPh sb="0" eb="3">
      <t>グンマケン</t>
    </rPh>
    <phoneticPr fontId="5"/>
  </si>
  <si>
    <t>三重県</t>
    <rPh sb="0" eb="3">
      <t>ミエケン</t>
    </rPh>
    <phoneticPr fontId="5"/>
  </si>
  <si>
    <t>茨城県</t>
    <rPh sb="0" eb="3">
      <t>イバラキケン</t>
    </rPh>
    <phoneticPr fontId="5"/>
  </si>
  <si>
    <t>千葉県</t>
    <rPh sb="0" eb="3">
      <t>チバケン</t>
    </rPh>
    <phoneticPr fontId="5"/>
  </si>
  <si>
    <t>埼玉県</t>
    <rPh sb="0" eb="3">
      <t>サイタマケン</t>
    </rPh>
    <phoneticPr fontId="5"/>
  </si>
  <si>
    <t>支出先の選定が妥当であり、費目使途が事業目的に即し、真に必要なものに限定していることから、コスト等の水準は妥当である。</t>
    <rPh sb="0" eb="3">
      <t>シシュツサキ</t>
    </rPh>
    <rPh sb="4" eb="6">
      <t>センテイ</t>
    </rPh>
    <rPh sb="7" eb="9">
      <t>ダトウ</t>
    </rPh>
    <rPh sb="13" eb="15">
      <t>ヒモク</t>
    </rPh>
    <rPh sb="15" eb="16">
      <t>ツカ</t>
    </rPh>
    <rPh sb="18" eb="20">
      <t>ジギョウ</t>
    </rPh>
    <rPh sb="20" eb="22">
      <t>モクテキ</t>
    </rPh>
    <rPh sb="23" eb="24">
      <t>ソク</t>
    </rPh>
    <rPh sb="26" eb="27">
      <t>シン</t>
    </rPh>
    <rPh sb="28" eb="30">
      <t>ヒツヨウ</t>
    </rPh>
    <rPh sb="34" eb="36">
      <t>ゲンテイ</t>
    </rPh>
    <rPh sb="48" eb="49">
      <t>トウ</t>
    </rPh>
    <rPh sb="50" eb="52">
      <t>スイジュン</t>
    </rPh>
    <rPh sb="53" eb="55">
      <t>ダトウ</t>
    </rPh>
    <phoneticPr fontId="5"/>
  </si>
  <si>
    <t>情報発信等による水についての取り組みの認知度の向上</t>
    <rPh sb="0" eb="2">
      <t>ジョウホウ</t>
    </rPh>
    <rPh sb="2" eb="4">
      <t>ハッシン</t>
    </rPh>
    <rPh sb="4" eb="5">
      <t>トウ</t>
    </rPh>
    <rPh sb="8" eb="9">
      <t>ミズ</t>
    </rPh>
    <rPh sb="14" eb="15">
      <t>ト</t>
    </rPh>
    <rPh sb="16" eb="17">
      <t>ク</t>
    </rPh>
    <rPh sb="19" eb="22">
      <t>ニンチド</t>
    </rPh>
    <rPh sb="23" eb="25">
      <t>コウジョウ</t>
    </rPh>
    <phoneticPr fontId="5"/>
  </si>
  <si>
    <t>-</t>
    <phoneticPr fontId="5"/>
  </si>
  <si>
    <t>-</t>
    <phoneticPr fontId="5"/>
  </si>
  <si>
    <t>本業務は、地盤沈下防止等対策要綱の地盤沈下の防止や地下水採取量の規制に向け継続する必要があることから、今後の業務実施にあたっては、地下水データの整理の効率化によるコスト縮減を図る。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タイサク</t>
    </rPh>
    <rPh sb="14" eb="16">
      <t>ヨウコウ</t>
    </rPh>
    <rPh sb="17" eb="19">
      <t>ジバン</t>
    </rPh>
    <rPh sb="19" eb="21">
      <t>チンカ</t>
    </rPh>
    <rPh sb="22" eb="24">
      <t>ボウシ</t>
    </rPh>
    <rPh sb="25" eb="28">
      <t>チカスイ</t>
    </rPh>
    <rPh sb="28" eb="31">
      <t>サイシュリョウ</t>
    </rPh>
    <rPh sb="32" eb="34">
      <t>キセイ</t>
    </rPh>
    <rPh sb="35" eb="36">
      <t>ム</t>
    </rPh>
    <rPh sb="37" eb="39">
      <t>ケイゾク</t>
    </rPh>
    <rPh sb="41" eb="43">
      <t>ヒツヨウ</t>
    </rPh>
    <rPh sb="51" eb="53">
      <t>コンゴ</t>
    </rPh>
    <rPh sb="54" eb="56">
      <t>ギョウム</t>
    </rPh>
    <rPh sb="56" eb="58">
      <t>ジッシ</t>
    </rPh>
    <rPh sb="65" eb="68">
      <t>チカスイ</t>
    </rPh>
    <rPh sb="72" eb="74">
      <t>セイリ</t>
    </rPh>
    <rPh sb="75" eb="78">
      <t>コウリツカ</t>
    </rPh>
    <rPh sb="84" eb="86">
      <t>シュクゲン</t>
    </rPh>
    <rPh sb="87" eb="88">
      <t>ハカ</t>
    </rPh>
    <phoneticPr fontId="5"/>
  </si>
  <si>
    <t>水管理・国土保全局水資源部</t>
    <rPh sb="0" eb="1">
      <t>ミズ</t>
    </rPh>
    <rPh sb="1" eb="3">
      <t>カンリ</t>
    </rPh>
    <rPh sb="4" eb="6">
      <t>コクド</t>
    </rPh>
    <rPh sb="6" eb="9">
      <t>ホゼンキョク</t>
    </rPh>
    <rPh sb="9" eb="12">
      <t>ミズシゲン</t>
    </rPh>
    <rPh sb="12" eb="13">
      <t>ブ</t>
    </rPh>
    <phoneticPr fontId="5"/>
  </si>
  <si>
    <t>－</t>
    <phoneticPr fontId="5"/>
  </si>
  <si>
    <t>△</t>
  </si>
  <si>
    <t>印刷製品費</t>
    <rPh sb="0" eb="2">
      <t>インサツ</t>
    </rPh>
    <rPh sb="2" eb="4">
      <t>セイヒン</t>
    </rPh>
    <rPh sb="4" eb="5">
      <t>ヒ</t>
    </rPh>
    <phoneticPr fontId="5"/>
  </si>
  <si>
    <t>F.名古屋市</t>
    <rPh sb="2" eb="6">
      <t>ナゴヤシ</t>
    </rPh>
    <phoneticPr fontId="5"/>
  </si>
  <si>
    <t>E.ミツバ総合印刷（株）</t>
    <rPh sb="5" eb="7">
      <t>ソウゴウ</t>
    </rPh>
    <rPh sb="7" eb="9">
      <t>インサツ</t>
    </rPh>
    <rPh sb="9" eb="12">
      <t>カブ</t>
    </rPh>
    <phoneticPr fontId="5"/>
  </si>
  <si>
    <t>印刷製本費</t>
    <rPh sb="0" eb="2">
      <t>インサツ</t>
    </rPh>
    <rPh sb="2" eb="4">
      <t>セイホン</t>
    </rPh>
    <rPh sb="4" eb="5">
      <t>ヒ</t>
    </rPh>
    <phoneticPr fontId="5"/>
  </si>
  <si>
    <t>採取量が目標量以下に抑制された場合の達成割合を100％とし、要綱の各対象地域の面積を考慮して、全体の達成割合を指標とする。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</si>
  <si>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要綱の対象地域ごとに定めれている地下水採取の年間目標量7.59億m3に対して、採取量を目標量以下に抑制する。</t>
    <rPh sb="0" eb="2">
      <t>ヨウコウ</t>
    </rPh>
    <rPh sb="3" eb="5">
      <t>タイショウ</t>
    </rPh>
    <rPh sb="5" eb="7">
      <t>チイキ</t>
    </rPh>
    <rPh sb="10" eb="11">
      <t>サダ</t>
    </rPh>
    <rPh sb="16" eb="19">
      <t>チカスイ</t>
    </rPh>
    <rPh sb="19" eb="21">
      <t>サイシュ</t>
    </rPh>
    <rPh sb="22" eb="24">
      <t>ネンカン</t>
    </rPh>
    <rPh sb="24" eb="26">
      <t>モクヒョウ</t>
    </rPh>
    <rPh sb="26" eb="27">
      <t>リョウ</t>
    </rPh>
    <rPh sb="31" eb="32">
      <t>オク</t>
    </rPh>
    <rPh sb="35" eb="36">
      <t>タイ</t>
    </rPh>
    <rPh sb="39" eb="41">
      <t>サイシュ</t>
    </rPh>
    <rPh sb="41" eb="42">
      <t>リョウ</t>
    </rPh>
    <rPh sb="43" eb="45">
      <t>モクヒョウ</t>
    </rPh>
    <rPh sb="45" eb="46">
      <t>リョウ</t>
    </rPh>
    <rPh sb="46" eb="48">
      <t>イカ</t>
    </rPh>
    <rPh sb="49" eb="51">
      <t>ヨクセイ</t>
    </rPh>
    <phoneticPr fontId="5"/>
  </si>
  <si>
    <t>各地区の状況把握に必要な調査については、地域の実情を把握し、要綱に基づく基礎データを有している各地方公共団体に委託し実施している。</t>
    <rPh sb="0" eb="3">
      <t>カクチク</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8" eb="60">
      <t>ジッシ</t>
    </rPh>
    <phoneticPr fontId="5"/>
  </si>
  <si>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5"/>
  </si>
  <si>
    <t>-</t>
    <phoneticPr fontId="5"/>
  </si>
  <si>
    <t>ミツバ総合印刷（株）</t>
    <rPh sb="3" eb="5">
      <t>ソウゴウ</t>
    </rPh>
    <rPh sb="5" eb="7">
      <t>インサツ</t>
    </rPh>
    <rPh sb="7" eb="10">
      <t>カブ</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</si>
</sst>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23" fillId="0" borderId="25" xfId="0" quotePrefix="1" applyFont="1" applyFill="1" applyBorder="1" applyAlignment="1" applyProtection="1">
      <alignment vertical="center" wrapTex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40</xdr:col>
      <xdr:colOff>72937</xdr:colOff>
      <xdr:row>22</xdr:row>
      <xdr:rowOff>99718</xdr:rowOff>
    </xdr:from>
    <xdr:to>
      <xdr:col>44</xdr:col>
      <xdr:colOff>105833</xdr:colOff>
      <xdr:row>22</xdr:row>
      <xdr:rowOff>376295</xdr:rowOff>
    </xdr:to>
    <xdr:sp macro="" textlink="">
      <xdr:nvSpPr>
        <xdr:cNvPr id="2" name="テキスト ボックス 1"/>
        <xdr:cNvSpPr txBox="1"/>
      </xdr:nvSpPr>
      <xdr:spPr>
        <a:xfrm>
          <a:off x="8069233" y="9154348"/>
          <a:ext cx="832526" cy="276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35</xdr:col>
      <xdr:colOff>89462</xdr:colOff>
      <xdr:row>22</xdr:row>
      <xdr:rowOff>102100</xdr:rowOff>
    </xdr:from>
    <xdr:to>
      <xdr:col>39</xdr:col>
      <xdr:colOff>117592</xdr:colOff>
      <xdr:row>22</xdr:row>
      <xdr:rowOff>352778</xdr:rowOff>
    </xdr:to>
    <xdr:sp macro="" textlink="">
      <xdr:nvSpPr>
        <xdr:cNvPr id="6" name="テキスト ボックス 5"/>
        <xdr:cNvSpPr txBox="1"/>
      </xdr:nvSpPr>
      <xdr:spPr>
        <a:xfrm>
          <a:off x="7086221" y="9156730"/>
          <a:ext cx="827760" cy="2506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調査中</a:t>
          </a:r>
        </a:p>
      </xdr:txBody>
    </xdr:sp>
    <xdr:clientData/>
  </xdr:twoCellAnchor>
  <xdr:twoCellAnchor>
    <xdr:from>
      <xdr:col>16</xdr:col>
      <xdr:colOff>196990</xdr:colOff>
      <xdr:row>138</xdr:row>
      <xdr:rowOff>270543</xdr:rowOff>
    </xdr:from>
    <xdr:to>
      <xdr:col>34</xdr:col>
      <xdr:colOff>167334</xdr:colOff>
      <xdr:row>140</xdr:row>
      <xdr:rowOff>194945</xdr:rowOff>
    </xdr:to>
    <xdr:sp macro="" textlink="">
      <xdr:nvSpPr>
        <xdr:cNvPr id="7" name="正方形/長方形 6"/>
        <xdr:cNvSpPr/>
      </xdr:nvSpPr>
      <xdr:spPr>
        <a:xfrm>
          <a:off x="3424284" y="33473572"/>
          <a:ext cx="3601050" cy="56313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２９．２百万円</a:t>
          </a:r>
        </a:p>
      </xdr:txBody>
    </xdr:sp>
    <xdr:clientData/>
  </xdr:twoCellAnchor>
  <xdr:twoCellAnchor>
    <xdr:from>
      <xdr:col>6</xdr:col>
      <xdr:colOff>44275</xdr:colOff>
      <xdr:row>147</xdr:row>
      <xdr:rowOff>244928</xdr:rowOff>
    </xdr:from>
    <xdr:to>
      <xdr:col>14</xdr:col>
      <xdr:colOff>40822</xdr:colOff>
      <xdr:row>150</xdr:row>
      <xdr:rowOff>40821</xdr:rowOff>
    </xdr:to>
    <xdr:sp macro="" textlink="">
      <xdr:nvSpPr>
        <xdr:cNvPr id="8" name="正方形/長方形 7"/>
        <xdr:cNvSpPr/>
      </xdr:nvSpPr>
      <xdr:spPr>
        <a:xfrm>
          <a:off x="1268918" y="36684857"/>
          <a:ext cx="1629404" cy="85725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国際航業（株）</a:t>
          </a:r>
          <a:endParaRPr kumimoji="1" lang="en-US" altLang="ja-JP" sz="1100">
            <a:solidFill>
              <a:sysClr val="windowText" lastClr="000000"/>
            </a:solidFill>
          </a:endParaRPr>
        </a:p>
        <a:p>
          <a:pPr algn="ctr"/>
          <a:r>
            <a:rPr kumimoji="1" lang="ja-JP" altLang="en-US" sz="1100">
              <a:solidFill>
                <a:sysClr val="windowText" lastClr="000000"/>
              </a:solidFill>
            </a:rPr>
            <a:t>（１社）</a:t>
          </a:r>
          <a:endParaRPr kumimoji="1" lang="en-US" altLang="ja-JP" sz="1100">
            <a:solidFill>
              <a:sysClr val="windowText" lastClr="000000"/>
            </a:solidFill>
          </a:endParaRPr>
        </a:p>
        <a:p>
          <a:pPr algn="ctr"/>
          <a:r>
            <a:rPr kumimoji="1" lang="ja-JP" altLang="en-US" sz="1100">
              <a:solidFill>
                <a:sysClr val="windowText" lastClr="000000"/>
              </a:solidFill>
            </a:rPr>
            <a:t>　　７百万円</a:t>
          </a:r>
        </a:p>
      </xdr:txBody>
    </xdr:sp>
    <xdr:clientData/>
  </xdr:twoCellAnchor>
  <xdr:twoCellAnchor>
    <xdr:from>
      <xdr:col>6</xdr:col>
      <xdr:colOff>68037</xdr:colOff>
      <xdr:row>146</xdr:row>
      <xdr:rowOff>335575</xdr:rowOff>
    </xdr:from>
    <xdr:to>
      <xdr:col>13</xdr:col>
      <xdr:colOff>163287</xdr:colOff>
      <xdr:row>147</xdr:row>
      <xdr:rowOff>244928</xdr:rowOff>
    </xdr:to>
    <xdr:sp macro="" textlink="">
      <xdr:nvSpPr>
        <xdr:cNvPr id="9" name="テキスト ボックス 8"/>
        <xdr:cNvSpPr txBox="1"/>
      </xdr:nvSpPr>
      <xdr:spPr>
        <a:xfrm>
          <a:off x="1292680" y="36421718"/>
          <a:ext cx="1524000" cy="26313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総合評価入札</a:t>
          </a:r>
          <a:r>
            <a:rPr kumimoji="1" lang="en-US" altLang="ja-JP" sz="1100"/>
            <a:t>】</a:t>
          </a:r>
          <a:endParaRPr kumimoji="1" lang="ja-JP" altLang="en-US" sz="1100"/>
        </a:p>
      </xdr:txBody>
    </xdr:sp>
    <xdr:clientData/>
  </xdr:twoCellAnchor>
  <xdr:twoCellAnchor>
    <xdr:from>
      <xdr:col>40</xdr:col>
      <xdr:colOff>146055</xdr:colOff>
      <xdr:row>155</xdr:row>
      <xdr:rowOff>226680</xdr:rowOff>
    </xdr:from>
    <xdr:to>
      <xdr:col>49</xdr:col>
      <xdr:colOff>276035</xdr:colOff>
      <xdr:row>157</xdr:row>
      <xdr:rowOff>190500</xdr:rowOff>
    </xdr:to>
    <xdr:sp macro="" textlink="">
      <xdr:nvSpPr>
        <xdr:cNvPr id="10" name="正方形/長方形 9"/>
        <xdr:cNvSpPr/>
      </xdr:nvSpPr>
      <xdr:spPr>
        <a:xfrm>
          <a:off x="8147055" y="59034030"/>
          <a:ext cx="1930205" cy="6686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県市（９機関）</a:t>
          </a:r>
          <a:endParaRPr kumimoji="1" lang="en-US" altLang="ja-JP" sz="1100">
            <a:solidFill>
              <a:sysClr val="windowText" lastClr="000000"/>
            </a:solidFill>
          </a:endParaRPr>
        </a:p>
        <a:p>
          <a:pPr algn="ctr"/>
          <a:r>
            <a:rPr kumimoji="1" lang="ja-JP" altLang="en-US" sz="1100">
              <a:solidFill>
                <a:schemeClr val="tx1"/>
              </a:solidFill>
            </a:rPr>
            <a:t>７．８百万円</a:t>
          </a:r>
        </a:p>
      </xdr:txBody>
    </xdr:sp>
    <xdr:clientData/>
  </xdr:twoCellAnchor>
  <xdr:twoCellAnchor>
    <xdr:from>
      <xdr:col>40</xdr:col>
      <xdr:colOff>66675</xdr:colOff>
      <xdr:row>154</xdr:row>
      <xdr:rowOff>163864</xdr:rowOff>
    </xdr:from>
    <xdr:to>
      <xdr:col>45</xdr:col>
      <xdr:colOff>106363</xdr:colOff>
      <xdr:row>155</xdr:row>
      <xdr:rowOff>123825</xdr:rowOff>
    </xdr:to>
    <xdr:sp macro="" textlink="">
      <xdr:nvSpPr>
        <xdr:cNvPr id="12" name="テキスト ボックス 11"/>
        <xdr:cNvSpPr txBox="1"/>
      </xdr:nvSpPr>
      <xdr:spPr>
        <a:xfrm>
          <a:off x="8067675" y="58618789"/>
          <a:ext cx="1039813" cy="3123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12</xdr:col>
      <xdr:colOff>145676</xdr:colOff>
      <xdr:row>140</xdr:row>
      <xdr:rowOff>240557</xdr:rowOff>
    </xdr:from>
    <xdr:to>
      <xdr:col>39</xdr:col>
      <xdr:colOff>59122</xdr:colOff>
      <xdr:row>142</xdr:row>
      <xdr:rowOff>156882</xdr:rowOff>
    </xdr:to>
    <xdr:sp macro="" textlink="">
      <xdr:nvSpPr>
        <xdr:cNvPr id="14" name="大かっこ 13"/>
        <xdr:cNvSpPr/>
      </xdr:nvSpPr>
      <xdr:spPr>
        <a:xfrm>
          <a:off x="2566147" y="34082322"/>
          <a:ext cx="5359504" cy="61108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40</xdr:col>
      <xdr:colOff>123824</xdr:colOff>
      <xdr:row>157</xdr:row>
      <xdr:rowOff>250611</xdr:rowOff>
    </xdr:from>
    <xdr:to>
      <xdr:col>49</xdr:col>
      <xdr:colOff>285750</xdr:colOff>
      <xdr:row>159</xdr:row>
      <xdr:rowOff>285750</xdr:rowOff>
    </xdr:to>
    <xdr:sp macro="" textlink="">
      <xdr:nvSpPr>
        <xdr:cNvPr id="15" name="大かっこ 14"/>
        <xdr:cNvSpPr/>
      </xdr:nvSpPr>
      <xdr:spPr>
        <a:xfrm>
          <a:off x="8124824" y="59762811"/>
          <a:ext cx="1962151" cy="739989"/>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6</xdr:col>
      <xdr:colOff>36444</xdr:colOff>
      <xdr:row>150</xdr:row>
      <xdr:rowOff>234041</xdr:rowOff>
    </xdr:from>
    <xdr:to>
      <xdr:col>14</xdr:col>
      <xdr:colOff>136071</xdr:colOff>
      <xdr:row>153</xdr:row>
      <xdr:rowOff>266538</xdr:rowOff>
    </xdr:to>
    <xdr:sp macro="" textlink="">
      <xdr:nvSpPr>
        <xdr:cNvPr id="16" name="大かっこ 15"/>
        <xdr:cNvSpPr/>
      </xdr:nvSpPr>
      <xdr:spPr>
        <a:xfrm>
          <a:off x="1261087" y="37735327"/>
          <a:ext cx="1732484" cy="109385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14</xdr:col>
      <xdr:colOff>167701</xdr:colOff>
      <xdr:row>147</xdr:row>
      <xdr:rowOff>231321</xdr:rowOff>
    </xdr:from>
    <xdr:to>
      <xdr:col>22</xdr:col>
      <xdr:colOff>81643</xdr:colOff>
      <xdr:row>150</xdr:row>
      <xdr:rowOff>40821</xdr:rowOff>
    </xdr:to>
    <xdr:sp macro="" textlink="">
      <xdr:nvSpPr>
        <xdr:cNvPr id="18" name="正方形/長方形 17"/>
        <xdr:cNvSpPr/>
      </xdr:nvSpPr>
      <xdr:spPr>
        <a:xfrm>
          <a:off x="3025201" y="36671250"/>
          <a:ext cx="1546799" cy="87085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国土技術センター</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７百万円</a:t>
          </a:r>
          <a:endParaRPr kumimoji="1" lang="en-US" altLang="ja-JP" sz="1100">
            <a:solidFill>
              <a:sysClr val="windowText" lastClr="000000"/>
            </a:solidFill>
          </a:endParaRPr>
        </a:p>
      </xdr:txBody>
    </xdr:sp>
    <xdr:clientData/>
  </xdr:twoCellAnchor>
  <xdr:twoCellAnchor>
    <xdr:from>
      <xdr:col>14</xdr:col>
      <xdr:colOff>141097</xdr:colOff>
      <xdr:row>146</xdr:row>
      <xdr:rowOff>329294</xdr:rowOff>
    </xdr:from>
    <xdr:to>
      <xdr:col>22</xdr:col>
      <xdr:colOff>108857</xdr:colOff>
      <xdr:row>147</xdr:row>
      <xdr:rowOff>204107</xdr:rowOff>
    </xdr:to>
    <xdr:sp macro="" textlink="">
      <xdr:nvSpPr>
        <xdr:cNvPr id="19" name="テキスト ボックス 18"/>
        <xdr:cNvSpPr txBox="1"/>
      </xdr:nvSpPr>
      <xdr:spPr>
        <a:xfrm>
          <a:off x="2998597" y="36415437"/>
          <a:ext cx="1600617" cy="22859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14</xdr:col>
      <xdr:colOff>195688</xdr:colOff>
      <xdr:row>150</xdr:row>
      <xdr:rowOff>265336</xdr:rowOff>
    </xdr:from>
    <xdr:to>
      <xdr:col>22</xdr:col>
      <xdr:colOff>190500</xdr:colOff>
      <xdr:row>153</xdr:row>
      <xdr:rowOff>296152</xdr:rowOff>
    </xdr:to>
    <xdr:sp macro="" textlink="">
      <xdr:nvSpPr>
        <xdr:cNvPr id="20" name="大かっこ 19"/>
        <xdr:cNvSpPr/>
      </xdr:nvSpPr>
      <xdr:spPr>
        <a:xfrm>
          <a:off x="3053188" y="37766622"/>
          <a:ext cx="1627669" cy="1092173"/>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地下水も含む</a:t>
          </a:r>
          <a:endParaRPr kumimoji="1" lang="en-US" altLang="ja-JP" sz="1100"/>
        </a:p>
        <a:p>
          <a:pPr algn="l"/>
          <a:r>
            <a:rPr kumimoji="1" lang="ja-JP" altLang="en-US" sz="1100"/>
            <a:t>水源供給安定性の調査</a:t>
          </a:r>
        </a:p>
      </xdr:txBody>
    </xdr:sp>
    <xdr:clientData/>
  </xdr:twoCellAnchor>
  <xdr:twoCellAnchor>
    <xdr:from>
      <xdr:col>9</xdr:col>
      <xdr:colOff>176893</xdr:colOff>
      <xdr:row>145</xdr:row>
      <xdr:rowOff>217715</xdr:rowOff>
    </xdr:from>
    <xdr:to>
      <xdr:col>49</xdr:col>
      <xdr:colOff>40821</xdr:colOff>
      <xdr:row>145</xdr:row>
      <xdr:rowOff>217715</xdr:rowOff>
    </xdr:to>
    <xdr:cxnSp macro="">
      <xdr:nvCxnSpPr>
        <xdr:cNvPr id="17" name="直線コネクタ 16"/>
        <xdr:cNvCxnSpPr/>
      </xdr:nvCxnSpPr>
      <xdr:spPr>
        <a:xfrm flipH="1">
          <a:off x="2013857" y="35950072"/>
          <a:ext cx="8028214"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195186</xdr:colOff>
      <xdr:row>145</xdr:row>
      <xdr:rowOff>219140</xdr:rowOff>
    </xdr:from>
    <xdr:to>
      <xdr:col>9</xdr:col>
      <xdr:colOff>195186</xdr:colOff>
      <xdr:row>147</xdr:row>
      <xdr:rowOff>75399</xdr:rowOff>
    </xdr:to>
    <xdr:cxnSp macro="">
      <xdr:nvCxnSpPr>
        <xdr:cNvPr id="21" name="直線矢印コネクタ 20"/>
        <xdr:cNvCxnSpPr/>
      </xdr:nvCxnSpPr>
      <xdr:spPr>
        <a:xfrm>
          <a:off x="2032150" y="35951497"/>
          <a:ext cx="0" cy="563831"/>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118901</xdr:colOff>
      <xdr:row>145</xdr:row>
      <xdr:rowOff>223760</xdr:rowOff>
    </xdr:from>
    <xdr:to>
      <xdr:col>18</xdr:col>
      <xdr:colOff>118901</xdr:colOff>
      <xdr:row>147</xdr:row>
      <xdr:rowOff>87303</xdr:rowOff>
    </xdr:to>
    <xdr:cxnSp macro="">
      <xdr:nvCxnSpPr>
        <xdr:cNvPr id="22" name="直線矢印コネクタ 21"/>
        <xdr:cNvCxnSpPr/>
      </xdr:nvCxnSpPr>
      <xdr:spPr>
        <a:xfrm>
          <a:off x="3792830" y="35956117"/>
          <a:ext cx="0" cy="57111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86688</xdr:colOff>
      <xdr:row>145</xdr:row>
      <xdr:rowOff>222360</xdr:rowOff>
    </xdr:from>
    <xdr:to>
      <xdr:col>28</xdr:col>
      <xdr:colOff>88080</xdr:colOff>
      <xdr:row>147</xdr:row>
      <xdr:rowOff>12487</xdr:rowOff>
    </xdr:to>
    <xdr:cxnSp macro="">
      <xdr:nvCxnSpPr>
        <xdr:cNvPr id="30" name="直線矢印コネクタ 29"/>
        <xdr:cNvCxnSpPr>
          <a:endCxn id="31" idx="0"/>
        </xdr:cNvCxnSpPr>
      </xdr:nvCxnSpPr>
      <xdr:spPr>
        <a:xfrm>
          <a:off x="5801688" y="35954717"/>
          <a:ext cx="1392" cy="49769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14966</xdr:colOff>
      <xdr:row>147</xdr:row>
      <xdr:rowOff>12487</xdr:rowOff>
    </xdr:from>
    <xdr:to>
      <xdr:col>31</xdr:col>
      <xdr:colOff>161193</xdr:colOff>
      <xdr:row>147</xdr:row>
      <xdr:rowOff>191863</xdr:rowOff>
    </xdr:to>
    <xdr:sp macro="" textlink="">
      <xdr:nvSpPr>
        <xdr:cNvPr id="31" name="テキスト ボックス 30"/>
        <xdr:cNvSpPr txBox="1"/>
      </xdr:nvSpPr>
      <xdr:spPr>
        <a:xfrm>
          <a:off x="5117645" y="36452416"/>
          <a:ext cx="1370869" cy="179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23</xdr:col>
      <xdr:colOff>125027</xdr:colOff>
      <xdr:row>147</xdr:row>
      <xdr:rowOff>217714</xdr:rowOff>
    </xdr:from>
    <xdr:to>
      <xdr:col>32</xdr:col>
      <xdr:colOff>81642</xdr:colOff>
      <xdr:row>150</xdr:row>
      <xdr:rowOff>54428</xdr:rowOff>
    </xdr:to>
    <xdr:sp macro="" textlink="">
      <xdr:nvSpPr>
        <xdr:cNvPr id="32" name="正方形/長方形 31"/>
        <xdr:cNvSpPr/>
      </xdr:nvSpPr>
      <xdr:spPr>
        <a:xfrm>
          <a:off x="4819491" y="36657643"/>
          <a:ext cx="1793580" cy="8980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（株）建設技術</a:t>
          </a:r>
          <a:endParaRPr kumimoji="1" lang="en-US" altLang="ja-JP" sz="1100">
            <a:solidFill>
              <a:sysClr val="windowText" lastClr="000000"/>
            </a:solidFill>
          </a:endParaRPr>
        </a:p>
        <a:p>
          <a:pPr algn="ctr"/>
          <a:r>
            <a:rPr kumimoji="1" lang="ja-JP" altLang="en-US" sz="1100">
              <a:solidFill>
                <a:sysClr val="windowText" lastClr="000000"/>
              </a:solidFill>
            </a:rPr>
            <a:t>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５百万円</a:t>
          </a:r>
          <a:endParaRPr kumimoji="1" lang="en-US" altLang="ja-JP" sz="1100">
            <a:solidFill>
              <a:sysClr val="windowText" lastClr="000000"/>
            </a:solidFill>
          </a:endParaRPr>
        </a:p>
      </xdr:txBody>
    </xdr:sp>
    <xdr:clientData/>
  </xdr:twoCellAnchor>
  <xdr:twoCellAnchor>
    <xdr:from>
      <xdr:col>49</xdr:col>
      <xdr:colOff>54426</xdr:colOff>
      <xdr:row>145</xdr:row>
      <xdr:rowOff>250440</xdr:rowOff>
    </xdr:from>
    <xdr:to>
      <xdr:col>49</xdr:col>
      <xdr:colOff>59472</xdr:colOff>
      <xdr:row>155</xdr:row>
      <xdr:rowOff>228600</xdr:rowOff>
    </xdr:to>
    <xdr:cxnSp macro="">
      <xdr:nvCxnSpPr>
        <xdr:cNvPr id="33" name="直線矢印コネクタ 32"/>
        <xdr:cNvCxnSpPr/>
      </xdr:nvCxnSpPr>
      <xdr:spPr>
        <a:xfrm flipH="1">
          <a:off x="10055676" y="35982797"/>
          <a:ext cx="5046" cy="3516017"/>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161926</xdr:colOff>
      <xdr:row>147</xdr:row>
      <xdr:rowOff>217715</xdr:rowOff>
    </xdr:from>
    <xdr:to>
      <xdr:col>40</xdr:col>
      <xdr:colOff>163285</xdr:colOff>
      <xdr:row>150</xdr:row>
      <xdr:rowOff>54428</xdr:rowOff>
    </xdr:to>
    <xdr:sp macro="" textlink="">
      <xdr:nvSpPr>
        <xdr:cNvPr id="28" name="正方形/長方形 27"/>
        <xdr:cNvSpPr/>
      </xdr:nvSpPr>
      <xdr:spPr>
        <a:xfrm>
          <a:off x="6693355" y="36657644"/>
          <a:ext cx="1634216" cy="89807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（株）博報堂</a:t>
          </a:r>
          <a:endParaRPr kumimoji="1" lang="en-US" altLang="ja-JP" sz="1100">
            <a:solidFill>
              <a:sysClr val="windowText" lastClr="000000"/>
            </a:solidFill>
          </a:endParaRPr>
        </a:p>
        <a:p>
          <a:pPr algn="ctr"/>
          <a:r>
            <a:rPr kumimoji="1" lang="ja-JP" altLang="en-US" sz="1100">
              <a:solidFill>
                <a:sysClr val="windowText" lastClr="000000"/>
              </a:solidFill>
            </a:rPr>
            <a:t>（２社）　　</a:t>
          </a:r>
          <a:endParaRPr kumimoji="1" lang="en-US" altLang="ja-JP" sz="1100">
            <a:solidFill>
              <a:sysClr val="windowText" lastClr="000000"/>
            </a:solidFill>
          </a:endParaRPr>
        </a:p>
        <a:p>
          <a:pPr algn="ctr"/>
          <a:r>
            <a:rPr kumimoji="1" lang="ja-JP" altLang="en-US" sz="1100">
              <a:solidFill>
                <a:sysClr val="windowText" lastClr="000000"/>
              </a:solidFill>
            </a:rPr>
            <a:t>０．５百万円</a:t>
          </a:r>
          <a:endParaRPr kumimoji="1" lang="en-US" altLang="ja-JP" sz="1100">
            <a:solidFill>
              <a:sysClr val="windowText" lastClr="000000"/>
            </a:solidFill>
          </a:endParaRPr>
        </a:p>
      </xdr:txBody>
    </xdr:sp>
    <xdr:clientData/>
  </xdr:twoCellAnchor>
  <xdr:twoCellAnchor>
    <xdr:from>
      <xdr:col>33</xdr:col>
      <xdr:colOff>178255</xdr:colOff>
      <xdr:row>147</xdr:row>
      <xdr:rowOff>2723</xdr:rowOff>
    </xdr:from>
    <xdr:to>
      <xdr:col>40</xdr:col>
      <xdr:colOff>120374</xdr:colOff>
      <xdr:row>147</xdr:row>
      <xdr:rowOff>182099</xdr:rowOff>
    </xdr:to>
    <xdr:sp macro="" textlink="">
      <xdr:nvSpPr>
        <xdr:cNvPr id="39" name="テキスト ボックス 38"/>
        <xdr:cNvSpPr txBox="1"/>
      </xdr:nvSpPr>
      <xdr:spPr>
        <a:xfrm>
          <a:off x="6913791" y="36442652"/>
          <a:ext cx="1370869" cy="179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twoCellAnchor>
  <xdr:twoCellAnchor>
    <xdr:from>
      <xdr:col>37</xdr:col>
      <xdr:colOff>9522</xdr:colOff>
      <xdr:row>145</xdr:row>
      <xdr:rowOff>228600</xdr:rowOff>
    </xdr:from>
    <xdr:to>
      <xdr:col>37</xdr:col>
      <xdr:colOff>9522</xdr:colOff>
      <xdr:row>147</xdr:row>
      <xdr:rowOff>94384</xdr:rowOff>
    </xdr:to>
    <xdr:cxnSp macro="">
      <xdr:nvCxnSpPr>
        <xdr:cNvPr id="40" name="直線矢印コネクタ 39"/>
        <xdr:cNvCxnSpPr/>
      </xdr:nvCxnSpPr>
      <xdr:spPr>
        <a:xfrm>
          <a:off x="7561486" y="35960957"/>
          <a:ext cx="0" cy="57335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69399</xdr:colOff>
      <xdr:row>150</xdr:row>
      <xdr:rowOff>261255</xdr:rowOff>
    </xdr:from>
    <xdr:to>
      <xdr:col>32</xdr:col>
      <xdr:colOff>136072</xdr:colOff>
      <xdr:row>153</xdr:row>
      <xdr:rowOff>282546</xdr:rowOff>
    </xdr:to>
    <xdr:sp macro="" textlink="">
      <xdr:nvSpPr>
        <xdr:cNvPr id="41" name="大かっこ 40"/>
        <xdr:cNvSpPr/>
      </xdr:nvSpPr>
      <xdr:spPr>
        <a:xfrm>
          <a:off x="4763863" y="37762541"/>
          <a:ext cx="1903638" cy="108264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渇水リスクについて、複数の水源（地下水含む）における影響検討を実施</a:t>
          </a:r>
        </a:p>
      </xdr:txBody>
    </xdr:sp>
    <xdr:clientData/>
  </xdr:twoCellAnchor>
  <xdr:twoCellAnchor>
    <xdr:from>
      <xdr:col>32</xdr:col>
      <xdr:colOff>190502</xdr:colOff>
      <xdr:row>150</xdr:row>
      <xdr:rowOff>246286</xdr:rowOff>
    </xdr:from>
    <xdr:to>
      <xdr:col>42</xdr:col>
      <xdr:colOff>39463</xdr:colOff>
      <xdr:row>153</xdr:row>
      <xdr:rowOff>318564</xdr:rowOff>
    </xdr:to>
    <xdr:sp macro="" textlink="">
      <xdr:nvSpPr>
        <xdr:cNvPr id="42" name="大かっこ 41"/>
        <xdr:cNvSpPr/>
      </xdr:nvSpPr>
      <xdr:spPr>
        <a:xfrm>
          <a:off x="6721931" y="37747572"/>
          <a:ext cx="1890032" cy="11336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地下水も含む健全な水循環の重要性について、国民に周知する等、水についての認知度を高める</a:t>
          </a:r>
        </a:p>
      </xdr:txBody>
    </xdr:sp>
    <xdr:clientData/>
  </xdr:twoCellAnchor>
  <xdr:twoCellAnchor>
    <xdr:from>
      <xdr:col>40</xdr:col>
      <xdr:colOff>38099</xdr:colOff>
      <xdr:row>141</xdr:row>
      <xdr:rowOff>314325</xdr:rowOff>
    </xdr:from>
    <xdr:to>
      <xdr:col>47</xdr:col>
      <xdr:colOff>171449</xdr:colOff>
      <xdr:row>143</xdr:row>
      <xdr:rowOff>171450</xdr:rowOff>
    </xdr:to>
    <xdr:sp macro="" textlink="">
      <xdr:nvSpPr>
        <xdr:cNvPr id="37" name="正方形/長方形 36"/>
        <xdr:cNvSpPr/>
      </xdr:nvSpPr>
      <xdr:spPr>
        <a:xfrm>
          <a:off x="8039099" y="54187725"/>
          <a:ext cx="1533525" cy="56197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１．１百万円</a:t>
          </a:r>
        </a:p>
      </xdr:txBody>
    </xdr:sp>
    <xdr:clientData/>
  </xdr:twoCellAnchor>
  <xdr:twoCellAnchor>
    <xdr:from>
      <xdr:col>38</xdr:col>
      <xdr:colOff>66676</xdr:colOff>
      <xdr:row>143</xdr:row>
      <xdr:rowOff>257175</xdr:rowOff>
    </xdr:from>
    <xdr:to>
      <xdr:col>49</xdr:col>
      <xdr:colOff>200027</xdr:colOff>
      <xdr:row>144</xdr:row>
      <xdr:rowOff>257175</xdr:rowOff>
    </xdr:to>
    <xdr:sp macro="" textlink="">
      <xdr:nvSpPr>
        <xdr:cNvPr id="38" name="大かっこ 37"/>
        <xdr:cNvSpPr/>
      </xdr:nvSpPr>
      <xdr:spPr>
        <a:xfrm>
          <a:off x="7667626" y="54835425"/>
          <a:ext cx="2333626" cy="35242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職員旅費、委員等旅費、諸謝金</a:t>
          </a:r>
          <a:endParaRPr kumimoji="1" lang="ja-JP" altLang="en-US" sz="1100"/>
        </a:p>
      </xdr:txBody>
    </xdr:sp>
    <xdr:clientData/>
  </xdr:twoCellAnchor>
  <xdr:twoCellAnchor>
    <xdr:from>
      <xdr:col>40</xdr:col>
      <xdr:colOff>88857</xdr:colOff>
      <xdr:row>82</xdr:row>
      <xdr:rowOff>19052</xdr:rowOff>
    </xdr:from>
    <xdr:to>
      <xdr:col>44</xdr:col>
      <xdr:colOff>141110</xdr:colOff>
      <xdr:row>82</xdr:row>
      <xdr:rowOff>258706</xdr:rowOff>
    </xdr:to>
    <xdr:sp macro="" textlink="">
      <xdr:nvSpPr>
        <xdr:cNvPr id="43" name="テキスト ボックス 42"/>
        <xdr:cNvSpPr txBox="1"/>
      </xdr:nvSpPr>
      <xdr:spPr>
        <a:xfrm>
          <a:off x="8085153" y="12283959"/>
          <a:ext cx="851883" cy="23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35</xdr:col>
      <xdr:colOff>74492</xdr:colOff>
      <xdr:row>82</xdr:row>
      <xdr:rowOff>19751</xdr:rowOff>
    </xdr:from>
    <xdr:to>
      <xdr:col>39</xdr:col>
      <xdr:colOff>94074</xdr:colOff>
      <xdr:row>83</xdr:row>
      <xdr:rowOff>0</xdr:rowOff>
    </xdr:to>
    <xdr:sp macro="" textlink="">
      <xdr:nvSpPr>
        <xdr:cNvPr id="44" name="テキスト ボックス 43"/>
        <xdr:cNvSpPr txBox="1"/>
      </xdr:nvSpPr>
      <xdr:spPr>
        <a:xfrm>
          <a:off x="7071251" y="12284658"/>
          <a:ext cx="819212" cy="262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twoCellAnchor>
    <xdr:from>
      <xdr:col>26</xdr:col>
      <xdr:colOff>2</xdr:colOff>
      <xdr:row>142</xdr:row>
      <xdr:rowOff>156882</xdr:rowOff>
    </xdr:from>
    <xdr:to>
      <xdr:col>26</xdr:col>
      <xdr:colOff>1546</xdr:colOff>
      <xdr:row>145</xdr:row>
      <xdr:rowOff>230735</xdr:rowOff>
    </xdr:to>
    <xdr:cxnSp macro="">
      <xdr:nvCxnSpPr>
        <xdr:cNvPr id="34" name="直線矢印コネクタ 33"/>
        <xdr:cNvCxnSpPr>
          <a:stCxn id="14" idx="2"/>
        </xdr:cNvCxnSpPr>
      </xdr:nvCxnSpPr>
      <xdr:spPr>
        <a:xfrm flipH="1">
          <a:off x="5244355" y="34693411"/>
          <a:ext cx="1544" cy="11160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19050</xdr:colOff>
      <xdr:row>142</xdr:row>
      <xdr:rowOff>242888</xdr:rowOff>
    </xdr:from>
    <xdr:to>
      <xdr:col>40</xdr:col>
      <xdr:colOff>38099</xdr:colOff>
      <xdr:row>142</xdr:row>
      <xdr:rowOff>247650</xdr:rowOff>
    </xdr:to>
    <xdr:cxnSp macro="">
      <xdr:nvCxnSpPr>
        <xdr:cNvPr id="5" name="直線コネクタ 4"/>
        <xdr:cNvCxnSpPr>
          <a:endCxn id="37" idx="1"/>
        </xdr:cNvCxnSpPr>
      </xdr:nvCxnSpPr>
      <xdr:spPr>
        <a:xfrm flipV="1">
          <a:off x="5219700" y="54468713"/>
          <a:ext cx="2819399" cy="476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69394</xdr:colOff>
      <xdr:row>147</xdr:row>
      <xdr:rowOff>220436</xdr:rowOff>
    </xdr:from>
    <xdr:to>
      <xdr:col>48</xdr:col>
      <xdr:colOff>54428</xdr:colOff>
      <xdr:row>150</xdr:row>
      <xdr:rowOff>54428</xdr:rowOff>
    </xdr:to>
    <xdr:sp macro="" textlink="">
      <xdr:nvSpPr>
        <xdr:cNvPr id="45" name="正方形/長方形 44"/>
        <xdr:cNvSpPr/>
      </xdr:nvSpPr>
      <xdr:spPr>
        <a:xfrm>
          <a:off x="8437787" y="36660365"/>
          <a:ext cx="1413784" cy="89534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ミツバ</a:t>
          </a:r>
          <a:endParaRPr kumimoji="1" lang="en-US" altLang="ja-JP" sz="1100">
            <a:solidFill>
              <a:sysClr val="windowText" lastClr="000000"/>
            </a:solidFill>
          </a:endParaRPr>
        </a:p>
        <a:p>
          <a:pPr algn="ctr"/>
          <a:r>
            <a:rPr kumimoji="1" lang="ja-JP" altLang="en-US" sz="1100">
              <a:solidFill>
                <a:sysClr val="windowText" lastClr="000000"/>
              </a:solidFill>
            </a:rPr>
            <a:t>総合印刷（株）</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０．７百万円</a:t>
          </a:r>
          <a:endParaRPr kumimoji="1" lang="en-US" altLang="ja-JP" sz="1100">
            <a:solidFill>
              <a:sysClr val="windowText" lastClr="000000"/>
            </a:solidFill>
          </a:endParaRPr>
        </a:p>
      </xdr:txBody>
    </xdr:sp>
    <xdr:clientData/>
  </xdr:twoCellAnchor>
  <xdr:twoCellAnchor>
    <xdr:from>
      <xdr:col>41</xdr:col>
      <xdr:colOff>17685</xdr:colOff>
      <xdr:row>146</xdr:row>
      <xdr:rowOff>345623</xdr:rowOff>
    </xdr:from>
    <xdr:to>
      <xdr:col>47</xdr:col>
      <xdr:colOff>163911</xdr:colOff>
      <xdr:row>147</xdr:row>
      <xdr:rowOff>171213</xdr:rowOff>
    </xdr:to>
    <xdr:sp macro="" textlink="">
      <xdr:nvSpPr>
        <xdr:cNvPr id="46" name="テキスト ボックス 45"/>
        <xdr:cNvSpPr txBox="1"/>
      </xdr:nvSpPr>
      <xdr:spPr>
        <a:xfrm>
          <a:off x="8386078" y="36431766"/>
          <a:ext cx="1370869" cy="1793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44</xdr:col>
      <xdr:colOff>66666</xdr:colOff>
      <xdr:row>145</xdr:row>
      <xdr:rowOff>244929</xdr:rowOff>
    </xdr:from>
    <xdr:to>
      <xdr:col>44</xdr:col>
      <xdr:colOff>66666</xdr:colOff>
      <xdr:row>147</xdr:row>
      <xdr:rowOff>110713</xdr:rowOff>
    </xdr:to>
    <xdr:cxnSp macro="">
      <xdr:nvCxnSpPr>
        <xdr:cNvPr id="47" name="直線矢印コネクタ 46"/>
        <xdr:cNvCxnSpPr/>
      </xdr:nvCxnSpPr>
      <xdr:spPr>
        <a:xfrm>
          <a:off x="9047380" y="35977286"/>
          <a:ext cx="0" cy="573356"/>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125188</xdr:colOff>
      <xdr:row>150</xdr:row>
      <xdr:rowOff>235400</xdr:rowOff>
    </xdr:from>
    <xdr:to>
      <xdr:col>48</xdr:col>
      <xdr:colOff>54428</xdr:colOff>
      <xdr:row>153</xdr:row>
      <xdr:rowOff>307678</xdr:rowOff>
    </xdr:to>
    <xdr:sp macro="" textlink="">
      <xdr:nvSpPr>
        <xdr:cNvPr id="48" name="大かっこ 47"/>
        <xdr:cNvSpPr/>
      </xdr:nvSpPr>
      <xdr:spPr>
        <a:xfrm>
          <a:off x="8697688" y="37736686"/>
          <a:ext cx="1153883" cy="113363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報告書</a:t>
          </a:r>
          <a:endParaRPr kumimoji="1" lang="en-US" altLang="ja-JP" sz="1100"/>
        </a:p>
        <a:p>
          <a:pPr algn="ctr"/>
          <a:r>
            <a:rPr kumimoji="1" lang="ja-JP" altLang="en-US" sz="1100"/>
            <a:t>印刷費</a:t>
          </a:r>
        </a:p>
      </xdr:txBody>
    </xdr:sp>
    <xdr:clientData/>
  </xdr:twoCellAnchor>
  <xdr:twoCellAnchor>
    <xdr:from>
      <xdr:col>45</xdr:col>
      <xdr:colOff>164629</xdr:colOff>
      <xdr:row>82</xdr:row>
      <xdr:rowOff>35277</xdr:rowOff>
    </xdr:from>
    <xdr:to>
      <xdr:col>49</xdr:col>
      <xdr:colOff>216882</xdr:colOff>
      <xdr:row>82</xdr:row>
      <xdr:rowOff>274931</xdr:rowOff>
    </xdr:to>
    <xdr:sp macro="" textlink="">
      <xdr:nvSpPr>
        <xdr:cNvPr id="49" name="テキスト ボックス 48"/>
        <xdr:cNvSpPr txBox="1"/>
      </xdr:nvSpPr>
      <xdr:spPr>
        <a:xfrm>
          <a:off x="9160462" y="12300184"/>
          <a:ext cx="851883" cy="2396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266" zoomScale="55" zoomScaleNormal="75" zoomScaleSheetLayoutView="55" zoomScalePageLayoutView="85" workbookViewId="0">
      <selection activeCell="A139" sqref="A139:F17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460</v>
      </c>
      <c r="AR2" s="106"/>
      <c r="AS2" s="68" t="str">
        <f>IF(OR(AQ2="　", AQ2=""), "", "-")</f>
        <v/>
      </c>
      <c r="AT2" s="107">
        <v>43</v>
      </c>
      <c r="AU2" s="107"/>
      <c r="AV2" s="69" t="str">
        <f>IF(AW2="", "", "-")</f>
        <v/>
      </c>
      <c r="AW2" s="111"/>
      <c r="AX2" s="111"/>
    </row>
    <row r="3" spans="1:50" ht="21" customHeight="1" thickBot="1" x14ac:dyDescent="0.2">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x14ac:dyDescent="0.15">
      <c r="A4" s="518" t="s">
        <v>30</v>
      </c>
      <c r="B4" s="519"/>
      <c r="C4" s="519"/>
      <c r="D4" s="519"/>
      <c r="E4" s="519"/>
      <c r="F4" s="519"/>
      <c r="G4" s="492" t="s">
        <v>467</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526</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6" t="s">
        <v>187</v>
      </c>
      <c r="H5" s="327"/>
      <c r="I5" s="327"/>
      <c r="J5" s="327"/>
      <c r="K5" s="327"/>
      <c r="L5" s="327"/>
      <c r="M5" s="328" t="s">
        <v>92</v>
      </c>
      <c r="N5" s="329"/>
      <c r="O5" s="329"/>
      <c r="P5" s="329"/>
      <c r="Q5" s="329"/>
      <c r="R5" s="330"/>
      <c r="S5" s="331" t="s">
        <v>157</v>
      </c>
      <c r="T5" s="327"/>
      <c r="U5" s="327"/>
      <c r="V5" s="327"/>
      <c r="W5" s="327"/>
      <c r="X5" s="332"/>
      <c r="Y5" s="509" t="s">
        <v>3</v>
      </c>
      <c r="Z5" s="510"/>
      <c r="AA5" s="510"/>
      <c r="AB5" s="510"/>
      <c r="AC5" s="510"/>
      <c r="AD5" s="511"/>
      <c r="AE5" s="512" t="s">
        <v>468</v>
      </c>
      <c r="AF5" s="513"/>
      <c r="AG5" s="513"/>
      <c r="AH5" s="513"/>
      <c r="AI5" s="513"/>
      <c r="AJ5" s="513"/>
      <c r="AK5" s="513"/>
      <c r="AL5" s="513"/>
      <c r="AM5" s="513"/>
      <c r="AN5" s="513"/>
      <c r="AO5" s="513"/>
      <c r="AP5" s="514"/>
      <c r="AQ5" s="515" t="s">
        <v>469</v>
      </c>
      <c r="AR5" s="516"/>
      <c r="AS5" s="516"/>
      <c r="AT5" s="516"/>
      <c r="AU5" s="516"/>
      <c r="AV5" s="516"/>
      <c r="AW5" s="516"/>
      <c r="AX5" s="517"/>
    </row>
    <row r="6" spans="1:50" ht="39" customHeight="1" x14ac:dyDescent="0.15">
      <c r="A6" s="520" t="s">
        <v>4</v>
      </c>
      <c r="B6" s="521"/>
      <c r="C6" s="521"/>
      <c r="D6" s="521"/>
      <c r="E6" s="521"/>
      <c r="F6" s="521"/>
      <c r="G6" s="522" t="str">
        <f>入力規則等!F39</f>
        <v>一般会計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471</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527</v>
      </c>
      <c r="H7" s="451"/>
      <c r="I7" s="451"/>
      <c r="J7" s="451"/>
      <c r="K7" s="451"/>
      <c r="L7" s="451"/>
      <c r="M7" s="451"/>
      <c r="N7" s="451"/>
      <c r="O7" s="451"/>
      <c r="P7" s="451"/>
      <c r="Q7" s="451"/>
      <c r="R7" s="451"/>
      <c r="S7" s="451"/>
      <c r="T7" s="451"/>
      <c r="U7" s="451"/>
      <c r="V7" s="452"/>
      <c r="W7" s="452"/>
      <c r="X7" s="452"/>
      <c r="Y7" s="453" t="s">
        <v>5</v>
      </c>
      <c r="Z7" s="393"/>
      <c r="AA7" s="393"/>
      <c r="AB7" s="393"/>
      <c r="AC7" s="393"/>
      <c r="AD7" s="395"/>
      <c r="AE7" s="454" t="s">
        <v>472</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5" t="s">
        <v>308</v>
      </c>
      <c r="B8" s="356"/>
      <c r="C8" s="356"/>
      <c r="D8" s="356"/>
      <c r="E8" s="356"/>
      <c r="F8" s="357"/>
      <c r="G8" s="352" t="str">
        <f>入力規則等!A26</f>
        <v>国土強靭化</v>
      </c>
      <c r="H8" s="353"/>
      <c r="I8" s="353"/>
      <c r="J8" s="353"/>
      <c r="K8" s="353"/>
      <c r="L8" s="353"/>
      <c r="M8" s="353"/>
      <c r="N8" s="353"/>
      <c r="O8" s="353"/>
      <c r="P8" s="353"/>
      <c r="Q8" s="353"/>
      <c r="R8" s="353"/>
      <c r="S8" s="353"/>
      <c r="T8" s="353"/>
      <c r="U8" s="353"/>
      <c r="V8" s="353"/>
      <c r="W8" s="353"/>
      <c r="X8" s="354"/>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473</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97.5" customHeight="1" x14ac:dyDescent="0.15">
      <c r="A10" s="457" t="s">
        <v>36</v>
      </c>
      <c r="B10" s="458"/>
      <c r="C10" s="458"/>
      <c r="D10" s="458"/>
      <c r="E10" s="458"/>
      <c r="F10" s="458"/>
      <c r="G10" s="486" t="s">
        <v>474</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直接実施、委託・請負</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31</v>
      </c>
      <c r="Q13" s="72"/>
      <c r="R13" s="72"/>
      <c r="S13" s="72"/>
      <c r="T13" s="72"/>
      <c r="U13" s="72"/>
      <c r="V13" s="73"/>
      <c r="W13" s="71">
        <v>31</v>
      </c>
      <c r="X13" s="72"/>
      <c r="Y13" s="72"/>
      <c r="Z13" s="72"/>
      <c r="AA13" s="72"/>
      <c r="AB13" s="72"/>
      <c r="AC13" s="73"/>
      <c r="AD13" s="71">
        <v>31</v>
      </c>
      <c r="AE13" s="72"/>
      <c r="AF13" s="72"/>
      <c r="AG13" s="72"/>
      <c r="AH13" s="72"/>
      <c r="AI13" s="72"/>
      <c r="AJ13" s="73"/>
      <c r="AK13" s="71">
        <v>31</v>
      </c>
      <c r="AL13" s="72"/>
      <c r="AM13" s="72"/>
      <c r="AN13" s="72"/>
      <c r="AO13" s="72"/>
      <c r="AP13" s="72"/>
      <c r="AQ13" s="73"/>
      <c r="AR13" s="666"/>
      <c r="AS13" s="667"/>
      <c r="AT13" s="667"/>
      <c r="AU13" s="667"/>
      <c r="AV13" s="667"/>
      <c r="AW13" s="667"/>
      <c r="AX13" s="668"/>
    </row>
    <row r="14" spans="1:50" ht="21" customHeight="1" x14ac:dyDescent="0.15">
      <c r="A14" s="463"/>
      <c r="B14" s="464"/>
      <c r="C14" s="464"/>
      <c r="D14" s="464"/>
      <c r="E14" s="464"/>
      <c r="F14" s="465"/>
      <c r="G14" s="476"/>
      <c r="H14" s="477"/>
      <c r="I14" s="343" t="s">
        <v>9</v>
      </c>
      <c r="J14" s="471"/>
      <c r="K14" s="471"/>
      <c r="L14" s="471"/>
      <c r="M14" s="471"/>
      <c r="N14" s="471"/>
      <c r="O14" s="472"/>
      <c r="P14" s="71" t="s">
        <v>524</v>
      </c>
      <c r="Q14" s="72"/>
      <c r="R14" s="72"/>
      <c r="S14" s="72"/>
      <c r="T14" s="72"/>
      <c r="U14" s="72"/>
      <c r="V14" s="73"/>
      <c r="W14" s="71" t="s">
        <v>524</v>
      </c>
      <c r="X14" s="72"/>
      <c r="Y14" s="72"/>
      <c r="Z14" s="72"/>
      <c r="AA14" s="72"/>
      <c r="AB14" s="72"/>
      <c r="AC14" s="73"/>
      <c r="AD14" s="71" t="s">
        <v>524</v>
      </c>
      <c r="AE14" s="72"/>
      <c r="AF14" s="72"/>
      <c r="AG14" s="72"/>
      <c r="AH14" s="72"/>
      <c r="AI14" s="72"/>
      <c r="AJ14" s="73"/>
      <c r="AK14" s="71"/>
      <c r="AL14" s="72"/>
      <c r="AM14" s="72"/>
      <c r="AN14" s="72"/>
      <c r="AO14" s="72"/>
      <c r="AP14" s="72"/>
      <c r="AQ14" s="73"/>
      <c r="AR14" s="664"/>
      <c r="AS14" s="664"/>
      <c r="AT14" s="664"/>
      <c r="AU14" s="664"/>
      <c r="AV14" s="664"/>
      <c r="AW14" s="664"/>
      <c r="AX14" s="665"/>
    </row>
    <row r="15" spans="1:50" ht="21" customHeight="1" x14ac:dyDescent="0.15">
      <c r="A15" s="463"/>
      <c r="B15" s="464"/>
      <c r="C15" s="464"/>
      <c r="D15" s="464"/>
      <c r="E15" s="464"/>
      <c r="F15" s="465"/>
      <c r="G15" s="476"/>
      <c r="H15" s="477"/>
      <c r="I15" s="343" t="s">
        <v>62</v>
      </c>
      <c r="J15" s="344"/>
      <c r="K15" s="344"/>
      <c r="L15" s="344"/>
      <c r="M15" s="344"/>
      <c r="N15" s="344"/>
      <c r="O15" s="345"/>
      <c r="P15" s="71" t="s">
        <v>524</v>
      </c>
      <c r="Q15" s="72"/>
      <c r="R15" s="72"/>
      <c r="S15" s="72"/>
      <c r="T15" s="72"/>
      <c r="U15" s="72"/>
      <c r="V15" s="73"/>
      <c r="W15" s="71" t="s">
        <v>524</v>
      </c>
      <c r="X15" s="72"/>
      <c r="Y15" s="72"/>
      <c r="Z15" s="72"/>
      <c r="AA15" s="72"/>
      <c r="AB15" s="72"/>
      <c r="AC15" s="73"/>
      <c r="AD15" s="71" t="s">
        <v>524</v>
      </c>
      <c r="AE15" s="72"/>
      <c r="AF15" s="72"/>
      <c r="AG15" s="72"/>
      <c r="AH15" s="72"/>
      <c r="AI15" s="72"/>
      <c r="AJ15" s="73"/>
      <c r="AK15" s="71" t="s">
        <v>524</v>
      </c>
      <c r="AL15" s="72"/>
      <c r="AM15" s="72"/>
      <c r="AN15" s="72"/>
      <c r="AO15" s="72"/>
      <c r="AP15" s="72"/>
      <c r="AQ15" s="73"/>
      <c r="AR15" s="71"/>
      <c r="AS15" s="72"/>
      <c r="AT15" s="72"/>
      <c r="AU15" s="72"/>
      <c r="AV15" s="72"/>
      <c r="AW15" s="72"/>
      <c r="AX15" s="663"/>
    </row>
    <row r="16" spans="1:50" ht="21" customHeight="1" x14ac:dyDescent="0.15">
      <c r="A16" s="463"/>
      <c r="B16" s="464"/>
      <c r="C16" s="464"/>
      <c r="D16" s="464"/>
      <c r="E16" s="464"/>
      <c r="F16" s="465"/>
      <c r="G16" s="476"/>
      <c r="H16" s="477"/>
      <c r="I16" s="343" t="s">
        <v>63</v>
      </c>
      <c r="J16" s="344"/>
      <c r="K16" s="344"/>
      <c r="L16" s="344"/>
      <c r="M16" s="344"/>
      <c r="N16" s="344"/>
      <c r="O16" s="345"/>
      <c r="P16" s="71" t="s">
        <v>524</v>
      </c>
      <c r="Q16" s="72"/>
      <c r="R16" s="72"/>
      <c r="S16" s="72"/>
      <c r="T16" s="72"/>
      <c r="U16" s="72"/>
      <c r="V16" s="73"/>
      <c r="W16" s="71" t="s">
        <v>524</v>
      </c>
      <c r="X16" s="72"/>
      <c r="Y16" s="72"/>
      <c r="Z16" s="72"/>
      <c r="AA16" s="72"/>
      <c r="AB16" s="72"/>
      <c r="AC16" s="73"/>
      <c r="AD16" s="71" t="s">
        <v>524</v>
      </c>
      <c r="AE16" s="72"/>
      <c r="AF16" s="72"/>
      <c r="AG16" s="72"/>
      <c r="AH16" s="72"/>
      <c r="AI16" s="72"/>
      <c r="AJ16" s="73"/>
      <c r="AK16" s="71"/>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3" t="s">
        <v>61</v>
      </c>
      <c r="J17" s="471"/>
      <c r="K17" s="471"/>
      <c r="L17" s="471"/>
      <c r="M17" s="471"/>
      <c r="N17" s="471"/>
      <c r="O17" s="472"/>
      <c r="P17" s="71" t="s">
        <v>524</v>
      </c>
      <c r="Q17" s="72"/>
      <c r="R17" s="72"/>
      <c r="S17" s="72"/>
      <c r="T17" s="72"/>
      <c r="U17" s="72"/>
      <c r="V17" s="73"/>
      <c r="W17" s="71" t="s">
        <v>524</v>
      </c>
      <c r="X17" s="72"/>
      <c r="Y17" s="72"/>
      <c r="Z17" s="72"/>
      <c r="AA17" s="72"/>
      <c r="AB17" s="72"/>
      <c r="AC17" s="73"/>
      <c r="AD17" s="71" t="s">
        <v>524</v>
      </c>
      <c r="AE17" s="72"/>
      <c r="AF17" s="72"/>
      <c r="AG17" s="72"/>
      <c r="AH17" s="72"/>
      <c r="AI17" s="72"/>
      <c r="AJ17" s="73"/>
      <c r="AK17" s="71"/>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6" t="s">
        <v>22</v>
      </c>
      <c r="J18" s="347"/>
      <c r="K18" s="347"/>
      <c r="L18" s="347"/>
      <c r="M18" s="347"/>
      <c r="N18" s="347"/>
      <c r="O18" s="348"/>
      <c r="P18" s="316">
        <f>SUM(P13:V17)</f>
        <v>31</v>
      </c>
      <c r="Q18" s="317"/>
      <c r="R18" s="317"/>
      <c r="S18" s="317"/>
      <c r="T18" s="317"/>
      <c r="U18" s="317"/>
      <c r="V18" s="318"/>
      <c r="W18" s="316">
        <f>SUM(W13:AC17)</f>
        <v>31</v>
      </c>
      <c r="X18" s="317"/>
      <c r="Y18" s="317"/>
      <c r="Z18" s="317"/>
      <c r="AA18" s="317"/>
      <c r="AB18" s="317"/>
      <c r="AC18" s="318"/>
      <c r="AD18" s="316">
        <f t="shared" ref="AD18" si="0">SUM(AD13:AJ17)</f>
        <v>31</v>
      </c>
      <c r="AE18" s="317"/>
      <c r="AF18" s="317"/>
      <c r="AG18" s="317"/>
      <c r="AH18" s="317"/>
      <c r="AI18" s="317"/>
      <c r="AJ18" s="318"/>
      <c r="AK18" s="316">
        <f t="shared" ref="AK18" si="1">SUM(AK13:AQ17)</f>
        <v>31</v>
      </c>
      <c r="AL18" s="317"/>
      <c r="AM18" s="317"/>
      <c r="AN18" s="317"/>
      <c r="AO18" s="317"/>
      <c r="AP18" s="317"/>
      <c r="AQ18" s="318"/>
      <c r="AR18" s="316">
        <f t="shared" ref="AR18" si="2">SUM(AR13:AX17)</f>
        <v>0</v>
      </c>
      <c r="AS18" s="317"/>
      <c r="AT18" s="317"/>
      <c r="AU18" s="317"/>
      <c r="AV18" s="317"/>
      <c r="AW18" s="317"/>
      <c r="AX18" s="319"/>
    </row>
    <row r="19" spans="1:50" ht="24.75" customHeight="1" x14ac:dyDescent="0.15">
      <c r="A19" s="463"/>
      <c r="B19" s="464"/>
      <c r="C19" s="464"/>
      <c r="D19" s="464"/>
      <c r="E19" s="464"/>
      <c r="F19" s="465"/>
      <c r="G19" s="313" t="s">
        <v>10</v>
      </c>
      <c r="H19" s="314"/>
      <c r="I19" s="314"/>
      <c r="J19" s="314"/>
      <c r="K19" s="314"/>
      <c r="L19" s="314"/>
      <c r="M19" s="314"/>
      <c r="N19" s="314"/>
      <c r="O19" s="314"/>
      <c r="P19" s="71">
        <v>31</v>
      </c>
      <c r="Q19" s="72"/>
      <c r="R19" s="72"/>
      <c r="S19" s="72"/>
      <c r="T19" s="72"/>
      <c r="U19" s="72"/>
      <c r="V19" s="73"/>
      <c r="W19" s="71">
        <v>30</v>
      </c>
      <c r="X19" s="72"/>
      <c r="Y19" s="72"/>
      <c r="Z19" s="72"/>
      <c r="AA19" s="72"/>
      <c r="AB19" s="72"/>
      <c r="AC19" s="73"/>
      <c r="AD19" s="71">
        <v>29</v>
      </c>
      <c r="AE19" s="72"/>
      <c r="AF19" s="72"/>
      <c r="AG19" s="72"/>
      <c r="AH19" s="72"/>
      <c r="AI19" s="72"/>
      <c r="AJ19" s="73"/>
      <c r="AK19" s="315"/>
      <c r="AL19" s="315"/>
      <c r="AM19" s="315"/>
      <c r="AN19" s="315"/>
      <c r="AO19" s="315"/>
      <c r="AP19" s="315"/>
      <c r="AQ19" s="315"/>
      <c r="AR19" s="315"/>
      <c r="AS19" s="315"/>
      <c r="AT19" s="315"/>
      <c r="AU19" s="315"/>
      <c r="AV19" s="315"/>
      <c r="AW19" s="315"/>
      <c r="AX19" s="320"/>
    </row>
    <row r="20" spans="1:50" ht="24.75" customHeight="1" x14ac:dyDescent="0.15">
      <c r="A20" s="466"/>
      <c r="B20" s="467"/>
      <c r="C20" s="467"/>
      <c r="D20" s="467"/>
      <c r="E20" s="467"/>
      <c r="F20" s="468"/>
      <c r="G20" s="313" t="s">
        <v>11</v>
      </c>
      <c r="H20" s="314"/>
      <c r="I20" s="314"/>
      <c r="J20" s="314"/>
      <c r="K20" s="314"/>
      <c r="L20" s="314"/>
      <c r="M20" s="314"/>
      <c r="N20" s="314"/>
      <c r="O20" s="314"/>
      <c r="P20" s="321">
        <f>IF(P18=0, "-", P19/P18)</f>
        <v>1</v>
      </c>
      <c r="Q20" s="321"/>
      <c r="R20" s="321"/>
      <c r="S20" s="321"/>
      <c r="T20" s="321"/>
      <c r="U20" s="321"/>
      <c r="V20" s="321"/>
      <c r="W20" s="321">
        <f>IF(W18=0, "-", W19/W18)</f>
        <v>0.967741935483871</v>
      </c>
      <c r="X20" s="321"/>
      <c r="Y20" s="321"/>
      <c r="Z20" s="321"/>
      <c r="AA20" s="321"/>
      <c r="AB20" s="321"/>
      <c r="AC20" s="321"/>
      <c r="AD20" s="321">
        <f>IF(AD18=0, "-", AD19/AD18)</f>
        <v>0.93548387096774188</v>
      </c>
      <c r="AE20" s="321"/>
      <c r="AF20" s="321"/>
      <c r="AG20" s="321"/>
      <c r="AH20" s="321"/>
      <c r="AI20" s="321"/>
      <c r="AJ20" s="321"/>
      <c r="AK20" s="315"/>
      <c r="AL20" s="315"/>
      <c r="AM20" s="315"/>
      <c r="AN20" s="315"/>
      <c r="AO20" s="315"/>
      <c r="AP20" s="315"/>
      <c r="AQ20" s="315"/>
      <c r="AR20" s="315"/>
      <c r="AS20" s="315"/>
      <c r="AT20" s="315"/>
      <c r="AU20" s="315"/>
      <c r="AV20" s="315"/>
      <c r="AW20" s="315"/>
      <c r="AX20" s="320"/>
    </row>
    <row r="21" spans="1:50" ht="18.75" customHeight="1" x14ac:dyDescent="0.15">
      <c r="A21" s="214" t="s">
        <v>13</v>
      </c>
      <c r="B21" s="215"/>
      <c r="C21" s="215"/>
      <c r="D21" s="215"/>
      <c r="E21" s="215"/>
      <c r="F21" s="216"/>
      <c r="G21" s="221" t="s">
        <v>319</v>
      </c>
      <c r="H21" s="222"/>
      <c r="I21" s="222"/>
      <c r="J21" s="222"/>
      <c r="K21" s="222"/>
      <c r="L21" s="222"/>
      <c r="M21" s="222"/>
      <c r="N21" s="222"/>
      <c r="O21" s="223"/>
      <c r="P21" s="241" t="s">
        <v>83</v>
      </c>
      <c r="Q21" s="222"/>
      <c r="R21" s="222"/>
      <c r="S21" s="222"/>
      <c r="T21" s="222"/>
      <c r="U21" s="222"/>
      <c r="V21" s="222"/>
      <c r="W21" s="222"/>
      <c r="X21" s="223"/>
      <c r="Y21" s="194"/>
      <c r="Z21" s="86"/>
      <c r="AA21" s="87"/>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4"/>
      <c r="B22" s="215"/>
      <c r="C22" s="215"/>
      <c r="D22" s="215"/>
      <c r="E22" s="215"/>
      <c r="F22" s="216"/>
      <c r="G22" s="224"/>
      <c r="H22" s="108"/>
      <c r="I22" s="108"/>
      <c r="J22" s="108"/>
      <c r="K22" s="108"/>
      <c r="L22" s="108"/>
      <c r="M22" s="108"/>
      <c r="N22" s="108"/>
      <c r="O22" s="225"/>
      <c r="P22" s="242"/>
      <c r="Q22" s="108"/>
      <c r="R22" s="108"/>
      <c r="S22" s="108"/>
      <c r="T22" s="108"/>
      <c r="U22" s="108"/>
      <c r="V22" s="108"/>
      <c r="W22" s="108"/>
      <c r="X22" s="225"/>
      <c r="Y22" s="280"/>
      <c r="Z22" s="281"/>
      <c r="AA22" s="282"/>
      <c r="AB22" s="139"/>
      <c r="AC22" s="134"/>
      <c r="AD22" s="135"/>
      <c r="AE22" s="140"/>
      <c r="AF22" s="133"/>
      <c r="AG22" s="133"/>
      <c r="AH22" s="133"/>
      <c r="AI22" s="286"/>
      <c r="AJ22" s="140"/>
      <c r="AK22" s="133"/>
      <c r="AL22" s="133"/>
      <c r="AM22" s="133"/>
      <c r="AN22" s="286"/>
      <c r="AO22" s="140"/>
      <c r="AP22" s="133"/>
      <c r="AQ22" s="133"/>
      <c r="AR22" s="133"/>
      <c r="AS22" s="286"/>
      <c r="AT22" s="67"/>
      <c r="AU22" s="110">
        <v>31</v>
      </c>
      <c r="AV22" s="110"/>
      <c r="AW22" s="108" t="s">
        <v>360</v>
      </c>
      <c r="AX22" s="109"/>
    </row>
    <row r="23" spans="1:50" ht="33" customHeight="1" x14ac:dyDescent="0.15">
      <c r="A23" s="217"/>
      <c r="B23" s="215"/>
      <c r="C23" s="215"/>
      <c r="D23" s="215"/>
      <c r="E23" s="215"/>
      <c r="F23" s="216"/>
      <c r="G23" s="322" t="s">
        <v>534</v>
      </c>
      <c r="H23" s="289"/>
      <c r="I23" s="289"/>
      <c r="J23" s="289"/>
      <c r="K23" s="289"/>
      <c r="L23" s="289"/>
      <c r="M23" s="289"/>
      <c r="N23" s="289"/>
      <c r="O23" s="290"/>
      <c r="P23" s="255" t="s">
        <v>533</v>
      </c>
      <c r="Q23" s="196"/>
      <c r="R23" s="196"/>
      <c r="S23" s="196"/>
      <c r="T23" s="196"/>
      <c r="U23" s="196"/>
      <c r="V23" s="196"/>
      <c r="W23" s="196"/>
      <c r="X23" s="197"/>
      <c r="Y23" s="294" t="s">
        <v>14</v>
      </c>
      <c r="Z23" s="295"/>
      <c r="AA23" s="296"/>
      <c r="AB23" s="659" t="s">
        <v>475</v>
      </c>
      <c r="AC23" s="297"/>
      <c r="AD23" s="297"/>
      <c r="AE23" s="93">
        <v>7.7</v>
      </c>
      <c r="AF23" s="94"/>
      <c r="AG23" s="94"/>
      <c r="AH23" s="94"/>
      <c r="AI23" s="95"/>
      <c r="AJ23" s="93"/>
      <c r="AK23" s="94"/>
      <c r="AL23" s="94"/>
      <c r="AM23" s="94"/>
      <c r="AN23" s="95"/>
      <c r="AO23" s="93"/>
      <c r="AP23" s="94"/>
      <c r="AQ23" s="94"/>
      <c r="AR23" s="94"/>
      <c r="AS23" s="95"/>
      <c r="AT23" s="227"/>
      <c r="AU23" s="227"/>
      <c r="AV23" s="227"/>
      <c r="AW23" s="227"/>
      <c r="AX23" s="228"/>
    </row>
    <row r="24" spans="1:50" ht="38.25" customHeight="1" x14ac:dyDescent="0.15">
      <c r="A24" s="218"/>
      <c r="B24" s="219"/>
      <c r="C24" s="219"/>
      <c r="D24" s="219"/>
      <c r="E24" s="219"/>
      <c r="F24" s="220"/>
      <c r="G24" s="291"/>
      <c r="H24" s="292"/>
      <c r="I24" s="292"/>
      <c r="J24" s="292"/>
      <c r="K24" s="292"/>
      <c r="L24" s="292"/>
      <c r="M24" s="292"/>
      <c r="N24" s="292"/>
      <c r="O24" s="293"/>
      <c r="P24" s="277"/>
      <c r="Q24" s="277"/>
      <c r="R24" s="277"/>
      <c r="S24" s="277"/>
      <c r="T24" s="277"/>
      <c r="U24" s="277"/>
      <c r="V24" s="277"/>
      <c r="W24" s="277"/>
      <c r="X24" s="278"/>
      <c r="Y24" s="175" t="s">
        <v>65</v>
      </c>
      <c r="Z24" s="121"/>
      <c r="AA24" s="171"/>
      <c r="AB24" s="336" t="s">
        <v>475</v>
      </c>
      <c r="AC24" s="287"/>
      <c r="AD24" s="287"/>
      <c r="AE24" s="93">
        <v>7.59</v>
      </c>
      <c r="AF24" s="94"/>
      <c r="AG24" s="94"/>
      <c r="AH24" s="94"/>
      <c r="AI24" s="95"/>
      <c r="AJ24" s="93">
        <v>7.59</v>
      </c>
      <c r="AK24" s="94"/>
      <c r="AL24" s="94"/>
      <c r="AM24" s="94"/>
      <c r="AN24" s="95"/>
      <c r="AO24" s="93">
        <v>7.59</v>
      </c>
      <c r="AP24" s="94"/>
      <c r="AQ24" s="94"/>
      <c r="AR24" s="94"/>
      <c r="AS24" s="95"/>
      <c r="AT24" s="93">
        <v>7.59</v>
      </c>
      <c r="AU24" s="94"/>
      <c r="AV24" s="94"/>
      <c r="AW24" s="94"/>
      <c r="AX24" s="96"/>
    </row>
    <row r="25" spans="1:50" ht="27.75" customHeight="1" x14ac:dyDescent="0.15">
      <c r="A25" s="669"/>
      <c r="B25" s="670"/>
      <c r="C25" s="670"/>
      <c r="D25" s="670"/>
      <c r="E25" s="670"/>
      <c r="F25" s="671"/>
      <c r="G25" s="323"/>
      <c r="H25" s="324"/>
      <c r="I25" s="324"/>
      <c r="J25" s="324"/>
      <c r="K25" s="324"/>
      <c r="L25" s="324"/>
      <c r="M25" s="324"/>
      <c r="N25" s="324"/>
      <c r="O25" s="325"/>
      <c r="P25" s="198"/>
      <c r="Q25" s="198"/>
      <c r="R25" s="198"/>
      <c r="S25" s="198"/>
      <c r="T25" s="198"/>
      <c r="U25" s="198"/>
      <c r="V25" s="198"/>
      <c r="W25" s="198"/>
      <c r="X25" s="199"/>
      <c r="Y25" s="120" t="s">
        <v>15</v>
      </c>
      <c r="Z25" s="121"/>
      <c r="AA25" s="171"/>
      <c r="AB25" s="681" t="s">
        <v>364</v>
      </c>
      <c r="AC25" s="265"/>
      <c r="AD25" s="265"/>
      <c r="AE25" s="93">
        <v>96</v>
      </c>
      <c r="AF25" s="94"/>
      <c r="AG25" s="94"/>
      <c r="AH25" s="94"/>
      <c r="AI25" s="95"/>
      <c r="AJ25" s="93" t="s">
        <v>524</v>
      </c>
      <c r="AK25" s="94"/>
      <c r="AL25" s="94"/>
      <c r="AM25" s="94"/>
      <c r="AN25" s="95"/>
      <c r="AO25" s="93" t="s">
        <v>524</v>
      </c>
      <c r="AP25" s="94"/>
      <c r="AQ25" s="94"/>
      <c r="AR25" s="94"/>
      <c r="AS25" s="95"/>
      <c r="AT25" s="269"/>
      <c r="AU25" s="270"/>
      <c r="AV25" s="270"/>
      <c r="AW25" s="270"/>
      <c r="AX25" s="271"/>
    </row>
    <row r="26" spans="1:50" ht="18.75" hidden="1" customHeight="1" x14ac:dyDescent="0.15">
      <c r="A26" s="214" t="s">
        <v>13</v>
      </c>
      <c r="B26" s="215"/>
      <c r="C26" s="215"/>
      <c r="D26" s="215"/>
      <c r="E26" s="215"/>
      <c r="F26" s="216"/>
      <c r="G26" s="221" t="s">
        <v>319</v>
      </c>
      <c r="H26" s="222"/>
      <c r="I26" s="222"/>
      <c r="J26" s="222"/>
      <c r="K26" s="222"/>
      <c r="L26" s="222"/>
      <c r="M26" s="222"/>
      <c r="N26" s="222"/>
      <c r="O26" s="223"/>
      <c r="P26" s="241" t="s">
        <v>83</v>
      </c>
      <c r="Q26" s="222"/>
      <c r="R26" s="222"/>
      <c r="S26" s="222"/>
      <c r="T26" s="222"/>
      <c r="U26" s="222"/>
      <c r="V26" s="222"/>
      <c r="W26" s="222"/>
      <c r="X26" s="223"/>
      <c r="Y26" s="194"/>
      <c r="Z26" s="86"/>
      <c r="AA26" s="87"/>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60" t="s">
        <v>303</v>
      </c>
      <c r="AU26" s="661"/>
      <c r="AV26" s="661"/>
      <c r="AW26" s="661"/>
      <c r="AX26" s="662"/>
    </row>
    <row r="27" spans="1:50" ht="18.75" hidden="1" customHeight="1" x14ac:dyDescent="0.15">
      <c r="A27" s="214"/>
      <c r="B27" s="215"/>
      <c r="C27" s="215"/>
      <c r="D27" s="215"/>
      <c r="E27" s="215"/>
      <c r="F27" s="216"/>
      <c r="G27" s="224"/>
      <c r="H27" s="108"/>
      <c r="I27" s="108"/>
      <c r="J27" s="108"/>
      <c r="K27" s="108"/>
      <c r="L27" s="108"/>
      <c r="M27" s="108"/>
      <c r="N27" s="108"/>
      <c r="O27" s="225"/>
      <c r="P27" s="242"/>
      <c r="Q27" s="108"/>
      <c r="R27" s="108"/>
      <c r="S27" s="108"/>
      <c r="T27" s="108"/>
      <c r="U27" s="108"/>
      <c r="V27" s="108"/>
      <c r="W27" s="108"/>
      <c r="X27" s="225"/>
      <c r="Y27" s="280"/>
      <c r="Z27" s="281"/>
      <c r="AA27" s="282"/>
      <c r="AB27" s="139"/>
      <c r="AC27" s="134"/>
      <c r="AD27" s="135"/>
      <c r="AE27" s="140"/>
      <c r="AF27" s="133"/>
      <c r="AG27" s="133"/>
      <c r="AH27" s="133"/>
      <c r="AI27" s="286"/>
      <c r="AJ27" s="140"/>
      <c r="AK27" s="133"/>
      <c r="AL27" s="133"/>
      <c r="AM27" s="133"/>
      <c r="AN27" s="286"/>
      <c r="AO27" s="140"/>
      <c r="AP27" s="133"/>
      <c r="AQ27" s="133"/>
      <c r="AR27" s="133"/>
      <c r="AS27" s="286"/>
      <c r="AT27" s="67"/>
      <c r="AU27" s="110"/>
      <c r="AV27" s="110"/>
      <c r="AW27" s="108" t="s">
        <v>360</v>
      </c>
      <c r="AX27" s="109"/>
    </row>
    <row r="28" spans="1:50" ht="22.5" hidden="1" customHeight="1" x14ac:dyDescent="0.15">
      <c r="A28" s="217"/>
      <c r="B28" s="215"/>
      <c r="C28" s="215"/>
      <c r="D28" s="215"/>
      <c r="E28" s="215"/>
      <c r="F28" s="216"/>
      <c r="G28" s="322"/>
      <c r="H28" s="289"/>
      <c r="I28" s="289"/>
      <c r="J28" s="289"/>
      <c r="K28" s="289"/>
      <c r="L28" s="289"/>
      <c r="M28" s="289"/>
      <c r="N28" s="289"/>
      <c r="O28" s="290"/>
      <c r="P28" s="255"/>
      <c r="Q28" s="196"/>
      <c r="R28" s="196"/>
      <c r="S28" s="196"/>
      <c r="T28" s="196"/>
      <c r="U28" s="196"/>
      <c r="V28" s="196"/>
      <c r="W28" s="196"/>
      <c r="X28" s="197"/>
      <c r="Y28" s="294" t="s">
        <v>14</v>
      </c>
      <c r="Z28" s="295"/>
      <c r="AA28" s="296"/>
      <c r="AB28" s="297"/>
      <c r="AC28" s="297"/>
      <c r="AD28" s="297"/>
      <c r="AE28" s="93"/>
      <c r="AF28" s="94"/>
      <c r="AG28" s="94"/>
      <c r="AH28" s="94"/>
      <c r="AI28" s="95"/>
      <c r="AJ28" s="93"/>
      <c r="AK28" s="94"/>
      <c r="AL28" s="94"/>
      <c r="AM28" s="94"/>
      <c r="AN28" s="95"/>
      <c r="AO28" s="93"/>
      <c r="AP28" s="94"/>
      <c r="AQ28" s="94"/>
      <c r="AR28" s="94"/>
      <c r="AS28" s="95"/>
      <c r="AT28" s="227"/>
      <c r="AU28" s="227"/>
      <c r="AV28" s="227"/>
      <c r="AW28" s="227"/>
      <c r="AX28" s="228"/>
    </row>
    <row r="29" spans="1:50" ht="22.5" hidden="1" customHeight="1" x14ac:dyDescent="0.15">
      <c r="A29" s="218"/>
      <c r="B29" s="219"/>
      <c r="C29" s="219"/>
      <c r="D29" s="219"/>
      <c r="E29" s="219"/>
      <c r="F29" s="220"/>
      <c r="G29" s="291"/>
      <c r="H29" s="292"/>
      <c r="I29" s="292"/>
      <c r="J29" s="292"/>
      <c r="K29" s="292"/>
      <c r="L29" s="292"/>
      <c r="M29" s="292"/>
      <c r="N29" s="292"/>
      <c r="O29" s="293"/>
      <c r="P29" s="277"/>
      <c r="Q29" s="277"/>
      <c r="R29" s="277"/>
      <c r="S29" s="277"/>
      <c r="T29" s="277"/>
      <c r="U29" s="277"/>
      <c r="V29" s="277"/>
      <c r="W29" s="277"/>
      <c r="X29" s="278"/>
      <c r="Y29" s="175" t="s">
        <v>65</v>
      </c>
      <c r="Z29" s="121"/>
      <c r="AA29" s="171"/>
      <c r="AB29" s="287"/>
      <c r="AC29" s="287"/>
      <c r="AD29" s="287"/>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3"/>
      <c r="H30" s="324"/>
      <c r="I30" s="324"/>
      <c r="J30" s="324"/>
      <c r="K30" s="324"/>
      <c r="L30" s="324"/>
      <c r="M30" s="324"/>
      <c r="N30" s="324"/>
      <c r="O30" s="325"/>
      <c r="P30" s="198"/>
      <c r="Q30" s="198"/>
      <c r="R30" s="198"/>
      <c r="S30" s="198"/>
      <c r="T30" s="198"/>
      <c r="U30" s="198"/>
      <c r="V30" s="198"/>
      <c r="W30" s="198"/>
      <c r="X30" s="199"/>
      <c r="Y30" s="120" t="s">
        <v>15</v>
      </c>
      <c r="Z30" s="121"/>
      <c r="AA30" s="171"/>
      <c r="AB30" s="265" t="s">
        <v>16</v>
      </c>
      <c r="AC30" s="265"/>
      <c r="AD30" s="265"/>
      <c r="AE30" s="93"/>
      <c r="AF30" s="94"/>
      <c r="AG30" s="94"/>
      <c r="AH30" s="94"/>
      <c r="AI30" s="95"/>
      <c r="AJ30" s="93"/>
      <c r="AK30" s="94"/>
      <c r="AL30" s="94"/>
      <c r="AM30" s="94"/>
      <c r="AN30" s="95"/>
      <c r="AO30" s="93"/>
      <c r="AP30" s="94"/>
      <c r="AQ30" s="94"/>
      <c r="AR30" s="94"/>
      <c r="AS30" s="95"/>
      <c r="AT30" s="269"/>
      <c r="AU30" s="270"/>
      <c r="AV30" s="270"/>
      <c r="AW30" s="270"/>
      <c r="AX30" s="271"/>
    </row>
    <row r="31" spans="1:50" ht="18.75" hidden="1" customHeight="1" x14ac:dyDescent="0.15">
      <c r="A31" s="214" t="s">
        <v>13</v>
      </c>
      <c r="B31" s="215"/>
      <c r="C31" s="215"/>
      <c r="D31" s="215"/>
      <c r="E31" s="215"/>
      <c r="F31" s="216"/>
      <c r="G31" s="221" t="s">
        <v>319</v>
      </c>
      <c r="H31" s="222"/>
      <c r="I31" s="222"/>
      <c r="J31" s="222"/>
      <c r="K31" s="222"/>
      <c r="L31" s="222"/>
      <c r="M31" s="222"/>
      <c r="N31" s="222"/>
      <c r="O31" s="223"/>
      <c r="P31" s="241" t="s">
        <v>83</v>
      </c>
      <c r="Q31" s="222"/>
      <c r="R31" s="222"/>
      <c r="S31" s="222"/>
      <c r="T31" s="222"/>
      <c r="U31" s="222"/>
      <c r="V31" s="222"/>
      <c r="W31" s="222"/>
      <c r="X31" s="223"/>
      <c r="Y31" s="194"/>
      <c r="Z31" s="86"/>
      <c r="AA31" s="87"/>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hidden="1" customHeight="1" x14ac:dyDescent="0.15">
      <c r="A32" s="214"/>
      <c r="B32" s="215"/>
      <c r="C32" s="215"/>
      <c r="D32" s="215"/>
      <c r="E32" s="215"/>
      <c r="F32" s="216"/>
      <c r="G32" s="224"/>
      <c r="H32" s="108"/>
      <c r="I32" s="108"/>
      <c r="J32" s="108"/>
      <c r="K32" s="108"/>
      <c r="L32" s="108"/>
      <c r="M32" s="108"/>
      <c r="N32" s="108"/>
      <c r="O32" s="225"/>
      <c r="P32" s="242"/>
      <c r="Q32" s="108"/>
      <c r="R32" s="108"/>
      <c r="S32" s="108"/>
      <c r="T32" s="108"/>
      <c r="U32" s="108"/>
      <c r="V32" s="108"/>
      <c r="W32" s="108"/>
      <c r="X32" s="225"/>
      <c r="Y32" s="280"/>
      <c r="Z32" s="281"/>
      <c r="AA32" s="282"/>
      <c r="AB32" s="139"/>
      <c r="AC32" s="134"/>
      <c r="AD32" s="135"/>
      <c r="AE32" s="140"/>
      <c r="AF32" s="133"/>
      <c r="AG32" s="133"/>
      <c r="AH32" s="133"/>
      <c r="AI32" s="286"/>
      <c r="AJ32" s="140"/>
      <c r="AK32" s="133"/>
      <c r="AL32" s="133"/>
      <c r="AM32" s="133"/>
      <c r="AN32" s="286"/>
      <c r="AO32" s="140"/>
      <c r="AP32" s="133"/>
      <c r="AQ32" s="133"/>
      <c r="AR32" s="133"/>
      <c r="AS32" s="286"/>
      <c r="AT32" s="67"/>
      <c r="AU32" s="110"/>
      <c r="AV32" s="110"/>
      <c r="AW32" s="108" t="s">
        <v>360</v>
      </c>
      <c r="AX32" s="109"/>
    </row>
    <row r="33" spans="1:50" ht="22.5" hidden="1" customHeight="1" x14ac:dyDescent="0.15">
      <c r="A33" s="217"/>
      <c r="B33" s="215"/>
      <c r="C33" s="215"/>
      <c r="D33" s="215"/>
      <c r="E33" s="215"/>
      <c r="F33" s="216"/>
      <c r="G33" s="288"/>
      <c r="H33" s="289"/>
      <c r="I33" s="289"/>
      <c r="J33" s="289"/>
      <c r="K33" s="289"/>
      <c r="L33" s="289"/>
      <c r="M33" s="289"/>
      <c r="N33" s="289"/>
      <c r="O33" s="290"/>
      <c r="P33" s="255"/>
      <c r="Q33" s="196"/>
      <c r="R33" s="196"/>
      <c r="S33" s="196"/>
      <c r="T33" s="196"/>
      <c r="U33" s="196"/>
      <c r="V33" s="196"/>
      <c r="W33" s="196"/>
      <c r="X33" s="197"/>
      <c r="Y33" s="294" t="s">
        <v>14</v>
      </c>
      <c r="Z33" s="295"/>
      <c r="AA33" s="296"/>
      <c r="AB33" s="297"/>
      <c r="AC33" s="297"/>
      <c r="AD33" s="297"/>
      <c r="AE33" s="93"/>
      <c r="AF33" s="94"/>
      <c r="AG33" s="94"/>
      <c r="AH33" s="94"/>
      <c r="AI33" s="95"/>
      <c r="AJ33" s="93"/>
      <c r="AK33" s="94"/>
      <c r="AL33" s="94"/>
      <c r="AM33" s="94"/>
      <c r="AN33" s="95"/>
      <c r="AO33" s="93"/>
      <c r="AP33" s="94"/>
      <c r="AQ33" s="94"/>
      <c r="AR33" s="94"/>
      <c r="AS33" s="95"/>
      <c r="AT33" s="227"/>
      <c r="AU33" s="227"/>
      <c r="AV33" s="227"/>
      <c r="AW33" s="227"/>
      <c r="AX33" s="228"/>
    </row>
    <row r="34" spans="1:50" ht="22.5" hidden="1" customHeight="1" x14ac:dyDescent="0.15">
      <c r="A34" s="218"/>
      <c r="B34" s="219"/>
      <c r="C34" s="219"/>
      <c r="D34" s="219"/>
      <c r="E34" s="219"/>
      <c r="F34" s="220"/>
      <c r="G34" s="291"/>
      <c r="H34" s="292"/>
      <c r="I34" s="292"/>
      <c r="J34" s="292"/>
      <c r="K34" s="292"/>
      <c r="L34" s="292"/>
      <c r="M34" s="292"/>
      <c r="N34" s="292"/>
      <c r="O34" s="293"/>
      <c r="P34" s="277"/>
      <c r="Q34" s="277"/>
      <c r="R34" s="277"/>
      <c r="S34" s="277"/>
      <c r="T34" s="277"/>
      <c r="U34" s="277"/>
      <c r="V34" s="277"/>
      <c r="W34" s="277"/>
      <c r="X34" s="278"/>
      <c r="Y34" s="175" t="s">
        <v>65</v>
      </c>
      <c r="Z34" s="121"/>
      <c r="AA34" s="171"/>
      <c r="AB34" s="287"/>
      <c r="AC34" s="287"/>
      <c r="AD34" s="287"/>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3"/>
      <c r="H35" s="324"/>
      <c r="I35" s="324"/>
      <c r="J35" s="324"/>
      <c r="K35" s="324"/>
      <c r="L35" s="324"/>
      <c r="M35" s="324"/>
      <c r="N35" s="324"/>
      <c r="O35" s="325"/>
      <c r="P35" s="198"/>
      <c r="Q35" s="198"/>
      <c r="R35" s="198"/>
      <c r="S35" s="198"/>
      <c r="T35" s="198"/>
      <c r="U35" s="198"/>
      <c r="V35" s="198"/>
      <c r="W35" s="198"/>
      <c r="X35" s="199"/>
      <c r="Y35" s="120" t="s">
        <v>15</v>
      </c>
      <c r="Z35" s="121"/>
      <c r="AA35" s="171"/>
      <c r="AB35" s="265" t="s">
        <v>16</v>
      </c>
      <c r="AC35" s="265"/>
      <c r="AD35" s="265"/>
      <c r="AE35" s="93"/>
      <c r="AF35" s="94"/>
      <c r="AG35" s="94"/>
      <c r="AH35" s="94"/>
      <c r="AI35" s="95"/>
      <c r="AJ35" s="93"/>
      <c r="AK35" s="94"/>
      <c r="AL35" s="94"/>
      <c r="AM35" s="94"/>
      <c r="AN35" s="95"/>
      <c r="AO35" s="93"/>
      <c r="AP35" s="94"/>
      <c r="AQ35" s="94"/>
      <c r="AR35" s="94"/>
      <c r="AS35" s="95"/>
      <c r="AT35" s="269"/>
      <c r="AU35" s="270"/>
      <c r="AV35" s="270"/>
      <c r="AW35" s="270"/>
      <c r="AX35" s="271"/>
    </row>
    <row r="36" spans="1:50" ht="18.75" hidden="1" customHeight="1" x14ac:dyDescent="0.15">
      <c r="A36" s="214" t="s">
        <v>13</v>
      </c>
      <c r="B36" s="215"/>
      <c r="C36" s="215"/>
      <c r="D36" s="215"/>
      <c r="E36" s="215"/>
      <c r="F36" s="216"/>
      <c r="G36" s="221" t="s">
        <v>319</v>
      </c>
      <c r="H36" s="222"/>
      <c r="I36" s="222"/>
      <c r="J36" s="222"/>
      <c r="K36" s="222"/>
      <c r="L36" s="222"/>
      <c r="M36" s="222"/>
      <c r="N36" s="222"/>
      <c r="O36" s="223"/>
      <c r="P36" s="241" t="s">
        <v>83</v>
      </c>
      <c r="Q36" s="222"/>
      <c r="R36" s="222"/>
      <c r="S36" s="222"/>
      <c r="T36" s="222"/>
      <c r="U36" s="222"/>
      <c r="V36" s="222"/>
      <c r="W36" s="222"/>
      <c r="X36" s="223"/>
      <c r="Y36" s="194"/>
      <c r="Z36" s="86"/>
      <c r="AA36" s="87"/>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hidden="1" customHeight="1" x14ac:dyDescent="0.15">
      <c r="A37" s="214"/>
      <c r="B37" s="215"/>
      <c r="C37" s="215"/>
      <c r="D37" s="215"/>
      <c r="E37" s="215"/>
      <c r="F37" s="216"/>
      <c r="G37" s="224"/>
      <c r="H37" s="108"/>
      <c r="I37" s="108"/>
      <c r="J37" s="108"/>
      <c r="K37" s="108"/>
      <c r="L37" s="108"/>
      <c r="M37" s="108"/>
      <c r="N37" s="108"/>
      <c r="O37" s="225"/>
      <c r="P37" s="242"/>
      <c r="Q37" s="108"/>
      <c r="R37" s="108"/>
      <c r="S37" s="108"/>
      <c r="T37" s="108"/>
      <c r="U37" s="108"/>
      <c r="V37" s="108"/>
      <c r="W37" s="108"/>
      <c r="X37" s="225"/>
      <c r="Y37" s="280"/>
      <c r="Z37" s="281"/>
      <c r="AA37" s="282"/>
      <c r="AB37" s="139"/>
      <c r="AC37" s="134"/>
      <c r="AD37" s="135"/>
      <c r="AE37" s="140"/>
      <c r="AF37" s="133"/>
      <c r="AG37" s="133"/>
      <c r="AH37" s="133"/>
      <c r="AI37" s="286"/>
      <c r="AJ37" s="140"/>
      <c r="AK37" s="133"/>
      <c r="AL37" s="133"/>
      <c r="AM37" s="133"/>
      <c r="AN37" s="286"/>
      <c r="AO37" s="140"/>
      <c r="AP37" s="133"/>
      <c r="AQ37" s="133"/>
      <c r="AR37" s="133"/>
      <c r="AS37" s="286"/>
      <c r="AT37" s="67"/>
      <c r="AU37" s="110"/>
      <c r="AV37" s="110"/>
      <c r="AW37" s="108" t="s">
        <v>360</v>
      </c>
      <c r="AX37" s="109"/>
    </row>
    <row r="38" spans="1:50" ht="22.5" hidden="1" customHeight="1" x14ac:dyDescent="0.15">
      <c r="A38" s="217"/>
      <c r="B38" s="215"/>
      <c r="C38" s="215"/>
      <c r="D38" s="215"/>
      <c r="E38" s="215"/>
      <c r="F38" s="216"/>
      <c r="G38" s="288"/>
      <c r="H38" s="289"/>
      <c r="I38" s="289"/>
      <c r="J38" s="289"/>
      <c r="K38" s="289"/>
      <c r="L38" s="289"/>
      <c r="M38" s="289"/>
      <c r="N38" s="289"/>
      <c r="O38" s="290"/>
      <c r="P38" s="196"/>
      <c r="Q38" s="196"/>
      <c r="R38" s="196"/>
      <c r="S38" s="196"/>
      <c r="T38" s="196"/>
      <c r="U38" s="196"/>
      <c r="V38" s="196"/>
      <c r="W38" s="196"/>
      <c r="X38" s="197"/>
      <c r="Y38" s="294" t="s">
        <v>14</v>
      </c>
      <c r="Z38" s="295"/>
      <c r="AA38" s="296"/>
      <c r="AB38" s="297"/>
      <c r="AC38" s="297"/>
      <c r="AD38" s="297"/>
      <c r="AE38" s="93"/>
      <c r="AF38" s="94"/>
      <c r="AG38" s="94"/>
      <c r="AH38" s="94"/>
      <c r="AI38" s="95"/>
      <c r="AJ38" s="93"/>
      <c r="AK38" s="94"/>
      <c r="AL38" s="94"/>
      <c r="AM38" s="94"/>
      <c r="AN38" s="95"/>
      <c r="AO38" s="93"/>
      <c r="AP38" s="94"/>
      <c r="AQ38" s="94"/>
      <c r="AR38" s="94"/>
      <c r="AS38" s="95"/>
      <c r="AT38" s="227"/>
      <c r="AU38" s="227"/>
      <c r="AV38" s="227"/>
      <c r="AW38" s="227"/>
      <c r="AX38" s="228"/>
    </row>
    <row r="39" spans="1:50" ht="22.5" hidden="1" customHeight="1" x14ac:dyDescent="0.15">
      <c r="A39" s="218"/>
      <c r="B39" s="219"/>
      <c r="C39" s="219"/>
      <c r="D39" s="219"/>
      <c r="E39" s="219"/>
      <c r="F39" s="220"/>
      <c r="G39" s="291"/>
      <c r="H39" s="292"/>
      <c r="I39" s="292"/>
      <c r="J39" s="292"/>
      <c r="K39" s="292"/>
      <c r="L39" s="292"/>
      <c r="M39" s="292"/>
      <c r="N39" s="292"/>
      <c r="O39" s="293"/>
      <c r="P39" s="277"/>
      <c r="Q39" s="277"/>
      <c r="R39" s="277"/>
      <c r="S39" s="277"/>
      <c r="T39" s="277"/>
      <c r="U39" s="277"/>
      <c r="V39" s="277"/>
      <c r="W39" s="277"/>
      <c r="X39" s="278"/>
      <c r="Y39" s="175" t="s">
        <v>65</v>
      </c>
      <c r="Z39" s="121"/>
      <c r="AA39" s="171"/>
      <c r="AB39" s="287"/>
      <c r="AC39" s="287"/>
      <c r="AD39" s="287"/>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3"/>
      <c r="H40" s="324"/>
      <c r="I40" s="324"/>
      <c r="J40" s="324"/>
      <c r="K40" s="324"/>
      <c r="L40" s="324"/>
      <c r="M40" s="324"/>
      <c r="N40" s="324"/>
      <c r="O40" s="325"/>
      <c r="P40" s="198"/>
      <c r="Q40" s="198"/>
      <c r="R40" s="198"/>
      <c r="S40" s="198"/>
      <c r="T40" s="198"/>
      <c r="U40" s="198"/>
      <c r="V40" s="198"/>
      <c r="W40" s="198"/>
      <c r="X40" s="199"/>
      <c r="Y40" s="120" t="s">
        <v>15</v>
      </c>
      <c r="Z40" s="121"/>
      <c r="AA40" s="171"/>
      <c r="AB40" s="265" t="s">
        <v>16</v>
      </c>
      <c r="AC40" s="265"/>
      <c r="AD40" s="265"/>
      <c r="AE40" s="93"/>
      <c r="AF40" s="94"/>
      <c r="AG40" s="94"/>
      <c r="AH40" s="94"/>
      <c r="AI40" s="95"/>
      <c r="AJ40" s="93"/>
      <c r="AK40" s="94"/>
      <c r="AL40" s="94"/>
      <c r="AM40" s="94"/>
      <c r="AN40" s="95"/>
      <c r="AO40" s="93"/>
      <c r="AP40" s="94"/>
      <c r="AQ40" s="94"/>
      <c r="AR40" s="94"/>
      <c r="AS40" s="95"/>
      <c r="AT40" s="269"/>
      <c r="AU40" s="270"/>
      <c r="AV40" s="270"/>
      <c r="AW40" s="270"/>
      <c r="AX40" s="271"/>
    </row>
    <row r="41" spans="1:50" ht="18.75" hidden="1" customHeight="1" x14ac:dyDescent="0.15">
      <c r="A41" s="214" t="s">
        <v>13</v>
      </c>
      <c r="B41" s="215"/>
      <c r="C41" s="215"/>
      <c r="D41" s="215"/>
      <c r="E41" s="215"/>
      <c r="F41" s="216"/>
      <c r="G41" s="221" t="s">
        <v>319</v>
      </c>
      <c r="H41" s="222"/>
      <c r="I41" s="222"/>
      <c r="J41" s="222"/>
      <c r="K41" s="222"/>
      <c r="L41" s="222"/>
      <c r="M41" s="222"/>
      <c r="N41" s="222"/>
      <c r="O41" s="223"/>
      <c r="P41" s="241" t="s">
        <v>83</v>
      </c>
      <c r="Q41" s="222"/>
      <c r="R41" s="222"/>
      <c r="S41" s="222"/>
      <c r="T41" s="222"/>
      <c r="U41" s="222"/>
      <c r="V41" s="222"/>
      <c r="W41" s="222"/>
      <c r="X41" s="223"/>
      <c r="Y41" s="194"/>
      <c r="Z41" s="86"/>
      <c r="AA41" s="87"/>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4"/>
      <c r="B42" s="215"/>
      <c r="C42" s="215"/>
      <c r="D42" s="215"/>
      <c r="E42" s="215"/>
      <c r="F42" s="216"/>
      <c r="G42" s="224"/>
      <c r="H42" s="108"/>
      <c r="I42" s="108"/>
      <c r="J42" s="108"/>
      <c r="K42" s="108"/>
      <c r="L42" s="108"/>
      <c r="M42" s="108"/>
      <c r="N42" s="108"/>
      <c r="O42" s="225"/>
      <c r="P42" s="242"/>
      <c r="Q42" s="108"/>
      <c r="R42" s="108"/>
      <c r="S42" s="108"/>
      <c r="T42" s="108"/>
      <c r="U42" s="108"/>
      <c r="V42" s="108"/>
      <c r="W42" s="108"/>
      <c r="X42" s="225"/>
      <c r="Y42" s="280"/>
      <c r="Z42" s="281"/>
      <c r="AA42" s="282"/>
      <c r="AB42" s="139"/>
      <c r="AC42" s="134"/>
      <c r="AD42" s="135"/>
      <c r="AE42" s="140"/>
      <c r="AF42" s="133"/>
      <c r="AG42" s="133"/>
      <c r="AH42" s="133"/>
      <c r="AI42" s="286"/>
      <c r="AJ42" s="140"/>
      <c r="AK42" s="133"/>
      <c r="AL42" s="133"/>
      <c r="AM42" s="133"/>
      <c r="AN42" s="286"/>
      <c r="AO42" s="140"/>
      <c r="AP42" s="133"/>
      <c r="AQ42" s="133"/>
      <c r="AR42" s="133"/>
      <c r="AS42" s="286"/>
      <c r="AT42" s="67"/>
      <c r="AU42" s="110"/>
      <c r="AV42" s="110"/>
      <c r="AW42" s="108" t="s">
        <v>360</v>
      </c>
      <c r="AX42" s="109"/>
    </row>
    <row r="43" spans="1:50" ht="22.5" hidden="1" customHeight="1" x14ac:dyDescent="0.15">
      <c r="A43" s="217"/>
      <c r="B43" s="215"/>
      <c r="C43" s="215"/>
      <c r="D43" s="215"/>
      <c r="E43" s="215"/>
      <c r="F43" s="216"/>
      <c r="G43" s="288"/>
      <c r="H43" s="289"/>
      <c r="I43" s="289"/>
      <c r="J43" s="289"/>
      <c r="K43" s="289"/>
      <c r="L43" s="289"/>
      <c r="M43" s="289"/>
      <c r="N43" s="289"/>
      <c r="O43" s="290"/>
      <c r="P43" s="196"/>
      <c r="Q43" s="196"/>
      <c r="R43" s="196"/>
      <c r="S43" s="196"/>
      <c r="T43" s="196"/>
      <c r="U43" s="196"/>
      <c r="V43" s="196"/>
      <c r="W43" s="196"/>
      <c r="X43" s="197"/>
      <c r="Y43" s="294" t="s">
        <v>14</v>
      </c>
      <c r="Z43" s="295"/>
      <c r="AA43" s="296"/>
      <c r="AB43" s="297"/>
      <c r="AC43" s="297"/>
      <c r="AD43" s="297"/>
      <c r="AE43" s="93"/>
      <c r="AF43" s="94"/>
      <c r="AG43" s="94"/>
      <c r="AH43" s="94"/>
      <c r="AI43" s="95"/>
      <c r="AJ43" s="93"/>
      <c r="AK43" s="94"/>
      <c r="AL43" s="94"/>
      <c r="AM43" s="94"/>
      <c r="AN43" s="95"/>
      <c r="AO43" s="93"/>
      <c r="AP43" s="94"/>
      <c r="AQ43" s="94"/>
      <c r="AR43" s="94"/>
      <c r="AS43" s="95"/>
      <c r="AT43" s="227"/>
      <c r="AU43" s="227"/>
      <c r="AV43" s="227"/>
      <c r="AW43" s="227"/>
      <c r="AX43" s="228"/>
    </row>
    <row r="44" spans="1:50" ht="22.5" hidden="1" customHeight="1" x14ac:dyDescent="0.15">
      <c r="A44" s="218"/>
      <c r="B44" s="219"/>
      <c r="C44" s="219"/>
      <c r="D44" s="219"/>
      <c r="E44" s="219"/>
      <c r="F44" s="220"/>
      <c r="G44" s="291"/>
      <c r="H44" s="292"/>
      <c r="I44" s="292"/>
      <c r="J44" s="292"/>
      <c r="K44" s="292"/>
      <c r="L44" s="292"/>
      <c r="M44" s="292"/>
      <c r="N44" s="292"/>
      <c r="O44" s="293"/>
      <c r="P44" s="277"/>
      <c r="Q44" s="277"/>
      <c r="R44" s="277"/>
      <c r="S44" s="277"/>
      <c r="T44" s="277"/>
      <c r="U44" s="277"/>
      <c r="V44" s="277"/>
      <c r="W44" s="277"/>
      <c r="X44" s="278"/>
      <c r="Y44" s="175" t="s">
        <v>65</v>
      </c>
      <c r="Z44" s="121"/>
      <c r="AA44" s="171"/>
      <c r="AB44" s="287"/>
      <c r="AC44" s="287"/>
      <c r="AD44" s="287"/>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266" t="s">
        <v>15</v>
      </c>
      <c r="Z45" s="267"/>
      <c r="AA45" s="268"/>
      <c r="AB45" s="265" t="s">
        <v>16</v>
      </c>
      <c r="AC45" s="265"/>
      <c r="AD45" s="265"/>
      <c r="AE45" s="93"/>
      <c r="AF45" s="94"/>
      <c r="AG45" s="94"/>
      <c r="AH45" s="94"/>
      <c r="AI45" s="95"/>
      <c r="AJ45" s="93"/>
      <c r="AK45" s="94"/>
      <c r="AL45" s="94"/>
      <c r="AM45" s="94"/>
      <c r="AN45" s="95"/>
      <c r="AO45" s="93"/>
      <c r="AP45" s="94"/>
      <c r="AQ45" s="94"/>
      <c r="AR45" s="94"/>
      <c r="AS45" s="95"/>
      <c r="AT45" s="269"/>
      <c r="AU45" s="270"/>
      <c r="AV45" s="270"/>
      <c r="AW45" s="270"/>
      <c r="AX45" s="271"/>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5" t="s">
        <v>320</v>
      </c>
      <c r="B47" s="684" t="s">
        <v>317</v>
      </c>
      <c r="C47" s="237"/>
      <c r="D47" s="237"/>
      <c r="E47" s="237"/>
      <c r="F47" s="238"/>
      <c r="G47" s="621" t="s">
        <v>311</v>
      </c>
      <c r="H47" s="621"/>
      <c r="I47" s="621"/>
      <c r="J47" s="621"/>
      <c r="K47" s="621"/>
      <c r="L47" s="621"/>
      <c r="M47" s="621"/>
      <c r="N47" s="621"/>
      <c r="O47" s="621"/>
      <c r="P47" s="621"/>
      <c r="Q47" s="621"/>
      <c r="R47" s="621"/>
      <c r="S47" s="621"/>
      <c r="T47" s="621"/>
      <c r="U47" s="621"/>
      <c r="V47" s="621"/>
      <c r="W47" s="621"/>
      <c r="X47" s="621"/>
      <c r="Y47" s="621"/>
      <c r="Z47" s="621"/>
      <c r="AA47" s="689"/>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5"/>
      <c r="B48" s="684"/>
      <c r="C48" s="237"/>
      <c r="D48" s="237"/>
      <c r="E48" s="237"/>
      <c r="F48" s="238"/>
      <c r="G48" s="108"/>
      <c r="H48" s="108"/>
      <c r="I48" s="108"/>
      <c r="J48" s="108"/>
      <c r="K48" s="108"/>
      <c r="L48" s="108"/>
      <c r="M48" s="108"/>
      <c r="N48" s="108"/>
      <c r="O48" s="108"/>
      <c r="P48" s="108"/>
      <c r="Q48" s="108"/>
      <c r="R48" s="108"/>
      <c r="S48" s="108"/>
      <c r="T48" s="108"/>
      <c r="U48" s="108"/>
      <c r="V48" s="108"/>
      <c r="W48" s="108"/>
      <c r="X48" s="108"/>
      <c r="Y48" s="108"/>
      <c r="Z48" s="108"/>
      <c r="AA48" s="225"/>
      <c r="AB48" s="242"/>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5"/>
      <c r="B49" s="684"/>
      <c r="C49" s="237"/>
      <c r="D49" s="237"/>
      <c r="E49" s="237"/>
      <c r="F49" s="238"/>
      <c r="G49" s="337"/>
      <c r="H49" s="337"/>
      <c r="I49" s="337"/>
      <c r="J49" s="337"/>
      <c r="K49" s="337"/>
      <c r="L49" s="337"/>
      <c r="M49" s="337"/>
      <c r="N49" s="337"/>
      <c r="O49" s="337"/>
      <c r="P49" s="337"/>
      <c r="Q49" s="337"/>
      <c r="R49" s="337"/>
      <c r="S49" s="337"/>
      <c r="T49" s="337"/>
      <c r="U49" s="337"/>
      <c r="V49" s="337"/>
      <c r="W49" s="337"/>
      <c r="X49" s="337"/>
      <c r="Y49" s="337"/>
      <c r="Z49" s="337"/>
      <c r="AA49" s="338"/>
      <c r="AB49" s="614"/>
      <c r="AC49" s="337"/>
      <c r="AD49" s="337"/>
      <c r="AE49" s="337"/>
      <c r="AF49" s="337"/>
      <c r="AG49" s="337"/>
      <c r="AH49" s="337"/>
      <c r="AI49" s="337"/>
      <c r="AJ49" s="337"/>
      <c r="AK49" s="337"/>
      <c r="AL49" s="337"/>
      <c r="AM49" s="337"/>
      <c r="AN49" s="337"/>
      <c r="AO49" s="337"/>
      <c r="AP49" s="337"/>
      <c r="AQ49" s="337"/>
      <c r="AR49" s="337"/>
      <c r="AS49" s="337"/>
      <c r="AT49" s="337"/>
      <c r="AU49" s="337"/>
      <c r="AV49" s="337"/>
      <c r="AW49" s="337"/>
      <c r="AX49" s="615"/>
    </row>
    <row r="50" spans="1:50" ht="22.5" hidden="1" customHeight="1" x14ac:dyDescent="0.15">
      <c r="A50" s="235"/>
      <c r="B50" s="684"/>
      <c r="C50" s="237"/>
      <c r="D50" s="237"/>
      <c r="E50" s="237"/>
      <c r="F50" s="238"/>
      <c r="G50" s="339"/>
      <c r="H50" s="339"/>
      <c r="I50" s="339"/>
      <c r="J50" s="339"/>
      <c r="K50" s="339"/>
      <c r="L50" s="339"/>
      <c r="M50" s="339"/>
      <c r="N50" s="339"/>
      <c r="O50" s="339"/>
      <c r="P50" s="339"/>
      <c r="Q50" s="339"/>
      <c r="R50" s="339"/>
      <c r="S50" s="339"/>
      <c r="T50" s="339"/>
      <c r="U50" s="339"/>
      <c r="V50" s="339"/>
      <c r="W50" s="339"/>
      <c r="X50" s="339"/>
      <c r="Y50" s="339"/>
      <c r="Z50" s="339"/>
      <c r="AA50" s="340"/>
      <c r="AB50" s="616"/>
      <c r="AC50" s="339"/>
      <c r="AD50" s="339"/>
      <c r="AE50" s="339"/>
      <c r="AF50" s="339"/>
      <c r="AG50" s="339"/>
      <c r="AH50" s="339"/>
      <c r="AI50" s="339"/>
      <c r="AJ50" s="339"/>
      <c r="AK50" s="339"/>
      <c r="AL50" s="339"/>
      <c r="AM50" s="339"/>
      <c r="AN50" s="339"/>
      <c r="AO50" s="339"/>
      <c r="AP50" s="339"/>
      <c r="AQ50" s="339"/>
      <c r="AR50" s="339"/>
      <c r="AS50" s="339"/>
      <c r="AT50" s="339"/>
      <c r="AU50" s="339"/>
      <c r="AV50" s="339"/>
      <c r="AW50" s="339"/>
      <c r="AX50" s="617"/>
    </row>
    <row r="51" spans="1:50" ht="22.5" hidden="1" customHeight="1" x14ac:dyDescent="0.15">
      <c r="A51" s="235"/>
      <c r="B51" s="685"/>
      <c r="C51" s="239"/>
      <c r="D51" s="239"/>
      <c r="E51" s="239"/>
      <c r="F51" s="240"/>
      <c r="G51" s="341"/>
      <c r="H51" s="341"/>
      <c r="I51" s="341"/>
      <c r="J51" s="341"/>
      <c r="K51" s="341"/>
      <c r="L51" s="341"/>
      <c r="M51" s="341"/>
      <c r="N51" s="341"/>
      <c r="O51" s="341"/>
      <c r="P51" s="341"/>
      <c r="Q51" s="341"/>
      <c r="R51" s="341"/>
      <c r="S51" s="341"/>
      <c r="T51" s="341"/>
      <c r="U51" s="341"/>
      <c r="V51" s="341"/>
      <c r="W51" s="341"/>
      <c r="X51" s="341"/>
      <c r="Y51" s="341"/>
      <c r="Z51" s="341"/>
      <c r="AA51" s="342"/>
      <c r="AB51" s="618"/>
      <c r="AC51" s="341"/>
      <c r="AD51" s="341"/>
      <c r="AE51" s="341"/>
      <c r="AF51" s="341"/>
      <c r="AG51" s="341"/>
      <c r="AH51" s="341"/>
      <c r="AI51" s="341"/>
      <c r="AJ51" s="341"/>
      <c r="AK51" s="341"/>
      <c r="AL51" s="341"/>
      <c r="AM51" s="341"/>
      <c r="AN51" s="341"/>
      <c r="AO51" s="341"/>
      <c r="AP51" s="341"/>
      <c r="AQ51" s="341"/>
      <c r="AR51" s="341"/>
      <c r="AS51" s="341"/>
      <c r="AT51" s="341"/>
      <c r="AU51" s="341"/>
      <c r="AV51" s="341"/>
      <c r="AW51" s="341"/>
      <c r="AX51" s="619"/>
    </row>
    <row r="52" spans="1:50" ht="18.75" hidden="1" customHeight="1" x14ac:dyDescent="0.15">
      <c r="A52" s="235"/>
      <c r="B52" s="237" t="s">
        <v>318</v>
      </c>
      <c r="C52" s="237"/>
      <c r="D52" s="237"/>
      <c r="E52" s="237"/>
      <c r="F52" s="238"/>
      <c r="G52" s="221" t="s">
        <v>85</v>
      </c>
      <c r="H52" s="222"/>
      <c r="I52" s="222"/>
      <c r="J52" s="222"/>
      <c r="K52" s="222"/>
      <c r="L52" s="222"/>
      <c r="M52" s="222"/>
      <c r="N52" s="222"/>
      <c r="O52" s="223"/>
      <c r="P52" s="241" t="s">
        <v>89</v>
      </c>
      <c r="Q52" s="222"/>
      <c r="R52" s="222"/>
      <c r="S52" s="222"/>
      <c r="T52" s="222"/>
      <c r="U52" s="222"/>
      <c r="V52" s="222"/>
      <c r="W52" s="222"/>
      <c r="X52" s="223"/>
      <c r="Y52" s="243"/>
      <c r="Z52" s="244"/>
      <c r="AA52" s="245"/>
      <c r="AB52" s="249" t="s">
        <v>12</v>
      </c>
      <c r="AC52" s="250"/>
      <c r="AD52" s="251"/>
      <c r="AE52" s="241" t="s">
        <v>69</v>
      </c>
      <c r="AF52" s="222"/>
      <c r="AG52" s="222"/>
      <c r="AH52" s="222"/>
      <c r="AI52" s="223"/>
      <c r="AJ52" s="241" t="s">
        <v>70</v>
      </c>
      <c r="AK52" s="222"/>
      <c r="AL52" s="222"/>
      <c r="AM52" s="222"/>
      <c r="AN52" s="223"/>
      <c r="AO52" s="241" t="s">
        <v>71</v>
      </c>
      <c r="AP52" s="222"/>
      <c r="AQ52" s="222"/>
      <c r="AR52" s="222"/>
      <c r="AS52" s="223"/>
      <c r="AT52" s="272" t="s">
        <v>303</v>
      </c>
      <c r="AU52" s="273"/>
      <c r="AV52" s="273"/>
      <c r="AW52" s="273"/>
      <c r="AX52" s="274"/>
    </row>
    <row r="53" spans="1:50" ht="18.75" hidden="1" customHeight="1" x14ac:dyDescent="0.15">
      <c r="A53" s="235"/>
      <c r="B53" s="237"/>
      <c r="C53" s="237"/>
      <c r="D53" s="237"/>
      <c r="E53" s="237"/>
      <c r="F53" s="238"/>
      <c r="G53" s="224"/>
      <c r="H53" s="108"/>
      <c r="I53" s="108"/>
      <c r="J53" s="108"/>
      <c r="K53" s="108"/>
      <c r="L53" s="108"/>
      <c r="M53" s="108"/>
      <c r="N53" s="108"/>
      <c r="O53" s="225"/>
      <c r="P53" s="242"/>
      <c r="Q53" s="108"/>
      <c r="R53" s="108"/>
      <c r="S53" s="108"/>
      <c r="T53" s="108"/>
      <c r="U53" s="108"/>
      <c r="V53" s="108"/>
      <c r="W53" s="108"/>
      <c r="X53" s="225"/>
      <c r="Y53" s="246"/>
      <c r="Z53" s="247"/>
      <c r="AA53" s="248"/>
      <c r="AB53" s="252"/>
      <c r="AC53" s="253"/>
      <c r="AD53" s="254"/>
      <c r="AE53" s="242"/>
      <c r="AF53" s="108"/>
      <c r="AG53" s="108"/>
      <c r="AH53" s="108"/>
      <c r="AI53" s="225"/>
      <c r="AJ53" s="242"/>
      <c r="AK53" s="108"/>
      <c r="AL53" s="108"/>
      <c r="AM53" s="108"/>
      <c r="AN53" s="225"/>
      <c r="AO53" s="242"/>
      <c r="AP53" s="108"/>
      <c r="AQ53" s="108"/>
      <c r="AR53" s="108"/>
      <c r="AS53" s="225"/>
      <c r="AT53" s="67"/>
      <c r="AU53" s="110"/>
      <c r="AV53" s="110"/>
      <c r="AW53" s="108" t="s">
        <v>360</v>
      </c>
      <c r="AX53" s="109"/>
    </row>
    <row r="54" spans="1:50" ht="22.5" hidden="1" customHeight="1" x14ac:dyDescent="0.15">
      <c r="A54" s="235"/>
      <c r="B54" s="237"/>
      <c r="C54" s="237"/>
      <c r="D54" s="237"/>
      <c r="E54" s="237"/>
      <c r="F54" s="238"/>
      <c r="G54" s="275"/>
      <c r="H54" s="196"/>
      <c r="I54" s="196"/>
      <c r="J54" s="196"/>
      <c r="K54" s="196"/>
      <c r="L54" s="196"/>
      <c r="M54" s="196"/>
      <c r="N54" s="196"/>
      <c r="O54" s="197"/>
      <c r="P54" s="255"/>
      <c r="Q54" s="256"/>
      <c r="R54" s="256"/>
      <c r="S54" s="256"/>
      <c r="T54" s="256"/>
      <c r="U54" s="256"/>
      <c r="V54" s="256"/>
      <c r="W54" s="256"/>
      <c r="X54" s="257"/>
      <c r="Y54" s="262" t="s">
        <v>86</v>
      </c>
      <c r="Z54" s="263"/>
      <c r="AA54" s="264"/>
      <c r="AB54" s="369"/>
      <c r="AC54" s="226"/>
      <c r="AD54" s="226"/>
      <c r="AE54" s="93"/>
      <c r="AF54" s="94"/>
      <c r="AG54" s="94"/>
      <c r="AH54" s="94"/>
      <c r="AI54" s="95"/>
      <c r="AJ54" s="93"/>
      <c r="AK54" s="94"/>
      <c r="AL54" s="94"/>
      <c r="AM54" s="94"/>
      <c r="AN54" s="95"/>
      <c r="AO54" s="93"/>
      <c r="AP54" s="94"/>
      <c r="AQ54" s="94"/>
      <c r="AR54" s="94"/>
      <c r="AS54" s="95"/>
      <c r="AT54" s="227"/>
      <c r="AU54" s="227"/>
      <c r="AV54" s="227"/>
      <c r="AW54" s="227"/>
      <c r="AX54" s="228"/>
    </row>
    <row r="55" spans="1:50" ht="22.5" hidden="1" customHeight="1" x14ac:dyDescent="0.15">
      <c r="A55" s="235"/>
      <c r="B55" s="237"/>
      <c r="C55" s="237"/>
      <c r="D55" s="237"/>
      <c r="E55" s="237"/>
      <c r="F55" s="238"/>
      <c r="G55" s="276"/>
      <c r="H55" s="277"/>
      <c r="I55" s="277"/>
      <c r="J55" s="277"/>
      <c r="K55" s="277"/>
      <c r="L55" s="277"/>
      <c r="M55" s="277"/>
      <c r="N55" s="277"/>
      <c r="O55" s="278"/>
      <c r="P55" s="258"/>
      <c r="Q55" s="258"/>
      <c r="R55" s="258"/>
      <c r="S55" s="258"/>
      <c r="T55" s="258"/>
      <c r="U55" s="258"/>
      <c r="V55" s="258"/>
      <c r="W55" s="258"/>
      <c r="X55" s="259"/>
      <c r="Y55" s="229" t="s">
        <v>65</v>
      </c>
      <c r="Z55" s="230"/>
      <c r="AA55" s="231"/>
      <c r="AB55" s="657"/>
      <c r="AC55" s="232"/>
      <c r="AD55" s="232"/>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5"/>
      <c r="B56" s="239"/>
      <c r="C56" s="239"/>
      <c r="D56" s="239"/>
      <c r="E56" s="239"/>
      <c r="F56" s="240"/>
      <c r="G56" s="279"/>
      <c r="H56" s="198"/>
      <c r="I56" s="198"/>
      <c r="J56" s="198"/>
      <c r="K56" s="198"/>
      <c r="L56" s="198"/>
      <c r="M56" s="198"/>
      <c r="N56" s="198"/>
      <c r="O56" s="199"/>
      <c r="P56" s="260"/>
      <c r="Q56" s="260"/>
      <c r="R56" s="260"/>
      <c r="S56" s="260"/>
      <c r="T56" s="260"/>
      <c r="U56" s="260"/>
      <c r="V56" s="260"/>
      <c r="W56" s="260"/>
      <c r="X56" s="261"/>
      <c r="Y56" s="233" t="s">
        <v>15</v>
      </c>
      <c r="Z56" s="230"/>
      <c r="AA56" s="231"/>
      <c r="AB56" s="234" t="s">
        <v>16</v>
      </c>
      <c r="AC56" s="234"/>
      <c r="AD56" s="234"/>
      <c r="AE56" s="93"/>
      <c r="AF56" s="94"/>
      <c r="AG56" s="94"/>
      <c r="AH56" s="94"/>
      <c r="AI56" s="95"/>
      <c r="AJ56" s="93"/>
      <c r="AK56" s="94"/>
      <c r="AL56" s="94"/>
      <c r="AM56" s="94"/>
      <c r="AN56" s="95"/>
      <c r="AO56" s="93"/>
      <c r="AP56" s="94"/>
      <c r="AQ56" s="94"/>
      <c r="AR56" s="94"/>
      <c r="AS56" s="95"/>
      <c r="AT56" s="269"/>
      <c r="AU56" s="270"/>
      <c r="AV56" s="270"/>
      <c r="AW56" s="270"/>
      <c r="AX56" s="271"/>
    </row>
    <row r="57" spans="1:50" ht="18.75" hidden="1" customHeight="1" x14ac:dyDescent="0.15">
      <c r="A57" s="235"/>
      <c r="B57" s="237" t="s">
        <v>318</v>
      </c>
      <c r="C57" s="237"/>
      <c r="D57" s="237"/>
      <c r="E57" s="237"/>
      <c r="F57" s="238"/>
      <c r="G57" s="221" t="s">
        <v>85</v>
      </c>
      <c r="H57" s="222"/>
      <c r="I57" s="222"/>
      <c r="J57" s="222"/>
      <c r="K57" s="222"/>
      <c r="L57" s="222"/>
      <c r="M57" s="222"/>
      <c r="N57" s="222"/>
      <c r="O57" s="223"/>
      <c r="P57" s="241" t="s">
        <v>89</v>
      </c>
      <c r="Q57" s="222"/>
      <c r="R57" s="222"/>
      <c r="S57" s="222"/>
      <c r="T57" s="222"/>
      <c r="U57" s="222"/>
      <c r="V57" s="222"/>
      <c r="W57" s="222"/>
      <c r="X57" s="223"/>
      <c r="Y57" s="243"/>
      <c r="Z57" s="244"/>
      <c r="AA57" s="245"/>
      <c r="AB57" s="249" t="s">
        <v>12</v>
      </c>
      <c r="AC57" s="250"/>
      <c r="AD57" s="251"/>
      <c r="AE57" s="241" t="s">
        <v>69</v>
      </c>
      <c r="AF57" s="222"/>
      <c r="AG57" s="222"/>
      <c r="AH57" s="222"/>
      <c r="AI57" s="223"/>
      <c r="AJ57" s="241" t="s">
        <v>70</v>
      </c>
      <c r="AK57" s="222"/>
      <c r="AL57" s="222"/>
      <c r="AM57" s="222"/>
      <c r="AN57" s="223"/>
      <c r="AO57" s="241" t="s">
        <v>71</v>
      </c>
      <c r="AP57" s="222"/>
      <c r="AQ57" s="222"/>
      <c r="AR57" s="222"/>
      <c r="AS57" s="223"/>
      <c r="AT57" s="272" t="s">
        <v>303</v>
      </c>
      <c r="AU57" s="273"/>
      <c r="AV57" s="273"/>
      <c r="AW57" s="273"/>
      <c r="AX57" s="274"/>
    </row>
    <row r="58" spans="1:50" ht="18.75" hidden="1" customHeight="1" x14ac:dyDescent="0.15">
      <c r="A58" s="235"/>
      <c r="B58" s="237"/>
      <c r="C58" s="237"/>
      <c r="D58" s="237"/>
      <c r="E58" s="237"/>
      <c r="F58" s="238"/>
      <c r="G58" s="224"/>
      <c r="H58" s="108"/>
      <c r="I58" s="108"/>
      <c r="J58" s="108"/>
      <c r="K58" s="108"/>
      <c r="L58" s="108"/>
      <c r="M58" s="108"/>
      <c r="N58" s="108"/>
      <c r="O58" s="225"/>
      <c r="P58" s="242"/>
      <c r="Q58" s="108"/>
      <c r="R58" s="108"/>
      <c r="S58" s="108"/>
      <c r="T58" s="108"/>
      <c r="U58" s="108"/>
      <c r="V58" s="108"/>
      <c r="W58" s="108"/>
      <c r="X58" s="225"/>
      <c r="Y58" s="246"/>
      <c r="Z58" s="247"/>
      <c r="AA58" s="248"/>
      <c r="AB58" s="252"/>
      <c r="AC58" s="253"/>
      <c r="AD58" s="254"/>
      <c r="AE58" s="242"/>
      <c r="AF58" s="108"/>
      <c r="AG58" s="108"/>
      <c r="AH58" s="108"/>
      <c r="AI58" s="225"/>
      <c r="AJ58" s="242"/>
      <c r="AK58" s="108"/>
      <c r="AL58" s="108"/>
      <c r="AM58" s="108"/>
      <c r="AN58" s="225"/>
      <c r="AO58" s="242"/>
      <c r="AP58" s="108"/>
      <c r="AQ58" s="108"/>
      <c r="AR58" s="108"/>
      <c r="AS58" s="225"/>
      <c r="AT58" s="67"/>
      <c r="AU58" s="110"/>
      <c r="AV58" s="110"/>
      <c r="AW58" s="108" t="s">
        <v>360</v>
      </c>
      <c r="AX58" s="109"/>
    </row>
    <row r="59" spans="1:50" ht="22.5" hidden="1" customHeight="1" x14ac:dyDescent="0.15">
      <c r="A59" s="235"/>
      <c r="B59" s="237"/>
      <c r="C59" s="237"/>
      <c r="D59" s="237"/>
      <c r="E59" s="237"/>
      <c r="F59" s="238"/>
      <c r="G59" s="275"/>
      <c r="H59" s="196"/>
      <c r="I59" s="196"/>
      <c r="J59" s="196"/>
      <c r="K59" s="196"/>
      <c r="L59" s="196"/>
      <c r="M59" s="196"/>
      <c r="N59" s="196"/>
      <c r="O59" s="197"/>
      <c r="P59" s="255"/>
      <c r="Q59" s="256"/>
      <c r="R59" s="256"/>
      <c r="S59" s="256"/>
      <c r="T59" s="256"/>
      <c r="U59" s="256"/>
      <c r="V59" s="256"/>
      <c r="W59" s="256"/>
      <c r="X59" s="257"/>
      <c r="Y59" s="262" t="s">
        <v>86</v>
      </c>
      <c r="Z59" s="263"/>
      <c r="AA59" s="264"/>
      <c r="AB59" s="226"/>
      <c r="AC59" s="226"/>
      <c r="AD59" s="226"/>
      <c r="AE59" s="93"/>
      <c r="AF59" s="94"/>
      <c r="AG59" s="94"/>
      <c r="AH59" s="94"/>
      <c r="AI59" s="95"/>
      <c r="AJ59" s="93"/>
      <c r="AK59" s="94"/>
      <c r="AL59" s="94"/>
      <c r="AM59" s="94"/>
      <c r="AN59" s="95"/>
      <c r="AO59" s="93"/>
      <c r="AP59" s="94"/>
      <c r="AQ59" s="94"/>
      <c r="AR59" s="94"/>
      <c r="AS59" s="95"/>
      <c r="AT59" s="227"/>
      <c r="AU59" s="227"/>
      <c r="AV59" s="227"/>
      <c r="AW59" s="227"/>
      <c r="AX59" s="228"/>
    </row>
    <row r="60" spans="1:50" ht="22.5" hidden="1" customHeight="1" x14ac:dyDescent="0.15">
      <c r="A60" s="235"/>
      <c r="B60" s="237"/>
      <c r="C60" s="237"/>
      <c r="D60" s="237"/>
      <c r="E60" s="237"/>
      <c r="F60" s="238"/>
      <c r="G60" s="276"/>
      <c r="H60" s="277"/>
      <c r="I60" s="277"/>
      <c r="J60" s="277"/>
      <c r="K60" s="277"/>
      <c r="L60" s="277"/>
      <c r="M60" s="277"/>
      <c r="N60" s="277"/>
      <c r="O60" s="278"/>
      <c r="P60" s="258"/>
      <c r="Q60" s="258"/>
      <c r="R60" s="258"/>
      <c r="S60" s="258"/>
      <c r="T60" s="258"/>
      <c r="U60" s="258"/>
      <c r="V60" s="258"/>
      <c r="W60" s="258"/>
      <c r="X60" s="259"/>
      <c r="Y60" s="229" t="s">
        <v>65</v>
      </c>
      <c r="Z60" s="230"/>
      <c r="AA60" s="231"/>
      <c r="AB60" s="232"/>
      <c r="AC60" s="232"/>
      <c r="AD60" s="232"/>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5"/>
      <c r="B61" s="239"/>
      <c r="C61" s="239"/>
      <c r="D61" s="239"/>
      <c r="E61" s="239"/>
      <c r="F61" s="240"/>
      <c r="G61" s="279"/>
      <c r="H61" s="198"/>
      <c r="I61" s="198"/>
      <c r="J61" s="198"/>
      <c r="K61" s="198"/>
      <c r="L61" s="198"/>
      <c r="M61" s="198"/>
      <c r="N61" s="198"/>
      <c r="O61" s="199"/>
      <c r="P61" s="260"/>
      <c r="Q61" s="260"/>
      <c r="R61" s="260"/>
      <c r="S61" s="260"/>
      <c r="T61" s="260"/>
      <c r="U61" s="260"/>
      <c r="V61" s="260"/>
      <c r="W61" s="260"/>
      <c r="X61" s="261"/>
      <c r="Y61" s="233" t="s">
        <v>15</v>
      </c>
      <c r="Z61" s="230"/>
      <c r="AA61" s="231"/>
      <c r="AB61" s="234" t="s">
        <v>16</v>
      </c>
      <c r="AC61" s="234"/>
      <c r="AD61" s="234"/>
      <c r="AE61" s="93"/>
      <c r="AF61" s="94"/>
      <c r="AG61" s="94"/>
      <c r="AH61" s="94"/>
      <c r="AI61" s="95"/>
      <c r="AJ61" s="93"/>
      <c r="AK61" s="94"/>
      <c r="AL61" s="94"/>
      <c r="AM61" s="94"/>
      <c r="AN61" s="95"/>
      <c r="AO61" s="93"/>
      <c r="AP61" s="94"/>
      <c r="AQ61" s="94"/>
      <c r="AR61" s="94"/>
      <c r="AS61" s="95"/>
      <c r="AT61" s="269"/>
      <c r="AU61" s="270"/>
      <c r="AV61" s="270"/>
      <c r="AW61" s="270"/>
      <c r="AX61" s="271"/>
    </row>
    <row r="62" spans="1:50" ht="18.75" hidden="1" customHeight="1" x14ac:dyDescent="0.15">
      <c r="A62" s="235"/>
      <c r="B62" s="237" t="s">
        <v>318</v>
      </c>
      <c r="C62" s="237"/>
      <c r="D62" s="237"/>
      <c r="E62" s="237"/>
      <c r="F62" s="238"/>
      <c r="G62" s="221" t="s">
        <v>85</v>
      </c>
      <c r="H62" s="222"/>
      <c r="I62" s="222"/>
      <c r="J62" s="222"/>
      <c r="K62" s="222"/>
      <c r="L62" s="222"/>
      <c r="M62" s="222"/>
      <c r="N62" s="222"/>
      <c r="O62" s="223"/>
      <c r="P62" s="241" t="s">
        <v>89</v>
      </c>
      <c r="Q62" s="222"/>
      <c r="R62" s="222"/>
      <c r="S62" s="222"/>
      <c r="T62" s="222"/>
      <c r="U62" s="222"/>
      <c r="V62" s="222"/>
      <c r="W62" s="222"/>
      <c r="X62" s="223"/>
      <c r="Y62" s="243"/>
      <c r="Z62" s="244"/>
      <c r="AA62" s="245"/>
      <c r="AB62" s="249" t="s">
        <v>12</v>
      </c>
      <c r="AC62" s="250"/>
      <c r="AD62" s="251"/>
      <c r="AE62" s="241" t="s">
        <v>69</v>
      </c>
      <c r="AF62" s="222"/>
      <c r="AG62" s="222"/>
      <c r="AH62" s="222"/>
      <c r="AI62" s="223"/>
      <c r="AJ62" s="241" t="s">
        <v>70</v>
      </c>
      <c r="AK62" s="222"/>
      <c r="AL62" s="222"/>
      <c r="AM62" s="222"/>
      <c r="AN62" s="223"/>
      <c r="AO62" s="241" t="s">
        <v>71</v>
      </c>
      <c r="AP62" s="222"/>
      <c r="AQ62" s="222"/>
      <c r="AR62" s="222"/>
      <c r="AS62" s="223"/>
      <c r="AT62" s="272" t="s">
        <v>303</v>
      </c>
      <c r="AU62" s="273"/>
      <c r="AV62" s="273"/>
      <c r="AW62" s="273"/>
      <c r="AX62" s="274"/>
    </row>
    <row r="63" spans="1:50" ht="18.75" hidden="1" customHeight="1" x14ac:dyDescent="0.15">
      <c r="A63" s="235"/>
      <c r="B63" s="237"/>
      <c r="C63" s="237"/>
      <c r="D63" s="237"/>
      <c r="E63" s="237"/>
      <c r="F63" s="238"/>
      <c r="G63" s="224"/>
      <c r="H63" s="108"/>
      <c r="I63" s="108"/>
      <c r="J63" s="108"/>
      <c r="K63" s="108"/>
      <c r="L63" s="108"/>
      <c r="M63" s="108"/>
      <c r="N63" s="108"/>
      <c r="O63" s="225"/>
      <c r="P63" s="242"/>
      <c r="Q63" s="108"/>
      <c r="R63" s="108"/>
      <c r="S63" s="108"/>
      <c r="T63" s="108"/>
      <c r="U63" s="108"/>
      <c r="V63" s="108"/>
      <c r="W63" s="108"/>
      <c r="X63" s="225"/>
      <c r="Y63" s="246"/>
      <c r="Z63" s="247"/>
      <c r="AA63" s="248"/>
      <c r="AB63" s="252"/>
      <c r="AC63" s="253"/>
      <c r="AD63" s="254"/>
      <c r="AE63" s="242"/>
      <c r="AF63" s="108"/>
      <c r="AG63" s="108"/>
      <c r="AH63" s="108"/>
      <c r="AI63" s="225"/>
      <c r="AJ63" s="242"/>
      <c r="AK63" s="108"/>
      <c r="AL63" s="108"/>
      <c r="AM63" s="108"/>
      <c r="AN63" s="225"/>
      <c r="AO63" s="242"/>
      <c r="AP63" s="108"/>
      <c r="AQ63" s="108"/>
      <c r="AR63" s="108"/>
      <c r="AS63" s="225"/>
      <c r="AT63" s="67"/>
      <c r="AU63" s="110"/>
      <c r="AV63" s="110"/>
      <c r="AW63" s="108" t="s">
        <v>360</v>
      </c>
      <c r="AX63" s="109"/>
    </row>
    <row r="64" spans="1:50" ht="22.5" hidden="1" customHeight="1" x14ac:dyDescent="0.15">
      <c r="A64" s="235"/>
      <c r="B64" s="237"/>
      <c r="C64" s="237"/>
      <c r="D64" s="237"/>
      <c r="E64" s="237"/>
      <c r="F64" s="238"/>
      <c r="G64" s="275"/>
      <c r="H64" s="196"/>
      <c r="I64" s="196"/>
      <c r="J64" s="196"/>
      <c r="K64" s="196"/>
      <c r="L64" s="196"/>
      <c r="M64" s="196"/>
      <c r="N64" s="196"/>
      <c r="O64" s="197"/>
      <c r="P64" s="255"/>
      <c r="Q64" s="256"/>
      <c r="R64" s="256"/>
      <c r="S64" s="256"/>
      <c r="T64" s="256"/>
      <c r="U64" s="256"/>
      <c r="V64" s="256"/>
      <c r="W64" s="256"/>
      <c r="X64" s="257"/>
      <c r="Y64" s="262" t="s">
        <v>86</v>
      </c>
      <c r="Z64" s="263"/>
      <c r="AA64" s="264"/>
      <c r="AB64" s="226"/>
      <c r="AC64" s="226"/>
      <c r="AD64" s="226"/>
      <c r="AE64" s="93"/>
      <c r="AF64" s="94"/>
      <c r="AG64" s="94"/>
      <c r="AH64" s="94"/>
      <c r="AI64" s="95"/>
      <c r="AJ64" s="93"/>
      <c r="AK64" s="94"/>
      <c r="AL64" s="94"/>
      <c r="AM64" s="94"/>
      <c r="AN64" s="95"/>
      <c r="AO64" s="93"/>
      <c r="AP64" s="94"/>
      <c r="AQ64" s="94"/>
      <c r="AR64" s="94"/>
      <c r="AS64" s="95"/>
      <c r="AT64" s="227"/>
      <c r="AU64" s="227"/>
      <c r="AV64" s="227"/>
      <c r="AW64" s="227"/>
      <c r="AX64" s="228"/>
    </row>
    <row r="65" spans="1:60" ht="22.5" hidden="1" customHeight="1" x14ac:dyDescent="0.15">
      <c r="A65" s="235"/>
      <c r="B65" s="237"/>
      <c r="C65" s="237"/>
      <c r="D65" s="237"/>
      <c r="E65" s="237"/>
      <c r="F65" s="238"/>
      <c r="G65" s="276"/>
      <c r="H65" s="277"/>
      <c r="I65" s="277"/>
      <c r="J65" s="277"/>
      <c r="K65" s="277"/>
      <c r="L65" s="277"/>
      <c r="M65" s="277"/>
      <c r="N65" s="277"/>
      <c r="O65" s="278"/>
      <c r="P65" s="258"/>
      <c r="Q65" s="258"/>
      <c r="R65" s="258"/>
      <c r="S65" s="258"/>
      <c r="T65" s="258"/>
      <c r="U65" s="258"/>
      <c r="V65" s="258"/>
      <c r="W65" s="258"/>
      <c r="X65" s="259"/>
      <c r="Y65" s="229" t="s">
        <v>65</v>
      </c>
      <c r="Z65" s="230"/>
      <c r="AA65" s="231"/>
      <c r="AB65" s="232"/>
      <c r="AC65" s="232"/>
      <c r="AD65" s="232"/>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6"/>
      <c r="B66" s="239"/>
      <c r="C66" s="239"/>
      <c r="D66" s="239"/>
      <c r="E66" s="239"/>
      <c r="F66" s="240"/>
      <c r="G66" s="279"/>
      <c r="H66" s="198"/>
      <c r="I66" s="198"/>
      <c r="J66" s="198"/>
      <c r="K66" s="198"/>
      <c r="L66" s="198"/>
      <c r="M66" s="198"/>
      <c r="N66" s="198"/>
      <c r="O66" s="199"/>
      <c r="P66" s="260"/>
      <c r="Q66" s="260"/>
      <c r="R66" s="260"/>
      <c r="S66" s="260"/>
      <c r="T66" s="260"/>
      <c r="U66" s="260"/>
      <c r="V66" s="260"/>
      <c r="W66" s="260"/>
      <c r="X66" s="261"/>
      <c r="Y66" s="233" t="s">
        <v>15</v>
      </c>
      <c r="Z66" s="230"/>
      <c r="AA66" s="231"/>
      <c r="AB66" s="234" t="s">
        <v>16</v>
      </c>
      <c r="AC66" s="234"/>
      <c r="AD66" s="234"/>
      <c r="AE66" s="93"/>
      <c r="AF66" s="94"/>
      <c r="AG66" s="94"/>
      <c r="AH66" s="94"/>
      <c r="AI66" s="95"/>
      <c r="AJ66" s="93"/>
      <c r="AK66" s="94"/>
      <c r="AL66" s="94"/>
      <c r="AM66" s="94"/>
      <c r="AN66" s="95"/>
      <c r="AO66" s="93"/>
      <c r="AP66" s="94"/>
      <c r="AQ66" s="94"/>
      <c r="AR66" s="94"/>
      <c r="AS66" s="95"/>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34.5" customHeight="1" x14ac:dyDescent="0.15">
      <c r="A68" s="186"/>
      <c r="B68" s="187"/>
      <c r="C68" s="187"/>
      <c r="D68" s="187"/>
      <c r="E68" s="187"/>
      <c r="F68" s="188"/>
      <c r="G68" s="255" t="s">
        <v>479</v>
      </c>
      <c r="H68" s="196"/>
      <c r="I68" s="196"/>
      <c r="J68" s="196"/>
      <c r="K68" s="196"/>
      <c r="L68" s="196"/>
      <c r="M68" s="196"/>
      <c r="N68" s="196"/>
      <c r="O68" s="196"/>
      <c r="P68" s="196"/>
      <c r="Q68" s="196"/>
      <c r="R68" s="196"/>
      <c r="S68" s="196"/>
      <c r="T68" s="196"/>
      <c r="U68" s="196"/>
      <c r="V68" s="196"/>
      <c r="W68" s="196"/>
      <c r="X68" s="197"/>
      <c r="Y68" s="333" t="s">
        <v>66</v>
      </c>
      <c r="Z68" s="334"/>
      <c r="AA68" s="335"/>
      <c r="AB68" s="203" t="s">
        <v>480</v>
      </c>
      <c r="AC68" s="204"/>
      <c r="AD68" s="205"/>
      <c r="AE68" s="93">
        <v>12</v>
      </c>
      <c r="AF68" s="94"/>
      <c r="AG68" s="94"/>
      <c r="AH68" s="94"/>
      <c r="AI68" s="95"/>
      <c r="AJ68" s="93">
        <v>12</v>
      </c>
      <c r="AK68" s="94"/>
      <c r="AL68" s="94"/>
      <c r="AM68" s="94"/>
      <c r="AN68" s="95"/>
      <c r="AO68" s="93">
        <v>12</v>
      </c>
      <c r="AP68" s="94"/>
      <c r="AQ68" s="94"/>
      <c r="AR68" s="94"/>
      <c r="AS68" s="95"/>
      <c r="AT68" s="206"/>
      <c r="AU68" s="206"/>
      <c r="AV68" s="206"/>
      <c r="AW68" s="206"/>
      <c r="AX68" s="207"/>
      <c r="AY68" s="10"/>
      <c r="AZ68" s="10"/>
      <c r="BA68" s="10"/>
      <c r="BB68" s="10"/>
      <c r="BC68" s="10"/>
    </row>
    <row r="69" spans="1:60" ht="33"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5"/>
      <c r="AA69" s="156"/>
      <c r="AB69" s="203" t="s">
        <v>480</v>
      </c>
      <c r="AC69" s="204"/>
      <c r="AD69" s="205"/>
      <c r="AE69" s="93">
        <v>12</v>
      </c>
      <c r="AF69" s="94"/>
      <c r="AG69" s="94"/>
      <c r="AH69" s="94"/>
      <c r="AI69" s="95"/>
      <c r="AJ69" s="93">
        <v>12</v>
      </c>
      <c r="AK69" s="94"/>
      <c r="AL69" s="94"/>
      <c r="AM69" s="94"/>
      <c r="AN69" s="95"/>
      <c r="AO69" s="93">
        <v>12</v>
      </c>
      <c r="AP69" s="94"/>
      <c r="AQ69" s="94"/>
      <c r="AR69" s="94"/>
      <c r="AS69" s="95"/>
      <c r="AT69" s="93">
        <v>12</v>
      </c>
      <c r="AU69" s="94"/>
      <c r="AV69" s="94"/>
      <c r="AW69" s="94"/>
      <c r="AX69" s="96"/>
      <c r="AY69" s="10"/>
      <c r="AZ69" s="10"/>
      <c r="BA69" s="10"/>
      <c r="BB69" s="10"/>
      <c r="BC69" s="10"/>
      <c r="BD69" s="10"/>
      <c r="BE69" s="10"/>
      <c r="BF69" s="10"/>
      <c r="BG69" s="10"/>
      <c r="BH69" s="10"/>
    </row>
    <row r="70" spans="1:60" ht="33" hidden="1"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0" t="s">
        <v>12</v>
      </c>
      <c r="AC70" s="121"/>
      <c r="AD70" s="171"/>
      <c r="AE70" s="175" t="s">
        <v>69</v>
      </c>
      <c r="AF70" s="170"/>
      <c r="AG70" s="170"/>
      <c r="AH70" s="170"/>
      <c r="AI70" s="195"/>
      <c r="AJ70" s="175" t="s">
        <v>70</v>
      </c>
      <c r="AK70" s="170"/>
      <c r="AL70" s="170"/>
      <c r="AM70" s="170"/>
      <c r="AN70" s="195"/>
      <c r="AO70" s="175" t="s">
        <v>71</v>
      </c>
      <c r="AP70" s="170"/>
      <c r="AQ70" s="170"/>
      <c r="AR70" s="170"/>
      <c r="AS70" s="195"/>
      <c r="AT70" s="176" t="s">
        <v>74</v>
      </c>
      <c r="AU70" s="177"/>
      <c r="AV70" s="177"/>
      <c r="AW70" s="177"/>
      <c r="AX70" s="178"/>
    </row>
    <row r="71" spans="1:60" ht="22.5" hidden="1" customHeight="1" x14ac:dyDescent="0.15">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3"/>
      <c r="AF71" s="94"/>
      <c r="AG71" s="94"/>
      <c r="AH71" s="94"/>
      <c r="AI71" s="95"/>
      <c r="AJ71" s="93"/>
      <c r="AK71" s="94"/>
      <c r="AL71" s="94"/>
      <c r="AM71" s="94"/>
      <c r="AN71" s="95"/>
      <c r="AO71" s="93"/>
      <c r="AP71" s="94"/>
      <c r="AQ71" s="94"/>
      <c r="AR71" s="94"/>
      <c r="AS71" s="95"/>
      <c r="AT71" s="206"/>
      <c r="AU71" s="206"/>
      <c r="AV71" s="206"/>
      <c r="AW71" s="206"/>
      <c r="AX71" s="207"/>
      <c r="AY71" s="10"/>
      <c r="AZ71" s="10"/>
      <c r="BA71" s="10"/>
      <c r="BB71" s="10"/>
      <c r="BC71" s="10"/>
    </row>
    <row r="72" spans="1:60" ht="22.5" hidden="1"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0" t="s">
        <v>12</v>
      </c>
      <c r="AC73" s="121"/>
      <c r="AD73" s="171"/>
      <c r="AE73" s="175" t="s">
        <v>69</v>
      </c>
      <c r="AF73" s="170"/>
      <c r="AG73" s="170"/>
      <c r="AH73" s="170"/>
      <c r="AI73" s="195"/>
      <c r="AJ73" s="175" t="s">
        <v>70</v>
      </c>
      <c r="AK73" s="170"/>
      <c r="AL73" s="170"/>
      <c r="AM73" s="170"/>
      <c r="AN73" s="195"/>
      <c r="AO73" s="175" t="s">
        <v>71</v>
      </c>
      <c r="AP73" s="170"/>
      <c r="AQ73" s="170"/>
      <c r="AR73" s="170"/>
      <c r="AS73" s="195"/>
      <c r="AT73" s="176" t="s">
        <v>74</v>
      </c>
      <c r="AU73" s="177"/>
      <c r="AV73" s="177"/>
      <c r="AW73" s="177"/>
      <c r="AX73" s="178"/>
    </row>
    <row r="74" spans="1:60" ht="22.5" hidden="1" customHeight="1" x14ac:dyDescent="0.15">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3"/>
      <c r="AF74" s="94"/>
      <c r="AG74" s="94"/>
      <c r="AH74" s="94"/>
      <c r="AI74" s="95"/>
      <c r="AJ74" s="93"/>
      <c r="AK74" s="94"/>
      <c r="AL74" s="94"/>
      <c r="AM74" s="94"/>
      <c r="AN74" s="95"/>
      <c r="AO74" s="93"/>
      <c r="AP74" s="94"/>
      <c r="AQ74" s="94"/>
      <c r="AR74" s="94"/>
      <c r="AS74" s="95"/>
      <c r="AT74" s="206"/>
      <c r="AU74" s="206"/>
      <c r="AV74" s="206"/>
      <c r="AW74" s="206"/>
      <c r="AX74" s="207"/>
      <c r="AY74" s="10"/>
      <c r="AZ74" s="10"/>
      <c r="BA74" s="10"/>
      <c r="BB74" s="10"/>
      <c r="BC74" s="10"/>
    </row>
    <row r="75" spans="1:60" ht="22.5" hidden="1"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0" t="s">
        <v>12</v>
      </c>
      <c r="AC76" s="121"/>
      <c r="AD76" s="171"/>
      <c r="AE76" s="175" t="s">
        <v>69</v>
      </c>
      <c r="AF76" s="170"/>
      <c r="AG76" s="170"/>
      <c r="AH76" s="170"/>
      <c r="AI76" s="195"/>
      <c r="AJ76" s="175" t="s">
        <v>70</v>
      </c>
      <c r="AK76" s="170"/>
      <c r="AL76" s="170"/>
      <c r="AM76" s="170"/>
      <c r="AN76" s="195"/>
      <c r="AO76" s="175" t="s">
        <v>71</v>
      </c>
      <c r="AP76" s="170"/>
      <c r="AQ76" s="170"/>
      <c r="AR76" s="170"/>
      <c r="AS76" s="195"/>
      <c r="AT76" s="176" t="s">
        <v>74</v>
      </c>
      <c r="AU76" s="177"/>
      <c r="AV76" s="177"/>
      <c r="AW76" s="177"/>
      <c r="AX76" s="178"/>
    </row>
    <row r="77" spans="1:60" ht="22.5" hidden="1" customHeight="1" x14ac:dyDescent="0.15">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3"/>
      <c r="AF77" s="94"/>
      <c r="AG77" s="94"/>
      <c r="AH77" s="94"/>
      <c r="AI77" s="95"/>
      <c r="AJ77" s="93"/>
      <c r="AK77" s="94"/>
      <c r="AL77" s="94"/>
      <c r="AM77" s="94"/>
      <c r="AN77" s="95"/>
      <c r="AO77" s="93"/>
      <c r="AP77" s="94"/>
      <c r="AQ77" s="94"/>
      <c r="AR77" s="94"/>
      <c r="AS77" s="95"/>
      <c r="AT77" s="206"/>
      <c r="AU77" s="206"/>
      <c r="AV77" s="206"/>
      <c r="AW77" s="206"/>
      <c r="AX77" s="207"/>
      <c r="AY77" s="10"/>
      <c r="AZ77" s="10"/>
      <c r="BA77" s="10"/>
      <c r="BB77" s="10"/>
      <c r="BC77" s="10"/>
    </row>
    <row r="78" spans="1:60" ht="22.5" hidden="1"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0" t="s">
        <v>12</v>
      </c>
      <c r="AC79" s="121"/>
      <c r="AD79" s="171"/>
      <c r="AE79" s="175" t="s">
        <v>69</v>
      </c>
      <c r="AF79" s="170"/>
      <c r="AG79" s="170"/>
      <c r="AH79" s="170"/>
      <c r="AI79" s="195"/>
      <c r="AJ79" s="175" t="s">
        <v>70</v>
      </c>
      <c r="AK79" s="170"/>
      <c r="AL79" s="170"/>
      <c r="AM79" s="170"/>
      <c r="AN79" s="195"/>
      <c r="AO79" s="175" t="s">
        <v>71</v>
      </c>
      <c r="AP79" s="170"/>
      <c r="AQ79" s="170"/>
      <c r="AR79" s="170"/>
      <c r="AS79" s="195"/>
      <c r="AT79" s="176" t="s">
        <v>74</v>
      </c>
      <c r="AU79" s="177"/>
      <c r="AV79" s="177"/>
      <c r="AW79" s="177"/>
      <c r="AX79" s="178"/>
    </row>
    <row r="80" spans="1:60" ht="22.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3"/>
      <c r="AF80" s="94"/>
      <c r="AG80" s="94"/>
      <c r="AH80" s="94"/>
      <c r="AI80" s="95"/>
      <c r="AJ80" s="93"/>
      <c r="AK80" s="94"/>
      <c r="AL80" s="94"/>
      <c r="AM80" s="94"/>
      <c r="AN80" s="95"/>
      <c r="AO80" s="93"/>
      <c r="AP80" s="94"/>
      <c r="AQ80" s="94"/>
      <c r="AR80" s="94"/>
      <c r="AS80" s="95"/>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481</v>
      </c>
      <c r="H83" s="144"/>
      <c r="I83" s="144"/>
      <c r="J83" s="144"/>
      <c r="K83" s="144"/>
      <c r="L83" s="144"/>
      <c r="M83" s="144"/>
      <c r="N83" s="144"/>
      <c r="O83" s="144"/>
      <c r="P83" s="144"/>
      <c r="Q83" s="144"/>
      <c r="R83" s="144"/>
      <c r="S83" s="144"/>
      <c r="T83" s="144"/>
      <c r="U83" s="144"/>
      <c r="V83" s="144"/>
      <c r="W83" s="144"/>
      <c r="X83" s="144"/>
      <c r="Y83" s="146" t="s">
        <v>17</v>
      </c>
      <c r="Z83" s="147"/>
      <c r="AA83" s="148"/>
      <c r="AB83" s="181" t="s">
        <v>482</v>
      </c>
      <c r="AC83" s="150"/>
      <c r="AD83" s="151"/>
      <c r="AE83" s="152">
        <v>19</v>
      </c>
      <c r="AF83" s="153"/>
      <c r="AG83" s="153"/>
      <c r="AH83" s="153"/>
      <c r="AI83" s="153"/>
      <c r="AJ83" s="152"/>
      <c r="AK83" s="153"/>
      <c r="AL83" s="153"/>
      <c r="AM83" s="153"/>
      <c r="AN83" s="153"/>
      <c r="AO83" s="152"/>
      <c r="AP83" s="153"/>
      <c r="AQ83" s="153"/>
      <c r="AR83" s="153"/>
      <c r="AS83" s="153"/>
      <c r="AT83" s="93"/>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461</v>
      </c>
      <c r="AC84" s="158"/>
      <c r="AD84" s="159"/>
      <c r="AE84" s="182" t="s">
        <v>484</v>
      </c>
      <c r="AF84" s="158"/>
      <c r="AG84" s="158"/>
      <c r="AH84" s="158"/>
      <c r="AI84" s="159"/>
      <c r="AJ84" s="157"/>
      <c r="AK84" s="158"/>
      <c r="AL84" s="158"/>
      <c r="AM84" s="158"/>
      <c r="AN84" s="159"/>
      <c r="AO84" s="157"/>
      <c r="AP84" s="158"/>
      <c r="AQ84" s="158"/>
      <c r="AR84" s="158"/>
      <c r="AS84" s="159"/>
      <c r="AT84" s="157"/>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6" t="s">
        <v>77</v>
      </c>
      <c r="B97" s="377"/>
      <c r="C97" s="349" t="s">
        <v>19</v>
      </c>
      <c r="D97" s="350"/>
      <c r="E97" s="350"/>
      <c r="F97" s="350"/>
      <c r="G97" s="350"/>
      <c r="H97" s="350"/>
      <c r="I97" s="350"/>
      <c r="J97" s="350"/>
      <c r="K97" s="351"/>
      <c r="L97" s="408" t="s">
        <v>76</v>
      </c>
      <c r="M97" s="408"/>
      <c r="N97" s="408"/>
      <c r="O97" s="408"/>
      <c r="P97" s="408"/>
      <c r="Q97" s="408"/>
      <c r="R97" s="409" t="s">
        <v>73</v>
      </c>
      <c r="S97" s="410"/>
      <c r="T97" s="410"/>
      <c r="U97" s="410"/>
      <c r="V97" s="410"/>
      <c r="W97" s="410"/>
      <c r="X97" s="411" t="s">
        <v>29</v>
      </c>
      <c r="Y97" s="350"/>
      <c r="Z97" s="350"/>
      <c r="AA97" s="350"/>
      <c r="AB97" s="350"/>
      <c r="AC97" s="350"/>
      <c r="AD97" s="350"/>
      <c r="AE97" s="350"/>
      <c r="AF97" s="350"/>
      <c r="AG97" s="350"/>
      <c r="AH97" s="350"/>
      <c r="AI97" s="350"/>
      <c r="AJ97" s="350"/>
      <c r="AK97" s="350"/>
      <c r="AL97" s="350"/>
      <c r="AM97" s="350"/>
      <c r="AN97" s="350"/>
      <c r="AO97" s="350"/>
      <c r="AP97" s="350"/>
      <c r="AQ97" s="350"/>
      <c r="AR97" s="350"/>
      <c r="AS97" s="350"/>
      <c r="AT97" s="350"/>
      <c r="AU97" s="350"/>
      <c r="AV97" s="350"/>
      <c r="AW97" s="350"/>
      <c r="AX97" s="412"/>
    </row>
    <row r="98" spans="1:50" ht="23.1" customHeight="1" x14ac:dyDescent="0.15">
      <c r="A98" s="378"/>
      <c r="B98" s="379"/>
      <c r="C98" s="413" t="s">
        <v>476</v>
      </c>
      <c r="D98" s="414"/>
      <c r="E98" s="414"/>
      <c r="F98" s="414"/>
      <c r="G98" s="414"/>
      <c r="H98" s="414"/>
      <c r="I98" s="414"/>
      <c r="J98" s="414"/>
      <c r="K98" s="415"/>
      <c r="L98" s="71">
        <v>0.93</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8"/>
      <c r="B99" s="379"/>
      <c r="C99" s="161" t="s">
        <v>477</v>
      </c>
      <c r="D99" s="162"/>
      <c r="E99" s="162"/>
      <c r="F99" s="162"/>
      <c r="G99" s="162"/>
      <c r="H99" s="162"/>
      <c r="I99" s="162"/>
      <c r="J99" s="162"/>
      <c r="K99" s="163"/>
      <c r="L99" s="71">
        <v>21</v>
      </c>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32.25" customHeight="1" x14ac:dyDescent="0.15">
      <c r="A100" s="378"/>
      <c r="B100" s="379"/>
      <c r="C100" s="161" t="s">
        <v>478</v>
      </c>
      <c r="D100" s="162"/>
      <c r="E100" s="162"/>
      <c r="F100" s="162"/>
      <c r="G100" s="162"/>
      <c r="H100" s="162"/>
      <c r="I100" s="162"/>
      <c r="J100" s="162"/>
      <c r="K100" s="163"/>
      <c r="L100" s="71">
        <v>8.66</v>
      </c>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8"/>
      <c r="B101" s="379"/>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8"/>
      <c r="B102" s="379"/>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8"/>
      <c r="B103" s="379"/>
      <c r="C103" s="382"/>
      <c r="D103" s="383"/>
      <c r="E103" s="383"/>
      <c r="F103" s="383"/>
      <c r="G103" s="383"/>
      <c r="H103" s="383"/>
      <c r="I103" s="383"/>
      <c r="J103" s="383"/>
      <c r="K103" s="384"/>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80"/>
      <c r="B104" s="381"/>
      <c r="C104" s="370" t="s">
        <v>22</v>
      </c>
      <c r="D104" s="371"/>
      <c r="E104" s="371"/>
      <c r="F104" s="371"/>
      <c r="G104" s="371"/>
      <c r="H104" s="371"/>
      <c r="I104" s="371"/>
      <c r="J104" s="371"/>
      <c r="K104" s="372"/>
      <c r="L104" s="373">
        <f>SUM(L98:Q103)</f>
        <v>30.59</v>
      </c>
      <c r="M104" s="374"/>
      <c r="N104" s="374"/>
      <c r="O104" s="374"/>
      <c r="P104" s="374"/>
      <c r="Q104" s="375"/>
      <c r="R104" s="373">
        <f>SUM(R98:W103)</f>
        <v>0</v>
      </c>
      <c r="S104" s="374"/>
      <c r="T104" s="374"/>
      <c r="U104" s="374"/>
      <c r="V104" s="374"/>
      <c r="W104" s="375"/>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7.5" customHeight="1" x14ac:dyDescent="0.15">
      <c r="A108" s="307" t="s">
        <v>312</v>
      </c>
      <c r="B108" s="308"/>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466</v>
      </c>
      <c r="AE108" s="605"/>
      <c r="AF108" s="605"/>
      <c r="AG108" s="601" t="s">
        <v>489</v>
      </c>
      <c r="AH108" s="602"/>
      <c r="AI108" s="602"/>
      <c r="AJ108" s="602"/>
      <c r="AK108" s="602"/>
      <c r="AL108" s="602"/>
      <c r="AM108" s="602"/>
      <c r="AN108" s="602"/>
      <c r="AO108" s="602"/>
      <c r="AP108" s="602"/>
      <c r="AQ108" s="602"/>
      <c r="AR108" s="602"/>
      <c r="AS108" s="602"/>
      <c r="AT108" s="602"/>
      <c r="AU108" s="602"/>
      <c r="AV108" s="602"/>
      <c r="AW108" s="602"/>
      <c r="AX108" s="603"/>
    </row>
    <row r="109" spans="1:50" ht="53.25" customHeight="1" x14ac:dyDescent="0.15">
      <c r="A109" s="309"/>
      <c r="B109" s="310"/>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1" t="s">
        <v>466</v>
      </c>
      <c r="AE109" s="442"/>
      <c r="AF109" s="442"/>
      <c r="AG109" s="532" t="s">
        <v>485</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x14ac:dyDescent="0.15">
      <c r="A110" s="311"/>
      <c r="B110" s="312"/>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5" t="s">
        <v>466</v>
      </c>
      <c r="AE110" s="586"/>
      <c r="AF110" s="586"/>
      <c r="AG110" s="530" t="s">
        <v>486</v>
      </c>
      <c r="AH110" s="198"/>
      <c r="AI110" s="198"/>
      <c r="AJ110" s="198"/>
      <c r="AK110" s="198"/>
      <c r="AL110" s="198"/>
      <c r="AM110" s="198"/>
      <c r="AN110" s="198"/>
      <c r="AO110" s="198"/>
      <c r="AP110" s="198"/>
      <c r="AQ110" s="198"/>
      <c r="AR110" s="198"/>
      <c r="AS110" s="198"/>
      <c r="AT110" s="198"/>
      <c r="AU110" s="198"/>
      <c r="AV110" s="198"/>
      <c r="AW110" s="198"/>
      <c r="AX110" s="531"/>
    </row>
    <row r="111" spans="1:50" ht="32.25" customHeight="1" x14ac:dyDescent="0.15">
      <c r="A111" s="550" t="s">
        <v>46</v>
      </c>
      <c r="B111" s="587"/>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7" t="s">
        <v>466</v>
      </c>
      <c r="AE111" s="438"/>
      <c r="AF111" s="438"/>
      <c r="AG111" s="301" t="s">
        <v>494</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x14ac:dyDescent="0.15">
      <c r="A112" s="588"/>
      <c r="B112" s="589"/>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1" t="s">
        <v>483</v>
      </c>
      <c r="AE112" s="442"/>
      <c r="AF112" s="442"/>
      <c r="AG112" s="304"/>
      <c r="AH112" s="305"/>
      <c r="AI112" s="305"/>
      <c r="AJ112" s="305"/>
      <c r="AK112" s="305"/>
      <c r="AL112" s="305"/>
      <c r="AM112" s="305"/>
      <c r="AN112" s="305"/>
      <c r="AO112" s="305"/>
      <c r="AP112" s="305"/>
      <c r="AQ112" s="305"/>
      <c r="AR112" s="305"/>
      <c r="AS112" s="305"/>
      <c r="AT112" s="305"/>
      <c r="AU112" s="305"/>
      <c r="AV112" s="305"/>
      <c r="AW112" s="305"/>
      <c r="AX112" s="306"/>
    </row>
    <row r="113" spans="1:64" ht="52.5" customHeight="1" x14ac:dyDescent="0.15">
      <c r="A113" s="588"/>
      <c r="B113" s="589"/>
      <c r="C113" s="505"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1" t="s">
        <v>466</v>
      </c>
      <c r="AE113" s="442"/>
      <c r="AF113" s="442"/>
      <c r="AG113" s="532" t="s">
        <v>521</v>
      </c>
      <c r="AH113" s="305"/>
      <c r="AI113" s="305"/>
      <c r="AJ113" s="305"/>
      <c r="AK113" s="305"/>
      <c r="AL113" s="305"/>
      <c r="AM113" s="305"/>
      <c r="AN113" s="305"/>
      <c r="AO113" s="305"/>
      <c r="AP113" s="305"/>
      <c r="AQ113" s="305"/>
      <c r="AR113" s="305"/>
      <c r="AS113" s="305"/>
      <c r="AT113" s="305"/>
      <c r="AU113" s="305"/>
      <c r="AV113" s="305"/>
      <c r="AW113" s="305"/>
      <c r="AX113" s="306"/>
    </row>
    <row r="114" spans="1:64" ht="49.5" customHeight="1" x14ac:dyDescent="0.15">
      <c r="A114" s="588"/>
      <c r="B114" s="589"/>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1" t="s">
        <v>466</v>
      </c>
      <c r="AE114" s="442"/>
      <c r="AF114" s="442"/>
      <c r="AG114" s="532" t="s">
        <v>535</v>
      </c>
      <c r="AH114" s="305"/>
      <c r="AI114" s="305"/>
      <c r="AJ114" s="305"/>
      <c r="AK114" s="305"/>
      <c r="AL114" s="305"/>
      <c r="AM114" s="305"/>
      <c r="AN114" s="305"/>
      <c r="AO114" s="305"/>
      <c r="AP114" s="305"/>
      <c r="AQ114" s="305"/>
      <c r="AR114" s="305"/>
      <c r="AS114" s="305"/>
      <c r="AT114" s="305"/>
      <c r="AU114" s="305"/>
      <c r="AV114" s="305"/>
      <c r="AW114" s="305"/>
      <c r="AX114" s="306"/>
    </row>
    <row r="115" spans="1:64" ht="36.75" customHeight="1" x14ac:dyDescent="0.15">
      <c r="A115" s="588"/>
      <c r="B115" s="589"/>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1"/>
      <c r="AD115" s="441" t="s">
        <v>466</v>
      </c>
      <c r="AE115" s="442"/>
      <c r="AF115" s="442"/>
      <c r="AG115" s="532" t="s">
        <v>488</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x14ac:dyDescent="0.15">
      <c r="A116" s="588"/>
      <c r="B116" s="589"/>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1"/>
      <c r="AD116" s="633" t="s">
        <v>483</v>
      </c>
      <c r="AE116" s="634"/>
      <c r="AF116" s="634"/>
      <c r="AG116" s="366"/>
      <c r="AH116" s="367"/>
      <c r="AI116" s="367"/>
      <c r="AJ116" s="367"/>
      <c r="AK116" s="367"/>
      <c r="AL116" s="367"/>
      <c r="AM116" s="367"/>
      <c r="AN116" s="367"/>
      <c r="AO116" s="367"/>
      <c r="AP116" s="367"/>
      <c r="AQ116" s="367"/>
      <c r="AR116" s="367"/>
      <c r="AS116" s="367"/>
      <c r="AT116" s="367"/>
      <c r="AU116" s="367"/>
      <c r="AV116" s="367"/>
      <c r="AW116" s="367"/>
      <c r="AX116" s="368"/>
      <c r="BI116" s="10"/>
      <c r="BJ116" s="10"/>
      <c r="BK116" s="10"/>
      <c r="BL116" s="10"/>
    </row>
    <row r="117" spans="1:64" ht="40.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466</v>
      </c>
      <c r="AE117" s="586"/>
      <c r="AF117" s="595"/>
      <c r="AG117" s="599" t="s">
        <v>490</v>
      </c>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54.7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528</v>
      </c>
      <c r="AE118" s="438"/>
      <c r="AF118" s="638"/>
      <c r="AG118" s="301" t="s">
        <v>536</v>
      </c>
      <c r="AH118" s="302"/>
      <c r="AI118" s="302"/>
      <c r="AJ118" s="302"/>
      <c r="AK118" s="302"/>
      <c r="AL118" s="302"/>
      <c r="AM118" s="302"/>
      <c r="AN118" s="302"/>
      <c r="AO118" s="302"/>
      <c r="AP118" s="302"/>
      <c r="AQ118" s="302"/>
      <c r="AR118" s="302"/>
      <c r="AS118" s="302"/>
      <c r="AT118" s="302"/>
      <c r="AU118" s="302"/>
      <c r="AV118" s="302"/>
      <c r="AW118" s="302"/>
      <c r="AX118" s="303"/>
    </row>
    <row r="119" spans="1:64" ht="47.2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466</v>
      </c>
      <c r="AE119" s="607"/>
      <c r="AF119" s="607"/>
      <c r="AG119" s="532" t="s">
        <v>487</v>
      </c>
      <c r="AH119" s="305"/>
      <c r="AI119" s="305"/>
      <c r="AJ119" s="305"/>
      <c r="AK119" s="305"/>
      <c r="AL119" s="305"/>
      <c r="AM119" s="305"/>
      <c r="AN119" s="305"/>
      <c r="AO119" s="305"/>
      <c r="AP119" s="305"/>
      <c r="AQ119" s="305"/>
      <c r="AR119" s="305"/>
      <c r="AS119" s="305"/>
      <c r="AT119" s="305"/>
      <c r="AU119" s="305"/>
      <c r="AV119" s="305"/>
      <c r="AW119" s="305"/>
      <c r="AX119" s="306"/>
    </row>
    <row r="120" spans="1:64" ht="39.75" customHeight="1" x14ac:dyDescent="0.15">
      <c r="A120" s="588"/>
      <c r="B120" s="589"/>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1" t="s">
        <v>466</v>
      </c>
      <c r="AE120" s="442"/>
      <c r="AF120" s="442"/>
      <c r="AG120" s="532" t="s">
        <v>491</v>
      </c>
      <c r="AH120" s="305"/>
      <c r="AI120" s="305"/>
      <c r="AJ120" s="305"/>
      <c r="AK120" s="305"/>
      <c r="AL120" s="305"/>
      <c r="AM120" s="305"/>
      <c r="AN120" s="305"/>
      <c r="AO120" s="305"/>
      <c r="AP120" s="305"/>
      <c r="AQ120" s="305"/>
      <c r="AR120" s="305"/>
      <c r="AS120" s="305"/>
      <c r="AT120" s="305"/>
      <c r="AU120" s="305"/>
      <c r="AV120" s="305"/>
      <c r="AW120" s="305"/>
      <c r="AX120" s="306"/>
    </row>
    <row r="121" spans="1:64" ht="49.5" customHeight="1" x14ac:dyDescent="0.15">
      <c r="A121" s="590"/>
      <c r="B121" s="591"/>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1" t="s">
        <v>466</v>
      </c>
      <c r="AE121" s="442"/>
      <c r="AF121" s="442"/>
      <c r="AG121" s="530" t="s">
        <v>492</v>
      </c>
      <c r="AH121" s="198"/>
      <c r="AI121" s="198"/>
      <c r="AJ121" s="198"/>
      <c r="AK121" s="198"/>
      <c r="AL121" s="198"/>
      <c r="AM121" s="198"/>
      <c r="AN121" s="198"/>
      <c r="AO121" s="198"/>
      <c r="AP121" s="198"/>
      <c r="AQ121" s="198"/>
      <c r="AR121" s="198"/>
      <c r="AS121" s="198"/>
      <c r="AT121" s="198"/>
      <c r="AU121" s="198"/>
      <c r="AV121" s="198"/>
      <c r="AW121" s="198"/>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30"/>
      <c r="AD122" s="437" t="s">
        <v>483</v>
      </c>
      <c r="AE122" s="438"/>
      <c r="AF122" s="438"/>
      <c r="AG122" s="577" t="s">
        <v>537</v>
      </c>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5"/>
      <c r="B124" s="626"/>
      <c r="C124" s="639" t="s">
        <v>537</v>
      </c>
      <c r="D124" s="640"/>
      <c r="E124" s="640"/>
      <c r="F124" s="640"/>
      <c r="G124" s="640"/>
      <c r="H124" s="640"/>
      <c r="I124" s="640"/>
      <c r="J124" s="640"/>
      <c r="K124" s="640"/>
      <c r="L124" s="640"/>
      <c r="M124" s="640"/>
      <c r="N124" s="640"/>
      <c r="O124" s="641"/>
      <c r="P124" s="648" t="s">
        <v>537</v>
      </c>
      <c r="Q124" s="648"/>
      <c r="R124" s="648"/>
      <c r="S124" s="649"/>
      <c r="T124" s="631" t="s">
        <v>537</v>
      </c>
      <c r="U124" s="305"/>
      <c r="V124" s="305"/>
      <c r="W124" s="305"/>
      <c r="X124" s="305"/>
      <c r="Y124" s="305"/>
      <c r="Z124" s="305"/>
      <c r="AA124" s="305"/>
      <c r="AB124" s="305"/>
      <c r="AC124" s="305"/>
      <c r="AD124" s="305"/>
      <c r="AE124" s="305"/>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8"/>
      <c r="AI125" s="198"/>
      <c r="AJ125" s="198"/>
      <c r="AK125" s="198"/>
      <c r="AL125" s="198"/>
      <c r="AM125" s="198"/>
      <c r="AN125" s="198"/>
      <c r="AO125" s="198"/>
      <c r="AP125" s="198"/>
      <c r="AQ125" s="198"/>
      <c r="AR125" s="198"/>
      <c r="AS125" s="198"/>
      <c r="AT125" s="198"/>
      <c r="AU125" s="198"/>
      <c r="AV125" s="198"/>
      <c r="AW125" s="198"/>
      <c r="AX125" s="531"/>
    </row>
    <row r="126" spans="1:64" ht="57" customHeight="1" x14ac:dyDescent="0.15">
      <c r="A126" s="550" t="s">
        <v>58</v>
      </c>
      <c r="B126" s="551"/>
      <c r="C126" s="392" t="s">
        <v>64</v>
      </c>
      <c r="D126" s="573"/>
      <c r="E126" s="573"/>
      <c r="F126" s="574"/>
      <c r="G126" s="544" t="s">
        <v>493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1" t="s">
        <v>68</v>
      </c>
      <c r="D127" s="362"/>
      <c r="E127" s="362"/>
      <c r="F127" s="363"/>
      <c r="G127" s="364" t="s">
        <v>525</v>
      </c>
      <c r="H127" s="364"/>
      <c r="I127" s="364"/>
      <c r="J127" s="364"/>
      <c r="K127" s="364"/>
      <c r="L127" s="364"/>
      <c r="M127" s="364"/>
      <c r="N127" s="364"/>
      <c r="O127" s="364"/>
      <c r="P127" s="364"/>
      <c r="Q127" s="364"/>
      <c r="R127" s="364"/>
      <c r="S127" s="364"/>
      <c r="T127" s="364"/>
      <c r="U127" s="364"/>
      <c r="V127" s="364"/>
      <c r="W127" s="364"/>
      <c r="X127" s="364"/>
      <c r="Y127" s="364"/>
      <c r="Z127" s="364"/>
      <c r="AA127" s="364"/>
      <c r="AB127" s="364"/>
      <c r="AC127" s="364"/>
      <c r="AD127" s="364"/>
      <c r="AE127" s="364"/>
      <c r="AF127" s="364"/>
      <c r="AG127" s="364"/>
      <c r="AH127" s="364"/>
      <c r="AI127" s="364"/>
      <c r="AJ127" s="364"/>
      <c r="AK127" s="364"/>
      <c r="AL127" s="364"/>
      <c r="AM127" s="364"/>
      <c r="AN127" s="364"/>
      <c r="AO127" s="364"/>
      <c r="AP127" s="364"/>
      <c r="AQ127" s="364"/>
      <c r="AR127" s="364"/>
      <c r="AS127" s="364"/>
      <c r="AT127" s="364"/>
      <c r="AU127" s="364"/>
      <c r="AV127" s="364"/>
      <c r="AW127" s="364"/>
      <c r="AX127" s="365"/>
    </row>
    <row r="128" spans="1:64" ht="21" customHeight="1" x14ac:dyDescent="0.15">
      <c r="A128" s="358" t="s">
        <v>40</v>
      </c>
      <c r="B128" s="359"/>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120" customHeight="1" thickBot="1" x14ac:dyDescent="0.2">
      <c r="A129" s="572"/>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120" customHeight="1" thickBot="1" x14ac:dyDescent="0.2">
      <c r="A131" s="547"/>
      <c r="B131" s="548"/>
      <c r="C131" s="548"/>
      <c r="D131" s="548"/>
      <c r="E131" s="549"/>
      <c r="F131" s="566"/>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99.95" customHeight="1" thickBot="1" x14ac:dyDescent="0.2">
      <c r="A133" s="431"/>
      <c r="B133" s="432"/>
      <c r="C133" s="432"/>
      <c r="D133" s="432"/>
      <c r="E133" s="433"/>
      <c r="F133" s="569"/>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99.9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4" t="s">
        <v>224</v>
      </c>
      <c r="B137" s="405"/>
      <c r="C137" s="405"/>
      <c r="D137" s="405"/>
      <c r="E137" s="405"/>
      <c r="F137" s="405"/>
      <c r="G137" s="418">
        <v>137</v>
      </c>
      <c r="H137" s="419"/>
      <c r="I137" s="419"/>
      <c r="J137" s="419"/>
      <c r="K137" s="419"/>
      <c r="L137" s="419"/>
      <c r="M137" s="419"/>
      <c r="N137" s="419"/>
      <c r="O137" s="419"/>
      <c r="P137" s="420"/>
      <c r="Q137" s="405" t="s">
        <v>225</v>
      </c>
      <c r="R137" s="405"/>
      <c r="S137" s="405"/>
      <c r="T137" s="405"/>
      <c r="U137" s="405"/>
      <c r="V137" s="405"/>
      <c r="W137" s="418">
        <v>191</v>
      </c>
      <c r="X137" s="419"/>
      <c r="Y137" s="419"/>
      <c r="Z137" s="419"/>
      <c r="AA137" s="419"/>
      <c r="AB137" s="419"/>
      <c r="AC137" s="419"/>
      <c r="AD137" s="419"/>
      <c r="AE137" s="419"/>
      <c r="AF137" s="420"/>
      <c r="AG137" s="405" t="s">
        <v>226</v>
      </c>
      <c r="AH137" s="405"/>
      <c r="AI137" s="405"/>
      <c r="AJ137" s="405"/>
      <c r="AK137" s="405"/>
      <c r="AL137" s="405"/>
      <c r="AM137" s="401">
        <v>250</v>
      </c>
      <c r="AN137" s="402"/>
      <c r="AO137" s="402"/>
      <c r="AP137" s="402"/>
      <c r="AQ137" s="402"/>
      <c r="AR137" s="402"/>
      <c r="AS137" s="402"/>
      <c r="AT137" s="402"/>
      <c r="AU137" s="402"/>
      <c r="AV137" s="403"/>
      <c r="AW137" s="12"/>
      <c r="AX137" s="13"/>
    </row>
    <row r="138" spans="1:50" ht="19.899999999999999" customHeight="1" thickBot="1" x14ac:dyDescent="0.2">
      <c r="A138" s="406" t="s">
        <v>227</v>
      </c>
      <c r="B138" s="407"/>
      <c r="C138" s="407"/>
      <c r="D138" s="407"/>
      <c r="E138" s="407"/>
      <c r="F138" s="407"/>
      <c r="G138" s="421">
        <v>46</v>
      </c>
      <c r="H138" s="422"/>
      <c r="I138" s="422"/>
      <c r="J138" s="422"/>
      <c r="K138" s="422"/>
      <c r="L138" s="422"/>
      <c r="M138" s="422"/>
      <c r="N138" s="422"/>
      <c r="O138" s="422"/>
      <c r="P138" s="423"/>
      <c r="Q138" s="407" t="s">
        <v>228</v>
      </c>
      <c r="R138" s="407"/>
      <c r="S138" s="407"/>
      <c r="T138" s="407"/>
      <c r="U138" s="407"/>
      <c r="V138" s="407"/>
      <c r="W138" s="421">
        <v>42</v>
      </c>
      <c r="X138" s="422"/>
      <c r="Y138" s="422"/>
      <c r="Z138" s="422"/>
      <c r="AA138" s="422"/>
      <c r="AB138" s="422"/>
      <c r="AC138" s="422"/>
      <c r="AD138" s="422"/>
      <c r="AE138" s="422"/>
      <c r="AF138" s="423"/>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8" t="s">
        <v>495</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531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126"/>
      <c r="B179" s="539"/>
      <c r="C179" s="539"/>
      <c r="D179" s="539"/>
      <c r="E179" s="539"/>
      <c r="F179" s="540"/>
      <c r="G179" s="392" t="s">
        <v>19</v>
      </c>
      <c r="H179" s="393"/>
      <c r="I179" s="393"/>
      <c r="J179" s="393"/>
      <c r="K179" s="393"/>
      <c r="L179" s="394" t="s">
        <v>20</v>
      </c>
      <c r="M179" s="393"/>
      <c r="N179" s="393"/>
      <c r="O179" s="393"/>
      <c r="P179" s="393"/>
      <c r="Q179" s="393"/>
      <c r="R179" s="393"/>
      <c r="S179" s="393"/>
      <c r="T179" s="393"/>
      <c r="U179" s="393"/>
      <c r="V179" s="393"/>
      <c r="W179" s="393"/>
      <c r="X179" s="395"/>
      <c r="Y179" s="396" t="s">
        <v>21</v>
      </c>
      <c r="Z179" s="397"/>
      <c r="AA179" s="397"/>
      <c r="AB179" s="398"/>
      <c r="AC179" s="392" t="s">
        <v>19</v>
      </c>
      <c r="AD179" s="393"/>
      <c r="AE179" s="393"/>
      <c r="AF179" s="393"/>
      <c r="AG179" s="393"/>
      <c r="AH179" s="394" t="s">
        <v>20</v>
      </c>
      <c r="AI179" s="393"/>
      <c r="AJ179" s="393"/>
      <c r="AK179" s="393"/>
      <c r="AL179" s="393"/>
      <c r="AM179" s="393"/>
      <c r="AN179" s="393"/>
      <c r="AO179" s="393"/>
      <c r="AP179" s="393"/>
      <c r="AQ179" s="393"/>
      <c r="AR179" s="393"/>
      <c r="AS179" s="393"/>
      <c r="AT179" s="395"/>
      <c r="AU179" s="396" t="s">
        <v>21</v>
      </c>
      <c r="AV179" s="397"/>
      <c r="AW179" s="397"/>
      <c r="AX179" s="399"/>
    </row>
    <row r="180" spans="1:50" ht="24.75" customHeight="1" x14ac:dyDescent="0.15">
      <c r="A180" s="126"/>
      <c r="B180" s="539"/>
      <c r="C180" s="539"/>
      <c r="D180" s="539"/>
      <c r="E180" s="539"/>
      <c r="F180" s="540"/>
      <c r="G180" s="97" t="s">
        <v>496</v>
      </c>
      <c r="H180" s="98"/>
      <c r="I180" s="98"/>
      <c r="J180" s="98"/>
      <c r="K180" s="99"/>
      <c r="L180" s="100" t="s">
        <v>497</v>
      </c>
      <c r="M180" s="101"/>
      <c r="N180" s="101"/>
      <c r="O180" s="101"/>
      <c r="P180" s="101"/>
      <c r="Q180" s="101"/>
      <c r="R180" s="101"/>
      <c r="S180" s="101"/>
      <c r="T180" s="101"/>
      <c r="U180" s="101"/>
      <c r="V180" s="101"/>
      <c r="W180" s="101"/>
      <c r="X180" s="102"/>
      <c r="Y180" s="103">
        <v>7</v>
      </c>
      <c r="Z180" s="104"/>
      <c r="AA180" s="104"/>
      <c r="AB180" s="105"/>
      <c r="AC180" s="97" t="s">
        <v>496</v>
      </c>
      <c r="AD180" s="98"/>
      <c r="AE180" s="98"/>
      <c r="AF180" s="98"/>
      <c r="AG180" s="99"/>
      <c r="AH180" s="100" t="s">
        <v>529</v>
      </c>
      <c r="AI180" s="101"/>
      <c r="AJ180" s="101"/>
      <c r="AK180" s="101"/>
      <c r="AL180" s="101"/>
      <c r="AM180" s="101"/>
      <c r="AN180" s="101"/>
      <c r="AO180" s="101"/>
      <c r="AP180" s="101"/>
      <c r="AQ180" s="101"/>
      <c r="AR180" s="101"/>
      <c r="AS180" s="101"/>
      <c r="AT180" s="102"/>
      <c r="AU180" s="103">
        <v>0.7</v>
      </c>
      <c r="AV180" s="104"/>
      <c r="AW180" s="104"/>
      <c r="AX180" s="400"/>
    </row>
    <row r="181" spans="1:50" ht="24.7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0.7</v>
      </c>
      <c r="AV190" s="89"/>
      <c r="AW190" s="89"/>
      <c r="AX190" s="91"/>
    </row>
    <row r="191" spans="1:50" ht="30" customHeight="1" x14ac:dyDescent="0.15">
      <c r="A191" s="126"/>
      <c r="B191" s="539"/>
      <c r="C191" s="539"/>
      <c r="D191" s="539"/>
      <c r="E191" s="539"/>
      <c r="F191" s="540"/>
      <c r="G191" s="388" t="s">
        <v>498</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530</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126"/>
      <c r="B192" s="539"/>
      <c r="C192" s="539"/>
      <c r="D192" s="539"/>
      <c r="E192" s="539"/>
      <c r="F192" s="540"/>
      <c r="G192" s="392" t="s">
        <v>19</v>
      </c>
      <c r="H192" s="393"/>
      <c r="I192" s="393"/>
      <c r="J192" s="393"/>
      <c r="K192" s="393"/>
      <c r="L192" s="394" t="s">
        <v>20</v>
      </c>
      <c r="M192" s="393"/>
      <c r="N192" s="393"/>
      <c r="O192" s="393"/>
      <c r="P192" s="393"/>
      <c r="Q192" s="393"/>
      <c r="R192" s="393"/>
      <c r="S192" s="393"/>
      <c r="T192" s="393"/>
      <c r="U192" s="393"/>
      <c r="V192" s="393"/>
      <c r="W192" s="393"/>
      <c r="X192" s="395"/>
      <c r="Y192" s="396" t="s">
        <v>21</v>
      </c>
      <c r="Z192" s="397"/>
      <c r="AA192" s="397"/>
      <c r="AB192" s="398"/>
      <c r="AC192" s="392" t="s">
        <v>19</v>
      </c>
      <c r="AD192" s="393"/>
      <c r="AE192" s="393"/>
      <c r="AF192" s="393"/>
      <c r="AG192" s="393"/>
      <c r="AH192" s="394" t="s">
        <v>20</v>
      </c>
      <c r="AI192" s="393"/>
      <c r="AJ192" s="393"/>
      <c r="AK192" s="393"/>
      <c r="AL192" s="393"/>
      <c r="AM192" s="393"/>
      <c r="AN192" s="393"/>
      <c r="AO192" s="393"/>
      <c r="AP192" s="393"/>
      <c r="AQ192" s="393"/>
      <c r="AR192" s="393"/>
      <c r="AS192" s="393"/>
      <c r="AT192" s="395"/>
      <c r="AU192" s="396" t="s">
        <v>21</v>
      </c>
      <c r="AV192" s="397"/>
      <c r="AW192" s="397"/>
      <c r="AX192" s="399"/>
    </row>
    <row r="193" spans="1:50" ht="24.75" customHeight="1" x14ac:dyDescent="0.15">
      <c r="A193" s="126"/>
      <c r="B193" s="539"/>
      <c r="C193" s="539"/>
      <c r="D193" s="539"/>
      <c r="E193" s="539"/>
      <c r="F193" s="540"/>
      <c r="G193" s="97" t="s">
        <v>496</v>
      </c>
      <c r="H193" s="98"/>
      <c r="I193" s="98"/>
      <c r="J193" s="98"/>
      <c r="K193" s="99"/>
      <c r="L193" s="100" t="s">
        <v>499</v>
      </c>
      <c r="M193" s="101"/>
      <c r="N193" s="101"/>
      <c r="O193" s="101"/>
      <c r="P193" s="101"/>
      <c r="Q193" s="101"/>
      <c r="R193" s="101"/>
      <c r="S193" s="101"/>
      <c r="T193" s="101"/>
      <c r="U193" s="101"/>
      <c r="V193" s="101"/>
      <c r="W193" s="101"/>
      <c r="X193" s="102"/>
      <c r="Y193" s="103">
        <v>7</v>
      </c>
      <c r="Z193" s="104"/>
      <c r="AA193" s="104"/>
      <c r="AB193" s="105"/>
      <c r="AC193" s="97" t="s">
        <v>478</v>
      </c>
      <c r="AD193" s="98"/>
      <c r="AE193" s="98"/>
      <c r="AF193" s="98"/>
      <c r="AG193" s="99"/>
      <c r="AH193" s="100" t="s">
        <v>504</v>
      </c>
      <c r="AI193" s="101"/>
      <c r="AJ193" s="101"/>
      <c r="AK193" s="101"/>
      <c r="AL193" s="101"/>
      <c r="AM193" s="101"/>
      <c r="AN193" s="101"/>
      <c r="AO193" s="101"/>
      <c r="AP193" s="101"/>
      <c r="AQ193" s="101"/>
      <c r="AR193" s="101"/>
      <c r="AS193" s="101"/>
      <c r="AT193" s="102"/>
      <c r="AU193" s="103">
        <v>1.2</v>
      </c>
      <c r="AV193" s="104"/>
      <c r="AW193" s="104"/>
      <c r="AX193" s="400"/>
    </row>
    <row r="194" spans="1:50" ht="24.7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7</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1.2</v>
      </c>
      <c r="AV203" s="89"/>
      <c r="AW203" s="89"/>
      <c r="AX203" s="91"/>
    </row>
    <row r="204" spans="1:50" ht="30" customHeight="1" x14ac:dyDescent="0.15">
      <c r="A204" s="126"/>
      <c r="B204" s="539"/>
      <c r="C204" s="539"/>
      <c r="D204" s="539"/>
      <c r="E204" s="539"/>
      <c r="F204" s="540"/>
      <c r="G204" s="388" t="s">
        <v>500</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365</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126"/>
      <c r="B205" s="539"/>
      <c r="C205" s="539"/>
      <c r="D205" s="539"/>
      <c r="E205" s="539"/>
      <c r="F205" s="540"/>
      <c r="G205" s="392" t="s">
        <v>19</v>
      </c>
      <c r="H205" s="393"/>
      <c r="I205" s="393"/>
      <c r="J205" s="393"/>
      <c r="K205" s="393"/>
      <c r="L205" s="394" t="s">
        <v>20</v>
      </c>
      <c r="M205" s="393"/>
      <c r="N205" s="393"/>
      <c r="O205" s="393"/>
      <c r="P205" s="393"/>
      <c r="Q205" s="393"/>
      <c r="R205" s="393"/>
      <c r="S205" s="393"/>
      <c r="T205" s="393"/>
      <c r="U205" s="393"/>
      <c r="V205" s="393"/>
      <c r="W205" s="393"/>
      <c r="X205" s="395"/>
      <c r="Y205" s="396" t="s">
        <v>21</v>
      </c>
      <c r="Z205" s="397"/>
      <c r="AA205" s="397"/>
      <c r="AB205" s="398"/>
      <c r="AC205" s="392" t="s">
        <v>19</v>
      </c>
      <c r="AD205" s="393"/>
      <c r="AE205" s="393"/>
      <c r="AF205" s="393"/>
      <c r="AG205" s="393"/>
      <c r="AH205" s="394" t="s">
        <v>20</v>
      </c>
      <c r="AI205" s="393"/>
      <c r="AJ205" s="393"/>
      <c r="AK205" s="393"/>
      <c r="AL205" s="393"/>
      <c r="AM205" s="393"/>
      <c r="AN205" s="393"/>
      <c r="AO205" s="393"/>
      <c r="AP205" s="393"/>
      <c r="AQ205" s="393"/>
      <c r="AR205" s="393"/>
      <c r="AS205" s="393"/>
      <c r="AT205" s="395"/>
      <c r="AU205" s="396" t="s">
        <v>21</v>
      </c>
      <c r="AV205" s="397"/>
      <c r="AW205" s="397"/>
      <c r="AX205" s="399"/>
    </row>
    <row r="206" spans="1:50" ht="24.75" customHeight="1" x14ac:dyDescent="0.15">
      <c r="A206" s="126"/>
      <c r="B206" s="539"/>
      <c r="C206" s="539"/>
      <c r="D206" s="539"/>
      <c r="E206" s="539"/>
      <c r="F206" s="540"/>
      <c r="G206" s="97" t="s">
        <v>496</v>
      </c>
      <c r="H206" s="98"/>
      <c r="I206" s="98"/>
      <c r="J206" s="98"/>
      <c r="K206" s="99"/>
      <c r="L206" s="100" t="s">
        <v>501</v>
      </c>
      <c r="M206" s="101"/>
      <c r="N206" s="101"/>
      <c r="O206" s="101"/>
      <c r="P206" s="101"/>
      <c r="Q206" s="101"/>
      <c r="R206" s="101"/>
      <c r="S206" s="101"/>
      <c r="T206" s="101"/>
      <c r="U206" s="101"/>
      <c r="V206" s="101"/>
      <c r="W206" s="101"/>
      <c r="X206" s="102"/>
      <c r="Y206" s="103">
        <v>5</v>
      </c>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400"/>
    </row>
    <row r="207" spans="1:50" ht="24.7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5</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x14ac:dyDescent="0.15">
      <c r="A217" s="126"/>
      <c r="B217" s="539"/>
      <c r="C217" s="539"/>
      <c r="D217" s="539"/>
      <c r="E217" s="539"/>
      <c r="F217" s="540"/>
      <c r="G217" s="388" t="s">
        <v>502</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366</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126"/>
      <c r="B218" s="539"/>
      <c r="C218" s="539"/>
      <c r="D218" s="539"/>
      <c r="E218" s="539"/>
      <c r="F218" s="540"/>
      <c r="G218" s="392" t="s">
        <v>19</v>
      </c>
      <c r="H218" s="393"/>
      <c r="I218" s="393"/>
      <c r="J218" s="393"/>
      <c r="K218" s="393"/>
      <c r="L218" s="394" t="s">
        <v>20</v>
      </c>
      <c r="M218" s="393"/>
      <c r="N218" s="393"/>
      <c r="O218" s="393"/>
      <c r="P218" s="393"/>
      <c r="Q218" s="393"/>
      <c r="R218" s="393"/>
      <c r="S218" s="393"/>
      <c r="T218" s="393"/>
      <c r="U218" s="393"/>
      <c r="V218" s="393"/>
      <c r="W218" s="393"/>
      <c r="X218" s="395"/>
      <c r="Y218" s="396" t="s">
        <v>21</v>
      </c>
      <c r="Z218" s="397"/>
      <c r="AA218" s="397"/>
      <c r="AB218" s="398"/>
      <c r="AC218" s="392" t="s">
        <v>19</v>
      </c>
      <c r="AD218" s="393"/>
      <c r="AE218" s="393"/>
      <c r="AF218" s="393"/>
      <c r="AG218" s="393"/>
      <c r="AH218" s="394" t="s">
        <v>20</v>
      </c>
      <c r="AI218" s="393"/>
      <c r="AJ218" s="393"/>
      <c r="AK218" s="393"/>
      <c r="AL218" s="393"/>
      <c r="AM218" s="393"/>
      <c r="AN218" s="393"/>
      <c r="AO218" s="393"/>
      <c r="AP218" s="393"/>
      <c r="AQ218" s="393"/>
      <c r="AR218" s="393"/>
      <c r="AS218" s="393"/>
      <c r="AT218" s="395"/>
      <c r="AU218" s="396" t="s">
        <v>21</v>
      </c>
      <c r="AV218" s="397"/>
      <c r="AW218" s="397"/>
      <c r="AX218" s="399"/>
    </row>
    <row r="219" spans="1:50" ht="24.75" customHeight="1" x14ac:dyDescent="0.15">
      <c r="A219" s="126"/>
      <c r="B219" s="539"/>
      <c r="C219" s="539"/>
      <c r="D219" s="539"/>
      <c r="E219" s="539"/>
      <c r="F219" s="540"/>
      <c r="G219" s="97" t="s">
        <v>496</v>
      </c>
      <c r="H219" s="98"/>
      <c r="I219" s="98"/>
      <c r="J219" s="98"/>
      <c r="K219" s="99"/>
      <c r="L219" s="100" t="s">
        <v>503</v>
      </c>
      <c r="M219" s="101"/>
      <c r="N219" s="101"/>
      <c r="O219" s="101"/>
      <c r="P219" s="101"/>
      <c r="Q219" s="101"/>
      <c r="R219" s="101"/>
      <c r="S219" s="101"/>
      <c r="T219" s="101"/>
      <c r="U219" s="101"/>
      <c r="V219" s="101"/>
      <c r="W219" s="101"/>
      <c r="X219" s="102"/>
      <c r="Y219" s="103">
        <v>0.5</v>
      </c>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400"/>
    </row>
    <row r="220" spans="1:50" ht="24.7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0.5</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5" t="s">
        <v>321</v>
      </c>
      <c r="B230" s="386"/>
      <c r="C230" s="386"/>
      <c r="D230" s="386"/>
      <c r="E230" s="386"/>
      <c r="F230" s="386"/>
      <c r="G230" s="386"/>
      <c r="H230" s="386"/>
      <c r="I230" s="386"/>
      <c r="J230" s="386"/>
      <c r="K230" s="386"/>
      <c r="L230" s="386"/>
      <c r="M230" s="386"/>
      <c r="N230" s="386"/>
      <c r="O230" s="386"/>
      <c r="P230" s="386"/>
      <c r="Q230" s="386"/>
      <c r="R230" s="386"/>
      <c r="S230" s="386"/>
      <c r="T230" s="386"/>
      <c r="U230" s="386"/>
      <c r="V230" s="386"/>
      <c r="W230" s="386"/>
      <c r="X230" s="386"/>
      <c r="Y230" s="386"/>
      <c r="Z230" s="386"/>
      <c r="AA230" s="386"/>
      <c r="AB230" s="386"/>
      <c r="AC230" s="386"/>
      <c r="AD230" s="386"/>
      <c r="AE230" s="386"/>
      <c r="AF230" s="386"/>
      <c r="AG230" s="386"/>
      <c r="AH230" s="386"/>
      <c r="AI230" s="386"/>
      <c r="AJ230" s="386"/>
      <c r="AK230" s="38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506</v>
      </c>
      <c r="D236" s="113"/>
      <c r="E236" s="113"/>
      <c r="F236" s="113"/>
      <c r="G236" s="113"/>
      <c r="H236" s="113"/>
      <c r="I236" s="113"/>
      <c r="J236" s="113"/>
      <c r="K236" s="113"/>
      <c r="L236" s="113"/>
      <c r="M236" s="117" t="s">
        <v>505</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7</v>
      </c>
      <c r="AL236" s="115"/>
      <c r="AM236" s="115"/>
      <c r="AN236" s="115"/>
      <c r="AO236" s="115"/>
      <c r="AP236" s="116"/>
      <c r="AQ236" s="117">
        <v>1</v>
      </c>
      <c r="AR236" s="113"/>
      <c r="AS236" s="113"/>
      <c r="AT236" s="113"/>
      <c r="AU236" s="114">
        <v>46</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408</v>
      </c>
      <c r="D268" s="118"/>
      <c r="E268" s="118"/>
      <c r="F268" s="118"/>
      <c r="G268" s="118"/>
      <c r="H268" s="118"/>
      <c r="I268" s="118"/>
      <c r="J268" s="118"/>
      <c r="K268" s="118"/>
      <c r="L268" s="118"/>
      <c r="M268" s="118" t="s">
        <v>409</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410</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507</v>
      </c>
      <c r="D269" s="113"/>
      <c r="E269" s="113"/>
      <c r="F269" s="113"/>
      <c r="G269" s="113"/>
      <c r="H269" s="113"/>
      <c r="I269" s="113"/>
      <c r="J269" s="113"/>
      <c r="K269" s="113"/>
      <c r="L269" s="113"/>
      <c r="M269" s="117" t="s">
        <v>508</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7</v>
      </c>
      <c r="AL269" s="115"/>
      <c r="AM269" s="115"/>
      <c r="AN269" s="115"/>
      <c r="AO269" s="115"/>
      <c r="AP269" s="116"/>
      <c r="AQ269" s="117">
        <v>1</v>
      </c>
      <c r="AR269" s="113"/>
      <c r="AS269" s="113"/>
      <c r="AT269" s="113"/>
      <c r="AU269" s="114">
        <v>99.7</v>
      </c>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411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408</v>
      </c>
      <c r="D301" s="118"/>
      <c r="E301" s="118"/>
      <c r="F301" s="118"/>
      <c r="G301" s="118"/>
      <c r="H301" s="118"/>
      <c r="I301" s="118"/>
      <c r="J301" s="118"/>
      <c r="K301" s="118"/>
      <c r="L301" s="118"/>
      <c r="M301" s="118" t="s">
        <v>409</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410</v>
      </c>
      <c r="AL301" s="118"/>
      <c r="AM301" s="118"/>
      <c r="AN301" s="118"/>
      <c r="AO301" s="118"/>
      <c r="AP301" s="118"/>
      <c r="AQ301" s="118" t="s">
        <v>23</v>
      </c>
      <c r="AR301" s="118"/>
      <c r="AS301" s="118"/>
      <c r="AT301" s="118"/>
      <c r="AU301" s="120" t="s">
        <v>24</v>
      </c>
      <c r="AV301" s="121"/>
      <c r="AW301" s="121"/>
      <c r="AX301" s="122"/>
    </row>
    <row r="302" spans="1:50" ht="21" customHeight="1" x14ac:dyDescent="0.15">
      <c r="A302" s="112">
        <v>1</v>
      </c>
      <c r="B302" s="112">
        <v>1</v>
      </c>
      <c r="C302" s="117" t="s">
        <v>509</v>
      </c>
      <c r="D302" s="113"/>
      <c r="E302" s="113"/>
      <c r="F302" s="113"/>
      <c r="G302" s="113"/>
      <c r="H302" s="113"/>
      <c r="I302" s="113"/>
      <c r="J302" s="113"/>
      <c r="K302" s="113"/>
      <c r="L302" s="113"/>
      <c r="M302" s="117" t="s">
        <v>510</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v>
      </c>
      <c r="AL302" s="115"/>
      <c r="AM302" s="115"/>
      <c r="AN302" s="115"/>
      <c r="AO302" s="115"/>
      <c r="AP302" s="116"/>
      <c r="AQ302" s="117">
        <v>1</v>
      </c>
      <c r="AR302" s="113"/>
      <c r="AS302" s="113"/>
      <c r="AT302" s="113"/>
      <c r="AU302" s="114">
        <v>99.7</v>
      </c>
      <c r="AV302" s="115"/>
      <c r="AW302" s="115"/>
      <c r="AX302" s="116"/>
    </row>
    <row r="303" spans="1:50" hidden="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idden="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idden="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idden="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idden="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idden="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idden="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idden="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idden="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idden="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idden="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idden="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idden="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idden="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idden="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idden="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idden="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idden="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idden="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idden="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idden="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idden="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idden="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idden="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idden="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idden="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idden="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idden="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idden="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412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x14ac:dyDescent="0.15">
      <c r="A334" s="112"/>
      <c r="B334" s="112"/>
      <c r="C334" s="118" t="s">
        <v>408</v>
      </c>
      <c r="D334" s="118"/>
      <c r="E334" s="118"/>
      <c r="F334" s="118"/>
      <c r="G334" s="118"/>
      <c r="H334" s="118"/>
      <c r="I334" s="118"/>
      <c r="J334" s="118"/>
      <c r="K334" s="118"/>
      <c r="L334" s="118"/>
      <c r="M334" s="118" t="s">
        <v>409</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410</v>
      </c>
      <c r="AL334" s="118"/>
      <c r="AM334" s="118"/>
      <c r="AN334" s="118"/>
      <c r="AO334" s="118"/>
      <c r="AP334" s="118"/>
      <c r="AQ334" s="118" t="s">
        <v>23</v>
      </c>
      <c r="AR334" s="118"/>
      <c r="AS334" s="118"/>
      <c r="AT334" s="118"/>
      <c r="AU334" s="120" t="s">
        <v>24</v>
      </c>
      <c r="AV334" s="121"/>
      <c r="AW334" s="121"/>
      <c r="AX334" s="122"/>
    </row>
    <row r="335" spans="1:50" ht="18.75" customHeight="1" x14ac:dyDescent="0.15">
      <c r="A335" s="112">
        <v>1</v>
      </c>
      <c r="B335" s="112">
        <v>1</v>
      </c>
      <c r="C335" s="117" t="s">
        <v>511</v>
      </c>
      <c r="D335" s="113"/>
      <c r="E335" s="113"/>
      <c r="F335" s="113"/>
      <c r="G335" s="113"/>
      <c r="H335" s="113"/>
      <c r="I335" s="113"/>
      <c r="J335" s="113"/>
      <c r="K335" s="113"/>
      <c r="L335" s="113"/>
      <c r="M335" s="117" t="s">
        <v>522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0.5</v>
      </c>
      <c r="AL335" s="115"/>
      <c r="AM335" s="115"/>
      <c r="AN335" s="115"/>
      <c r="AO335" s="115"/>
      <c r="AP335" s="116"/>
      <c r="AQ335" s="117">
        <v>2</v>
      </c>
      <c r="AR335" s="113"/>
      <c r="AS335" s="113"/>
      <c r="AT335" s="113"/>
      <c r="AU335" s="114">
        <v>99.9</v>
      </c>
      <c r="AV335" s="115"/>
      <c r="AW335" s="115"/>
      <c r="AX335" s="116"/>
    </row>
    <row r="336" spans="1:50" hidden="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idden="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idden="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idden="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idden="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idden="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idden="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idden="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idden="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idden="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idden="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idden="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idden="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idden="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idden="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idden="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idden="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idden="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idden="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idden="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idden="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idden="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idden="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idden="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idden="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idden="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idden="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idden="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6.75"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413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408</v>
      </c>
      <c r="D367" s="118"/>
      <c r="E367" s="118"/>
      <c r="F367" s="118"/>
      <c r="G367" s="118"/>
      <c r="H367" s="118"/>
      <c r="I367" s="118"/>
      <c r="J367" s="118"/>
      <c r="K367" s="118"/>
      <c r="L367" s="118"/>
      <c r="M367" s="118" t="s">
        <v>409</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410</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538</v>
      </c>
      <c r="D368" s="113"/>
      <c r="E368" s="113"/>
      <c r="F368" s="113"/>
      <c r="G368" s="113"/>
      <c r="H368" s="113"/>
      <c r="I368" s="113"/>
      <c r="J368" s="113"/>
      <c r="K368" s="113"/>
      <c r="L368" s="113"/>
      <c r="M368" s="117" t="s">
        <v>532</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0.7</v>
      </c>
      <c r="AL368" s="115"/>
      <c r="AM368" s="115"/>
      <c r="AN368" s="115"/>
      <c r="AO368" s="115"/>
      <c r="AP368" s="116"/>
      <c r="AQ368" s="117" t="s">
        <v>523</v>
      </c>
      <c r="AR368" s="113"/>
      <c r="AS368" s="113"/>
      <c r="AT368" s="113"/>
      <c r="AU368" s="114" t="s">
        <v>523</v>
      </c>
      <c r="AV368" s="115"/>
      <c r="AW368" s="115"/>
      <c r="AX368" s="116"/>
    </row>
    <row r="369" spans="1:50" ht="24" hidden="1" customHeight="1" x14ac:dyDescent="0.15">
      <c r="A369" s="112">
        <v>2</v>
      </c>
      <c r="B369" s="112">
        <v>1</v>
      </c>
      <c r="C369" s="117"/>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7"/>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7"/>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7"/>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7"/>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7"/>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7"/>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7"/>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idden="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12.75"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idden="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idden="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idden="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idden="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idden="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idden="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idden="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idden="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idden="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idden="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idden="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idden="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idden="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idden="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idden="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idden="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idden="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idden="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idden="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t="12.75" customHeight="1" x14ac:dyDescent="0.15"/>
    <row r="399" spans="1:50" x14ac:dyDescent="0.15">
      <c r="A399" s="9"/>
      <c r="B399" s="70" t="s">
        <v>414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x14ac:dyDescent="0.15">
      <c r="A400" s="112"/>
      <c r="B400" s="112"/>
      <c r="C400" s="118" t="s">
        <v>408</v>
      </c>
      <c r="D400" s="118"/>
      <c r="E400" s="118"/>
      <c r="F400" s="118"/>
      <c r="G400" s="118"/>
      <c r="H400" s="118"/>
      <c r="I400" s="118"/>
      <c r="J400" s="118"/>
      <c r="K400" s="118"/>
      <c r="L400" s="118"/>
      <c r="M400" s="118" t="s">
        <v>409</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410</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512</v>
      </c>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1.2</v>
      </c>
      <c r="AL401" s="115"/>
      <c r="AM401" s="115"/>
      <c r="AN401" s="115"/>
      <c r="AO401" s="115"/>
      <c r="AP401" s="116"/>
      <c r="AQ401" s="117" t="s">
        <v>523</v>
      </c>
      <c r="AR401" s="113"/>
      <c r="AS401" s="113"/>
      <c r="AT401" s="113"/>
      <c r="AU401" s="114" t="s">
        <v>523</v>
      </c>
      <c r="AV401" s="115"/>
      <c r="AW401" s="115"/>
      <c r="AX401" s="116"/>
    </row>
    <row r="402" spans="1:50" ht="24" customHeight="1" x14ac:dyDescent="0.15">
      <c r="A402" s="112">
        <v>2</v>
      </c>
      <c r="B402" s="112">
        <v>1</v>
      </c>
      <c r="C402" s="117" t="s">
        <v>513</v>
      </c>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1.1000000000000001</v>
      </c>
      <c r="AL402" s="115"/>
      <c r="AM402" s="115"/>
      <c r="AN402" s="115"/>
      <c r="AO402" s="115"/>
      <c r="AP402" s="116"/>
      <c r="AQ402" s="117" t="s">
        <v>523</v>
      </c>
      <c r="AR402" s="113"/>
      <c r="AS402" s="113"/>
      <c r="AT402" s="113"/>
      <c r="AU402" s="114" t="s">
        <v>523</v>
      </c>
      <c r="AV402" s="115"/>
      <c r="AW402" s="115"/>
      <c r="AX402" s="116"/>
    </row>
    <row r="403" spans="1:50" ht="24" customHeight="1" x14ac:dyDescent="0.15">
      <c r="A403" s="112">
        <v>3</v>
      </c>
      <c r="B403" s="112">
        <v>1</v>
      </c>
      <c r="C403" s="117" t="s">
        <v>514</v>
      </c>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1.1000000000000001</v>
      </c>
      <c r="AL403" s="115"/>
      <c r="AM403" s="115"/>
      <c r="AN403" s="115"/>
      <c r="AO403" s="115"/>
      <c r="AP403" s="116"/>
      <c r="AQ403" s="117" t="s">
        <v>523</v>
      </c>
      <c r="AR403" s="113"/>
      <c r="AS403" s="113"/>
      <c r="AT403" s="113"/>
      <c r="AU403" s="114" t="s">
        <v>523</v>
      </c>
      <c r="AV403" s="115"/>
      <c r="AW403" s="115"/>
      <c r="AX403" s="116"/>
    </row>
    <row r="404" spans="1:50" ht="24" customHeight="1" x14ac:dyDescent="0.15">
      <c r="A404" s="112">
        <v>4</v>
      </c>
      <c r="B404" s="112">
        <v>1</v>
      </c>
      <c r="C404" s="117" t="s">
        <v>515</v>
      </c>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1</v>
      </c>
      <c r="AL404" s="115"/>
      <c r="AM404" s="115"/>
      <c r="AN404" s="115"/>
      <c r="AO404" s="115"/>
      <c r="AP404" s="116"/>
      <c r="AQ404" s="117" t="s">
        <v>523</v>
      </c>
      <c r="AR404" s="113"/>
      <c r="AS404" s="113"/>
      <c r="AT404" s="113"/>
      <c r="AU404" s="114" t="s">
        <v>523</v>
      </c>
      <c r="AV404" s="115"/>
      <c r="AW404" s="115"/>
      <c r="AX404" s="116"/>
    </row>
    <row r="405" spans="1:50" ht="24" customHeight="1" x14ac:dyDescent="0.15">
      <c r="A405" s="112">
        <v>5</v>
      </c>
      <c r="B405" s="112">
        <v>1</v>
      </c>
      <c r="C405" s="117" t="s">
        <v>516</v>
      </c>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0.9</v>
      </c>
      <c r="AL405" s="115"/>
      <c r="AM405" s="115"/>
      <c r="AN405" s="115"/>
      <c r="AO405" s="115"/>
      <c r="AP405" s="116"/>
      <c r="AQ405" s="117" t="s">
        <v>523</v>
      </c>
      <c r="AR405" s="113"/>
      <c r="AS405" s="113"/>
      <c r="AT405" s="113"/>
      <c r="AU405" s="114" t="s">
        <v>523</v>
      </c>
      <c r="AV405" s="115"/>
      <c r="AW405" s="115"/>
      <c r="AX405" s="116"/>
    </row>
    <row r="406" spans="1:50" ht="24" customHeight="1" x14ac:dyDescent="0.15">
      <c r="A406" s="112">
        <v>6</v>
      </c>
      <c r="B406" s="112">
        <v>1</v>
      </c>
      <c r="C406" s="117" t="s">
        <v>517</v>
      </c>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0.7</v>
      </c>
      <c r="AL406" s="115"/>
      <c r="AM406" s="115"/>
      <c r="AN406" s="115"/>
      <c r="AO406" s="115"/>
      <c r="AP406" s="116"/>
      <c r="AQ406" s="117" t="s">
        <v>523</v>
      </c>
      <c r="AR406" s="113"/>
      <c r="AS406" s="113"/>
      <c r="AT406" s="113"/>
      <c r="AU406" s="114" t="s">
        <v>523</v>
      </c>
      <c r="AV406" s="115"/>
      <c r="AW406" s="115"/>
      <c r="AX406" s="116"/>
    </row>
    <row r="407" spans="1:50" ht="24" customHeight="1" x14ac:dyDescent="0.15">
      <c r="A407" s="112">
        <v>7</v>
      </c>
      <c r="B407" s="112">
        <v>1</v>
      </c>
      <c r="C407" s="117" t="s">
        <v>518</v>
      </c>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v>0.6</v>
      </c>
      <c r="AL407" s="115"/>
      <c r="AM407" s="115"/>
      <c r="AN407" s="115"/>
      <c r="AO407" s="115"/>
      <c r="AP407" s="116"/>
      <c r="AQ407" s="117" t="s">
        <v>523</v>
      </c>
      <c r="AR407" s="113"/>
      <c r="AS407" s="113"/>
      <c r="AT407" s="113"/>
      <c r="AU407" s="114" t="s">
        <v>523</v>
      </c>
      <c r="AV407" s="115"/>
      <c r="AW407" s="115"/>
      <c r="AX407" s="116"/>
    </row>
    <row r="408" spans="1:50" ht="24" customHeight="1" x14ac:dyDescent="0.15">
      <c r="A408" s="112">
        <v>8</v>
      </c>
      <c r="B408" s="112">
        <v>1</v>
      </c>
      <c r="C408" s="117" t="s">
        <v>519</v>
      </c>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v>0.6</v>
      </c>
      <c r="AL408" s="115"/>
      <c r="AM408" s="115"/>
      <c r="AN408" s="115"/>
      <c r="AO408" s="115"/>
      <c r="AP408" s="116"/>
      <c r="AQ408" s="117" t="s">
        <v>523</v>
      </c>
      <c r="AR408" s="113"/>
      <c r="AS408" s="113"/>
      <c r="AT408" s="113"/>
      <c r="AU408" s="114" t="s">
        <v>523</v>
      </c>
      <c r="AV408" s="115"/>
      <c r="AW408" s="115"/>
      <c r="AX408" s="116"/>
    </row>
    <row r="409" spans="1:50" ht="24" customHeight="1" x14ac:dyDescent="0.15">
      <c r="A409" s="112">
        <v>9</v>
      </c>
      <c r="B409" s="112">
        <v>1</v>
      </c>
      <c r="C409" s="117" t="s">
        <v>520</v>
      </c>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v>0.6</v>
      </c>
      <c r="AL409" s="115"/>
      <c r="AM409" s="115"/>
      <c r="AN409" s="115"/>
      <c r="AO409" s="115"/>
      <c r="AP409" s="116"/>
      <c r="AQ409" s="117" t="s">
        <v>523</v>
      </c>
      <c r="AR409" s="113"/>
      <c r="AS409" s="113"/>
      <c r="AT409" s="113"/>
      <c r="AU409" s="114" t="s">
        <v>523</v>
      </c>
      <c r="AV409" s="115"/>
      <c r="AW409" s="115"/>
      <c r="AX409" s="116"/>
    </row>
    <row r="410" spans="1:50" hidden="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idden="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idden="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idden="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idden="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idden="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idden="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idden="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idden="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idden="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idden="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idden="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idden="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idden="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idden="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idden="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idden="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idden="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idden="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idden="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idden="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idden="1" x14ac:dyDescent="0.15">
      <c r="A433" s="112"/>
      <c r="B433" s="112"/>
      <c r="C433" s="118" t="s">
        <v>408</v>
      </c>
      <c r="D433" s="118"/>
      <c r="E433" s="118"/>
      <c r="F433" s="118"/>
      <c r="G433" s="118"/>
      <c r="H433" s="118"/>
      <c r="I433" s="118"/>
      <c r="J433" s="118"/>
      <c r="K433" s="118"/>
      <c r="L433" s="118"/>
      <c r="M433" s="118" t="s">
        <v>409</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410</v>
      </c>
      <c r="AL433" s="118"/>
      <c r="AM433" s="118"/>
      <c r="AN433" s="118"/>
      <c r="AO433" s="118"/>
      <c r="AP433" s="118"/>
      <c r="AQ433" s="118" t="s">
        <v>23</v>
      </c>
      <c r="AR433" s="118"/>
      <c r="AS433" s="118"/>
      <c r="AT433" s="118"/>
      <c r="AU433" s="120" t="s">
        <v>24</v>
      </c>
      <c r="AV433" s="121"/>
      <c r="AW433" s="121"/>
      <c r="AX433" s="122"/>
    </row>
    <row r="434" spans="1:50" hidden="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idden="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idden="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idden="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idden="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idden="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idden="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idden="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idden="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idden="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idden="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idden="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idden="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idden="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idden="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idden="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idden="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idden="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idden="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idden="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idden="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idden="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idden="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idden="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idden="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idden="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idden="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idden="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idden="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idden="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idden="1" x14ac:dyDescent="0.15">
      <c r="A466" s="112"/>
      <c r="B466" s="112"/>
      <c r="C466" s="118" t="s">
        <v>408</v>
      </c>
      <c r="D466" s="118"/>
      <c r="E466" s="118"/>
      <c r="F466" s="118"/>
      <c r="G466" s="118"/>
      <c r="H466" s="118"/>
      <c r="I466" s="118"/>
      <c r="J466" s="118"/>
      <c r="K466" s="118"/>
      <c r="L466" s="118"/>
      <c r="M466" s="118" t="s">
        <v>409</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410</v>
      </c>
      <c r="AL466" s="118"/>
      <c r="AM466" s="118"/>
      <c r="AN466" s="118"/>
      <c r="AO466" s="118"/>
      <c r="AP466" s="118"/>
      <c r="AQ466" s="118" t="s">
        <v>23</v>
      </c>
      <c r="AR466" s="118"/>
      <c r="AS466" s="118"/>
      <c r="AT466" s="118"/>
      <c r="AU466" s="120" t="s">
        <v>24</v>
      </c>
      <c r="AV466" s="121"/>
      <c r="AW466" s="121"/>
      <c r="AX466" s="122"/>
    </row>
    <row r="467" spans="1:50" hidden="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idden="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idden="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idden="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idden="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idden="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idden="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idden="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idden="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idden="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idden="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idden="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idden="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idden="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idden="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idden="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idden="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idden="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idden="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idden="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idden="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idden="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idden="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idden="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idden="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idden="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idden="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idden="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idden="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idden="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5" priority="615">
      <formula>IF(RIGHT(TEXT(P14,"0.#"),1)=".",FALSE,TRUE)</formula>
    </cfRule>
    <cfRule type="expression" dxfId="1014" priority="616">
      <formula>IF(RIGHT(TEXT(P14,"0.#"),1)=".",TRUE,FALSE)</formula>
    </cfRule>
  </conditionalFormatting>
  <conditionalFormatting sqref="AE23:AI23">
    <cfRule type="expression" dxfId="1013" priority="605">
      <formula>IF(RIGHT(TEXT(AE23,"0.#"),1)=".",FALSE,TRUE)</formula>
    </cfRule>
    <cfRule type="expression" dxfId="1012" priority="606">
      <formula>IF(RIGHT(TEXT(AE23,"0.#"),1)=".",TRUE,FALSE)</formula>
    </cfRule>
  </conditionalFormatting>
  <conditionalFormatting sqref="AE69:AX69">
    <cfRule type="expression" dxfId="1011" priority="537">
      <formula>IF(RIGHT(TEXT(AE69,"0.#"),1)=".",FALSE,TRUE)</formula>
    </cfRule>
    <cfRule type="expression" dxfId="1010" priority="538">
      <formula>IF(RIGHT(TEXT(AE69,"0.#"),1)=".",TRUE,FALSE)</formula>
    </cfRule>
  </conditionalFormatting>
  <conditionalFormatting sqref="AE83:AI83">
    <cfRule type="expression" dxfId="1009" priority="519">
      <formula>IF(RIGHT(TEXT(AE83,"0.#"),1)=".",FALSE,TRUE)</formula>
    </cfRule>
    <cfRule type="expression" dxfId="1008" priority="520">
      <formula>IF(RIGHT(TEXT(AE83,"0.#"),1)=".",TRUE,FALSE)</formula>
    </cfRule>
  </conditionalFormatting>
  <conditionalFormatting sqref="AJ83:AX83">
    <cfRule type="expression" dxfId="1007" priority="517">
      <formula>IF(RIGHT(TEXT(AJ83,"0.#"),1)=".",FALSE,TRUE)</formula>
    </cfRule>
    <cfRule type="expression" dxfId="1006" priority="518">
      <formula>IF(RIGHT(TEXT(AJ83,"0.#"),1)=".",TRUE,FALSE)</formula>
    </cfRule>
  </conditionalFormatting>
  <conditionalFormatting sqref="L99">
    <cfRule type="expression" dxfId="1005" priority="497">
      <formula>IF(RIGHT(TEXT(L99,"0.#"),1)=".",FALSE,TRUE)</formula>
    </cfRule>
    <cfRule type="expression" dxfId="1004" priority="498">
      <formula>IF(RIGHT(TEXT(L99,"0.#"),1)=".",TRUE,FALSE)</formula>
    </cfRule>
  </conditionalFormatting>
  <conditionalFormatting sqref="L104">
    <cfRule type="expression" dxfId="1003" priority="495">
      <formula>IF(RIGHT(TEXT(L104,"0.#"),1)=".",FALSE,TRUE)</formula>
    </cfRule>
    <cfRule type="expression" dxfId="1002" priority="496">
      <formula>IF(RIGHT(TEXT(L104,"0.#"),1)=".",TRUE,FALSE)</formula>
    </cfRule>
  </conditionalFormatting>
  <conditionalFormatting sqref="R104">
    <cfRule type="expression" dxfId="1001" priority="493">
      <formula>IF(RIGHT(TEXT(R104,"0.#"),1)=".",FALSE,TRUE)</formula>
    </cfRule>
    <cfRule type="expression" dxfId="1000" priority="494">
      <formula>IF(RIGHT(TEXT(R104,"0.#"),1)=".",TRUE,FALSE)</formula>
    </cfRule>
  </conditionalFormatting>
  <conditionalFormatting sqref="P18:AX18">
    <cfRule type="expression" dxfId="999" priority="491">
      <formula>IF(RIGHT(TEXT(P18,"0.#"),1)=".",FALSE,TRUE)</formula>
    </cfRule>
    <cfRule type="expression" dxfId="998" priority="492">
      <formula>IF(RIGHT(TEXT(P18,"0.#"),1)=".",TRUE,FALSE)</formula>
    </cfRule>
  </conditionalFormatting>
  <conditionalFormatting sqref="Y181">
    <cfRule type="expression" dxfId="997" priority="487">
      <formula>IF(RIGHT(TEXT(Y181,"0.#"),1)=".",FALSE,TRUE)</formula>
    </cfRule>
    <cfRule type="expression" dxfId="996" priority="488">
      <formula>IF(RIGHT(TEXT(Y181,"0.#"),1)=".",TRUE,FALSE)</formula>
    </cfRule>
  </conditionalFormatting>
  <conditionalFormatting sqref="Y190">
    <cfRule type="expression" dxfId="995" priority="483">
      <formula>IF(RIGHT(TEXT(Y190,"0.#"),1)=".",FALSE,TRUE)</formula>
    </cfRule>
    <cfRule type="expression" dxfId="994" priority="484">
      <formula>IF(RIGHT(TEXT(Y190,"0.#"),1)=".",TRUE,FALSE)</formula>
    </cfRule>
  </conditionalFormatting>
  <conditionalFormatting sqref="AK236">
    <cfRule type="expression" dxfId="993" priority="405">
      <formula>IF(RIGHT(TEXT(AK236,"0.#"),1)=".",FALSE,TRUE)</formula>
    </cfRule>
    <cfRule type="expression" dxfId="992" priority="406">
      <formula>IF(RIGHT(TEXT(AK236,"0.#"),1)=".",TRUE,FALSE)</formula>
    </cfRule>
  </conditionalFormatting>
  <conditionalFormatting sqref="AE54:AI54">
    <cfRule type="expression" dxfId="991" priority="355">
      <formula>IF(RIGHT(TEXT(AE54,"0.#"),1)=".",FALSE,TRUE)</formula>
    </cfRule>
    <cfRule type="expression" dxfId="990" priority="356">
      <formula>IF(RIGHT(TEXT(AE54,"0.#"),1)=".",TRUE,FALSE)</formula>
    </cfRule>
  </conditionalFormatting>
  <conditionalFormatting sqref="P16:AQ17 P15:AX15 P13:AX13">
    <cfRule type="expression" dxfId="989" priority="313">
      <formula>IF(RIGHT(TEXT(P13,"0.#"),1)=".",FALSE,TRUE)</formula>
    </cfRule>
    <cfRule type="expression" dxfId="988" priority="314">
      <formula>IF(RIGHT(TEXT(P13,"0.#"),1)=".",TRUE,FALSE)</formula>
    </cfRule>
  </conditionalFormatting>
  <conditionalFormatting sqref="P19:AJ19">
    <cfRule type="expression" dxfId="987" priority="311">
      <formula>IF(RIGHT(TEXT(P19,"0.#"),1)=".",FALSE,TRUE)</formula>
    </cfRule>
    <cfRule type="expression" dxfId="986" priority="312">
      <formula>IF(RIGHT(TEXT(P19,"0.#"),1)=".",TRUE,FALSE)</formula>
    </cfRule>
  </conditionalFormatting>
  <conditionalFormatting sqref="AE55:AX55 AJ54:AS54">
    <cfRule type="expression" dxfId="985" priority="307">
      <formula>IF(RIGHT(TEXT(AE54,"0.#"),1)=".",FALSE,TRUE)</formula>
    </cfRule>
    <cfRule type="expression" dxfId="984" priority="308">
      <formula>IF(RIGHT(TEXT(AE54,"0.#"),1)=".",TRUE,FALSE)</formula>
    </cfRule>
  </conditionalFormatting>
  <conditionalFormatting sqref="AE68:AS68">
    <cfRule type="expression" dxfId="983" priority="303">
      <formula>IF(RIGHT(TEXT(AE68,"0.#"),1)=".",FALSE,TRUE)</formula>
    </cfRule>
    <cfRule type="expression" dxfId="982" priority="304">
      <formula>IF(RIGHT(TEXT(AE68,"0.#"),1)=".",TRUE,FALSE)</formula>
    </cfRule>
  </conditionalFormatting>
  <conditionalFormatting sqref="AE95:AI95 AE92:AI92 AE89:AI89 AE86:AI86">
    <cfRule type="expression" dxfId="981" priority="301">
      <formula>IF(RIGHT(TEXT(AE86,"0.#"),1)=".",FALSE,TRUE)</formula>
    </cfRule>
    <cfRule type="expression" dxfId="980" priority="302">
      <formula>IF(RIGHT(TEXT(AE86,"0.#"),1)=".",TRUE,FALSE)</formula>
    </cfRule>
  </conditionalFormatting>
  <conditionalFormatting sqref="AJ95:AX95 AJ92:AX92 AJ89:AX89 AJ86:AX86">
    <cfRule type="expression" dxfId="979" priority="299">
      <formula>IF(RIGHT(TEXT(AJ86,"0.#"),1)=".",FALSE,TRUE)</formula>
    </cfRule>
    <cfRule type="expression" dxfId="978" priority="300">
      <formula>IF(RIGHT(TEXT(AJ86,"0.#"),1)=".",TRUE,FALSE)</formula>
    </cfRule>
  </conditionalFormatting>
  <conditionalFormatting sqref="L100:L103 L98">
    <cfRule type="expression" dxfId="977" priority="297">
      <formula>IF(RIGHT(TEXT(L98,"0.#"),1)=".",FALSE,TRUE)</formula>
    </cfRule>
    <cfRule type="expression" dxfId="976" priority="298">
      <formula>IF(RIGHT(TEXT(L98,"0.#"),1)=".",TRUE,FALSE)</formula>
    </cfRule>
  </conditionalFormatting>
  <conditionalFormatting sqref="R98">
    <cfRule type="expression" dxfId="975" priority="293">
      <formula>IF(RIGHT(TEXT(R98,"0.#"),1)=".",FALSE,TRUE)</formula>
    </cfRule>
    <cfRule type="expression" dxfId="974" priority="294">
      <formula>IF(RIGHT(TEXT(R98,"0.#"),1)=".",TRUE,FALSE)</formula>
    </cfRule>
  </conditionalFormatting>
  <conditionalFormatting sqref="R99:R103">
    <cfRule type="expression" dxfId="973" priority="291">
      <formula>IF(RIGHT(TEXT(R99,"0.#"),1)=".",FALSE,TRUE)</formula>
    </cfRule>
    <cfRule type="expression" dxfId="972" priority="292">
      <formula>IF(RIGHT(TEXT(R99,"0.#"),1)=".",TRUE,FALSE)</formula>
    </cfRule>
  </conditionalFormatting>
  <conditionalFormatting sqref="Y182:Y189 Y180">
    <cfRule type="expression" dxfId="971" priority="289">
      <formula>IF(RIGHT(TEXT(Y180,"0.#"),1)=".",FALSE,TRUE)</formula>
    </cfRule>
    <cfRule type="expression" dxfId="970" priority="290">
      <formula>IF(RIGHT(TEXT(Y180,"0.#"),1)=".",TRUE,FALSE)</formula>
    </cfRule>
  </conditionalFormatting>
  <conditionalFormatting sqref="AU181">
    <cfRule type="expression" dxfId="969" priority="287">
      <formula>IF(RIGHT(TEXT(AU181,"0.#"),1)=".",FALSE,TRUE)</formula>
    </cfRule>
    <cfRule type="expression" dxfId="968" priority="288">
      <formula>IF(RIGHT(TEXT(AU181,"0.#"),1)=".",TRUE,FALSE)</formula>
    </cfRule>
  </conditionalFormatting>
  <conditionalFormatting sqref="AU190">
    <cfRule type="expression" dxfId="967" priority="285">
      <formula>IF(RIGHT(TEXT(AU190,"0.#"),1)=".",FALSE,TRUE)</formula>
    </cfRule>
    <cfRule type="expression" dxfId="966" priority="286">
      <formula>IF(RIGHT(TEXT(AU190,"0.#"),1)=".",TRUE,FALSE)</formula>
    </cfRule>
  </conditionalFormatting>
  <conditionalFormatting sqref="AU182:AU189 AU180">
    <cfRule type="expression" dxfId="965" priority="283">
      <formula>IF(RIGHT(TEXT(AU180,"0.#"),1)=".",FALSE,TRUE)</formula>
    </cfRule>
    <cfRule type="expression" dxfId="964" priority="284">
      <formula>IF(RIGHT(TEXT(AU180,"0.#"),1)=".",TRUE,FALSE)</formula>
    </cfRule>
  </conditionalFormatting>
  <conditionalFormatting sqref="Y220 Y207 Y194">
    <cfRule type="expression" dxfId="963" priority="269">
      <formula>IF(RIGHT(TEXT(Y194,"0.#"),1)=".",FALSE,TRUE)</formula>
    </cfRule>
    <cfRule type="expression" dxfId="962" priority="270">
      <formula>IF(RIGHT(TEXT(Y194,"0.#"),1)=".",TRUE,FALSE)</formula>
    </cfRule>
  </conditionalFormatting>
  <conditionalFormatting sqref="Y229 Y216 Y203">
    <cfRule type="expression" dxfId="961" priority="267">
      <formula>IF(RIGHT(TEXT(Y203,"0.#"),1)=".",FALSE,TRUE)</formula>
    </cfRule>
    <cfRule type="expression" dxfId="960" priority="268">
      <formula>IF(RIGHT(TEXT(Y203,"0.#"),1)=".",TRUE,FALSE)</formula>
    </cfRule>
  </conditionalFormatting>
  <conditionalFormatting sqref="Y221:Y228 Y219 Y208:Y215 Y206 Y195:Y202 Y193">
    <cfRule type="expression" dxfId="959" priority="265">
      <formula>IF(RIGHT(TEXT(Y193,"0.#"),1)=".",FALSE,TRUE)</formula>
    </cfRule>
    <cfRule type="expression" dxfId="958" priority="266">
      <formula>IF(RIGHT(TEXT(Y193,"0.#"),1)=".",TRUE,FALSE)</formula>
    </cfRule>
  </conditionalFormatting>
  <conditionalFormatting sqref="AU220 AU207 AU194">
    <cfRule type="expression" dxfId="957" priority="263">
      <formula>IF(RIGHT(TEXT(AU194,"0.#"),1)=".",FALSE,TRUE)</formula>
    </cfRule>
    <cfRule type="expression" dxfId="956" priority="264">
      <formula>IF(RIGHT(TEXT(AU194,"0.#"),1)=".",TRUE,FALSE)</formula>
    </cfRule>
  </conditionalFormatting>
  <conditionalFormatting sqref="AU229 AU216 AU203">
    <cfRule type="expression" dxfId="955" priority="261">
      <formula>IF(RIGHT(TEXT(AU203,"0.#"),1)=".",FALSE,TRUE)</formula>
    </cfRule>
    <cfRule type="expression" dxfId="954" priority="262">
      <formula>IF(RIGHT(TEXT(AU203,"0.#"),1)=".",TRUE,FALSE)</formula>
    </cfRule>
  </conditionalFormatting>
  <conditionalFormatting sqref="AU221:AU228 AU219 AU208:AU215 AU206 AU195:AU202">
    <cfRule type="expression" dxfId="953" priority="259">
      <formula>IF(RIGHT(TEXT(AU195,"0.#"),1)=".",FALSE,TRUE)</formula>
    </cfRule>
    <cfRule type="expression" dxfId="952" priority="260">
      <formula>IF(RIGHT(TEXT(AU195,"0.#"),1)=".",TRUE,FALSE)</formula>
    </cfRule>
  </conditionalFormatting>
  <conditionalFormatting sqref="AE56:AI56">
    <cfRule type="expression" dxfId="951" priority="233">
      <formula>IF(AND(AE56&gt;=0, RIGHT(TEXT(AE56,"0.#"),1)&lt;&gt;"."),TRUE,FALSE)</formula>
    </cfRule>
    <cfRule type="expression" dxfId="950" priority="234">
      <formula>IF(AND(AE56&gt;=0, RIGHT(TEXT(AE56,"0.#"),1)="."),TRUE,FALSE)</formula>
    </cfRule>
    <cfRule type="expression" dxfId="949" priority="235">
      <formula>IF(AND(AE56&lt;0, RIGHT(TEXT(AE56,"0.#"),1)&lt;&gt;"."),TRUE,FALSE)</formula>
    </cfRule>
    <cfRule type="expression" dxfId="948" priority="236">
      <formula>IF(AND(AE56&lt;0, RIGHT(TEXT(AE56,"0.#"),1)="."),TRUE,FALSE)</formula>
    </cfRule>
  </conditionalFormatting>
  <conditionalFormatting sqref="AJ56:AS56">
    <cfRule type="expression" dxfId="947" priority="229">
      <formula>IF(AND(AJ56&gt;=0, RIGHT(TEXT(AJ56,"0.#"),1)&lt;&gt;"."),TRUE,FALSE)</formula>
    </cfRule>
    <cfRule type="expression" dxfId="946" priority="230">
      <formula>IF(AND(AJ56&gt;=0, RIGHT(TEXT(AJ56,"0.#"),1)="."),TRUE,FALSE)</formula>
    </cfRule>
    <cfRule type="expression" dxfId="945" priority="231">
      <formula>IF(AND(AJ56&lt;0, RIGHT(TEXT(AJ56,"0.#"),1)&lt;&gt;"."),TRUE,FALSE)</formula>
    </cfRule>
    <cfRule type="expression" dxfId="944" priority="232">
      <formula>IF(AND(AJ56&lt;0, RIGHT(TEXT(AJ56,"0.#"),1)="."),TRUE,FALSE)</formula>
    </cfRule>
  </conditionalFormatting>
  <conditionalFormatting sqref="AK237:AK265">
    <cfRule type="expression" dxfId="943" priority="217">
      <formula>IF(RIGHT(TEXT(AK237,"0.#"),1)=".",FALSE,TRUE)</formula>
    </cfRule>
    <cfRule type="expression" dxfId="942" priority="218">
      <formula>IF(RIGHT(TEXT(AK237,"0.#"),1)=".",TRUE,FALSE)</formula>
    </cfRule>
  </conditionalFormatting>
  <conditionalFormatting sqref="AU237:AX265">
    <cfRule type="expression" dxfId="941" priority="213">
      <formula>IF(AND(AU237&gt;=0, RIGHT(TEXT(AU237,"0.#"),1)&lt;&gt;"."),TRUE,FALSE)</formula>
    </cfRule>
    <cfRule type="expression" dxfId="940" priority="214">
      <formula>IF(AND(AU237&gt;=0, RIGHT(TEXT(AU237,"0.#"),1)="."),TRUE,FALSE)</formula>
    </cfRule>
    <cfRule type="expression" dxfId="939" priority="215">
      <formula>IF(AND(AU237&lt;0, RIGHT(TEXT(AU237,"0.#"),1)&lt;&gt;"."),TRUE,FALSE)</formula>
    </cfRule>
    <cfRule type="expression" dxfId="938" priority="216">
      <formula>IF(AND(AU237&lt;0, RIGHT(TEXT(AU237,"0.#"),1)="."),TRUE,FALSE)</formula>
    </cfRule>
  </conditionalFormatting>
  <conditionalFormatting sqref="AK269">
    <cfRule type="expression" dxfId="937" priority="211">
      <formula>IF(RIGHT(TEXT(AK269,"0.#"),1)=".",FALSE,TRUE)</formula>
    </cfRule>
    <cfRule type="expression" dxfId="936" priority="212">
      <formula>IF(RIGHT(TEXT(AK269,"0.#"),1)=".",TRUE,FALSE)</formula>
    </cfRule>
  </conditionalFormatting>
  <conditionalFormatting sqref="AU269:AX269">
    <cfRule type="expression" dxfId="935" priority="207">
      <formula>IF(AND(AU269&gt;=0, RIGHT(TEXT(AU269,"0.#"),1)&lt;&gt;"."),TRUE,FALSE)</formula>
    </cfRule>
    <cfRule type="expression" dxfId="934" priority="208">
      <formula>IF(AND(AU269&gt;=0, RIGHT(TEXT(AU269,"0.#"),1)="."),TRUE,FALSE)</formula>
    </cfRule>
    <cfRule type="expression" dxfId="933" priority="209">
      <formula>IF(AND(AU269&lt;0, RIGHT(TEXT(AU269,"0.#"),1)&lt;&gt;"."),TRUE,FALSE)</formula>
    </cfRule>
    <cfRule type="expression" dxfId="932" priority="210">
      <formula>IF(AND(AU269&lt;0, RIGHT(TEXT(AU269,"0.#"),1)="."),TRUE,FALSE)</formula>
    </cfRule>
  </conditionalFormatting>
  <conditionalFormatting sqref="AK270:AK298">
    <cfRule type="expression" dxfId="931" priority="205">
      <formula>IF(RIGHT(TEXT(AK270,"0.#"),1)=".",FALSE,TRUE)</formula>
    </cfRule>
    <cfRule type="expression" dxfId="930" priority="206">
      <formula>IF(RIGHT(TEXT(AK270,"0.#"),1)=".",TRUE,FALSE)</formula>
    </cfRule>
  </conditionalFormatting>
  <conditionalFormatting sqref="AU270:AX298">
    <cfRule type="expression" dxfId="929" priority="201">
      <formula>IF(AND(AU270&gt;=0, RIGHT(TEXT(AU270,"0.#"),1)&lt;&gt;"."),TRUE,FALSE)</formula>
    </cfRule>
    <cfRule type="expression" dxfId="928" priority="202">
      <formula>IF(AND(AU270&gt;=0, RIGHT(TEXT(AU270,"0.#"),1)="."),TRUE,FALSE)</formula>
    </cfRule>
    <cfRule type="expression" dxfId="927" priority="203">
      <formula>IF(AND(AU270&lt;0, RIGHT(TEXT(AU270,"0.#"),1)&lt;&gt;"."),TRUE,FALSE)</formula>
    </cfRule>
    <cfRule type="expression" dxfId="926" priority="204">
      <formula>IF(AND(AU270&lt;0, RIGHT(TEXT(AU270,"0.#"),1)="."),TRUE,FALSE)</formula>
    </cfRule>
  </conditionalFormatting>
  <conditionalFormatting sqref="AK302">
    <cfRule type="expression" dxfId="925" priority="199">
      <formula>IF(RIGHT(TEXT(AK302,"0.#"),1)=".",FALSE,TRUE)</formula>
    </cfRule>
    <cfRule type="expression" dxfId="924" priority="200">
      <formula>IF(RIGHT(TEXT(AK302,"0.#"),1)=".",TRUE,FALSE)</formula>
    </cfRule>
  </conditionalFormatting>
  <conditionalFormatting sqref="AU302:AX302">
    <cfRule type="expression" dxfId="923" priority="195">
      <formula>IF(AND(AU302&gt;=0, RIGHT(TEXT(AU302,"0.#"),1)&lt;&gt;"."),TRUE,FALSE)</formula>
    </cfRule>
    <cfRule type="expression" dxfId="922" priority="196">
      <formula>IF(AND(AU302&gt;=0, RIGHT(TEXT(AU302,"0.#"),1)="."),TRUE,FALSE)</formula>
    </cfRule>
    <cfRule type="expression" dxfId="921" priority="197">
      <formula>IF(AND(AU302&lt;0, RIGHT(TEXT(AU302,"0.#"),1)&lt;&gt;"."),TRUE,FALSE)</formula>
    </cfRule>
    <cfRule type="expression" dxfId="920" priority="198">
      <formula>IF(AND(AU302&lt;0, RIGHT(TEXT(AU302,"0.#"),1)="."),TRUE,FALSE)</formula>
    </cfRule>
  </conditionalFormatting>
  <conditionalFormatting sqref="AK303:AK331">
    <cfRule type="expression" dxfId="919" priority="193">
      <formula>IF(RIGHT(TEXT(AK303,"0.#"),1)=".",FALSE,TRUE)</formula>
    </cfRule>
    <cfRule type="expression" dxfId="918" priority="194">
      <formula>IF(RIGHT(TEXT(AK303,"0.#"),1)=".",TRUE,FALSE)</formula>
    </cfRule>
  </conditionalFormatting>
  <conditionalFormatting sqref="AU303:AX331">
    <cfRule type="expression" dxfId="917" priority="189">
      <formula>IF(AND(AU303&gt;=0, RIGHT(TEXT(AU303,"0.#"),1)&lt;&gt;"."),TRUE,FALSE)</formula>
    </cfRule>
    <cfRule type="expression" dxfId="916" priority="190">
      <formula>IF(AND(AU303&gt;=0, RIGHT(TEXT(AU303,"0.#"),1)="."),TRUE,FALSE)</formula>
    </cfRule>
    <cfRule type="expression" dxfId="915" priority="191">
      <formula>IF(AND(AU303&lt;0, RIGHT(TEXT(AU303,"0.#"),1)&lt;&gt;"."),TRUE,FALSE)</formula>
    </cfRule>
    <cfRule type="expression" dxfId="914" priority="192">
      <formula>IF(AND(AU303&lt;0, RIGHT(TEXT(AU303,"0.#"),1)="."),TRUE,FALSE)</formula>
    </cfRule>
  </conditionalFormatting>
  <conditionalFormatting sqref="AK335">
    <cfRule type="expression" dxfId="913" priority="187">
      <formula>IF(RIGHT(TEXT(AK335,"0.#"),1)=".",FALSE,TRUE)</formula>
    </cfRule>
    <cfRule type="expression" dxfId="912" priority="188">
      <formula>IF(RIGHT(TEXT(AK335,"0.#"),1)=".",TRUE,FALSE)</formula>
    </cfRule>
  </conditionalFormatting>
  <conditionalFormatting sqref="AU335:AX335">
    <cfRule type="expression" dxfId="911" priority="183">
      <formula>IF(AND(AU335&gt;=0, RIGHT(TEXT(AU335,"0.#"),1)&lt;&gt;"."),TRUE,FALSE)</formula>
    </cfRule>
    <cfRule type="expression" dxfId="910" priority="184">
      <formula>IF(AND(AU335&gt;=0, RIGHT(TEXT(AU335,"0.#"),1)="."),TRUE,FALSE)</formula>
    </cfRule>
    <cfRule type="expression" dxfId="909" priority="185">
      <formula>IF(AND(AU335&lt;0, RIGHT(TEXT(AU335,"0.#"),1)&lt;&gt;"."),TRUE,FALSE)</formula>
    </cfRule>
    <cfRule type="expression" dxfId="908" priority="186">
      <formula>IF(AND(AU335&lt;0, RIGHT(TEXT(AU335,"0.#"),1)="."),TRUE,FALSE)</formula>
    </cfRule>
  </conditionalFormatting>
  <conditionalFormatting sqref="AK336:AK364">
    <cfRule type="expression" dxfId="907" priority="181">
      <formula>IF(RIGHT(TEXT(AK336,"0.#"),1)=".",FALSE,TRUE)</formula>
    </cfRule>
    <cfRule type="expression" dxfId="906" priority="182">
      <formula>IF(RIGHT(TEXT(AK336,"0.#"),1)=".",TRUE,FALSE)</formula>
    </cfRule>
  </conditionalFormatting>
  <conditionalFormatting sqref="AU336:AX364">
    <cfRule type="expression" dxfId="905" priority="177">
      <formula>IF(AND(AU336&gt;=0, RIGHT(TEXT(AU336,"0.#"),1)&lt;&gt;"."),TRUE,FALSE)</formula>
    </cfRule>
    <cfRule type="expression" dxfId="904" priority="178">
      <formula>IF(AND(AU336&gt;=0, RIGHT(TEXT(AU336,"0.#"),1)="."),TRUE,FALSE)</formula>
    </cfRule>
    <cfRule type="expression" dxfId="903" priority="179">
      <formula>IF(AND(AU336&lt;0, RIGHT(TEXT(AU336,"0.#"),1)&lt;&gt;"."),TRUE,FALSE)</formula>
    </cfRule>
    <cfRule type="expression" dxfId="902" priority="180">
      <formula>IF(AND(AU336&lt;0, RIGHT(TEXT(AU336,"0.#"),1)="."),TRUE,FALSE)</formula>
    </cfRule>
  </conditionalFormatting>
  <conditionalFormatting sqref="AK368">
    <cfRule type="expression" dxfId="901" priority="175">
      <formula>IF(RIGHT(TEXT(AK368,"0.#"),1)=".",FALSE,TRUE)</formula>
    </cfRule>
    <cfRule type="expression" dxfId="900" priority="176">
      <formula>IF(RIGHT(TEXT(AK368,"0.#"),1)=".",TRUE,FALSE)</formula>
    </cfRule>
  </conditionalFormatting>
  <conditionalFormatting sqref="AU368:AX368">
    <cfRule type="expression" dxfId="899" priority="171">
      <formula>IF(AND(AU368&gt;=0, RIGHT(TEXT(AU368,"0.#"),1)&lt;&gt;"."),TRUE,FALSE)</formula>
    </cfRule>
    <cfRule type="expression" dxfId="898" priority="172">
      <formula>IF(AND(AU368&gt;=0, RIGHT(TEXT(AU368,"0.#"),1)="."),TRUE,FALSE)</formula>
    </cfRule>
    <cfRule type="expression" dxfId="897" priority="173">
      <formula>IF(AND(AU368&lt;0, RIGHT(TEXT(AU368,"0.#"),1)&lt;&gt;"."),TRUE,FALSE)</formula>
    </cfRule>
    <cfRule type="expression" dxfId="896" priority="174">
      <formula>IF(AND(AU368&lt;0, RIGHT(TEXT(AU368,"0.#"),1)="."),TRUE,FALSE)</formula>
    </cfRule>
  </conditionalFormatting>
  <conditionalFormatting sqref="AK369:AK397">
    <cfRule type="expression" dxfId="895" priority="169">
      <formula>IF(RIGHT(TEXT(AK369,"0.#"),1)=".",FALSE,TRUE)</formula>
    </cfRule>
    <cfRule type="expression" dxfId="894" priority="170">
      <formula>IF(RIGHT(TEXT(AK369,"0.#"),1)=".",TRUE,FALSE)</formula>
    </cfRule>
  </conditionalFormatting>
  <conditionalFormatting sqref="AU377:AX397">
    <cfRule type="expression" dxfId="893" priority="165">
      <formula>IF(AND(AU377&gt;=0, RIGHT(TEXT(AU377,"0.#"),1)&lt;&gt;"."),TRUE,FALSE)</formula>
    </cfRule>
    <cfRule type="expression" dxfId="892" priority="166">
      <formula>IF(AND(AU377&gt;=0, RIGHT(TEXT(AU377,"0.#"),1)="."),TRUE,FALSE)</formula>
    </cfRule>
    <cfRule type="expression" dxfId="891" priority="167">
      <formula>IF(AND(AU377&lt;0, RIGHT(TEXT(AU377,"0.#"),1)&lt;&gt;"."),TRUE,FALSE)</formula>
    </cfRule>
    <cfRule type="expression" dxfId="890" priority="168">
      <formula>IF(AND(AU377&lt;0, RIGHT(TEXT(AU377,"0.#"),1)="."),TRUE,FALSE)</formula>
    </cfRule>
  </conditionalFormatting>
  <conditionalFormatting sqref="AK410:AK430">
    <cfRule type="expression" dxfId="889" priority="157">
      <formula>IF(RIGHT(TEXT(AK410,"0.#"),1)=".",FALSE,TRUE)</formula>
    </cfRule>
    <cfRule type="expression" dxfId="888" priority="158">
      <formula>IF(RIGHT(TEXT(AK410,"0.#"),1)=".",TRUE,FALSE)</formula>
    </cfRule>
  </conditionalFormatting>
  <conditionalFormatting sqref="AU410:AX430">
    <cfRule type="expression" dxfId="887" priority="153">
      <formula>IF(AND(AU410&gt;=0, RIGHT(TEXT(AU410,"0.#"),1)&lt;&gt;"."),TRUE,FALSE)</formula>
    </cfRule>
    <cfRule type="expression" dxfId="886" priority="154">
      <formula>IF(AND(AU410&gt;=0, RIGHT(TEXT(AU410,"0.#"),1)="."),TRUE,FALSE)</formula>
    </cfRule>
    <cfRule type="expression" dxfId="885" priority="155">
      <formula>IF(AND(AU410&lt;0, RIGHT(TEXT(AU410,"0.#"),1)&lt;&gt;"."),TRUE,FALSE)</formula>
    </cfRule>
    <cfRule type="expression" dxfId="884" priority="156">
      <formula>IF(AND(AU410&lt;0, RIGHT(TEXT(AU410,"0.#"),1)="."),TRUE,FALSE)</formula>
    </cfRule>
  </conditionalFormatting>
  <conditionalFormatting sqref="AK434">
    <cfRule type="expression" dxfId="883" priority="151">
      <formula>IF(RIGHT(TEXT(AK434,"0.#"),1)=".",FALSE,TRUE)</formula>
    </cfRule>
    <cfRule type="expression" dxfId="882" priority="152">
      <formula>IF(RIGHT(TEXT(AK434,"0.#"),1)=".",TRUE,FALSE)</formula>
    </cfRule>
  </conditionalFormatting>
  <conditionalFormatting sqref="AU434:AX434">
    <cfRule type="expression" dxfId="881" priority="147">
      <formula>IF(AND(AU434&gt;=0, RIGHT(TEXT(AU434,"0.#"),1)&lt;&gt;"."),TRUE,FALSE)</formula>
    </cfRule>
    <cfRule type="expression" dxfId="880" priority="148">
      <formula>IF(AND(AU434&gt;=0, RIGHT(TEXT(AU434,"0.#"),1)="."),TRUE,FALSE)</formula>
    </cfRule>
    <cfRule type="expression" dxfId="879" priority="149">
      <formula>IF(AND(AU434&lt;0, RIGHT(TEXT(AU434,"0.#"),1)&lt;&gt;"."),TRUE,FALSE)</formula>
    </cfRule>
    <cfRule type="expression" dxfId="878" priority="150">
      <formula>IF(AND(AU434&lt;0, RIGHT(TEXT(AU434,"0.#"),1)="."),TRUE,FALSE)</formula>
    </cfRule>
  </conditionalFormatting>
  <conditionalFormatting sqref="AK435:AK463">
    <cfRule type="expression" dxfId="877" priority="145">
      <formula>IF(RIGHT(TEXT(AK435,"0.#"),1)=".",FALSE,TRUE)</formula>
    </cfRule>
    <cfRule type="expression" dxfId="876" priority="146">
      <formula>IF(RIGHT(TEXT(AK435,"0.#"),1)=".",TRUE,FALSE)</formula>
    </cfRule>
  </conditionalFormatting>
  <conditionalFormatting sqref="AU435:AX463">
    <cfRule type="expression" dxfId="875" priority="141">
      <formula>IF(AND(AU435&gt;=0, RIGHT(TEXT(AU435,"0.#"),1)&lt;&gt;"."),TRUE,FALSE)</formula>
    </cfRule>
    <cfRule type="expression" dxfId="874" priority="142">
      <formula>IF(AND(AU435&gt;=0, RIGHT(TEXT(AU435,"0.#"),1)="."),TRUE,FALSE)</formula>
    </cfRule>
    <cfRule type="expression" dxfId="873" priority="143">
      <formula>IF(AND(AU435&lt;0, RIGHT(TEXT(AU435,"0.#"),1)&lt;&gt;"."),TRUE,FALSE)</formula>
    </cfRule>
    <cfRule type="expression" dxfId="872" priority="144">
      <formula>IF(AND(AU435&lt;0, RIGHT(TEXT(AU435,"0.#"),1)="."),TRUE,FALSE)</formula>
    </cfRule>
  </conditionalFormatting>
  <conditionalFormatting sqref="AK467">
    <cfRule type="expression" dxfId="871" priority="139">
      <formula>IF(RIGHT(TEXT(AK467,"0.#"),1)=".",FALSE,TRUE)</formula>
    </cfRule>
    <cfRule type="expression" dxfId="870" priority="140">
      <formula>IF(RIGHT(TEXT(AK467,"0.#"),1)=".",TRUE,FALSE)</formula>
    </cfRule>
  </conditionalFormatting>
  <conditionalFormatting sqref="AU467:AX467">
    <cfRule type="expression" dxfId="869" priority="135">
      <formula>IF(AND(AU467&gt;=0, RIGHT(TEXT(AU467,"0.#"),1)&lt;&gt;"."),TRUE,FALSE)</formula>
    </cfRule>
    <cfRule type="expression" dxfId="868" priority="136">
      <formula>IF(AND(AU467&gt;=0, RIGHT(TEXT(AU467,"0.#"),1)="."),TRUE,FALSE)</formula>
    </cfRule>
    <cfRule type="expression" dxfId="867" priority="137">
      <formula>IF(AND(AU467&lt;0, RIGHT(TEXT(AU467,"0.#"),1)&lt;&gt;"."),TRUE,FALSE)</formula>
    </cfRule>
    <cfRule type="expression" dxfId="866" priority="138">
      <formula>IF(AND(AU467&lt;0, RIGHT(TEXT(AU467,"0.#"),1)="."),TRUE,FALSE)</formula>
    </cfRule>
  </conditionalFormatting>
  <conditionalFormatting sqref="AK468:AK496">
    <cfRule type="expression" dxfId="865" priority="133">
      <formula>IF(RIGHT(TEXT(AK468,"0.#"),1)=".",FALSE,TRUE)</formula>
    </cfRule>
    <cfRule type="expression" dxfId="864" priority="134">
      <formula>IF(RIGHT(TEXT(AK468,"0.#"),1)=".",TRUE,FALSE)</formula>
    </cfRule>
  </conditionalFormatting>
  <conditionalFormatting sqref="AU468:AX496">
    <cfRule type="expression" dxfId="863" priority="129">
      <formula>IF(AND(AU468&gt;=0, RIGHT(TEXT(AU468,"0.#"),1)&lt;&gt;"."),TRUE,FALSE)</formula>
    </cfRule>
    <cfRule type="expression" dxfId="862" priority="130">
      <formula>IF(AND(AU468&gt;=0, RIGHT(TEXT(AU468,"0.#"),1)="."),TRUE,FALSE)</formula>
    </cfRule>
    <cfRule type="expression" dxfId="861" priority="131">
      <formula>IF(AND(AU468&lt;0, RIGHT(TEXT(AU468,"0.#"),1)&lt;&gt;"."),TRUE,FALSE)</formula>
    </cfRule>
    <cfRule type="expression" dxfId="860" priority="132">
      <formula>IF(AND(AU468&lt;0, RIGHT(TEXT(AU468,"0.#"),1)="."),TRUE,FALSE)</formula>
    </cfRule>
  </conditionalFormatting>
  <conditionalFormatting sqref="AJ23:AS23 AE24:AX24">
    <cfRule type="expression" dxfId="859" priority="127">
      <formula>IF(RIGHT(TEXT(AE23,"0.#"),1)=".",FALSE,TRUE)</formula>
    </cfRule>
    <cfRule type="expression" dxfId="858" priority="128">
      <formula>IF(RIGHT(TEXT(AE23,"0.#"),1)=".",TRUE,FALSE)</formula>
    </cfRule>
  </conditionalFormatting>
  <conditionalFormatting sqref="AE25:AI25">
    <cfRule type="expression" dxfId="857" priority="119">
      <formula>IF(AND(AE25&gt;=0, RIGHT(TEXT(AE25,"0.#"),1)&lt;&gt;"."),TRUE,FALSE)</formula>
    </cfRule>
    <cfRule type="expression" dxfId="856" priority="120">
      <formula>IF(AND(AE25&gt;=0, RIGHT(TEXT(AE25,"0.#"),1)="."),TRUE,FALSE)</formula>
    </cfRule>
    <cfRule type="expression" dxfId="855" priority="121">
      <formula>IF(AND(AE25&lt;0, RIGHT(TEXT(AE25,"0.#"),1)&lt;&gt;"."),TRUE,FALSE)</formula>
    </cfRule>
    <cfRule type="expression" dxfId="854" priority="122">
      <formula>IF(AND(AE25&lt;0, RIGHT(TEXT(AE25,"0.#"),1)="."),TRUE,FALSE)</formula>
    </cfRule>
  </conditionalFormatting>
  <conditionalFormatting sqref="AJ25:AS25">
    <cfRule type="expression" dxfId="853" priority="115">
      <formula>IF(AND(AJ25&gt;=0, RIGHT(TEXT(AJ25,"0.#"),1)&lt;&gt;"."),TRUE,FALSE)</formula>
    </cfRule>
    <cfRule type="expression" dxfId="852" priority="116">
      <formula>IF(AND(AJ25&gt;=0, RIGHT(TEXT(AJ25,"0.#"),1)="."),TRUE,FALSE)</formula>
    </cfRule>
    <cfRule type="expression" dxfId="851" priority="117">
      <formula>IF(AND(AJ25&lt;0, RIGHT(TEXT(AJ25,"0.#"),1)&lt;&gt;"."),TRUE,FALSE)</formula>
    </cfRule>
    <cfRule type="expression" dxfId="850" priority="118">
      <formula>IF(AND(AJ25&lt;0, RIGHT(TEXT(AJ25,"0.#"),1)="."),TRUE,FALSE)</formula>
    </cfRule>
  </conditionalFormatting>
  <conditionalFormatting sqref="AU236:AX236">
    <cfRule type="expression" dxfId="849" priority="103">
      <formula>IF(AND(AU236&gt;=0, RIGHT(TEXT(AU236,"0.#"),1)&lt;&gt;"."),TRUE,FALSE)</formula>
    </cfRule>
    <cfRule type="expression" dxfId="848" priority="104">
      <formula>IF(AND(AU236&gt;=0, RIGHT(TEXT(AU236,"0.#"),1)="."),TRUE,FALSE)</formula>
    </cfRule>
    <cfRule type="expression" dxfId="847" priority="105">
      <formula>IF(AND(AU236&lt;0, RIGHT(TEXT(AU236,"0.#"),1)&lt;&gt;"."),TRUE,FALSE)</formula>
    </cfRule>
    <cfRule type="expression" dxfId="846" priority="106">
      <formula>IF(AND(AU236&lt;0, RIGHT(TEXT(AU236,"0.#"),1)="."),TRUE,FALSE)</formula>
    </cfRule>
  </conditionalFormatting>
  <conditionalFormatting sqref="AE43:AI43 AE38:AI38 AE33:AI33 AE28:AI28">
    <cfRule type="expression" dxfId="845" priority="101">
      <formula>IF(RIGHT(TEXT(AE28,"0.#"),1)=".",FALSE,TRUE)</formula>
    </cfRule>
    <cfRule type="expression" dxfId="844" priority="102">
      <formula>IF(RIGHT(TEXT(AE28,"0.#"),1)=".",TRUE,FALSE)</formula>
    </cfRule>
  </conditionalFormatting>
  <conditionalFormatting sqref="AE44:AX44 AJ43:AS43 AE39:AX39 AJ38:AS38 AE34:AX34 AJ33:AS33 AE29:AX29 AJ28:AS28">
    <cfRule type="expression" dxfId="843" priority="99">
      <formula>IF(RIGHT(TEXT(AE28,"0.#"),1)=".",FALSE,TRUE)</formula>
    </cfRule>
    <cfRule type="expression" dxfId="842" priority="100">
      <formula>IF(RIGHT(TEXT(AE28,"0.#"),1)=".",TRUE,FALSE)</formula>
    </cfRule>
  </conditionalFormatting>
  <conditionalFormatting sqref="AE45:AI45 AE40:AI40 AE35:AI35 AE30:AI30">
    <cfRule type="expression" dxfId="841" priority="95">
      <formula>IF(AND(AE30&gt;=0, RIGHT(TEXT(AE30,"0.#"),1)&lt;&gt;"."),TRUE,FALSE)</formula>
    </cfRule>
    <cfRule type="expression" dxfId="840" priority="96">
      <formula>IF(AND(AE30&gt;=0, RIGHT(TEXT(AE30,"0.#"),1)="."),TRUE,FALSE)</formula>
    </cfRule>
    <cfRule type="expression" dxfId="839" priority="97">
      <formula>IF(AND(AE30&lt;0, RIGHT(TEXT(AE30,"0.#"),1)&lt;&gt;"."),TRUE,FALSE)</formula>
    </cfRule>
    <cfRule type="expression" dxfId="838" priority="98">
      <formula>IF(AND(AE30&lt;0, RIGHT(TEXT(AE30,"0.#"),1)="."),TRUE,FALSE)</formula>
    </cfRule>
  </conditionalFormatting>
  <conditionalFormatting sqref="AJ45:AS45 AJ40:AS40 AJ35:AS35 AJ30:AS30">
    <cfRule type="expression" dxfId="837" priority="91">
      <formula>IF(AND(AJ30&gt;=0, RIGHT(TEXT(AJ30,"0.#"),1)&lt;&gt;"."),TRUE,FALSE)</formula>
    </cfRule>
    <cfRule type="expression" dxfId="836" priority="92">
      <formula>IF(AND(AJ30&gt;=0, RIGHT(TEXT(AJ30,"0.#"),1)="."),TRUE,FALSE)</formula>
    </cfRule>
    <cfRule type="expression" dxfId="835" priority="93">
      <formula>IF(AND(AJ30&lt;0, RIGHT(TEXT(AJ30,"0.#"),1)&lt;&gt;"."),TRUE,FALSE)</formula>
    </cfRule>
    <cfRule type="expression" dxfId="834" priority="94">
      <formula>IF(AND(AJ30&lt;0, RIGHT(TEXT(AJ30,"0.#"),1)="."),TRUE,FALSE)</formula>
    </cfRule>
  </conditionalFormatting>
  <conditionalFormatting sqref="AE64:AI64 AE59:AI59">
    <cfRule type="expression" dxfId="833" priority="89">
      <formula>IF(RIGHT(TEXT(AE59,"0.#"),1)=".",FALSE,TRUE)</formula>
    </cfRule>
    <cfRule type="expression" dxfId="832" priority="90">
      <formula>IF(RIGHT(TEXT(AE59,"0.#"),1)=".",TRUE,FALSE)</formula>
    </cfRule>
  </conditionalFormatting>
  <conditionalFormatting sqref="AE65:AX65 AJ64:AS64 AE60:AX60 AJ59:AS59">
    <cfRule type="expression" dxfId="831" priority="87">
      <formula>IF(RIGHT(TEXT(AE59,"0.#"),1)=".",FALSE,TRUE)</formula>
    </cfRule>
    <cfRule type="expression" dxfId="830" priority="88">
      <formula>IF(RIGHT(TEXT(AE59,"0.#"),1)=".",TRUE,FALSE)</formula>
    </cfRule>
  </conditionalFormatting>
  <conditionalFormatting sqref="AE66:AI66 AE61:AI61">
    <cfRule type="expression" dxfId="829" priority="83">
      <formula>IF(AND(AE61&gt;=0, RIGHT(TEXT(AE61,"0.#"),1)&lt;&gt;"."),TRUE,FALSE)</formula>
    </cfRule>
    <cfRule type="expression" dxfId="828" priority="84">
      <formula>IF(AND(AE61&gt;=0, RIGHT(TEXT(AE61,"0.#"),1)="."),TRUE,FALSE)</formula>
    </cfRule>
    <cfRule type="expression" dxfId="827" priority="85">
      <formula>IF(AND(AE61&lt;0, RIGHT(TEXT(AE61,"0.#"),1)&lt;&gt;"."),TRUE,FALSE)</formula>
    </cfRule>
    <cfRule type="expression" dxfId="826" priority="86">
      <formula>IF(AND(AE61&lt;0, RIGHT(TEXT(AE61,"0.#"),1)="."),TRUE,FALSE)</formula>
    </cfRule>
  </conditionalFormatting>
  <conditionalFormatting sqref="AJ66:AS66 AJ61:AS61">
    <cfRule type="expression" dxfId="825" priority="79">
      <formula>IF(AND(AJ61&gt;=0, RIGHT(TEXT(AJ61,"0.#"),1)&lt;&gt;"."),TRUE,FALSE)</formula>
    </cfRule>
    <cfRule type="expression" dxfId="824" priority="80">
      <formula>IF(AND(AJ61&gt;=0, RIGHT(TEXT(AJ61,"0.#"),1)="."),TRUE,FALSE)</formula>
    </cfRule>
    <cfRule type="expression" dxfId="823" priority="81">
      <formula>IF(AND(AJ61&lt;0, RIGHT(TEXT(AJ61,"0.#"),1)&lt;&gt;"."),TRUE,FALSE)</formula>
    </cfRule>
    <cfRule type="expression" dxfId="822" priority="82">
      <formula>IF(AND(AJ61&lt;0, RIGHT(TEXT(AJ61,"0.#"),1)="."),TRUE,FALSE)</formula>
    </cfRule>
  </conditionalFormatting>
  <conditionalFormatting sqref="AE81:AX81 AE78:AX78 AE75:AX75 AE72:AX72">
    <cfRule type="expression" dxfId="821" priority="77">
      <formula>IF(RIGHT(TEXT(AE72,"0.#"),1)=".",FALSE,TRUE)</formula>
    </cfRule>
    <cfRule type="expression" dxfId="820" priority="78">
      <formula>IF(RIGHT(TEXT(AE72,"0.#"),1)=".",TRUE,FALSE)</formula>
    </cfRule>
  </conditionalFormatting>
  <conditionalFormatting sqref="AE80:AS80 AE77:AS77 AE74:AS74 AE71:AS71">
    <cfRule type="expression" dxfId="819" priority="75">
      <formula>IF(RIGHT(TEXT(AE71,"0.#"),1)=".",FALSE,TRUE)</formula>
    </cfRule>
    <cfRule type="expression" dxfId="818" priority="76">
      <formula>IF(RIGHT(TEXT(AE71,"0.#"),1)=".",TRUE,FALSE)</formula>
    </cfRule>
  </conditionalFormatting>
  <conditionalFormatting sqref="AU369:AX369">
    <cfRule type="expression" dxfId="817" priority="71">
      <formula>IF(AND(AU369&gt;=0, RIGHT(TEXT(AU369,"0.#"),1)&lt;&gt;"."),TRUE,FALSE)</formula>
    </cfRule>
    <cfRule type="expression" dxfId="816" priority="72">
      <formula>IF(AND(AU369&gt;=0, RIGHT(TEXT(AU369,"0.#"),1)="."),TRUE,FALSE)</formula>
    </cfRule>
    <cfRule type="expression" dxfId="815" priority="73">
      <formula>IF(AND(AU369&lt;0, RIGHT(TEXT(AU369,"0.#"),1)&lt;&gt;"."),TRUE,FALSE)</formula>
    </cfRule>
    <cfRule type="expression" dxfId="814" priority="74">
      <formula>IF(AND(AU369&lt;0, RIGHT(TEXT(AU369,"0.#"),1)="."),TRUE,FALSE)</formula>
    </cfRule>
  </conditionalFormatting>
  <conditionalFormatting sqref="AU370:AX370">
    <cfRule type="expression" dxfId="813" priority="67">
      <formula>IF(AND(AU370&gt;=0, RIGHT(TEXT(AU370,"0.#"),1)&lt;&gt;"."),TRUE,FALSE)</formula>
    </cfRule>
    <cfRule type="expression" dxfId="812" priority="68">
      <formula>IF(AND(AU370&gt;=0, RIGHT(TEXT(AU370,"0.#"),1)="."),TRUE,FALSE)</formula>
    </cfRule>
    <cfRule type="expression" dxfId="811" priority="69">
      <formula>IF(AND(AU370&lt;0, RIGHT(TEXT(AU370,"0.#"),1)&lt;&gt;"."),TRUE,FALSE)</formula>
    </cfRule>
    <cfRule type="expression" dxfId="810" priority="70">
      <formula>IF(AND(AU370&lt;0, RIGHT(TEXT(AU370,"0.#"),1)="."),TRUE,FALSE)</formula>
    </cfRule>
  </conditionalFormatting>
  <conditionalFormatting sqref="AU371:AX371">
    <cfRule type="expression" dxfId="809" priority="63">
      <formula>IF(AND(AU371&gt;=0, RIGHT(TEXT(AU371,"0.#"),1)&lt;&gt;"."),TRUE,FALSE)</formula>
    </cfRule>
    <cfRule type="expression" dxfId="808" priority="64">
      <formula>IF(AND(AU371&gt;=0, RIGHT(TEXT(AU371,"0.#"),1)="."),TRUE,FALSE)</formula>
    </cfRule>
    <cfRule type="expression" dxfId="807" priority="65">
      <formula>IF(AND(AU371&lt;0, RIGHT(TEXT(AU371,"0.#"),1)&lt;&gt;"."),TRUE,FALSE)</formula>
    </cfRule>
    <cfRule type="expression" dxfId="806" priority="66">
      <formula>IF(AND(AU371&lt;0, RIGHT(TEXT(AU371,"0.#"),1)="."),TRUE,FALSE)</formula>
    </cfRule>
  </conditionalFormatting>
  <conditionalFormatting sqref="AU372:AX372">
    <cfRule type="expression" dxfId="805" priority="59">
      <formula>IF(AND(AU372&gt;=0, RIGHT(TEXT(AU372,"0.#"),1)&lt;&gt;"."),TRUE,FALSE)</formula>
    </cfRule>
    <cfRule type="expression" dxfId="804" priority="60">
      <formula>IF(AND(AU372&gt;=0, RIGHT(TEXT(AU372,"0.#"),1)="."),TRUE,FALSE)</formula>
    </cfRule>
    <cfRule type="expression" dxfId="803" priority="61">
      <formula>IF(AND(AU372&lt;0, RIGHT(TEXT(AU372,"0.#"),1)&lt;&gt;"."),TRUE,FALSE)</formula>
    </cfRule>
    <cfRule type="expression" dxfId="802" priority="62">
      <formula>IF(AND(AU372&lt;0, RIGHT(TEXT(AU372,"0.#"),1)="."),TRUE,FALSE)</formula>
    </cfRule>
  </conditionalFormatting>
  <conditionalFormatting sqref="AU373:AX373">
    <cfRule type="expression" dxfId="801" priority="55">
      <formula>IF(AND(AU373&gt;=0, RIGHT(TEXT(AU373,"0.#"),1)&lt;&gt;"."),TRUE,FALSE)</formula>
    </cfRule>
    <cfRule type="expression" dxfId="800" priority="56">
      <formula>IF(AND(AU373&gt;=0, RIGHT(TEXT(AU373,"0.#"),1)="."),TRUE,FALSE)</formula>
    </cfRule>
    <cfRule type="expression" dxfId="799" priority="57">
      <formula>IF(AND(AU373&lt;0, RIGHT(TEXT(AU373,"0.#"),1)&lt;&gt;"."),TRUE,FALSE)</formula>
    </cfRule>
    <cfRule type="expression" dxfId="798" priority="58">
      <formula>IF(AND(AU373&lt;0, RIGHT(TEXT(AU373,"0.#"),1)="."),TRUE,FALSE)</formula>
    </cfRule>
  </conditionalFormatting>
  <conditionalFormatting sqref="AU374:AX374">
    <cfRule type="expression" dxfId="797" priority="51">
      <formula>IF(AND(AU374&gt;=0, RIGHT(TEXT(AU374,"0.#"),1)&lt;&gt;"."),TRUE,FALSE)</formula>
    </cfRule>
    <cfRule type="expression" dxfId="796" priority="52">
      <formula>IF(AND(AU374&gt;=0, RIGHT(TEXT(AU374,"0.#"),1)="."),TRUE,FALSE)</formula>
    </cfRule>
    <cfRule type="expression" dxfId="795" priority="53">
      <formula>IF(AND(AU374&lt;0, RIGHT(TEXT(AU374,"0.#"),1)&lt;&gt;"."),TRUE,FALSE)</formula>
    </cfRule>
    <cfRule type="expression" dxfId="794" priority="54">
      <formula>IF(AND(AU374&lt;0, RIGHT(TEXT(AU374,"0.#"),1)="."),TRUE,FALSE)</formula>
    </cfRule>
  </conditionalFormatting>
  <conditionalFormatting sqref="AU375:AX375">
    <cfRule type="expression" dxfId="793" priority="47">
      <formula>IF(AND(AU375&gt;=0, RIGHT(TEXT(AU375,"0.#"),1)&lt;&gt;"."),TRUE,FALSE)</formula>
    </cfRule>
    <cfRule type="expression" dxfId="792" priority="48">
      <formula>IF(AND(AU375&gt;=0, RIGHT(TEXT(AU375,"0.#"),1)="."),TRUE,FALSE)</formula>
    </cfRule>
    <cfRule type="expression" dxfId="791" priority="49">
      <formula>IF(AND(AU375&lt;0, RIGHT(TEXT(AU375,"0.#"),1)&lt;&gt;"."),TRUE,FALSE)</formula>
    </cfRule>
    <cfRule type="expression" dxfId="790" priority="50">
      <formula>IF(AND(AU375&lt;0, RIGHT(TEXT(AU375,"0.#"),1)="."),TRUE,FALSE)</formula>
    </cfRule>
  </conditionalFormatting>
  <conditionalFormatting sqref="AU376:AX376">
    <cfRule type="expression" dxfId="789" priority="43">
      <formula>IF(AND(AU376&gt;=0, RIGHT(TEXT(AU376,"0.#"),1)&lt;&gt;"."),TRUE,FALSE)</formula>
    </cfRule>
    <cfRule type="expression" dxfId="788" priority="44">
      <formula>IF(AND(AU376&gt;=0, RIGHT(TEXT(AU376,"0.#"),1)="."),TRUE,FALSE)</formula>
    </cfRule>
    <cfRule type="expression" dxfId="787" priority="45">
      <formula>IF(AND(AU376&lt;0, RIGHT(TEXT(AU376,"0.#"),1)&lt;&gt;"."),TRUE,FALSE)</formula>
    </cfRule>
    <cfRule type="expression" dxfId="786" priority="46">
      <formula>IF(AND(AU376&lt;0, RIGHT(TEXT(AU376,"0.#"),1)="."),TRUE,FALSE)</formula>
    </cfRule>
  </conditionalFormatting>
  <conditionalFormatting sqref="AU193">
    <cfRule type="expression" dxfId="785" priority="41">
      <formula>IF(RIGHT(TEXT(AU193,"0.#"),1)=".",FALSE,TRUE)</formula>
    </cfRule>
    <cfRule type="expression" dxfId="784" priority="42">
      <formula>IF(RIGHT(TEXT(AU193,"0.#"),1)=".",TRUE,FALSE)</formula>
    </cfRule>
  </conditionalFormatting>
  <conditionalFormatting sqref="AK401">
    <cfRule type="expression" dxfId="783" priority="39">
      <formula>IF(RIGHT(TEXT(AK401,"0.#"),1)=".",FALSE,TRUE)</formula>
    </cfRule>
    <cfRule type="expression" dxfId="782" priority="40">
      <formula>IF(RIGHT(TEXT(AK401,"0.#"),1)=".",TRUE,FALSE)</formula>
    </cfRule>
  </conditionalFormatting>
  <conditionalFormatting sqref="AU401:AX401">
    <cfRule type="expression" dxfId="781" priority="35">
      <formula>IF(AND(AU401&gt;=0, RIGHT(TEXT(AU401,"0.#"),1)&lt;&gt;"."),TRUE,FALSE)</formula>
    </cfRule>
    <cfRule type="expression" dxfId="780" priority="36">
      <formula>IF(AND(AU401&gt;=0, RIGHT(TEXT(AU401,"0.#"),1)="."),TRUE,FALSE)</formula>
    </cfRule>
    <cfRule type="expression" dxfId="779" priority="37">
      <formula>IF(AND(AU401&lt;0, RIGHT(TEXT(AU401,"0.#"),1)&lt;&gt;"."),TRUE,FALSE)</formula>
    </cfRule>
    <cfRule type="expression" dxfId="778" priority="38">
      <formula>IF(AND(AU401&lt;0, RIGHT(TEXT(AU401,"0.#"),1)="."),TRUE,FALSE)</formula>
    </cfRule>
  </conditionalFormatting>
  <conditionalFormatting sqref="AK402:AK409">
    <cfRule type="expression" dxfId="777" priority="33">
      <formula>IF(RIGHT(TEXT(AK402,"0.#"),1)=".",FALSE,TRUE)</formula>
    </cfRule>
    <cfRule type="expression" dxfId="776" priority="34">
      <formula>IF(RIGHT(TEXT(AK402,"0.#"),1)=".",TRUE,FALSE)</formula>
    </cfRule>
  </conditionalFormatting>
  <conditionalFormatting sqref="AU402:AX402">
    <cfRule type="expression" dxfId="775" priority="29">
      <formula>IF(AND(AU402&gt;=0, RIGHT(TEXT(AU402,"0.#"),1)&lt;&gt;"."),TRUE,FALSE)</formula>
    </cfRule>
    <cfRule type="expression" dxfId="774" priority="30">
      <formula>IF(AND(AU402&gt;=0, RIGHT(TEXT(AU402,"0.#"),1)="."),TRUE,FALSE)</formula>
    </cfRule>
    <cfRule type="expression" dxfId="773" priority="31">
      <formula>IF(AND(AU402&lt;0, RIGHT(TEXT(AU402,"0.#"),1)&lt;&gt;"."),TRUE,FALSE)</formula>
    </cfRule>
    <cfRule type="expression" dxfId="772" priority="32">
      <formula>IF(AND(AU402&lt;0, RIGHT(TEXT(AU402,"0.#"),1)="."),TRUE,FALSE)</formula>
    </cfRule>
  </conditionalFormatting>
  <conditionalFormatting sqref="AU403:AX403">
    <cfRule type="expression" dxfId="771" priority="25">
      <formula>IF(AND(AU403&gt;=0, RIGHT(TEXT(AU403,"0.#"),1)&lt;&gt;"."),TRUE,FALSE)</formula>
    </cfRule>
    <cfRule type="expression" dxfId="770" priority="26">
      <formula>IF(AND(AU403&gt;=0, RIGHT(TEXT(AU403,"0.#"),1)="."),TRUE,FALSE)</formula>
    </cfRule>
    <cfRule type="expression" dxfId="769" priority="27">
      <formula>IF(AND(AU403&lt;0, RIGHT(TEXT(AU403,"0.#"),1)&lt;&gt;"."),TRUE,FALSE)</formula>
    </cfRule>
    <cfRule type="expression" dxfId="768" priority="28">
      <formula>IF(AND(AU403&lt;0, RIGHT(TEXT(AU403,"0.#"),1)="."),TRUE,FALSE)</formula>
    </cfRule>
  </conditionalFormatting>
  <conditionalFormatting sqref="AU404:AX404">
    <cfRule type="expression" dxfId="767" priority="21">
      <formula>IF(AND(AU404&gt;=0, RIGHT(TEXT(AU404,"0.#"),1)&lt;&gt;"."),TRUE,FALSE)</formula>
    </cfRule>
    <cfRule type="expression" dxfId="766" priority="22">
      <formula>IF(AND(AU404&gt;=0, RIGHT(TEXT(AU404,"0.#"),1)="."),TRUE,FALSE)</formula>
    </cfRule>
    <cfRule type="expression" dxfId="765" priority="23">
      <formula>IF(AND(AU404&lt;0, RIGHT(TEXT(AU404,"0.#"),1)&lt;&gt;"."),TRUE,FALSE)</formula>
    </cfRule>
    <cfRule type="expression" dxfId="764" priority="24">
      <formula>IF(AND(AU404&lt;0, RIGHT(TEXT(AU404,"0.#"),1)="."),TRUE,FALSE)</formula>
    </cfRule>
  </conditionalFormatting>
  <conditionalFormatting sqref="AU405:AX405">
    <cfRule type="expression" dxfId="763" priority="17">
      <formula>IF(AND(AU405&gt;=0, RIGHT(TEXT(AU405,"0.#"),1)&lt;&gt;"."),TRUE,FALSE)</formula>
    </cfRule>
    <cfRule type="expression" dxfId="762" priority="18">
      <formula>IF(AND(AU405&gt;=0, RIGHT(TEXT(AU405,"0.#"),1)="."),TRUE,FALSE)</formula>
    </cfRule>
    <cfRule type="expression" dxfId="761" priority="19">
      <formula>IF(AND(AU405&lt;0, RIGHT(TEXT(AU405,"0.#"),1)&lt;&gt;"."),TRUE,FALSE)</formula>
    </cfRule>
    <cfRule type="expression" dxfId="760" priority="20">
      <formula>IF(AND(AU405&lt;0, RIGHT(TEXT(AU405,"0.#"),1)="."),TRUE,FALSE)</formula>
    </cfRule>
  </conditionalFormatting>
  <conditionalFormatting sqref="AU406:AX406">
    <cfRule type="expression" dxfId="759" priority="13">
      <formula>IF(AND(AU406&gt;=0, RIGHT(TEXT(AU406,"0.#"),1)&lt;&gt;"."),TRUE,FALSE)</formula>
    </cfRule>
    <cfRule type="expression" dxfId="758" priority="14">
      <formula>IF(AND(AU406&gt;=0, RIGHT(TEXT(AU406,"0.#"),1)="."),TRUE,FALSE)</formula>
    </cfRule>
    <cfRule type="expression" dxfId="757" priority="15">
      <formula>IF(AND(AU406&lt;0, RIGHT(TEXT(AU406,"0.#"),1)&lt;&gt;"."),TRUE,FALSE)</formula>
    </cfRule>
    <cfRule type="expression" dxfId="756" priority="16">
      <formula>IF(AND(AU406&lt;0, RIGHT(TEXT(AU406,"0.#"),1)="."),TRUE,FALSE)</formula>
    </cfRule>
  </conditionalFormatting>
  <conditionalFormatting sqref="AU407:AX407">
    <cfRule type="expression" dxfId="755" priority="9">
      <formula>IF(AND(AU407&gt;=0, RIGHT(TEXT(AU407,"0.#"),1)&lt;&gt;"."),TRUE,FALSE)</formula>
    </cfRule>
    <cfRule type="expression" dxfId="754" priority="10">
      <formula>IF(AND(AU407&gt;=0, RIGHT(TEXT(AU407,"0.#"),1)="."),TRUE,FALSE)</formula>
    </cfRule>
    <cfRule type="expression" dxfId="753" priority="11">
      <formula>IF(AND(AU407&lt;0, RIGHT(TEXT(AU407,"0.#"),1)&lt;&gt;"."),TRUE,FALSE)</formula>
    </cfRule>
    <cfRule type="expression" dxfId="752" priority="12">
      <formula>IF(AND(AU407&lt;0, RIGHT(TEXT(AU407,"0.#"),1)="."),TRUE,FALSE)</formula>
    </cfRule>
  </conditionalFormatting>
  <conditionalFormatting sqref="AU408:AX408">
    <cfRule type="expression" dxfId="751" priority="5">
      <formula>IF(AND(AU408&gt;=0, RIGHT(TEXT(AU408,"0.#"),1)&lt;&gt;"."),TRUE,FALSE)</formula>
    </cfRule>
    <cfRule type="expression" dxfId="750" priority="6">
      <formula>IF(AND(AU408&gt;=0, RIGHT(TEXT(AU408,"0.#"),1)="."),TRUE,FALSE)</formula>
    </cfRule>
    <cfRule type="expression" dxfId="749" priority="7">
      <formula>IF(AND(AU408&lt;0, RIGHT(TEXT(AU408,"0.#"),1)&lt;&gt;"."),TRUE,FALSE)</formula>
    </cfRule>
    <cfRule type="expression" dxfId="748" priority="8">
      <formula>IF(AND(AU408&lt;0, RIGHT(TEXT(AU408,"0.#"),1)="."),TRUE,FALSE)</formula>
    </cfRule>
  </conditionalFormatting>
  <conditionalFormatting sqref="AU409:AX409">
    <cfRule type="expression" dxfId="747" priority="1">
      <formula>IF(AND(AU409&gt;=0, RIGHT(TEXT(AU409,"0.#"),1)&lt;&gt;"."),TRUE,FALSE)</formula>
    </cfRule>
    <cfRule type="expression" dxfId="746" priority="2">
      <formula>IF(AND(AU409&gt;=0, RIGHT(TEXT(AU409,"0.#"),1)="."),TRUE,FALSE)</formula>
    </cfRule>
    <cfRule type="expression" dxfId="745" priority="3">
      <formula>IF(AND(AU409&lt;0, RIGHT(TEXT(AU409,"0.#"),1)&lt;&gt;"."),TRUE,FALSE)</formula>
    </cfRule>
    <cfRule type="expression" dxfId="744" priority="4">
      <formula>IF(AND(AU409&lt;0, RIGHT(TEXT(AU409,"0.#"),1)="."),TRUE,FALSE)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12" orientation="portrait" r:id="rId1"/>
  <headerFooter differentFirst="1" alignWithMargins="0"/>
  <rowBreaks count="5" manualBreakCount="5">
    <brk id="105" max="49" man="1"/>
    <brk id="127" max="49" man="1"/>
    <brk id="138" max="49" man="1"/>
    <brk id="177" max="49" man="1"/>
    <brk id="23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466</v>
      </c>
      <c r="H2" s="15" t="str">
        <f>IF(G2="","",F2)</f>
        <v>一般会計</v>
      </c>
      <c r="I2" s="15" t="str">
        <f>IF(H2="","",IF(I1&lt;&gt;"",CONCATENATE(I1,"、",H2),H2))</f>
        <v>一般会計</v>
      </c>
      <c r="K2" s="16" t="s">
        <v>258</v>
      </c>
      <c r="L2" s="17"/>
      <c r="M2" s="15" t="str">
        <f>IF(L2="","",K2)</f>
        <v/>
      </c>
      <c r="N2" s="15" t="str">
        <f>IF(M2="","",IF(N1&lt;&gt;"",CONCATENATE(N1,"、",M2),M2))</f>
        <v/>
      </c>
      <c r="O2" s="15"/>
      <c r="P2" s="14" t="s">
        <v>217</v>
      </c>
      <c r="Q2" s="19" t="s">
        <v>466</v>
      </c>
      <c r="R2" s="15" t="str">
        <f>IF(Q2="","",P2)</f>
        <v>直接実施</v>
      </c>
      <c r="S2" s="15" t="str">
        <f>IF(R2="","",IF(S1&lt;&gt;"",CONCATENATE(S1,"、",R2),R2))</f>
        <v>直接実施</v>
      </c>
      <c r="T2" s="15"/>
      <c r="U2" s="44" t="s">
        <v>458</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466</v>
      </c>
      <c r="R3" s="15" t="str">
        <f t="shared" ref="R3:R8" si="3">IF(Q3="","",P3)</f>
        <v>委託・請負</v>
      </c>
      <c r="S3" s="15" t="str">
        <f t="shared" ref="S3:S8" si="4">IF(R3="",S2,IF(S2&lt;&gt;"",CONCATENATE(S2,"、",R3),R3))</f>
        <v>直接実施、委託・請負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466</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466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4" t="s">
        <v>13</v>
      </c>
      <c r="B2" s="215"/>
      <c r="C2" s="215"/>
      <c r="D2" s="215"/>
      <c r="E2" s="215"/>
      <c r="F2" s="216"/>
      <c r="G2" s="221" t="s">
        <v>319</v>
      </c>
      <c r="H2" s="222"/>
      <c r="I2" s="222"/>
      <c r="J2" s="222"/>
      <c r="K2" s="222"/>
      <c r="L2" s="222"/>
      <c r="M2" s="222"/>
      <c r="N2" s="222"/>
      <c r="O2" s="223"/>
      <c r="P2" s="241" t="s">
        <v>83</v>
      </c>
      <c r="Q2" s="222"/>
      <c r="R2" s="222"/>
      <c r="S2" s="222"/>
      <c r="T2" s="222"/>
      <c r="U2" s="222"/>
      <c r="V2" s="222"/>
      <c r="W2" s="222"/>
      <c r="X2" s="223"/>
      <c r="Y2" s="194"/>
      <c r="Z2" s="86"/>
      <c r="AA2" s="87"/>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4"/>
      <c r="B3" s="215"/>
      <c r="C3" s="215"/>
      <c r="D3" s="215"/>
      <c r="E3" s="215"/>
      <c r="F3" s="216"/>
      <c r="G3" s="224"/>
      <c r="H3" s="108"/>
      <c r="I3" s="108"/>
      <c r="J3" s="108"/>
      <c r="K3" s="108"/>
      <c r="L3" s="108"/>
      <c r="M3" s="108"/>
      <c r="N3" s="108"/>
      <c r="O3" s="225"/>
      <c r="P3" s="242"/>
      <c r="Q3" s="108"/>
      <c r="R3" s="108"/>
      <c r="S3" s="108"/>
      <c r="T3" s="108"/>
      <c r="U3" s="108"/>
      <c r="V3" s="108"/>
      <c r="W3" s="108"/>
      <c r="X3" s="225"/>
      <c r="Y3" s="280"/>
      <c r="Z3" s="281"/>
      <c r="AA3" s="282"/>
      <c r="AB3" s="139"/>
      <c r="AC3" s="134"/>
      <c r="AD3" s="135"/>
      <c r="AE3" s="140"/>
      <c r="AF3" s="133"/>
      <c r="AG3" s="133"/>
      <c r="AH3" s="133"/>
      <c r="AI3" s="286"/>
      <c r="AJ3" s="140"/>
      <c r="AK3" s="133"/>
      <c r="AL3" s="133"/>
      <c r="AM3" s="133"/>
      <c r="AN3" s="286"/>
      <c r="AO3" s="140"/>
      <c r="AP3" s="133"/>
      <c r="AQ3" s="133"/>
      <c r="AR3" s="133"/>
      <c r="AS3" s="286"/>
      <c r="AT3" s="67"/>
      <c r="AU3" s="110"/>
      <c r="AV3" s="110"/>
      <c r="AW3" s="108" t="s">
        <v>462</v>
      </c>
      <c r="AX3" s="109"/>
    </row>
    <row r="4" spans="1:50" ht="22.5" customHeight="1" x14ac:dyDescent="0.15">
      <c r="A4" s="217"/>
      <c r="B4" s="215"/>
      <c r="C4" s="215"/>
      <c r="D4" s="215"/>
      <c r="E4" s="215"/>
      <c r="F4" s="216"/>
      <c r="G4" s="322"/>
      <c r="H4" s="289"/>
      <c r="I4" s="289"/>
      <c r="J4" s="289"/>
      <c r="K4" s="289"/>
      <c r="L4" s="289"/>
      <c r="M4" s="289"/>
      <c r="N4" s="289"/>
      <c r="O4" s="290"/>
      <c r="P4" s="255"/>
      <c r="Q4" s="196"/>
      <c r="R4" s="196"/>
      <c r="S4" s="196"/>
      <c r="T4" s="196"/>
      <c r="U4" s="196"/>
      <c r="V4" s="196"/>
      <c r="W4" s="196"/>
      <c r="X4" s="197"/>
      <c r="Y4" s="294" t="s">
        <v>14</v>
      </c>
      <c r="Z4" s="295"/>
      <c r="AA4" s="296"/>
      <c r="AB4" s="659"/>
      <c r="AC4" s="297"/>
      <c r="AD4" s="297"/>
      <c r="AE4" s="93"/>
      <c r="AF4" s="94"/>
      <c r="AG4" s="94"/>
      <c r="AH4" s="94"/>
      <c r="AI4" s="95"/>
      <c r="AJ4" s="93"/>
      <c r="AK4" s="94"/>
      <c r="AL4" s="94"/>
      <c r="AM4" s="94"/>
      <c r="AN4" s="95"/>
      <c r="AO4" s="93"/>
      <c r="AP4" s="94"/>
      <c r="AQ4" s="94"/>
      <c r="AR4" s="94"/>
      <c r="AS4" s="95"/>
      <c r="AT4" s="227"/>
      <c r="AU4" s="227"/>
      <c r="AV4" s="227"/>
      <c r="AW4" s="227"/>
      <c r="AX4" s="228"/>
    </row>
    <row r="5" spans="1:50" ht="22.5" customHeight="1" x14ac:dyDescent="0.15">
      <c r="A5" s="218"/>
      <c r="B5" s="219"/>
      <c r="C5" s="219"/>
      <c r="D5" s="219"/>
      <c r="E5" s="219"/>
      <c r="F5" s="220"/>
      <c r="G5" s="291"/>
      <c r="H5" s="292"/>
      <c r="I5" s="292"/>
      <c r="J5" s="292"/>
      <c r="K5" s="292"/>
      <c r="L5" s="292"/>
      <c r="M5" s="292"/>
      <c r="N5" s="292"/>
      <c r="O5" s="293"/>
      <c r="P5" s="277"/>
      <c r="Q5" s="277"/>
      <c r="R5" s="277"/>
      <c r="S5" s="277"/>
      <c r="T5" s="277"/>
      <c r="U5" s="277"/>
      <c r="V5" s="277"/>
      <c r="W5" s="277"/>
      <c r="X5" s="278"/>
      <c r="Y5" s="175" t="s">
        <v>65</v>
      </c>
      <c r="Z5" s="121"/>
      <c r="AA5" s="171"/>
      <c r="AB5" s="336"/>
      <c r="AC5" s="287"/>
      <c r="AD5" s="287"/>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3"/>
      <c r="H6" s="324"/>
      <c r="I6" s="324"/>
      <c r="J6" s="324"/>
      <c r="K6" s="324"/>
      <c r="L6" s="324"/>
      <c r="M6" s="324"/>
      <c r="N6" s="324"/>
      <c r="O6" s="325"/>
      <c r="P6" s="198"/>
      <c r="Q6" s="198"/>
      <c r="R6" s="198"/>
      <c r="S6" s="198"/>
      <c r="T6" s="198"/>
      <c r="U6" s="198"/>
      <c r="V6" s="198"/>
      <c r="W6" s="198"/>
      <c r="X6" s="199"/>
      <c r="Y6" s="120" t="s">
        <v>15</v>
      </c>
      <c r="Z6" s="121"/>
      <c r="AA6" s="171"/>
      <c r="AB6" s="681" t="s">
        <v>463</v>
      </c>
      <c r="AC6" s="265"/>
      <c r="AD6" s="265"/>
      <c r="AE6" s="93"/>
      <c r="AF6" s="94"/>
      <c r="AG6" s="94"/>
      <c r="AH6" s="94"/>
      <c r="AI6" s="95"/>
      <c r="AJ6" s="93"/>
      <c r="AK6" s="94"/>
      <c r="AL6" s="94"/>
      <c r="AM6" s="94"/>
      <c r="AN6" s="95"/>
      <c r="AO6" s="93"/>
      <c r="AP6" s="94"/>
      <c r="AQ6" s="94"/>
      <c r="AR6" s="94"/>
      <c r="AS6" s="95"/>
      <c r="AT6" s="269"/>
      <c r="AU6" s="270"/>
      <c r="AV6" s="270"/>
      <c r="AW6" s="270"/>
      <c r="AX6" s="271"/>
    </row>
    <row r="7" spans="1:50" ht="18.75" customHeight="1" x14ac:dyDescent="0.15">
      <c r="A7" s="214" t="s">
        <v>13</v>
      </c>
      <c r="B7" s="215"/>
      <c r="C7" s="215"/>
      <c r="D7" s="215"/>
      <c r="E7" s="215"/>
      <c r="F7" s="216"/>
      <c r="G7" s="221" t="s">
        <v>319</v>
      </c>
      <c r="H7" s="222"/>
      <c r="I7" s="222"/>
      <c r="J7" s="222"/>
      <c r="K7" s="222"/>
      <c r="L7" s="222"/>
      <c r="M7" s="222"/>
      <c r="N7" s="222"/>
      <c r="O7" s="223"/>
      <c r="P7" s="241" t="s">
        <v>83</v>
      </c>
      <c r="Q7" s="222"/>
      <c r="R7" s="222"/>
      <c r="S7" s="222"/>
      <c r="T7" s="222"/>
      <c r="U7" s="222"/>
      <c r="V7" s="222"/>
      <c r="W7" s="222"/>
      <c r="X7" s="223"/>
      <c r="Y7" s="194"/>
      <c r="Z7" s="86"/>
      <c r="AA7" s="87"/>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4"/>
      <c r="B8" s="215"/>
      <c r="C8" s="215"/>
      <c r="D8" s="215"/>
      <c r="E8" s="215"/>
      <c r="F8" s="216"/>
      <c r="G8" s="224"/>
      <c r="H8" s="108"/>
      <c r="I8" s="108"/>
      <c r="J8" s="108"/>
      <c r="K8" s="108"/>
      <c r="L8" s="108"/>
      <c r="M8" s="108"/>
      <c r="N8" s="108"/>
      <c r="O8" s="225"/>
      <c r="P8" s="242"/>
      <c r="Q8" s="108"/>
      <c r="R8" s="108"/>
      <c r="S8" s="108"/>
      <c r="T8" s="108"/>
      <c r="U8" s="108"/>
      <c r="V8" s="108"/>
      <c r="W8" s="108"/>
      <c r="X8" s="225"/>
      <c r="Y8" s="280"/>
      <c r="Z8" s="281"/>
      <c r="AA8" s="282"/>
      <c r="AB8" s="139"/>
      <c r="AC8" s="134"/>
      <c r="AD8" s="135"/>
      <c r="AE8" s="140"/>
      <c r="AF8" s="133"/>
      <c r="AG8" s="133"/>
      <c r="AH8" s="133"/>
      <c r="AI8" s="286"/>
      <c r="AJ8" s="140"/>
      <c r="AK8" s="133"/>
      <c r="AL8" s="133"/>
      <c r="AM8" s="133"/>
      <c r="AN8" s="286"/>
      <c r="AO8" s="140"/>
      <c r="AP8" s="133"/>
      <c r="AQ8" s="133"/>
      <c r="AR8" s="133"/>
      <c r="AS8" s="286"/>
      <c r="AT8" s="67"/>
      <c r="AU8" s="110"/>
      <c r="AV8" s="110"/>
      <c r="AW8" s="108" t="s">
        <v>360</v>
      </c>
      <c r="AX8" s="109"/>
    </row>
    <row r="9" spans="1:50" ht="22.5" customHeight="1" x14ac:dyDescent="0.15">
      <c r="A9" s="217"/>
      <c r="B9" s="215"/>
      <c r="C9" s="215"/>
      <c r="D9" s="215"/>
      <c r="E9" s="215"/>
      <c r="F9" s="216"/>
      <c r="G9" s="322"/>
      <c r="H9" s="289"/>
      <c r="I9" s="289"/>
      <c r="J9" s="289"/>
      <c r="K9" s="289"/>
      <c r="L9" s="289"/>
      <c r="M9" s="289"/>
      <c r="N9" s="289"/>
      <c r="O9" s="290"/>
      <c r="P9" s="255"/>
      <c r="Q9" s="196"/>
      <c r="R9" s="196"/>
      <c r="S9" s="196"/>
      <c r="T9" s="196"/>
      <c r="U9" s="196"/>
      <c r="V9" s="196"/>
      <c r="W9" s="196"/>
      <c r="X9" s="197"/>
      <c r="Y9" s="294" t="s">
        <v>14</v>
      </c>
      <c r="Z9" s="295"/>
      <c r="AA9" s="296"/>
      <c r="AB9" s="659"/>
      <c r="AC9" s="297"/>
      <c r="AD9" s="297"/>
      <c r="AE9" s="93"/>
      <c r="AF9" s="94"/>
      <c r="AG9" s="94"/>
      <c r="AH9" s="94"/>
      <c r="AI9" s="95"/>
      <c r="AJ9" s="93"/>
      <c r="AK9" s="94"/>
      <c r="AL9" s="94"/>
      <c r="AM9" s="94"/>
      <c r="AN9" s="95"/>
      <c r="AO9" s="93"/>
      <c r="AP9" s="94"/>
      <c r="AQ9" s="94"/>
      <c r="AR9" s="94"/>
      <c r="AS9" s="95"/>
      <c r="AT9" s="227"/>
      <c r="AU9" s="227"/>
      <c r="AV9" s="227"/>
      <c r="AW9" s="227"/>
      <c r="AX9" s="228"/>
    </row>
    <row r="10" spans="1:50" ht="22.5" customHeight="1" x14ac:dyDescent="0.15">
      <c r="A10" s="218"/>
      <c r="B10" s="219"/>
      <c r="C10" s="219"/>
      <c r="D10" s="219"/>
      <c r="E10" s="219"/>
      <c r="F10" s="220"/>
      <c r="G10" s="291"/>
      <c r="H10" s="292"/>
      <c r="I10" s="292"/>
      <c r="J10" s="292"/>
      <c r="K10" s="292"/>
      <c r="L10" s="292"/>
      <c r="M10" s="292"/>
      <c r="N10" s="292"/>
      <c r="O10" s="293"/>
      <c r="P10" s="277"/>
      <c r="Q10" s="277"/>
      <c r="R10" s="277"/>
      <c r="S10" s="277"/>
      <c r="T10" s="277"/>
      <c r="U10" s="277"/>
      <c r="V10" s="277"/>
      <c r="W10" s="277"/>
      <c r="X10" s="278"/>
      <c r="Y10" s="175" t="s">
        <v>65</v>
      </c>
      <c r="Z10" s="121"/>
      <c r="AA10" s="171"/>
      <c r="AB10" s="336"/>
      <c r="AC10" s="287"/>
      <c r="AD10" s="287"/>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3"/>
      <c r="H11" s="324"/>
      <c r="I11" s="324"/>
      <c r="J11" s="324"/>
      <c r="K11" s="324"/>
      <c r="L11" s="324"/>
      <c r="M11" s="324"/>
      <c r="N11" s="324"/>
      <c r="O11" s="325"/>
      <c r="P11" s="198"/>
      <c r="Q11" s="198"/>
      <c r="R11" s="198"/>
      <c r="S11" s="198"/>
      <c r="T11" s="198"/>
      <c r="U11" s="198"/>
      <c r="V11" s="198"/>
      <c r="W11" s="198"/>
      <c r="X11" s="199"/>
      <c r="Y11" s="120" t="s">
        <v>15</v>
      </c>
      <c r="Z11" s="121"/>
      <c r="AA11" s="171"/>
      <c r="AB11" s="681" t="s">
        <v>16</v>
      </c>
      <c r="AC11" s="265"/>
      <c r="AD11" s="265"/>
      <c r="AE11" s="93"/>
      <c r="AF11" s="94"/>
      <c r="AG11" s="94"/>
      <c r="AH11" s="94"/>
      <c r="AI11" s="95"/>
      <c r="AJ11" s="93"/>
      <c r="AK11" s="94"/>
      <c r="AL11" s="94"/>
      <c r="AM11" s="94"/>
      <c r="AN11" s="95"/>
      <c r="AO11" s="93"/>
      <c r="AP11" s="94"/>
      <c r="AQ11" s="94"/>
      <c r="AR11" s="94"/>
      <c r="AS11" s="95"/>
      <c r="AT11" s="269"/>
      <c r="AU11" s="270"/>
      <c r="AV11" s="270"/>
      <c r="AW11" s="270"/>
      <c r="AX11" s="271"/>
    </row>
    <row r="12" spans="1:50" ht="18.75" customHeight="1" x14ac:dyDescent="0.15">
      <c r="A12" s="214" t="s">
        <v>13</v>
      </c>
      <c r="B12" s="215"/>
      <c r="C12" s="215"/>
      <c r="D12" s="215"/>
      <c r="E12" s="215"/>
      <c r="F12" s="216"/>
      <c r="G12" s="221" t="s">
        <v>319</v>
      </c>
      <c r="H12" s="222"/>
      <c r="I12" s="222"/>
      <c r="J12" s="222"/>
      <c r="K12" s="222"/>
      <c r="L12" s="222"/>
      <c r="M12" s="222"/>
      <c r="N12" s="222"/>
      <c r="O12" s="223"/>
      <c r="P12" s="241" t="s">
        <v>83</v>
      </c>
      <c r="Q12" s="222"/>
      <c r="R12" s="222"/>
      <c r="S12" s="222"/>
      <c r="T12" s="222"/>
      <c r="U12" s="222"/>
      <c r="V12" s="222"/>
      <c r="W12" s="222"/>
      <c r="X12" s="223"/>
      <c r="Y12" s="194"/>
      <c r="Z12" s="86"/>
      <c r="AA12" s="87"/>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4"/>
      <c r="B13" s="215"/>
      <c r="C13" s="215"/>
      <c r="D13" s="215"/>
      <c r="E13" s="215"/>
      <c r="F13" s="216"/>
      <c r="G13" s="224"/>
      <c r="H13" s="108"/>
      <c r="I13" s="108"/>
      <c r="J13" s="108"/>
      <c r="K13" s="108"/>
      <c r="L13" s="108"/>
      <c r="M13" s="108"/>
      <c r="N13" s="108"/>
      <c r="O13" s="225"/>
      <c r="P13" s="242"/>
      <c r="Q13" s="108"/>
      <c r="R13" s="108"/>
      <c r="S13" s="108"/>
      <c r="T13" s="108"/>
      <c r="U13" s="108"/>
      <c r="V13" s="108"/>
      <c r="W13" s="108"/>
      <c r="X13" s="225"/>
      <c r="Y13" s="280"/>
      <c r="Z13" s="281"/>
      <c r="AA13" s="282"/>
      <c r="AB13" s="139"/>
      <c r="AC13" s="134"/>
      <c r="AD13" s="135"/>
      <c r="AE13" s="140"/>
      <c r="AF13" s="133"/>
      <c r="AG13" s="133"/>
      <c r="AH13" s="133"/>
      <c r="AI13" s="286"/>
      <c r="AJ13" s="140"/>
      <c r="AK13" s="133"/>
      <c r="AL13" s="133"/>
      <c r="AM13" s="133"/>
      <c r="AN13" s="286"/>
      <c r="AO13" s="140"/>
      <c r="AP13" s="133"/>
      <c r="AQ13" s="133"/>
      <c r="AR13" s="133"/>
      <c r="AS13" s="286"/>
      <c r="AT13" s="67"/>
      <c r="AU13" s="110"/>
      <c r="AV13" s="110"/>
      <c r="AW13" s="108" t="s">
        <v>360</v>
      </c>
      <c r="AX13" s="109"/>
    </row>
    <row r="14" spans="1:50" ht="22.5" customHeight="1" x14ac:dyDescent="0.15">
      <c r="A14" s="217"/>
      <c r="B14" s="215"/>
      <c r="C14" s="215"/>
      <c r="D14" s="215"/>
      <c r="E14" s="215"/>
      <c r="F14" s="216"/>
      <c r="G14" s="322"/>
      <c r="H14" s="289"/>
      <c r="I14" s="289"/>
      <c r="J14" s="289"/>
      <c r="K14" s="289"/>
      <c r="L14" s="289"/>
      <c r="M14" s="289"/>
      <c r="N14" s="289"/>
      <c r="O14" s="290"/>
      <c r="P14" s="255"/>
      <c r="Q14" s="196"/>
      <c r="R14" s="196"/>
      <c r="S14" s="196"/>
      <c r="T14" s="196"/>
      <c r="U14" s="196"/>
      <c r="V14" s="196"/>
      <c r="W14" s="196"/>
      <c r="X14" s="197"/>
      <c r="Y14" s="294" t="s">
        <v>14</v>
      </c>
      <c r="Z14" s="295"/>
      <c r="AA14" s="296"/>
      <c r="AB14" s="659"/>
      <c r="AC14" s="297"/>
      <c r="AD14" s="297"/>
      <c r="AE14" s="93"/>
      <c r="AF14" s="94"/>
      <c r="AG14" s="94"/>
      <c r="AH14" s="94"/>
      <c r="AI14" s="95"/>
      <c r="AJ14" s="93"/>
      <c r="AK14" s="94"/>
      <c r="AL14" s="94"/>
      <c r="AM14" s="94"/>
      <c r="AN14" s="95"/>
      <c r="AO14" s="93"/>
      <c r="AP14" s="94"/>
      <c r="AQ14" s="94"/>
      <c r="AR14" s="94"/>
      <c r="AS14" s="95"/>
      <c r="AT14" s="227"/>
      <c r="AU14" s="227"/>
      <c r="AV14" s="227"/>
      <c r="AW14" s="227"/>
      <c r="AX14" s="228"/>
    </row>
    <row r="15" spans="1:50" ht="22.5" customHeight="1" x14ac:dyDescent="0.15">
      <c r="A15" s="218"/>
      <c r="B15" s="219"/>
      <c r="C15" s="219"/>
      <c r="D15" s="219"/>
      <c r="E15" s="219"/>
      <c r="F15" s="220"/>
      <c r="G15" s="291"/>
      <c r="H15" s="292"/>
      <c r="I15" s="292"/>
      <c r="J15" s="292"/>
      <c r="K15" s="292"/>
      <c r="L15" s="292"/>
      <c r="M15" s="292"/>
      <c r="N15" s="292"/>
      <c r="O15" s="293"/>
      <c r="P15" s="277"/>
      <c r="Q15" s="277"/>
      <c r="R15" s="277"/>
      <c r="S15" s="277"/>
      <c r="T15" s="277"/>
      <c r="U15" s="277"/>
      <c r="V15" s="277"/>
      <c r="W15" s="277"/>
      <c r="X15" s="278"/>
      <c r="Y15" s="175" t="s">
        <v>65</v>
      </c>
      <c r="Z15" s="121"/>
      <c r="AA15" s="171"/>
      <c r="AB15" s="336"/>
      <c r="AC15" s="287"/>
      <c r="AD15" s="287"/>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3"/>
      <c r="H16" s="324"/>
      <c r="I16" s="324"/>
      <c r="J16" s="324"/>
      <c r="K16" s="324"/>
      <c r="L16" s="324"/>
      <c r="M16" s="324"/>
      <c r="N16" s="324"/>
      <c r="O16" s="325"/>
      <c r="P16" s="198"/>
      <c r="Q16" s="198"/>
      <c r="R16" s="198"/>
      <c r="S16" s="198"/>
      <c r="T16" s="198"/>
      <c r="U16" s="198"/>
      <c r="V16" s="198"/>
      <c r="W16" s="198"/>
      <c r="X16" s="199"/>
      <c r="Y16" s="120" t="s">
        <v>15</v>
      </c>
      <c r="Z16" s="121"/>
      <c r="AA16" s="171"/>
      <c r="AB16" s="681" t="s">
        <v>16</v>
      </c>
      <c r="AC16" s="265"/>
      <c r="AD16" s="265"/>
      <c r="AE16" s="93"/>
      <c r="AF16" s="94"/>
      <c r="AG16" s="94"/>
      <c r="AH16" s="94"/>
      <c r="AI16" s="95"/>
      <c r="AJ16" s="93"/>
      <c r="AK16" s="94"/>
      <c r="AL16" s="94"/>
      <c r="AM16" s="94"/>
      <c r="AN16" s="95"/>
      <c r="AO16" s="93"/>
      <c r="AP16" s="94"/>
      <c r="AQ16" s="94"/>
      <c r="AR16" s="94"/>
      <c r="AS16" s="95"/>
      <c r="AT16" s="269"/>
      <c r="AU16" s="270"/>
      <c r="AV16" s="270"/>
      <c r="AW16" s="270"/>
      <c r="AX16" s="271"/>
    </row>
    <row r="17" spans="1:50" ht="18.75" customHeight="1" x14ac:dyDescent="0.15">
      <c r="A17" s="214" t="s">
        <v>13</v>
      </c>
      <c r="B17" s="215"/>
      <c r="C17" s="215"/>
      <c r="D17" s="215"/>
      <c r="E17" s="215"/>
      <c r="F17" s="216"/>
      <c r="G17" s="221" t="s">
        <v>319</v>
      </c>
      <c r="H17" s="222"/>
      <c r="I17" s="222"/>
      <c r="J17" s="222"/>
      <c r="K17" s="222"/>
      <c r="L17" s="222"/>
      <c r="M17" s="222"/>
      <c r="N17" s="222"/>
      <c r="O17" s="223"/>
      <c r="P17" s="241" t="s">
        <v>83</v>
      </c>
      <c r="Q17" s="222"/>
      <c r="R17" s="222"/>
      <c r="S17" s="222"/>
      <c r="T17" s="222"/>
      <c r="U17" s="222"/>
      <c r="V17" s="222"/>
      <c r="W17" s="222"/>
      <c r="X17" s="223"/>
      <c r="Y17" s="194"/>
      <c r="Z17" s="86"/>
      <c r="AA17" s="87"/>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4"/>
      <c r="B18" s="215"/>
      <c r="C18" s="215"/>
      <c r="D18" s="215"/>
      <c r="E18" s="215"/>
      <c r="F18" s="216"/>
      <c r="G18" s="224"/>
      <c r="H18" s="108"/>
      <c r="I18" s="108"/>
      <c r="J18" s="108"/>
      <c r="K18" s="108"/>
      <c r="L18" s="108"/>
      <c r="M18" s="108"/>
      <c r="N18" s="108"/>
      <c r="O18" s="225"/>
      <c r="P18" s="242"/>
      <c r="Q18" s="108"/>
      <c r="R18" s="108"/>
      <c r="S18" s="108"/>
      <c r="T18" s="108"/>
      <c r="U18" s="108"/>
      <c r="V18" s="108"/>
      <c r="W18" s="108"/>
      <c r="X18" s="225"/>
      <c r="Y18" s="280"/>
      <c r="Z18" s="281"/>
      <c r="AA18" s="282"/>
      <c r="AB18" s="139"/>
      <c r="AC18" s="134"/>
      <c r="AD18" s="135"/>
      <c r="AE18" s="140"/>
      <c r="AF18" s="133"/>
      <c r="AG18" s="133"/>
      <c r="AH18" s="133"/>
      <c r="AI18" s="286"/>
      <c r="AJ18" s="140"/>
      <c r="AK18" s="133"/>
      <c r="AL18" s="133"/>
      <c r="AM18" s="133"/>
      <c r="AN18" s="286"/>
      <c r="AO18" s="140"/>
      <c r="AP18" s="133"/>
      <c r="AQ18" s="133"/>
      <c r="AR18" s="133"/>
      <c r="AS18" s="286"/>
      <c r="AT18" s="67"/>
      <c r="AU18" s="110"/>
      <c r="AV18" s="110"/>
      <c r="AW18" s="108" t="s">
        <v>360</v>
      </c>
      <c r="AX18" s="109"/>
    </row>
    <row r="19" spans="1:50" ht="22.5" customHeight="1" x14ac:dyDescent="0.15">
      <c r="A19" s="217"/>
      <c r="B19" s="215"/>
      <c r="C19" s="215"/>
      <c r="D19" s="215"/>
      <c r="E19" s="215"/>
      <c r="F19" s="216"/>
      <c r="G19" s="322"/>
      <c r="H19" s="289"/>
      <c r="I19" s="289"/>
      <c r="J19" s="289"/>
      <c r="K19" s="289"/>
      <c r="L19" s="289"/>
      <c r="M19" s="289"/>
      <c r="N19" s="289"/>
      <c r="O19" s="290"/>
      <c r="P19" s="255"/>
      <c r="Q19" s="196"/>
      <c r="R19" s="196"/>
      <c r="S19" s="196"/>
      <c r="T19" s="196"/>
      <c r="U19" s="196"/>
      <c r="V19" s="196"/>
      <c r="W19" s="196"/>
      <c r="X19" s="197"/>
      <c r="Y19" s="294" t="s">
        <v>14</v>
      </c>
      <c r="Z19" s="295"/>
      <c r="AA19" s="296"/>
      <c r="AB19" s="659"/>
      <c r="AC19" s="297"/>
      <c r="AD19" s="297"/>
      <c r="AE19" s="93"/>
      <c r="AF19" s="94"/>
      <c r="AG19" s="94"/>
      <c r="AH19" s="94"/>
      <c r="AI19" s="95"/>
      <c r="AJ19" s="93"/>
      <c r="AK19" s="94"/>
      <c r="AL19" s="94"/>
      <c r="AM19" s="94"/>
      <c r="AN19" s="95"/>
      <c r="AO19" s="93"/>
      <c r="AP19" s="94"/>
      <c r="AQ19" s="94"/>
      <c r="AR19" s="94"/>
      <c r="AS19" s="95"/>
      <c r="AT19" s="227"/>
      <c r="AU19" s="227"/>
      <c r="AV19" s="227"/>
      <c r="AW19" s="227"/>
      <c r="AX19" s="228"/>
    </row>
    <row r="20" spans="1:50" ht="22.5" customHeight="1" x14ac:dyDescent="0.15">
      <c r="A20" s="218"/>
      <c r="B20" s="219"/>
      <c r="C20" s="219"/>
      <c r="D20" s="219"/>
      <c r="E20" s="219"/>
      <c r="F20" s="220"/>
      <c r="G20" s="291"/>
      <c r="H20" s="292"/>
      <c r="I20" s="292"/>
      <c r="J20" s="292"/>
      <c r="K20" s="292"/>
      <c r="L20" s="292"/>
      <c r="M20" s="292"/>
      <c r="N20" s="292"/>
      <c r="O20" s="293"/>
      <c r="P20" s="277"/>
      <c r="Q20" s="277"/>
      <c r="R20" s="277"/>
      <c r="S20" s="277"/>
      <c r="T20" s="277"/>
      <c r="U20" s="277"/>
      <c r="V20" s="277"/>
      <c r="W20" s="277"/>
      <c r="X20" s="278"/>
      <c r="Y20" s="175" t="s">
        <v>65</v>
      </c>
      <c r="Z20" s="121"/>
      <c r="AA20" s="171"/>
      <c r="AB20" s="336"/>
      <c r="AC20" s="287"/>
      <c r="AD20" s="287"/>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3"/>
      <c r="H21" s="324"/>
      <c r="I21" s="324"/>
      <c r="J21" s="324"/>
      <c r="K21" s="324"/>
      <c r="L21" s="324"/>
      <c r="M21" s="324"/>
      <c r="N21" s="324"/>
      <c r="O21" s="325"/>
      <c r="P21" s="198"/>
      <c r="Q21" s="198"/>
      <c r="R21" s="198"/>
      <c r="S21" s="198"/>
      <c r="T21" s="198"/>
      <c r="U21" s="198"/>
      <c r="V21" s="198"/>
      <c r="W21" s="198"/>
      <c r="X21" s="199"/>
      <c r="Y21" s="120" t="s">
        <v>15</v>
      </c>
      <c r="Z21" s="121"/>
      <c r="AA21" s="171"/>
      <c r="AB21" s="681" t="s">
        <v>464</v>
      </c>
      <c r="AC21" s="265"/>
      <c r="AD21" s="265"/>
      <c r="AE21" s="93"/>
      <c r="AF21" s="94"/>
      <c r="AG21" s="94"/>
      <c r="AH21" s="94"/>
      <c r="AI21" s="95"/>
      <c r="AJ21" s="93"/>
      <c r="AK21" s="94"/>
      <c r="AL21" s="94"/>
      <c r="AM21" s="94"/>
      <c r="AN21" s="95"/>
      <c r="AO21" s="93"/>
      <c r="AP21" s="94"/>
      <c r="AQ21" s="94"/>
      <c r="AR21" s="94"/>
      <c r="AS21" s="95"/>
      <c r="AT21" s="269"/>
      <c r="AU21" s="270"/>
      <c r="AV21" s="270"/>
      <c r="AW21" s="270"/>
      <c r="AX21" s="271"/>
    </row>
    <row r="22" spans="1:50" ht="18.75" customHeight="1" x14ac:dyDescent="0.15">
      <c r="A22" s="214" t="s">
        <v>13</v>
      </c>
      <c r="B22" s="215"/>
      <c r="C22" s="215"/>
      <c r="D22" s="215"/>
      <c r="E22" s="215"/>
      <c r="F22" s="216"/>
      <c r="G22" s="221" t="s">
        <v>319</v>
      </c>
      <c r="H22" s="222"/>
      <c r="I22" s="222"/>
      <c r="J22" s="222"/>
      <c r="K22" s="222"/>
      <c r="L22" s="222"/>
      <c r="M22" s="222"/>
      <c r="N22" s="222"/>
      <c r="O22" s="223"/>
      <c r="P22" s="241" t="s">
        <v>83</v>
      </c>
      <c r="Q22" s="222"/>
      <c r="R22" s="222"/>
      <c r="S22" s="222"/>
      <c r="T22" s="222"/>
      <c r="U22" s="222"/>
      <c r="V22" s="222"/>
      <c r="W22" s="222"/>
      <c r="X22" s="223"/>
      <c r="Y22" s="194"/>
      <c r="Z22" s="86"/>
      <c r="AA22" s="87"/>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4"/>
      <c r="B23" s="215"/>
      <c r="C23" s="215"/>
      <c r="D23" s="215"/>
      <c r="E23" s="215"/>
      <c r="F23" s="216"/>
      <c r="G23" s="224"/>
      <c r="H23" s="108"/>
      <c r="I23" s="108"/>
      <c r="J23" s="108"/>
      <c r="K23" s="108"/>
      <c r="L23" s="108"/>
      <c r="M23" s="108"/>
      <c r="N23" s="108"/>
      <c r="O23" s="225"/>
      <c r="P23" s="242"/>
      <c r="Q23" s="108"/>
      <c r="R23" s="108"/>
      <c r="S23" s="108"/>
      <c r="T23" s="108"/>
      <c r="U23" s="108"/>
      <c r="V23" s="108"/>
      <c r="W23" s="108"/>
      <c r="X23" s="225"/>
      <c r="Y23" s="280"/>
      <c r="Z23" s="281"/>
      <c r="AA23" s="282"/>
      <c r="AB23" s="139"/>
      <c r="AC23" s="134"/>
      <c r="AD23" s="135"/>
      <c r="AE23" s="140"/>
      <c r="AF23" s="133"/>
      <c r="AG23" s="133"/>
      <c r="AH23" s="133"/>
      <c r="AI23" s="286"/>
      <c r="AJ23" s="140"/>
      <c r="AK23" s="133"/>
      <c r="AL23" s="133"/>
      <c r="AM23" s="133"/>
      <c r="AN23" s="286"/>
      <c r="AO23" s="140"/>
      <c r="AP23" s="133"/>
      <c r="AQ23" s="133"/>
      <c r="AR23" s="133"/>
      <c r="AS23" s="286"/>
      <c r="AT23" s="67"/>
      <c r="AU23" s="110"/>
      <c r="AV23" s="110"/>
      <c r="AW23" s="108" t="s">
        <v>465</v>
      </c>
      <c r="AX23" s="109"/>
    </row>
    <row r="24" spans="1:50" ht="22.5" customHeight="1" x14ac:dyDescent="0.15">
      <c r="A24" s="217"/>
      <c r="B24" s="215"/>
      <c r="C24" s="215"/>
      <c r="D24" s="215"/>
      <c r="E24" s="215"/>
      <c r="F24" s="216"/>
      <c r="G24" s="322"/>
      <c r="H24" s="289"/>
      <c r="I24" s="289"/>
      <c r="J24" s="289"/>
      <c r="K24" s="289"/>
      <c r="L24" s="289"/>
      <c r="M24" s="289"/>
      <c r="N24" s="289"/>
      <c r="O24" s="290"/>
      <c r="P24" s="255"/>
      <c r="Q24" s="196"/>
      <c r="R24" s="196"/>
      <c r="S24" s="196"/>
      <c r="T24" s="196"/>
      <c r="U24" s="196"/>
      <c r="V24" s="196"/>
      <c r="W24" s="196"/>
      <c r="X24" s="197"/>
      <c r="Y24" s="294" t="s">
        <v>14</v>
      </c>
      <c r="Z24" s="295"/>
      <c r="AA24" s="296"/>
      <c r="AB24" s="659"/>
      <c r="AC24" s="297"/>
      <c r="AD24" s="297"/>
      <c r="AE24" s="93"/>
      <c r="AF24" s="94"/>
      <c r="AG24" s="94"/>
      <c r="AH24" s="94"/>
      <c r="AI24" s="95"/>
      <c r="AJ24" s="93"/>
      <c r="AK24" s="94"/>
      <c r="AL24" s="94"/>
      <c r="AM24" s="94"/>
      <c r="AN24" s="95"/>
      <c r="AO24" s="93"/>
      <c r="AP24" s="94"/>
      <c r="AQ24" s="94"/>
      <c r="AR24" s="94"/>
      <c r="AS24" s="95"/>
      <c r="AT24" s="227"/>
      <c r="AU24" s="227"/>
      <c r="AV24" s="227"/>
      <c r="AW24" s="227"/>
      <c r="AX24" s="228"/>
    </row>
    <row r="25" spans="1:50" ht="22.5" customHeight="1" x14ac:dyDescent="0.15">
      <c r="A25" s="218"/>
      <c r="B25" s="219"/>
      <c r="C25" s="219"/>
      <c r="D25" s="219"/>
      <c r="E25" s="219"/>
      <c r="F25" s="220"/>
      <c r="G25" s="291"/>
      <c r="H25" s="292"/>
      <c r="I25" s="292"/>
      <c r="J25" s="292"/>
      <c r="K25" s="292"/>
      <c r="L25" s="292"/>
      <c r="M25" s="292"/>
      <c r="N25" s="292"/>
      <c r="O25" s="293"/>
      <c r="P25" s="277"/>
      <c r="Q25" s="277"/>
      <c r="R25" s="277"/>
      <c r="S25" s="277"/>
      <c r="T25" s="277"/>
      <c r="U25" s="277"/>
      <c r="V25" s="277"/>
      <c r="W25" s="277"/>
      <c r="X25" s="278"/>
      <c r="Y25" s="175" t="s">
        <v>65</v>
      </c>
      <c r="Z25" s="121"/>
      <c r="AA25" s="171"/>
      <c r="AB25" s="336"/>
      <c r="AC25" s="287"/>
      <c r="AD25" s="287"/>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3"/>
      <c r="H26" s="324"/>
      <c r="I26" s="324"/>
      <c r="J26" s="324"/>
      <c r="K26" s="324"/>
      <c r="L26" s="324"/>
      <c r="M26" s="324"/>
      <c r="N26" s="324"/>
      <c r="O26" s="325"/>
      <c r="P26" s="198"/>
      <c r="Q26" s="198"/>
      <c r="R26" s="198"/>
      <c r="S26" s="198"/>
      <c r="T26" s="198"/>
      <c r="U26" s="198"/>
      <c r="V26" s="198"/>
      <c r="W26" s="198"/>
      <c r="X26" s="199"/>
      <c r="Y26" s="120" t="s">
        <v>15</v>
      </c>
      <c r="Z26" s="121"/>
      <c r="AA26" s="171"/>
      <c r="AB26" s="681" t="s">
        <v>464</v>
      </c>
      <c r="AC26" s="265"/>
      <c r="AD26" s="265"/>
      <c r="AE26" s="93"/>
      <c r="AF26" s="94"/>
      <c r="AG26" s="94"/>
      <c r="AH26" s="94"/>
      <c r="AI26" s="95"/>
      <c r="AJ26" s="93"/>
      <c r="AK26" s="94"/>
      <c r="AL26" s="94"/>
      <c r="AM26" s="94"/>
      <c r="AN26" s="95"/>
      <c r="AO26" s="93"/>
      <c r="AP26" s="94"/>
      <c r="AQ26" s="94"/>
      <c r="AR26" s="94"/>
      <c r="AS26" s="95"/>
      <c r="AT26" s="269"/>
      <c r="AU26" s="270"/>
      <c r="AV26" s="270"/>
      <c r="AW26" s="270"/>
      <c r="AX26" s="271"/>
    </row>
    <row r="27" spans="1:50" ht="18.75" customHeight="1" x14ac:dyDescent="0.15">
      <c r="A27" s="214" t="s">
        <v>13</v>
      </c>
      <c r="B27" s="215"/>
      <c r="C27" s="215"/>
      <c r="D27" s="215"/>
      <c r="E27" s="215"/>
      <c r="F27" s="216"/>
      <c r="G27" s="221" t="s">
        <v>319</v>
      </c>
      <c r="H27" s="222"/>
      <c r="I27" s="222"/>
      <c r="J27" s="222"/>
      <c r="K27" s="222"/>
      <c r="L27" s="222"/>
      <c r="M27" s="222"/>
      <c r="N27" s="222"/>
      <c r="O27" s="223"/>
      <c r="P27" s="241" t="s">
        <v>83</v>
      </c>
      <c r="Q27" s="222"/>
      <c r="R27" s="222"/>
      <c r="S27" s="222"/>
      <c r="T27" s="222"/>
      <c r="U27" s="222"/>
      <c r="V27" s="222"/>
      <c r="W27" s="222"/>
      <c r="X27" s="223"/>
      <c r="Y27" s="194"/>
      <c r="Z27" s="86"/>
      <c r="AA27" s="87"/>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4"/>
      <c r="B28" s="215"/>
      <c r="C28" s="215"/>
      <c r="D28" s="215"/>
      <c r="E28" s="215"/>
      <c r="F28" s="216"/>
      <c r="G28" s="224"/>
      <c r="H28" s="108"/>
      <c r="I28" s="108"/>
      <c r="J28" s="108"/>
      <c r="K28" s="108"/>
      <c r="L28" s="108"/>
      <c r="M28" s="108"/>
      <c r="N28" s="108"/>
      <c r="O28" s="225"/>
      <c r="P28" s="242"/>
      <c r="Q28" s="108"/>
      <c r="R28" s="108"/>
      <c r="S28" s="108"/>
      <c r="T28" s="108"/>
      <c r="U28" s="108"/>
      <c r="V28" s="108"/>
      <c r="W28" s="108"/>
      <c r="X28" s="225"/>
      <c r="Y28" s="280"/>
      <c r="Z28" s="281"/>
      <c r="AA28" s="282"/>
      <c r="AB28" s="139"/>
      <c r="AC28" s="134"/>
      <c r="AD28" s="135"/>
      <c r="AE28" s="140"/>
      <c r="AF28" s="133"/>
      <c r="AG28" s="133"/>
      <c r="AH28" s="133"/>
      <c r="AI28" s="286"/>
      <c r="AJ28" s="140"/>
      <c r="AK28" s="133"/>
      <c r="AL28" s="133"/>
      <c r="AM28" s="133"/>
      <c r="AN28" s="286"/>
      <c r="AO28" s="140"/>
      <c r="AP28" s="133"/>
      <c r="AQ28" s="133"/>
      <c r="AR28" s="133"/>
      <c r="AS28" s="286"/>
      <c r="AT28" s="67"/>
      <c r="AU28" s="110"/>
      <c r="AV28" s="110"/>
      <c r="AW28" s="108" t="s">
        <v>462</v>
      </c>
      <c r="AX28" s="109"/>
    </row>
    <row r="29" spans="1:50" ht="22.5" customHeight="1" x14ac:dyDescent="0.15">
      <c r="A29" s="217"/>
      <c r="B29" s="215"/>
      <c r="C29" s="215"/>
      <c r="D29" s="215"/>
      <c r="E29" s="215"/>
      <c r="F29" s="216"/>
      <c r="G29" s="322"/>
      <c r="H29" s="289"/>
      <c r="I29" s="289"/>
      <c r="J29" s="289"/>
      <c r="K29" s="289"/>
      <c r="L29" s="289"/>
      <c r="M29" s="289"/>
      <c r="N29" s="289"/>
      <c r="O29" s="290"/>
      <c r="P29" s="255"/>
      <c r="Q29" s="196"/>
      <c r="R29" s="196"/>
      <c r="S29" s="196"/>
      <c r="T29" s="196"/>
      <c r="U29" s="196"/>
      <c r="V29" s="196"/>
      <c r="W29" s="196"/>
      <c r="X29" s="197"/>
      <c r="Y29" s="294" t="s">
        <v>14</v>
      </c>
      <c r="Z29" s="295"/>
      <c r="AA29" s="296"/>
      <c r="AB29" s="659"/>
      <c r="AC29" s="297"/>
      <c r="AD29" s="297"/>
      <c r="AE29" s="93"/>
      <c r="AF29" s="94"/>
      <c r="AG29" s="94"/>
      <c r="AH29" s="94"/>
      <c r="AI29" s="95"/>
      <c r="AJ29" s="93"/>
      <c r="AK29" s="94"/>
      <c r="AL29" s="94"/>
      <c r="AM29" s="94"/>
      <c r="AN29" s="95"/>
      <c r="AO29" s="93"/>
      <c r="AP29" s="94"/>
      <c r="AQ29" s="94"/>
      <c r="AR29" s="94"/>
      <c r="AS29" s="95"/>
      <c r="AT29" s="227"/>
      <c r="AU29" s="227"/>
      <c r="AV29" s="227"/>
      <c r="AW29" s="227"/>
      <c r="AX29" s="228"/>
    </row>
    <row r="30" spans="1:50" ht="22.5" customHeight="1" x14ac:dyDescent="0.15">
      <c r="A30" s="218"/>
      <c r="B30" s="219"/>
      <c r="C30" s="219"/>
      <c r="D30" s="219"/>
      <c r="E30" s="219"/>
      <c r="F30" s="220"/>
      <c r="G30" s="291"/>
      <c r="H30" s="292"/>
      <c r="I30" s="292"/>
      <c r="J30" s="292"/>
      <c r="K30" s="292"/>
      <c r="L30" s="292"/>
      <c r="M30" s="292"/>
      <c r="N30" s="292"/>
      <c r="O30" s="293"/>
      <c r="P30" s="277"/>
      <c r="Q30" s="277"/>
      <c r="R30" s="277"/>
      <c r="S30" s="277"/>
      <c r="T30" s="277"/>
      <c r="U30" s="277"/>
      <c r="V30" s="277"/>
      <c r="W30" s="277"/>
      <c r="X30" s="278"/>
      <c r="Y30" s="175" t="s">
        <v>65</v>
      </c>
      <c r="Z30" s="121"/>
      <c r="AA30" s="171"/>
      <c r="AB30" s="336"/>
      <c r="AC30" s="287"/>
      <c r="AD30" s="287"/>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3"/>
      <c r="H31" s="324"/>
      <c r="I31" s="324"/>
      <c r="J31" s="324"/>
      <c r="K31" s="324"/>
      <c r="L31" s="324"/>
      <c r="M31" s="324"/>
      <c r="N31" s="324"/>
      <c r="O31" s="325"/>
      <c r="P31" s="198"/>
      <c r="Q31" s="198"/>
      <c r="R31" s="198"/>
      <c r="S31" s="198"/>
      <c r="T31" s="198"/>
      <c r="U31" s="198"/>
      <c r="V31" s="198"/>
      <c r="W31" s="198"/>
      <c r="X31" s="199"/>
      <c r="Y31" s="120" t="s">
        <v>15</v>
      </c>
      <c r="Z31" s="121"/>
      <c r="AA31" s="171"/>
      <c r="AB31" s="681" t="s">
        <v>463</v>
      </c>
      <c r="AC31" s="265"/>
      <c r="AD31" s="265"/>
      <c r="AE31" s="93"/>
      <c r="AF31" s="94"/>
      <c r="AG31" s="94"/>
      <c r="AH31" s="94"/>
      <c r="AI31" s="95"/>
      <c r="AJ31" s="93"/>
      <c r="AK31" s="94"/>
      <c r="AL31" s="94"/>
      <c r="AM31" s="94"/>
      <c r="AN31" s="95"/>
      <c r="AO31" s="93"/>
      <c r="AP31" s="94"/>
      <c r="AQ31" s="94"/>
      <c r="AR31" s="94"/>
      <c r="AS31" s="95"/>
      <c r="AT31" s="269"/>
      <c r="AU31" s="270"/>
      <c r="AV31" s="270"/>
      <c r="AW31" s="270"/>
      <c r="AX31" s="271"/>
    </row>
    <row r="32" spans="1:50" ht="18.75" customHeight="1" x14ac:dyDescent="0.15">
      <c r="A32" s="214" t="s">
        <v>13</v>
      </c>
      <c r="B32" s="215"/>
      <c r="C32" s="215"/>
      <c r="D32" s="215"/>
      <c r="E32" s="215"/>
      <c r="F32" s="216"/>
      <c r="G32" s="221" t="s">
        <v>319</v>
      </c>
      <c r="H32" s="222"/>
      <c r="I32" s="222"/>
      <c r="J32" s="222"/>
      <c r="K32" s="222"/>
      <c r="L32" s="222"/>
      <c r="M32" s="222"/>
      <c r="N32" s="222"/>
      <c r="O32" s="223"/>
      <c r="P32" s="241" t="s">
        <v>83</v>
      </c>
      <c r="Q32" s="222"/>
      <c r="R32" s="222"/>
      <c r="S32" s="222"/>
      <c r="T32" s="222"/>
      <c r="U32" s="222"/>
      <c r="V32" s="222"/>
      <c r="W32" s="222"/>
      <c r="X32" s="223"/>
      <c r="Y32" s="194"/>
      <c r="Z32" s="86"/>
      <c r="AA32" s="87"/>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4"/>
      <c r="B33" s="215"/>
      <c r="C33" s="215"/>
      <c r="D33" s="215"/>
      <c r="E33" s="215"/>
      <c r="F33" s="216"/>
      <c r="G33" s="224"/>
      <c r="H33" s="108"/>
      <c r="I33" s="108"/>
      <c r="J33" s="108"/>
      <c r="K33" s="108"/>
      <c r="L33" s="108"/>
      <c r="M33" s="108"/>
      <c r="N33" s="108"/>
      <c r="O33" s="225"/>
      <c r="P33" s="242"/>
      <c r="Q33" s="108"/>
      <c r="R33" s="108"/>
      <c r="S33" s="108"/>
      <c r="T33" s="108"/>
      <c r="U33" s="108"/>
      <c r="V33" s="108"/>
      <c r="W33" s="108"/>
      <c r="X33" s="225"/>
      <c r="Y33" s="280"/>
      <c r="Z33" s="281"/>
      <c r="AA33" s="282"/>
      <c r="AB33" s="139"/>
      <c r="AC33" s="134"/>
      <c r="AD33" s="135"/>
      <c r="AE33" s="140"/>
      <c r="AF33" s="133"/>
      <c r="AG33" s="133"/>
      <c r="AH33" s="133"/>
      <c r="AI33" s="286"/>
      <c r="AJ33" s="140"/>
      <c r="AK33" s="133"/>
      <c r="AL33" s="133"/>
      <c r="AM33" s="133"/>
      <c r="AN33" s="286"/>
      <c r="AO33" s="140"/>
      <c r="AP33" s="133"/>
      <c r="AQ33" s="133"/>
      <c r="AR33" s="133"/>
      <c r="AS33" s="286"/>
      <c r="AT33" s="67"/>
      <c r="AU33" s="110"/>
      <c r="AV33" s="110"/>
      <c r="AW33" s="108" t="s">
        <v>465</v>
      </c>
      <c r="AX33" s="109"/>
    </row>
    <row r="34" spans="1:50" ht="22.5" customHeight="1" x14ac:dyDescent="0.15">
      <c r="A34" s="217"/>
      <c r="B34" s="215"/>
      <c r="C34" s="215"/>
      <c r="D34" s="215"/>
      <c r="E34" s="215"/>
      <c r="F34" s="216"/>
      <c r="G34" s="322"/>
      <c r="H34" s="289"/>
      <c r="I34" s="289"/>
      <c r="J34" s="289"/>
      <c r="K34" s="289"/>
      <c r="L34" s="289"/>
      <c r="M34" s="289"/>
      <c r="N34" s="289"/>
      <c r="O34" s="290"/>
      <c r="P34" s="255"/>
      <c r="Q34" s="196"/>
      <c r="R34" s="196"/>
      <c r="S34" s="196"/>
      <c r="T34" s="196"/>
      <c r="U34" s="196"/>
      <c r="V34" s="196"/>
      <c r="W34" s="196"/>
      <c r="X34" s="197"/>
      <c r="Y34" s="294" t="s">
        <v>14</v>
      </c>
      <c r="Z34" s="295"/>
      <c r="AA34" s="296"/>
      <c r="AB34" s="659"/>
      <c r="AC34" s="297"/>
      <c r="AD34" s="297"/>
      <c r="AE34" s="93"/>
      <c r="AF34" s="94"/>
      <c r="AG34" s="94"/>
      <c r="AH34" s="94"/>
      <c r="AI34" s="95"/>
      <c r="AJ34" s="93"/>
      <c r="AK34" s="94"/>
      <c r="AL34" s="94"/>
      <c r="AM34" s="94"/>
      <c r="AN34" s="95"/>
      <c r="AO34" s="93"/>
      <c r="AP34" s="94"/>
      <c r="AQ34" s="94"/>
      <c r="AR34" s="94"/>
      <c r="AS34" s="95"/>
      <c r="AT34" s="227"/>
      <c r="AU34" s="227"/>
      <c r="AV34" s="227"/>
      <c r="AW34" s="227"/>
      <c r="AX34" s="228"/>
    </row>
    <row r="35" spans="1:50" ht="22.5" customHeight="1" x14ac:dyDescent="0.15">
      <c r="A35" s="218"/>
      <c r="B35" s="219"/>
      <c r="C35" s="219"/>
      <c r="D35" s="219"/>
      <c r="E35" s="219"/>
      <c r="F35" s="220"/>
      <c r="G35" s="291"/>
      <c r="H35" s="292"/>
      <c r="I35" s="292"/>
      <c r="J35" s="292"/>
      <c r="K35" s="292"/>
      <c r="L35" s="292"/>
      <c r="M35" s="292"/>
      <c r="N35" s="292"/>
      <c r="O35" s="293"/>
      <c r="P35" s="277"/>
      <c r="Q35" s="277"/>
      <c r="R35" s="277"/>
      <c r="S35" s="277"/>
      <c r="T35" s="277"/>
      <c r="U35" s="277"/>
      <c r="V35" s="277"/>
      <c r="W35" s="277"/>
      <c r="X35" s="278"/>
      <c r="Y35" s="175" t="s">
        <v>65</v>
      </c>
      <c r="Z35" s="121"/>
      <c r="AA35" s="171"/>
      <c r="AB35" s="336"/>
      <c r="AC35" s="287"/>
      <c r="AD35" s="287"/>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3"/>
      <c r="H36" s="324"/>
      <c r="I36" s="324"/>
      <c r="J36" s="324"/>
      <c r="K36" s="324"/>
      <c r="L36" s="324"/>
      <c r="M36" s="324"/>
      <c r="N36" s="324"/>
      <c r="O36" s="325"/>
      <c r="P36" s="198"/>
      <c r="Q36" s="198"/>
      <c r="R36" s="198"/>
      <c r="S36" s="198"/>
      <c r="T36" s="198"/>
      <c r="U36" s="198"/>
      <c r="V36" s="198"/>
      <c r="W36" s="198"/>
      <c r="X36" s="199"/>
      <c r="Y36" s="120" t="s">
        <v>15</v>
      </c>
      <c r="Z36" s="121"/>
      <c r="AA36" s="171"/>
      <c r="AB36" s="681" t="s">
        <v>464</v>
      </c>
      <c r="AC36" s="265"/>
      <c r="AD36" s="265"/>
      <c r="AE36" s="93"/>
      <c r="AF36" s="94"/>
      <c r="AG36" s="94"/>
      <c r="AH36" s="94"/>
      <c r="AI36" s="95"/>
      <c r="AJ36" s="93"/>
      <c r="AK36" s="94"/>
      <c r="AL36" s="94"/>
      <c r="AM36" s="94"/>
      <c r="AN36" s="95"/>
      <c r="AO36" s="93"/>
      <c r="AP36" s="94"/>
      <c r="AQ36" s="94"/>
      <c r="AR36" s="94"/>
      <c r="AS36" s="95"/>
      <c r="AT36" s="269"/>
      <c r="AU36" s="270"/>
      <c r="AV36" s="270"/>
      <c r="AW36" s="270"/>
      <c r="AX36" s="271"/>
    </row>
    <row r="37" spans="1:50" ht="18.75" customHeight="1" x14ac:dyDescent="0.15">
      <c r="A37" s="214" t="s">
        <v>13</v>
      </c>
      <c r="B37" s="215"/>
      <c r="C37" s="215"/>
      <c r="D37" s="215"/>
      <c r="E37" s="215"/>
      <c r="F37" s="216"/>
      <c r="G37" s="221" t="s">
        <v>319</v>
      </c>
      <c r="H37" s="222"/>
      <c r="I37" s="222"/>
      <c r="J37" s="222"/>
      <c r="K37" s="222"/>
      <c r="L37" s="222"/>
      <c r="M37" s="222"/>
      <c r="N37" s="222"/>
      <c r="O37" s="223"/>
      <c r="P37" s="241" t="s">
        <v>83</v>
      </c>
      <c r="Q37" s="222"/>
      <c r="R37" s="222"/>
      <c r="S37" s="222"/>
      <c r="T37" s="222"/>
      <c r="U37" s="222"/>
      <c r="V37" s="222"/>
      <c r="W37" s="222"/>
      <c r="X37" s="223"/>
      <c r="Y37" s="194"/>
      <c r="Z37" s="86"/>
      <c r="AA37" s="87"/>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4"/>
      <c r="B38" s="215"/>
      <c r="C38" s="215"/>
      <c r="D38" s="215"/>
      <c r="E38" s="215"/>
      <c r="F38" s="216"/>
      <c r="G38" s="224"/>
      <c r="H38" s="108"/>
      <c r="I38" s="108"/>
      <c r="J38" s="108"/>
      <c r="K38" s="108"/>
      <c r="L38" s="108"/>
      <c r="M38" s="108"/>
      <c r="N38" s="108"/>
      <c r="O38" s="225"/>
      <c r="P38" s="242"/>
      <c r="Q38" s="108"/>
      <c r="R38" s="108"/>
      <c r="S38" s="108"/>
      <c r="T38" s="108"/>
      <c r="U38" s="108"/>
      <c r="V38" s="108"/>
      <c r="W38" s="108"/>
      <c r="X38" s="225"/>
      <c r="Y38" s="280"/>
      <c r="Z38" s="281"/>
      <c r="AA38" s="282"/>
      <c r="AB38" s="139"/>
      <c r="AC38" s="134"/>
      <c r="AD38" s="135"/>
      <c r="AE38" s="140"/>
      <c r="AF38" s="133"/>
      <c r="AG38" s="133"/>
      <c r="AH38" s="133"/>
      <c r="AI38" s="286"/>
      <c r="AJ38" s="140"/>
      <c r="AK38" s="133"/>
      <c r="AL38" s="133"/>
      <c r="AM38" s="133"/>
      <c r="AN38" s="286"/>
      <c r="AO38" s="140"/>
      <c r="AP38" s="133"/>
      <c r="AQ38" s="133"/>
      <c r="AR38" s="133"/>
      <c r="AS38" s="286"/>
      <c r="AT38" s="67"/>
      <c r="AU38" s="110"/>
      <c r="AV38" s="110"/>
      <c r="AW38" s="108" t="s">
        <v>465</v>
      </c>
      <c r="AX38" s="109"/>
    </row>
    <row r="39" spans="1:50" ht="22.5" customHeight="1" x14ac:dyDescent="0.15">
      <c r="A39" s="217"/>
      <c r="B39" s="215"/>
      <c r="C39" s="215"/>
      <c r="D39" s="215"/>
      <c r="E39" s="215"/>
      <c r="F39" s="216"/>
      <c r="G39" s="322"/>
      <c r="H39" s="289"/>
      <c r="I39" s="289"/>
      <c r="J39" s="289"/>
      <c r="K39" s="289"/>
      <c r="L39" s="289"/>
      <c r="M39" s="289"/>
      <c r="N39" s="289"/>
      <c r="O39" s="290"/>
      <c r="P39" s="255"/>
      <c r="Q39" s="196"/>
      <c r="R39" s="196"/>
      <c r="S39" s="196"/>
      <c r="T39" s="196"/>
      <c r="U39" s="196"/>
      <c r="V39" s="196"/>
      <c r="W39" s="196"/>
      <c r="X39" s="197"/>
      <c r="Y39" s="294" t="s">
        <v>14</v>
      </c>
      <c r="Z39" s="295"/>
      <c r="AA39" s="296"/>
      <c r="AB39" s="659"/>
      <c r="AC39" s="297"/>
      <c r="AD39" s="297"/>
      <c r="AE39" s="93"/>
      <c r="AF39" s="94"/>
      <c r="AG39" s="94"/>
      <c r="AH39" s="94"/>
      <c r="AI39" s="95"/>
      <c r="AJ39" s="93"/>
      <c r="AK39" s="94"/>
      <c r="AL39" s="94"/>
      <c r="AM39" s="94"/>
      <c r="AN39" s="95"/>
      <c r="AO39" s="93"/>
      <c r="AP39" s="94"/>
      <c r="AQ39" s="94"/>
      <c r="AR39" s="94"/>
      <c r="AS39" s="95"/>
      <c r="AT39" s="227"/>
      <c r="AU39" s="227"/>
      <c r="AV39" s="227"/>
      <c r="AW39" s="227"/>
      <c r="AX39" s="228"/>
    </row>
    <row r="40" spans="1:50" ht="22.5" customHeight="1" x14ac:dyDescent="0.15">
      <c r="A40" s="218"/>
      <c r="B40" s="219"/>
      <c r="C40" s="219"/>
      <c r="D40" s="219"/>
      <c r="E40" s="219"/>
      <c r="F40" s="220"/>
      <c r="G40" s="291"/>
      <c r="H40" s="292"/>
      <c r="I40" s="292"/>
      <c r="J40" s="292"/>
      <c r="K40" s="292"/>
      <c r="L40" s="292"/>
      <c r="M40" s="292"/>
      <c r="N40" s="292"/>
      <c r="O40" s="293"/>
      <c r="P40" s="277"/>
      <c r="Q40" s="277"/>
      <c r="R40" s="277"/>
      <c r="S40" s="277"/>
      <c r="T40" s="277"/>
      <c r="U40" s="277"/>
      <c r="V40" s="277"/>
      <c r="W40" s="277"/>
      <c r="X40" s="278"/>
      <c r="Y40" s="175" t="s">
        <v>65</v>
      </c>
      <c r="Z40" s="121"/>
      <c r="AA40" s="171"/>
      <c r="AB40" s="336"/>
      <c r="AC40" s="287"/>
      <c r="AD40" s="287"/>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3"/>
      <c r="H41" s="324"/>
      <c r="I41" s="324"/>
      <c r="J41" s="324"/>
      <c r="K41" s="324"/>
      <c r="L41" s="324"/>
      <c r="M41" s="324"/>
      <c r="N41" s="324"/>
      <c r="O41" s="325"/>
      <c r="P41" s="198"/>
      <c r="Q41" s="198"/>
      <c r="R41" s="198"/>
      <c r="S41" s="198"/>
      <c r="T41" s="198"/>
      <c r="U41" s="198"/>
      <c r="V41" s="198"/>
      <c r="W41" s="198"/>
      <c r="X41" s="199"/>
      <c r="Y41" s="120" t="s">
        <v>15</v>
      </c>
      <c r="Z41" s="121"/>
      <c r="AA41" s="171"/>
      <c r="AB41" s="681" t="s">
        <v>464</v>
      </c>
      <c r="AC41" s="265"/>
      <c r="AD41" s="265"/>
      <c r="AE41" s="93"/>
      <c r="AF41" s="94"/>
      <c r="AG41" s="94"/>
      <c r="AH41" s="94"/>
      <c r="AI41" s="95"/>
      <c r="AJ41" s="93"/>
      <c r="AK41" s="94"/>
      <c r="AL41" s="94"/>
      <c r="AM41" s="94"/>
      <c r="AN41" s="95"/>
      <c r="AO41" s="93"/>
      <c r="AP41" s="94"/>
      <c r="AQ41" s="94"/>
      <c r="AR41" s="94"/>
      <c r="AS41" s="95"/>
      <c r="AT41" s="269"/>
      <c r="AU41" s="270"/>
      <c r="AV41" s="270"/>
      <c r="AW41" s="270"/>
      <c r="AX41" s="271"/>
    </row>
    <row r="42" spans="1:50" ht="18.75" customHeight="1" x14ac:dyDescent="0.15">
      <c r="A42" s="214" t="s">
        <v>13</v>
      </c>
      <c r="B42" s="215"/>
      <c r="C42" s="215"/>
      <c r="D42" s="215"/>
      <c r="E42" s="215"/>
      <c r="F42" s="216"/>
      <c r="G42" s="221" t="s">
        <v>319</v>
      </c>
      <c r="H42" s="222"/>
      <c r="I42" s="222"/>
      <c r="J42" s="222"/>
      <c r="K42" s="222"/>
      <c r="L42" s="222"/>
      <c r="M42" s="222"/>
      <c r="N42" s="222"/>
      <c r="O42" s="223"/>
      <c r="P42" s="241" t="s">
        <v>83</v>
      </c>
      <c r="Q42" s="222"/>
      <c r="R42" s="222"/>
      <c r="S42" s="222"/>
      <c r="T42" s="222"/>
      <c r="U42" s="222"/>
      <c r="V42" s="222"/>
      <c r="W42" s="222"/>
      <c r="X42" s="223"/>
      <c r="Y42" s="194"/>
      <c r="Z42" s="86"/>
      <c r="AA42" s="87"/>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4"/>
      <c r="B43" s="215"/>
      <c r="C43" s="215"/>
      <c r="D43" s="215"/>
      <c r="E43" s="215"/>
      <c r="F43" s="216"/>
      <c r="G43" s="224"/>
      <c r="H43" s="108"/>
      <c r="I43" s="108"/>
      <c r="J43" s="108"/>
      <c r="K43" s="108"/>
      <c r="L43" s="108"/>
      <c r="M43" s="108"/>
      <c r="N43" s="108"/>
      <c r="O43" s="225"/>
      <c r="P43" s="242"/>
      <c r="Q43" s="108"/>
      <c r="R43" s="108"/>
      <c r="S43" s="108"/>
      <c r="T43" s="108"/>
      <c r="U43" s="108"/>
      <c r="V43" s="108"/>
      <c r="W43" s="108"/>
      <c r="X43" s="225"/>
      <c r="Y43" s="280"/>
      <c r="Z43" s="281"/>
      <c r="AA43" s="282"/>
      <c r="AB43" s="139"/>
      <c r="AC43" s="134"/>
      <c r="AD43" s="135"/>
      <c r="AE43" s="140"/>
      <c r="AF43" s="133"/>
      <c r="AG43" s="133"/>
      <c r="AH43" s="133"/>
      <c r="AI43" s="286"/>
      <c r="AJ43" s="140"/>
      <c r="AK43" s="133"/>
      <c r="AL43" s="133"/>
      <c r="AM43" s="133"/>
      <c r="AN43" s="286"/>
      <c r="AO43" s="140"/>
      <c r="AP43" s="133"/>
      <c r="AQ43" s="133"/>
      <c r="AR43" s="133"/>
      <c r="AS43" s="286"/>
      <c r="AT43" s="67"/>
      <c r="AU43" s="110"/>
      <c r="AV43" s="110"/>
      <c r="AW43" s="108" t="s">
        <v>465</v>
      </c>
      <c r="AX43" s="109"/>
    </row>
    <row r="44" spans="1:50" ht="22.5" customHeight="1" x14ac:dyDescent="0.15">
      <c r="A44" s="217"/>
      <c r="B44" s="215"/>
      <c r="C44" s="215"/>
      <c r="D44" s="215"/>
      <c r="E44" s="215"/>
      <c r="F44" s="216"/>
      <c r="G44" s="322"/>
      <c r="H44" s="289"/>
      <c r="I44" s="289"/>
      <c r="J44" s="289"/>
      <c r="K44" s="289"/>
      <c r="L44" s="289"/>
      <c r="M44" s="289"/>
      <c r="N44" s="289"/>
      <c r="O44" s="290"/>
      <c r="P44" s="255"/>
      <c r="Q44" s="196"/>
      <c r="R44" s="196"/>
      <c r="S44" s="196"/>
      <c r="T44" s="196"/>
      <c r="U44" s="196"/>
      <c r="V44" s="196"/>
      <c r="W44" s="196"/>
      <c r="X44" s="197"/>
      <c r="Y44" s="294" t="s">
        <v>14</v>
      </c>
      <c r="Z44" s="295"/>
      <c r="AA44" s="296"/>
      <c r="AB44" s="659"/>
      <c r="AC44" s="297"/>
      <c r="AD44" s="297"/>
      <c r="AE44" s="93"/>
      <c r="AF44" s="94"/>
      <c r="AG44" s="94"/>
      <c r="AH44" s="94"/>
      <c r="AI44" s="95"/>
      <c r="AJ44" s="93"/>
      <c r="AK44" s="94"/>
      <c r="AL44" s="94"/>
      <c r="AM44" s="94"/>
      <c r="AN44" s="95"/>
      <c r="AO44" s="93"/>
      <c r="AP44" s="94"/>
      <c r="AQ44" s="94"/>
      <c r="AR44" s="94"/>
      <c r="AS44" s="95"/>
      <c r="AT44" s="227"/>
      <c r="AU44" s="227"/>
      <c r="AV44" s="227"/>
      <c r="AW44" s="227"/>
      <c r="AX44" s="228"/>
    </row>
    <row r="45" spans="1:50" ht="22.5" customHeight="1" x14ac:dyDescent="0.15">
      <c r="A45" s="218"/>
      <c r="B45" s="219"/>
      <c r="C45" s="219"/>
      <c r="D45" s="219"/>
      <c r="E45" s="219"/>
      <c r="F45" s="220"/>
      <c r="G45" s="291"/>
      <c r="H45" s="292"/>
      <c r="I45" s="292"/>
      <c r="J45" s="292"/>
      <c r="K45" s="292"/>
      <c r="L45" s="292"/>
      <c r="M45" s="292"/>
      <c r="N45" s="292"/>
      <c r="O45" s="293"/>
      <c r="P45" s="277"/>
      <c r="Q45" s="277"/>
      <c r="R45" s="277"/>
      <c r="S45" s="277"/>
      <c r="T45" s="277"/>
      <c r="U45" s="277"/>
      <c r="V45" s="277"/>
      <c r="W45" s="277"/>
      <c r="X45" s="278"/>
      <c r="Y45" s="175" t="s">
        <v>65</v>
      </c>
      <c r="Z45" s="121"/>
      <c r="AA45" s="171"/>
      <c r="AB45" s="336"/>
      <c r="AC45" s="287"/>
      <c r="AD45" s="287"/>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3"/>
      <c r="H46" s="324"/>
      <c r="I46" s="324"/>
      <c r="J46" s="324"/>
      <c r="K46" s="324"/>
      <c r="L46" s="324"/>
      <c r="M46" s="324"/>
      <c r="N46" s="324"/>
      <c r="O46" s="325"/>
      <c r="P46" s="198"/>
      <c r="Q46" s="198"/>
      <c r="R46" s="198"/>
      <c r="S46" s="198"/>
      <c r="T46" s="198"/>
      <c r="U46" s="198"/>
      <c r="V46" s="198"/>
      <c r="W46" s="198"/>
      <c r="X46" s="199"/>
      <c r="Y46" s="120" t="s">
        <v>15</v>
      </c>
      <c r="Z46" s="121"/>
      <c r="AA46" s="171"/>
      <c r="AB46" s="681" t="s">
        <v>464</v>
      </c>
      <c r="AC46" s="265"/>
      <c r="AD46" s="265"/>
      <c r="AE46" s="93"/>
      <c r="AF46" s="94"/>
      <c r="AG46" s="94"/>
      <c r="AH46" s="94"/>
      <c r="AI46" s="95"/>
      <c r="AJ46" s="93"/>
      <c r="AK46" s="94"/>
      <c r="AL46" s="94"/>
      <c r="AM46" s="94"/>
      <c r="AN46" s="95"/>
      <c r="AO46" s="93"/>
      <c r="AP46" s="94"/>
      <c r="AQ46" s="94"/>
      <c r="AR46" s="94"/>
      <c r="AS46" s="95"/>
      <c r="AT46" s="269"/>
      <c r="AU46" s="270"/>
      <c r="AV46" s="270"/>
      <c r="AW46" s="270"/>
      <c r="AX46" s="271"/>
    </row>
    <row r="47" spans="1:50" ht="18.75" customHeight="1" x14ac:dyDescent="0.15">
      <c r="A47" s="214" t="s">
        <v>13</v>
      </c>
      <c r="B47" s="215"/>
      <c r="C47" s="215"/>
      <c r="D47" s="215"/>
      <c r="E47" s="215"/>
      <c r="F47" s="216"/>
      <c r="G47" s="221" t="s">
        <v>319</v>
      </c>
      <c r="H47" s="222"/>
      <c r="I47" s="222"/>
      <c r="J47" s="222"/>
      <c r="K47" s="222"/>
      <c r="L47" s="222"/>
      <c r="M47" s="222"/>
      <c r="N47" s="222"/>
      <c r="O47" s="223"/>
      <c r="P47" s="241" t="s">
        <v>83</v>
      </c>
      <c r="Q47" s="222"/>
      <c r="R47" s="222"/>
      <c r="S47" s="222"/>
      <c r="T47" s="222"/>
      <c r="U47" s="222"/>
      <c r="V47" s="222"/>
      <c r="W47" s="222"/>
      <c r="X47" s="223"/>
      <c r="Y47" s="194"/>
      <c r="Z47" s="86"/>
      <c r="AA47" s="87"/>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4"/>
      <c r="B48" s="215"/>
      <c r="C48" s="215"/>
      <c r="D48" s="215"/>
      <c r="E48" s="215"/>
      <c r="F48" s="216"/>
      <c r="G48" s="224"/>
      <c r="H48" s="108"/>
      <c r="I48" s="108"/>
      <c r="J48" s="108"/>
      <c r="K48" s="108"/>
      <c r="L48" s="108"/>
      <c r="M48" s="108"/>
      <c r="N48" s="108"/>
      <c r="O48" s="225"/>
      <c r="P48" s="242"/>
      <c r="Q48" s="108"/>
      <c r="R48" s="108"/>
      <c r="S48" s="108"/>
      <c r="T48" s="108"/>
      <c r="U48" s="108"/>
      <c r="V48" s="108"/>
      <c r="W48" s="108"/>
      <c r="X48" s="225"/>
      <c r="Y48" s="280"/>
      <c r="Z48" s="281"/>
      <c r="AA48" s="282"/>
      <c r="AB48" s="139"/>
      <c r="AC48" s="134"/>
      <c r="AD48" s="135"/>
      <c r="AE48" s="140"/>
      <c r="AF48" s="133"/>
      <c r="AG48" s="133"/>
      <c r="AH48" s="133"/>
      <c r="AI48" s="286"/>
      <c r="AJ48" s="140"/>
      <c r="AK48" s="133"/>
      <c r="AL48" s="133"/>
      <c r="AM48" s="133"/>
      <c r="AN48" s="286"/>
      <c r="AO48" s="140"/>
      <c r="AP48" s="133"/>
      <c r="AQ48" s="133"/>
      <c r="AR48" s="133"/>
      <c r="AS48" s="286"/>
      <c r="AT48" s="67"/>
      <c r="AU48" s="110"/>
      <c r="AV48" s="110"/>
      <c r="AW48" s="108" t="s">
        <v>462</v>
      </c>
      <c r="AX48" s="109"/>
    </row>
    <row r="49" spans="1:50" ht="22.5" customHeight="1" x14ac:dyDescent="0.15">
      <c r="A49" s="217"/>
      <c r="B49" s="215"/>
      <c r="C49" s="215"/>
      <c r="D49" s="215"/>
      <c r="E49" s="215"/>
      <c r="F49" s="216"/>
      <c r="G49" s="322"/>
      <c r="H49" s="289"/>
      <c r="I49" s="289"/>
      <c r="J49" s="289"/>
      <c r="K49" s="289"/>
      <c r="L49" s="289"/>
      <c r="M49" s="289"/>
      <c r="N49" s="289"/>
      <c r="O49" s="290"/>
      <c r="P49" s="255"/>
      <c r="Q49" s="196"/>
      <c r="R49" s="196"/>
      <c r="S49" s="196"/>
      <c r="T49" s="196"/>
      <c r="U49" s="196"/>
      <c r="V49" s="196"/>
      <c r="W49" s="196"/>
      <c r="X49" s="197"/>
      <c r="Y49" s="294" t="s">
        <v>14</v>
      </c>
      <c r="Z49" s="295"/>
      <c r="AA49" s="296"/>
      <c r="AB49" s="659"/>
      <c r="AC49" s="297"/>
      <c r="AD49" s="297"/>
      <c r="AE49" s="93"/>
      <c r="AF49" s="94"/>
      <c r="AG49" s="94"/>
      <c r="AH49" s="94"/>
      <c r="AI49" s="95"/>
      <c r="AJ49" s="93"/>
      <c r="AK49" s="94"/>
      <c r="AL49" s="94"/>
      <c r="AM49" s="94"/>
      <c r="AN49" s="95"/>
      <c r="AO49" s="93"/>
      <c r="AP49" s="94"/>
      <c r="AQ49" s="94"/>
      <c r="AR49" s="94"/>
      <c r="AS49" s="95"/>
      <c r="AT49" s="227"/>
      <c r="AU49" s="227"/>
      <c r="AV49" s="227"/>
      <c r="AW49" s="227"/>
      <c r="AX49" s="228"/>
    </row>
    <row r="50" spans="1:50" ht="22.5" customHeight="1" x14ac:dyDescent="0.15">
      <c r="A50" s="218"/>
      <c r="B50" s="219"/>
      <c r="C50" s="219"/>
      <c r="D50" s="219"/>
      <c r="E50" s="219"/>
      <c r="F50" s="220"/>
      <c r="G50" s="291"/>
      <c r="H50" s="292"/>
      <c r="I50" s="292"/>
      <c r="J50" s="292"/>
      <c r="K50" s="292"/>
      <c r="L50" s="292"/>
      <c r="M50" s="292"/>
      <c r="N50" s="292"/>
      <c r="O50" s="293"/>
      <c r="P50" s="277"/>
      <c r="Q50" s="277"/>
      <c r="R50" s="277"/>
      <c r="S50" s="277"/>
      <c r="T50" s="277"/>
      <c r="U50" s="277"/>
      <c r="V50" s="277"/>
      <c r="W50" s="277"/>
      <c r="X50" s="278"/>
      <c r="Y50" s="175" t="s">
        <v>65</v>
      </c>
      <c r="Z50" s="121"/>
      <c r="AA50" s="171"/>
      <c r="AB50" s="336"/>
      <c r="AC50" s="287"/>
      <c r="AD50" s="287"/>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3"/>
      <c r="H51" s="324"/>
      <c r="I51" s="324"/>
      <c r="J51" s="324"/>
      <c r="K51" s="324"/>
      <c r="L51" s="324"/>
      <c r="M51" s="324"/>
      <c r="N51" s="324"/>
      <c r="O51" s="325"/>
      <c r="P51" s="198"/>
      <c r="Q51" s="198"/>
      <c r="R51" s="198"/>
      <c r="S51" s="198"/>
      <c r="T51" s="198"/>
      <c r="U51" s="198"/>
      <c r="V51" s="198"/>
      <c r="W51" s="198"/>
      <c r="X51" s="199"/>
      <c r="Y51" s="120" t="s">
        <v>15</v>
      </c>
      <c r="Z51" s="121"/>
      <c r="AA51" s="171"/>
      <c r="AB51" s="690" t="s">
        <v>463</v>
      </c>
      <c r="AC51" s="691"/>
      <c r="AD51" s="691"/>
      <c r="AE51" s="93"/>
      <c r="AF51" s="94"/>
      <c r="AG51" s="94"/>
      <c r="AH51" s="94"/>
      <c r="AI51" s="95"/>
      <c r="AJ51" s="93"/>
      <c r="AK51" s="94"/>
      <c r="AL51" s="94"/>
      <c r="AM51" s="94"/>
      <c r="AN51" s="95"/>
      <c r="AO51" s="93"/>
      <c r="AP51" s="94"/>
      <c r="AQ51" s="94"/>
      <c r="AR51" s="94"/>
      <c r="AS51" s="95"/>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8" t="s">
        <v>369</v>
      </c>
      <c r="H2" s="389"/>
      <c r="I2" s="389"/>
      <c r="J2" s="389"/>
      <c r="K2" s="389"/>
      <c r="L2" s="389"/>
      <c r="M2" s="389"/>
      <c r="N2" s="389"/>
      <c r="O2" s="389"/>
      <c r="P2" s="389"/>
      <c r="Q2" s="389"/>
      <c r="R2" s="389"/>
      <c r="S2" s="389"/>
      <c r="T2" s="389"/>
      <c r="U2" s="389"/>
      <c r="V2" s="389"/>
      <c r="W2" s="389"/>
      <c r="X2" s="389"/>
      <c r="Y2" s="389"/>
      <c r="Z2" s="389"/>
      <c r="AA2" s="389"/>
      <c r="AB2" s="390"/>
      <c r="AC2" s="388" t="s">
        <v>459</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695"/>
      <c r="B3" s="696"/>
      <c r="C3" s="696"/>
      <c r="D3" s="696"/>
      <c r="E3" s="696"/>
      <c r="F3" s="697"/>
      <c r="G3" s="392" t="s">
        <v>19</v>
      </c>
      <c r="H3" s="393"/>
      <c r="I3" s="393"/>
      <c r="J3" s="393"/>
      <c r="K3" s="393"/>
      <c r="L3" s="394" t="s">
        <v>20</v>
      </c>
      <c r="M3" s="393"/>
      <c r="N3" s="393"/>
      <c r="O3" s="393"/>
      <c r="P3" s="393"/>
      <c r="Q3" s="393"/>
      <c r="R3" s="393"/>
      <c r="S3" s="393"/>
      <c r="T3" s="393"/>
      <c r="U3" s="393"/>
      <c r="V3" s="393"/>
      <c r="W3" s="393"/>
      <c r="X3" s="395"/>
      <c r="Y3" s="396" t="s">
        <v>21</v>
      </c>
      <c r="Z3" s="397"/>
      <c r="AA3" s="397"/>
      <c r="AB3" s="398"/>
      <c r="AC3" s="392" t="s">
        <v>19</v>
      </c>
      <c r="AD3" s="393"/>
      <c r="AE3" s="393"/>
      <c r="AF3" s="393"/>
      <c r="AG3" s="393"/>
      <c r="AH3" s="394" t="s">
        <v>20</v>
      </c>
      <c r="AI3" s="393"/>
      <c r="AJ3" s="393"/>
      <c r="AK3" s="393"/>
      <c r="AL3" s="393"/>
      <c r="AM3" s="393"/>
      <c r="AN3" s="393"/>
      <c r="AO3" s="393"/>
      <c r="AP3" s="393"/>
      <c r="AQ3" s="393"/>
      <c r="AR3" s="393"/>
      <c r="AS3" s="393"/>
      <c r="AT3" s="395"/>
      <c r="AU3" s="396" t="s">
        <v>21</v>
      </c>
      <c r="AV3" s="397"/>
      <c r="AW3" s="397"/>
      <c r="AX3" s="399"/>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400"/>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8" t="s">
        <v>370</v>
      </c>
      <c r="H15" s="389"/>
      <c r="I15" s="389"/>
      <c r="J15" s="389"/>
      <c r="K15" s="389"/>
      <c r="L15" s="389"/>
      <c r="M15" s="389"/>
      <c r="N15" s="389"/>
      <c r="O15" s="389"/>
      <c r="P15" s="389"/>
      <c r="Q15" s="389"/>
      <c r="R15" s="389"/>
      <c r="S15" s="389"/>
      <c r="T15" s="389"/>
      <c r="U15" s="389"/>
      <c r="V15" s="389"/>
      <c r="W15" s="389"/>
      <c r="X15" s="389"/>
      <c r="Y15" s="389"/>
      <c r="Z15" s="389"/>
      <c r="AA15" s="389"/>
      <c r="AB15" s="390"/>
      <c r="AC15" s="388" t="s">
        <v>371</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695"/>
      <c r="B16" s="696"/>
      <c r="C16" s="696"/>
      <c r="D16" s="696"/>
      <c r="E16" s="696"/>
      <c r="F16" s="697"/>
      <c r="G16" s="392" t="s">
        <v>19</v>
      </c>
      <c r="H16" s="393"/>
      <c r="I16" s="393"/>
      <c r="J16" s="393"/>
      <c r="K16" s="393"/>
      <c r="L16" s="394" t="s">
        <v>20</v>
      </c>
      <c r="M16" s="393"/>
      <c r="N16" s="393"/>
      <c r="O16" s="393"/>
      <c r="P16" s="393"/>
      <c r="Q16" s="393"/>
      <c r="R16" s="393"/>
      <c r="S16" s="393"/>
      <c r="T16" s="393"/>
      <c r="U16" s="393"/>
      <c r="V16" s="393"/>
      <c r="W16" s="393"/>
      <c r="X16" s="395"/>
      <c r="Y16" s="396" t="s">
        <v>21</v>
      </c>
      <c r="Z16" s="397"/>
      <c r="AA16" s="397"/>
      <c r="AB16" s="398"/>
      <c r="AC16" s="392" t="s">
        <v>19</v>
      </c>
      <c r="AD16" s="393"/>
      <c r="AE16" s="393"/>
      <c r="AF16" s="393"/>
      <c r="AG16" s="393"/>
      <c r="AH16" s="394" t="s">
        <v>20</v>
      </c>
      <c r="AI16" s="393"/>
      <c r="AJ16" s="393"/>
      <c r="AK16" s="393"/>
      <c r="AL16" s="393"/>
      <c r="AM16" s="393"/>
      <c r="AN16" s="393"/>
      <c r="AO16" s="393"/>
      <c r="AP16" s="393"/>
      <c r="AQ16" s="393"/>
      <c r="AR16" s="393"/>
      <c r="AS16" s="393"/>
      <c r="AT16" s="395"/>
      <c r="AU16" s="396" t="s">
        <v>21</v>
      </c>
      <c r="AV16" s="397"/>
      <c r="AW16" s="397"/>
      <c r="AX16" s="399"/>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400"/>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8" t="s">
        <v>372</v>
      </c>
      <c r="H28" s="389"/>
      <c r="I28" s="389"/>
      <c r="J28" s="389"/>
      <c r="K28" s="389"/>
      <c r="L28" s="389"/>
      <c r="M28" s="389"/>
      <c r="N28" s="389"/>
      <c r="O28" s="389"/>
      <c r="P28" s="389"/>
      <c r="Q28" s="389"/>
      <c r="R28" s="389"/>
      <c r="S28" s="389"/>
      <c r="T28" s="389"/>
      <c r="U28" s="389"/>
      <c r="V28" s="389"/>
      <c r="W28" s="389"/>
      <c r="X28" s="389"/>
      <c r="Y28" s="389"/>
      <c r="Z28" s="389"/>
      <c r="AA28" s="389"/>
      <c r="AB28" s="390"/>
      <c r="AC28" s="388" t="s">
        <v>373</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695"/>
      <c r="B29" s="696"/>
      <c r="C29" s="696"/>
      <c r="D29" s="696"/>
      <c r="E29" s="696"/>
      <c r="F29" s="697"/>
      <c r="G29" s="392" t="s">
        <v>19</v>
      </c>
      <c r="H29" s="393"/>
      <c r="I29" s="393"/>
      <c r="J29" s="393"/>
      <c r="K29" s="393"/>
      <c r="L29" s="394" t="s">
        <v>20</v>
      </c>
      <c r="M29" s="393"/>
      <c r="N29" s="393"/>
      <c r="O29" s="393"/>
      <c r="P29" s="393"/>
      <c r="Q29" s="393"/>
      <c r="R29" s="393"/>
      <c r="S29" s="393"/>
      <c r="T29" s="393"/>
      <c r="U29" s="393"/>
      <c r="V29" s="393"/>
      <c r="W29" s="393"/>
      <c r="X29" s="395"/>
      <c r="Y29" s="396" t="s">
        <v>21</v>
      </c>
      <c r="Z29" s="397"/>
      <c r="AA29" s="397"/>
      <c r="AB29" s="398"/>
      <c r="AC29" s="392" t="s">
        <v>19</v>
      </c>
      <c r="AD29" s="393"/>
      <c r="AE29" s="393"/>
      <c r="AF29" s="393"/>
      <c r="AG29" s="393"/>
      <c r="AH29" s="394" t="s">
        <v>20</v>
      </c>
      <c r="AI29" s="393"/>
      <c r="AJ29" s="393"/>
      <c r="AK29" s="393"/>
      <c r="AL29" s="393"/>
      <c r="AM29" s="393"/>
      <c r="AN29" s="393"/>
      <c r="AO29" s="393"/>
      <c r="AP29" s="393"/>
      <c r="AQ29" s="393"/>
      <c r="AR29" s="393"/>
      <c r="AS29" s="393"/>
      <c r="AT29" s="395"/>
      <c r="AU29" s="396" t="s">
        <v>21</v>
      </c>
      <c r="AV29" s="397"/>
      <c r="AW29" s="397"/>
      <c r="AX29" s="399"/>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400"/>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8" t="s">
        <v>374</v>
      </c>
      <c r="H41" s="389"/>
      <c r="I41" s="389"/>
      <c r="J41" s="389"/>
      <c r="K41" s="389"/>
      <c r="L41" s="389"/>
      <c r="M41" s="389"/>
      <c r="N41" s="389"/>
      <c r="O41" s="389"/>
      <c r="P41" s="389"/>
      <c r="Q41" s="389"/>
      <c r="R41" s="389"/>
      <c r="S41" s="389"/>
      <c r="T41" s="389"/>
      <c r="U41" s="389"/>
      <c r="V41" s="389"/>
      <c r="W41" s="389"/>
      <c r="X41" s="389"/>
      <c r="Y41" s="389"/>
      <c r="Z41" s="389"/>
      <c r="AA41" s="389"/>
      <c r="AB41" s="390"/>
      <c r="AC41" s="388" t="s">
        <v>375</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695"/>
      <c r="B42" s="696"/>
      <c r="C42" s="696"/>
      <c r="D42" s="696"/>
      <c r="E42" s="696"/>
      <c r="F42" s="697"/>
      <c r="G42" s="392" t="s">
        <v>19</v>
      </c>
      <c r="H42" s="393"/>
      <c r="I42" s="393"/>
      <c r="J42" s="393"/>
      <c r="K42" s="393"/>
      <c r="L42" s="394" t="s">
        <v>20</v>
      </c>
      <c r="M42" s="393"/>
      <c r="N42" s="393"/>
      <c r="O42" s="393"/>
      <c r="P42" s="393"/>
      <c r="Q42" s="393"/>
      <c r="R42" s="393"/>
      <c r="S42" s="393"/>
      <c r="T42" s="393"/>
      <c r="U42" s="393"/>
      <c r="V42" s="393"/>
      <c r="W42" s="393"/>
      <c r="X42" s="395"/>
      <c r="Y42" s="396" t="s">
        <v>21</v>
      </c>
      <c r="Z42" s="397"/>
      <c r="AA42" s="397"/>
      <c r="AB42" s="398"/>
      <c r="AC42" s="392" t="s">
        <v>19</v>
      </c>
      <c r="AD42" s="393"/>
      <c r="AE42" s="393"/>
      <c r="AF42" s="393"/>
      <c r="AG42" s="393"/>
      <c r="AH42" s="394" t="s">
        <v>20</v>
      </c>
      <c r="AI42" s="393"/>
      <c r="AJ42" s="393"/>
      <c r="AK42" s="393"/>
      <c r="AL42" s="393"/>
      <c r="AM42" s="393"/>
      <c r="AN42" s="393"/>
      <c r="AO42" s="393"/>
      <c r="AP42" s="393"/>
      <c r="AQ42" s="393"/>
      <c r="AR42" s="393"/>
      <c r="AS42" s="393"/>
      <c r="AT42" s="395"/>
      <c r="AU42" s="396" t="s">
        <v>21</v>
      </c>
      <c r="AV42" s="397"/>
      <c r="AW42" s="397"/>
      <c r="AX42" s="399"/>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400"/>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8" t="s">
        <v>376</v>
      </c>
      <c r="H55" s="389"/>
      <c r="I55" s="389"/>
      <c r="J55" s="389"/>
      <c r="K55" s="389"/>
      <c r="L55" s="389"/>
      <c r="M55" s="389"/>
      <c r="N55" s="389"/>
      <c r="O55" s="389"/>
      <c r="P55" s="389"/>
      <c r="Q55" s="389"/>
      <c r="R55" s="389"/>
      <c r="S55" s="389"/>
      <c r="T55" s="389"/>
      <c r="U55" s="389"/>
      <c r="V55" s="389"/>
      <c r="W55" s="389"/>
      <c r="X55" s="389"/>
      <c r="Y55" s="389"/>
      <c r="Z55" s="389"/>
      <c r="AA55" s="389"/>
      <c r="AB55" s="390"/>
      <c r="AC55" s="388" t="s">
        <v>377</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695"/>
      <c r="B56" s="696"/>
      <c r="C56" s="696"/>
      <c r="D56" s="696"/>
      <c r="E56" s="696"/>
      <c r="F56" s="697"/>
      <c r="G56" s="392" t="s">
        <v>19</v>
      </c>
      <c r="H56" s="393"/>
      <c r="I56" s="393"/>
      <c r="J56" s="393"/>
      <c r="K56" s="393"/>
      <c r="L56" s="394" t="s">
        <v>20</v>
      </c>
      <c r="M56" s="393"/>
      <c r="N56" s="393"/>
      <c r="O56" s="393"/>
      <c r="P56" s="393"/>
      <c r="Q56" s="393"/>
      <c r="R56" s="393"/>
      <c r="S56" s="393"/>
      <c r="T56" s="393"/>
      <c r="U56" s="393"/>
      <c r="V56" s="393"/>
      <c r="W56" s="393"/>
      <c r="X56" s="395"/>
      <c r="Y56" s="396" t="s">
        <v>21</v>
      </c>
      <c r="Z56" s="397"/>
      <c r="AA56" s="397"/>
      <c r="AB56" s="398"/>
      <c r="AC56" s="392" t="s">
        <v>19</v>
      </c>
      <c r="AD56" s="393"/>
      <c r="AE56" s="393"/>
      <c r="AF56" s="393"/>
      <c r="AG56" s="393"/>
      <c r="AH56" s="394" t="s">
        <v>20</v>
      </c>
      <c r="AI56" s="393"/>
      <c r="AJ56" s="393"/>
      <c r="AK56" s="393"/>
      <c r="AL56" s="393"/>
      <c r="AM56" s="393"/>
      <c r="AN56" s="393"/>
      <c r="AO56" s="393"/>
      <c r="AP56" s="393"/>
      <c r="AQ56" s="393"/>
      <c r="AR56" s="393"/>
      <c r="AS56" s="393"/>
      <c r="AT56" s="395"/>
      <c r="AU56" s="396" t="s">
        <v>21</v>
      </c>
      <c r="AV56" s="397"/>
      <c r="AW56" s="397"/>
      <c r="AX56" s="399"/>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400"/>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8" t="s">
        <v>378</v>
      </c>
      <c r="H68" s="389"/>
      <c r="I68" s="389"/>
      <c r="J68" s="389"/>
      <c r="K68" s="389"/>
      <c r="L68" s="389"/>
      <c r="M68" s="389"/>
      <c r="N68" s="389"/>
      <c r="O68" s="389"/>
      <c r="P68" s="389"/>
      <c r="Q68" s="389"/>
      <c r="R68" s="389"/>
      <c r="S68" s="389"/>
      <c r="T68" s="389"/>
      <c r="U68" s="389"/>
      <c r="V68" s="389"/>
      <c r="W68" s="389"/>
      <c r="X68" s="389"/>
      <c r="Y68" s="389"/>
      <c r="Z68" s="389"/>
      <c r="AA68" s="389"/>
      <c r="AB68" s="390"/>
      <c r="AC68" s="388" t="s">
        <v>379</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695"/>
      <c r="B69" s="696"/>
      <c r="C69" s="696"/>
      <c r="D69" s="696"/>
      <c r="E69" s="696"/>
      <c r="F69" s="697"/>
      <c r="G69" s="392" t="s">
        <v>19</v>
      </c>
      <c r="H69" s="393"/>
      <c r="I69" s="393"/>
      <c r="J69" s="393"/>
      <c r="K69" s="393"/>
      <c r="L69" s="394" t="s">
        <v>20</v>
      </c>
      <c r="M69" s="393"/>
      <c r="N69" s="393"/>
      <c r="O69" s="393"/>
      <c r="P69" s="393"/>
      <c r="Q69" s="393"/>
      <c r="R69" s="393"/>
      <c r="S69" s="393"/>
      <c r="T69" s="393"/>
      <c r="U69" s="393"/>
      <c r="V69" s="393"/>
      <c r="W69" s="393"/>
      <c r="X69" s="395"/>
      <c r="Y69" s="396" t="s">
        <v>21</v>
      </c>
      <c r="Z69" s="397"/>
      <c r="AA69" s="397"/>
      <c r="AB69" s="398"/>
      <c r="AC69" s="392" t="s">
        <v>19</v>
      </c>
      <c r="AD69" s="393"/>
      <c r="AE69" s="393"/>
      <c r="AF69" s="393"/>
      <c r="AG69" s="393"/>
      <c r="AH69" s="394" t="s">
        <v>20</v>
      </c>
      <c r="AI69" s="393"/>
      <c r="AJ69" s="393"/>
      <c r="AK69" s="393"/>
      <c r="AL69" s="393"/>
      <c r="AM69" s="393"/>
      <c r="AN69" s="393"/>
      <c r="AO69" s="393"/>
      <c r="AP69" s="393"/>
      <c r="AQ69" s="393"/>
      <c r="AR69" s="393"/>
      <c r="AS69" s="393"/>
      <c r="AT69" s="395"/>
      <c r="AU69" s="396" t="s">
        <v>21</v>
      </c>
      <c r="AV69" s="397"/>
      <c r="AW69" s="397"/>
      <c r="AX69" s="399"/>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400"/>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8" t="s">
        <v>380</v>
      </c>
      <c r="H81" s="389"/>
      <c r="I81" s="389"/>
      <c r="J81" s="389"/>
      <c r="K81" s="389"/>
      <c r="L81" s="389"/>
      <c r="M81" s="389"/>
      <c r="N81" s="389"/>
      <c r="O81" s="389"/>
      <c r="P81" s="389"/>
      <c r="Q81" s="389"/>
      <c r="R81" s="389"/>
      <c r="S81" s="389"/>
      <c r="T81" s="389"/>
      <c r="U81" s="389"/>
      <c r="V81" s="389"/>
      <c r="W81" s="389"/>
      <c r="X81" s="389"/>
      <c r="Y81" s="389"/>
      <c r="Z81" s="389"/>
      <c r="AA81" s="389"/>
      <c r="AB81" s="390"/>
      <c r="AC81" s="388" t="s">
        <v>381</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695"/>
      <c r="B82" s="696"/>
      <c r="C82" s="696"/>
      <c r="D82" s="696"/>
      <c r="E82" s="696"/>
      <c r="F82" s="697"/>
      <c r="G82" s="392" t="s">
        <v>19</v>
      </c>
      <c r="H82" s="393"/>
      <c r="I82" s="393"/>
      <c r="J82" s="393"/>
      <c r="K82" s="393"/>
      <c r="L82" s="394" t="s">
        <v>20</v>
      </c>
      <c r="M82" s="393"/>
      <c r="N82" s="393"/>
      <c r="O82" s="393"/>
      <c r="P82" s="393"/>
      <c r="Q82" s="393"/>
      <c r="R82" s="393"/>
      <c r="S82" s="393"/>
      <c r="T82" s="393"/>
      <c r="U82" s="393"/>
      <c r="V82" s="393"/>
      <c r="W82" s="393"/>
      <c r="X82" s="395"/>
      <c r="Y82" s="396" t="s">
        <v>21</v>
      </c>
      <c r="Z82" s="397"/>
      <c r="AA82" s="397"/>
      <c r="AB82" s="398"/>
      <c r="AC82" s="392" t="s">
        <v>19</v>
      </c>
      <c r="AD82" s="393"/>
      <c r="AE82" s="393"/>
      <c r="AF82" s="393"/>
      <c r="AG82" s="393"/>
      <c r="AH82" s="394" t="s">
        <v>20</v>
      </c>
      <c r="AI82" s="393"/>
      <c r="AJ82" s="393"/>
      <c r="AK82" s="393"/>
      <c r="AL82" s="393"/>
      <c r="AM82" s="393"/>
      <c r="AN82" s="393"/>
      <c r="AO82" s="393"/>
      <c r="AP82" s="393"/>
      <c r="AQ82" s="393"/>
      <c r="AR82" s="393"/>
      <c r="AS82" s="393"/>
      <c r="AT82" s="395"/>
      <c r="AU82" s="396" t="s">
        <v>21</v>
      </c>
      <c r="AV82" s="397"/>
      <c r="AW82" s="397"/>
      <c r="AX82" s="399"/>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400"/>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8" t="s">
        <v>382</v>
      </c>
      <c r="H94" s="389"/>
      <c r="I94" s="389"/>
      <c r="J94" s="389"/>
      <c r="K94" s="389"/>
      <c r="L94" s="389"/>
      <c r="M94" s="389"/>
      <c r="N94" s="389"/>
      <c r="O94" s="389"/>
      <c r="P94" s="389"/>
      <c r="Q94" s="389"/>
      <c r="R94" s="389"/>
      <c r="S94" s="389"/>
      <c r="T94" s="389"/>
      <c r="U94" s="389"/>
      <c r="V94" s="389"/>
      <c r="W94" s="389"/>
      <c r="X94" s="389"/>
      <c r="Y94" s="389"/>
      <c r="Z94" s="389"/>
      <c r="AA94" s="389"/>
      <c r="AB94" s="390"/>
      <c r="AC94" s="388" t="s">
        <v>383</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695"/>
      <c r="B95" s="696"/>
      <c r="C95" s="696"/>
      <c r="D95" s="696"/>
      <c r="E95" s="696"/>
      <c r="F95" s="697"/>
      <c r="G95" s="392" t="s">
        <v>19</v>
      </c>
      <c r="H95" s="393"/>
      <c r="I95" s="393"/>
      <c r="J95" s="393"/>
      <c r="K95" s="393"/>
      <c r="L95" s="394" t="s">
        <v>20</v>
      </c>
      <c r="M95" s="393"/>
      <c r="N95" s="393"/>
      <c r="O95" s="393"/>
      <c r="P95" s="393"/>
      <c r="Q95" s="393"/>
      <c r="R95" s="393"/>
      <c r="S95" s="393"/>
      <c r="T95" s="393"/>
      <c r="U95" s="393"/>
      <c r="V95" s="393"/>
      <c r="W95" s="393"/>
      <c r="X95" s="395"/>
      <c r="Y95" s="396" t="s">
        <v>21</v>
      </c>
      <c r="Z95" s="397"/>
      <c r="AA95" s="397"/>
      <c r="AB95" s="398"/>
      <c r="AC95" s="392" t="s">
        <v>19</v>
      </c>
      <c r="AD95" s="393"/>
      <c r="AE95" s="393"/>
      <c r="AF95" s="393"/>
      <c r="AG95" s="393"/>
      <c r="AH95" s="394" t="s">
        <v>20</v>
      </c>
      <c r="AI95" s="393"/>
      <c r="AJ95" s="393"/>
      <c r="AK95" s="393"/>
      <c r="AL95" s="393"/>
      <c r="AM95" s="393"/>
      <c r="AN95" s="393"/>
      <c r="AO95" s="393"/>
      <c r="AP95" s="393"/>
      <c r="AQ95" s="393"/>
      <c r="AR95" s="393"/>
      <c r="AS95" s="393"/>
      <c r="AT95" s="395"/>
      <c r="AU95" s="396" t="s">
        <v>21</v>
      </c>
      <c r="AV95" s="397"/>
      <c r="AW95" s="397"/>
      <c r="AX95" s="399"/>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400"/>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8" t="s">
        <v>384</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385</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695"/>
      <c r="B109" s="696"/>
      <c r="C109" s="696"/>
      <c r="D109" s="696"/>
      <c r="E109" s="696"/>
      <c r="F109" s="697"/>
      <c r="G109" s="392" t="s">
        <v>19</v>
      </c>
      <c r="H109" s="393"/>
      <c r="I109" s="393"/>
      <c r="J109" s="393"/>
      <c r="K109" s="393"/>
      <c r="L109" s="394" t="s">
        <v>20</v>
      </c>
      <c r="M109" s="393"/>
      <c r="N109" s="393"/>
      <c r="O109" s="393"/>
      <c r="P109" s="393"/>
      <c r="Q109" s="393"/>
      <c r="R109" s="393"/>
      <c r="S109" s="393"/>
      <c r="T109" s="393"/>
      <c r="U109" s="393"/>
      <c r="V109" s="393"/>
      <c r="W109" s="393"/>
      <c r="X109" s="395"/>
      <c r="Y109" s="396" t="s">
        <v>21</v>
      </c>
      <c r="Z109" s="397"/>
      <c r="AA109" s="397"/>
      <c r="AB109" s="398"/>
      <c r="AC109" s="392" t="s">
        <v>19</v>
      </c>
      <c r="AD109" s="393"/>
      <c r="AE109" s="393"/>
      <c r="AF109" s="393"/>
      <c r="AG109" s="393"/>
      <c r="AH109" s="394" t="s">
        <v>20</v>
      </c>
      <c r="AI109" s="393"/>
      <c r="AJ109" s="393"/>
      <c r="AK109" s="393"/>
      <c r="AL109" s="393"/>
      <c r="AM109" s="393"/>
      <c r="AN109" s="393"/>
      <c r="AO109" s="393"/>
      <c r="AP109" s="393"/>
      <c r="AQ109" s="393"/>
      <c r="AR109" s="393"/>
      <c r="AS109" s="393"/>
      <c r="AT109" s="395"/>
      <c r="AU109" s="396" t="s">
        <v>21</v>
      </c>
      <c r="AV109" s="397"/>
      <c r="AW109" s="397"/>
      <c r="AX109" s="399"/>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400"/>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8" t="s">
        <v>406</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386</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695"/>
      <c r="B122" s="696"/>
      <c r="C122" s="696"/>
      <c r="D122" s="696"/>
      <c r="E122" s="696"/>
      <c r="F122" s="697"/>
      <c r="G122" s="392" t="s">
        <v>19</v>
      </c>
      <c r="H122" s="393"/>
      <c r="I122" s="393"/>
      <c r="J122" s="393"/>
      <c r="K122" s="393"/>
      <c r="L122" s="394" t="s">
        <v>20</v>
      </c>
      <c r="M122" s="393"/>
      <c r="N122" s="393"/>
      <c r="O122" s="393"/>
      <c r="P122" s="393"/>
      <c r="Q122" s="393"/>
      <c r="R122" s="393"/>
      <c r="S122" s="393"/>
      <c r="T122" s="393"/>
      <c r="U122" s="393"/>
      <c r="V122" s="393"/>
      <c r="W122" s="393"/>
      <c r="X122" s="395"/>
      <c r="Y122" s="396" t="s">
        <v>21</v>
      </c>
      <c r="Z122" s="397"/>
      <c r="AA122" s="397"/>
      <c r="AB122" s="398"/>
      <c r="AC122" s="392" t="s">
        <v>19</v>
      </c>
      <c r="AD122" s="393"/>
      <c r="AE122" s="393"/>
      <c r="AF122" s="393"/>
      <c r="AG122" s="393"/>
      <c r="AH122" s="394" t="s">
        <v>20</v>
      </c>
      <c r="AI122" s="393"/>
      <c r="AJ122" s="393"/>
      <c r="AK122" s="393"/>
      <c r="AL122" s="393"/>
      <c r="AM122" s="393"/>
      <c r="AN122" s="393"/>
      <c r="AO122" s="393"/>
      <c r="AP122" s="393"/>
      <c r="AQ122" s="393"/>
      <c r="AR122" s="393"/>
      <c r="AS122" s="393"/>
      <c r="AT122" s="395"/>
      <c r="AU122" s="396" t="s">
        <v>21</v>
      </c>
      <c r="AV122" s="397"/>
      <c r="AW122" s="397"/>
      <c r="AX122" s="399"/>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400"/>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8" t="s">
        <v>387</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388</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695"/>
      <c r="B135" s="696"/>
      <c r="C135" s="696"/>
      <c r="D135" s="696"/>
      <c r="E135" s="696"/>
      <c r="F135" s="697"/>
      <c r="G135" s="392" t="s">
        <v>19</v>
      </c>
      <c r="H135" s="393"/>
      <c r="I135" s="393"/>
      <c r="J135" s="393"/>
      <c r="K135" s="393"/>
      <c r="L135" s="394" t="s">
        <v>20</v>
      </c>
      <c r="M135" s="393"/>
      <c r="N135" s="393"/>
      <c r="O135" s="393"/>
      <c r="P135" s="393"/>
      <c r="Q135" s="393"/>
      <c r="R135" s="393"/>
      <c r="S135" s="393"/>
      <c r="T135" s="393"/>
      <c r="U135" s="393"/>
      <c r="V135" s="393"/>
      <c r="W135" s="393"/>
      <c r="X135" s="395"/>
      <c r="Y135" s="396" t="s">
        <v>21</v>
      </c>
      <c r="Z135" s="397"/>
      <c r="AA135" s="397"/>
      <c r="AB135" s="398"/>
      <c r="AC135" s="392" t="s">
        <v>19</v>
      </c>
      <c r="AD135" s="393"/>
      <c r="AE135" s="393"/>
      <c r="AF135" s="393"/>
      <c r="AG135" s="393"/>
      <c r="AH135" s="394" t="s">
        <v>20</v>
      </c>
      <c r="AI135" s="393"/>
      <c r="AJ135" s="393"/>
      <c r="AK135" s="393"/>
      <c r="AL135" s="393"/>
      <c r="AM135" s="393"/>
      <c r="AN135" s="393"/>
      <c r="AO135" s="393"/>
      <c r="AP135" s="393"/>
      <c r="AQ135" s="393"/>
      <c r="AR135" s="393"/>
      <c r="AS135" s="393"/>
      <c r="AT135" s="395"/>
      <c r="AU135" s="396" t="s">
        <v>21</v>
      </c>
      <c r="AV135" s="397"/>
      <c r="AW135" s="397"/>
      <c r="AX135" s="399"/>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400"/>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8" t="s">
        <v>389</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390</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695"/>
      <c r="B148" s="696"/>
      <c r="C148" s="696"/>
      <c r="D148" s="696"/>
      <c r="E148" s="696"/>
      <c r="F148" s="697"/>
      <c r="G148" s="392" t="s">
        <v>19</v>
      </c>
      <c r="H148" s="393"/>
      <c r="I148" s="393"/>
      <c r="J148" s="393"/>
      <c r="K148" s="393"/>
      <c r="L148" s="394" t="s">
        <v>20</v>
      </c>
      <c r="M148" s="393"/>
      <c r="N148" s="393"/>
      <c r="O148" s="393"/>
      <c r="P148" s="393"/>
      <c r="Q148" s="393"/>
      <c r="R148" s="393"/>
      <c r="S148" s="393"/>
      <c r="T148" s="393"/>
      <c r="U148" s="393"/>
      <c r="V148" s="393"/>
      <c r="W148" s="393"/>
      <c r="X148" s="395"/>
      <c r="Y148" s="396" t="s">
        <v>21</v>
      </c>
      <c r="Z148" s="397"/>
      <c r="AA148" s="397"/>
      <c r="AB148" s="398"/>
      <c r="AC148" s="392" t="s">
        <v>19</v>
      </c>
      <c r="AD148" s="393"/>
      <c r="AE148" s="393"/>
      <c r="AF148" s="393"/>
      <c r="AG148" s="393"/>
      <c r="AH148" s="394" t="s">
        <v>20</v>
      </c>
      <c r="AI148" s="393"/>
      <c r="AJ148" s="393"/>
      <c r="AK148" s="393"/>
      <c r="AL148" s="393"/>
      <c r="AM148" s="393"/>
      <c r="AN148" s="393"/>
      <c r="AO148" s="393"/>
      <c r="AP148" s="393"/>
      <c r="AQ148" s="393"/>
      <c r="AR148" s="393"/>
      <c r="AS148" s="393"/>
      <c r="AT148" s="395"/>
      <c r="AU148" s="396" t="s">
        <v>21</v>
      </c>
      <c r="AV148" s="397"/>
      <c r="AW148" s="397"/>
      <c r="AX148" s="399"/>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400"/>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8" t="s">
        <v>391</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392</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695"/>
      <c r="B162" s="696"/>
      <c r="C162" s="696"/>
      <c r="D162" s="696"/>
      <c r="E162" s="696"/>
      <c r="F162" s="697"/>
      <c r="G162" s="392" t="s">
        <v>19</v>
      </c>
      <c r="H162" s="393"/>
      <c r="I162" s="393"/>
      <c r="J162" s="393"/>
      <c r="K162" s="393"/>
      <c r="L162" s="394" t="s">
        <v>20</v>
      </c>
      <c r="M162" s="393"/>
      <c r="N162" s="393"/>
      <c r="O162" s="393"/>
      <c r="P162" s="393"/>
      <c r="Q162" s="393"/>
      <c r="R162" s="393"/>
      <c r="S162" s="393"/>
      <c r="T162" s="393"/>
      <c r="U162" s="393"/>
      <c r="V162" s="393"/>
      <c r="W162" s="393"/>
      <c r="X162" s="395"/>
      <c r="Y162" s="396" t="s">
        <v>21</v>
      </c>
      <c r="Z162" s="397"/>
      <c r="AA162" s="397"/>
      <c r="AB162" s="398"/>
      <c r="AC162" s="392" t="s">
        <v>19</v>
      </c>
      <c r="AD162" s="393"/>
      <c r="AE162" s="393"/>
      <c r="AF162" s="393"/>
      <c r="AG162" s="393"/>
      <c r="AH162" s="394" t="s">
        <v>20</v>
      </c>
      <c r="AI162" s="393"/>
      <c r="AJ162" s="393"/>
      <c r="AK162" s="393"/>
      <c r="AL162" s="393"/>
      <c r="AM162" s="393"/>
      <c r="AN162" s="393"/>
      <c r="AO162" s="393"/>
      <c r="AP162" s="393"/>
      <c r="AQ162" s="393"/>
      <c r="AR162" s="393"/>
      <c r="AS162" s="393"/>
      <c r="AT162" s="395"/>
      <c r="AU162" s="396" t="s">
        <v>21</v>
      </c>
      <c r="AV162" s="397"/>
      <c r="AW162" s="397"/>
      <c r="AX162" s="399"/>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400"/>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8" t="s">
        <v>393</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394</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695"/>
      <c r="B175" s="696"/>
      <c r="C175" s="696"/>
      <c r="D175" s="696"/>
      <c r="E175" s="696"/>
      <c r="F175" s="697"/>
      <c r="G175" s="392" t="s">
        <v>19</v>
      </c>
      <c r="H175" s="393"/>
      <c r="I175" s="393"/>
      <c r="J175" s="393"/>
      <c r="K175" s="393"/>
      <c r="L175" s="394" t="s">
        <v>20</v>
      </c>
      <c r="M175" s="393"/>
      <c r="N175" s="393"/>
      <c r="O175" s="393"/>
      <c r="P175" s="393"/>
      <c r="Q175" s="393"/>
      <c r="R175" s="393"/>
      <c r="S175" s="393"/>
      <c r="T175" s="393"/>
      <c r="U175" s="393"/>
      <c r="V175" s="393"/>
      <c r="W175" s="393"/>
      <c r="X175" s="395"/>
      <c r="Y175" s="396" t="s">
        <v>21</v>
      </c>
      <c r="Z175" s="397"/>
      <c r="AA175" s="397"/>
      <c r="AB175" s="398"/>
      <c r="AC175" s="392" t="s">
        <v>19</v>
      </c>
      <c r="AD175" s="393"/>
      <c r="AE175" s="393"/>
      <c r="AF175" s="393"/>
      <c r="AG175" s="393"/>
      <c r="AH175" s="394" t="s">
        <v>20</v>
      </c>
      <c r="AI175" s="393"/>
      <c r="AJ175" s="393"/>
      <c r="AK175" s="393"/>
      <c r="AL175" s="393"/>
      <c r="AM175" s="393"/>
      <c r="AN175" s="393"/>
      <c r="AO175" s="393"/>
      <c r="AP175" s="393"/>
      <c r="AQ175" s="393"/>
      <c r="AR175" s="393"/>
      <c r="AS175" s="393"/>
      <c r="AT175" s="395"/>
      <c r="AU175" s="396" t="s">
        <v>21</v>
      </c>
      <c r="AV175" s="397"/>
      <c r="AW175" s="397"/>
      <c r="AX175" s="399"/>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400"/>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8" t="s">
        <v>395</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396</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695"/>
      <c r="B188" s="696"/>
      <c r="C188" s="696"/>
      <c r="D188" s="696"/>
      <c r="E188" s="696"/>
      <c r="F188" s="697"/>
      <c r="G188" s="392" t="s">
        <v>19</v>
      </c>
      <c r="H188" s="393"/>
      <c r="I188" s="393"/>
      <c r="J188" s="393"/>
      <c r="K188" s="393"/>
      <c r="L188" s="394" t="s">
        <v>20</v>
      </c>
      <c r="M188" s="393"/>
      <c r="N188" s="393"/>
      <c r="O188" s="393"/>
      <c r="P188" s="393"/>
      <c r="Q188" s="393"/>
      <c r="R188" s="393"/>
      <c r="S188" s="393"/>
      <c r="T188" s="393"/>
      <c r="U188" s="393"/>
      <c r="V188" s="393"/>
      <c r="W188" s="393"/>
      <c r="X188" s="395"/>
      <c r="Y188" s="396" t="s">
        <v>21</v>
      </c>
      <c r="Z188" s="397"/>
      <c r="AA188" s="397"/>
      <c r="AB188" s="398"/>
      <c r="AC188" s="392" t="s">
        <v>19</v>
      </c>
      <c r="AD188" s="393"/>
      <c r="AE188" s="393"/>
      <c r="AF188" s="393"/>
      <c r="AG188" s="393"/>
      <c r="AH188" s="394" t="s">
        <v>20</v>
      </c>
      <c r="AI188" s="393"/>
      <c r="AJ188" s="393"/>
      <c r="AK188" s="393"/>
      <c r="AL188" s="393"/>
      <c r="AM188" s="393"/>
      <c r="AN188" s="393"/>
      <c r="AO188" s="393"/>
      <c r="AP188" s="393"/>
      <c r="AQ188" s="393"/>
      <c r="AR188" s="393"/>
      <c r="AS188" s="393"/>
      <c r="AT188" s="395"/>
      <c r="AU188" s="396" t="s">
        <v>21</v>
      </c>
      <c r="AV188" s="397"/>
      <c r="AW188" s="397"/>
      <c r="AX188" s="399"/>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400"/>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397</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695"/>
      <c r="B201" s="696"/>
      <c r="C201" s="696"/>
      <c r="D201" s="696"/>
      <c r="E201" s="696"/>
      <c r="F201" s="697"/>
      <c r="G201" s="392" t="s">
        <v>19</v>
      </c>
      <c r="H201" s="393"/>
      <c r="I201" s="393"/>
      <c r="J201" s="393"/>
      <c r="K201" s="393"/>
      <c r="L201" s="394" t="s">
        <v>20</v>
      </c>
      <c r="M201" s="393"/>
      <c r="N201" s="393"/>
      <c r="O201" s="393"/>
      <c r="P201" s="393"/>
      <c r="Q201" s="393"/>
      <c r="R201" s="393"/>
      <c r="S201" s="393"/>
      <c r="T201" s="393"/>
      <c r="U201" s="393"/>
      <c r="V201" s="393"/>
      <c r="W201" s="393"/>
      <c r="X201" s="395"/>
      <c r="Y201" s="396" t="s">
        <v>21</v>
      </c>
      <c r="Z201" s="397"/>
      <c r="AA201" s="397"/>
      <c r="AB201" s="398"/>
      <c r="AC201" s="392" t="s">
        <v>19</v>
      </c>
      <c r="AD201" s="393"/>
      <c r="AE201" s="393"/>
      <c r="AF201" s="393"/>
      <c r="AG201" s="393"/>
      <c r="AH201" s="394" t="s">
        <v>20</v>
      </c>
      <c r="AI201" s="393"/>
      <c r="AJ201" s="393"/>
      <c r="AK201" s="393"/>
      <c r="AL201" s="393"/>
      <c r="AM201" s="393"/>
      <c r="AN201" s="393"/>
      <c r="AO201" s="393"/>
      <c r="AP201" s="393"/>
      <c r="AQ201" s="393"/>
      <c r="AR201" s="393"/>
      <c r="AS201" s="393"/>
      <c r="AT201" s="395"/>
      <c r="AU201" s="396" t="s">
        <v>21</v>
      </c>
      <c r="AV201" s="397"/>
      <c r="AW201" s="397"/>
      <c r="AX201" s="399"/>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400"/>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8" t="s">
        <v>398</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399</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695"/>
      <c r="B215" s="696"/>
      <c r="C215" s="696"/>
      <c r="D215" s="696"/>
      <c r="E215" s="696"/>
      <c r="F215" s="697"/>
      <c r="G215" s="392" t="s">
        <v>19</v>
      </c>
      <c r="H215" s="393"/>
      <c r="I215" s="393"/>
      <c r="J215" s="393"/>
      <c r="K215" s="393"/>
      <c r="L215" s="394" t="s">
        <v>20</v>
      </c>
      <c r="M215" s="393"/>
      <c r="N215" s="393"/>
      <c r="O215" s="393"/>
      <c r="P215" s="393"/>
      <c r="Q215" s="393"/>
      <c r="R215" s="393"/>
      <c r="S215" s="393"/>
      <c r="T215" s="393"/>
      <c r="U215" s="393"/>
      <c r="V215" s="393"/>
      <c r="W215" s="393"/>
      <c r="X215" s="395"/>
      <c r="Y215" s="396" t="s">
        <v>21</v>
      </c>
      <c r="Z215" s="397"/>
      <c r="AA215" s="397"/>
      <c r="AB215" s="398"/>
      <c r="AC215" s="392" t="s">
        <v>19</v>
      </c>
      <c r="AD215" s="393"/>
      <c r="AE215" s="393"/>
      <c r="AF215" s="393"/>
      <c r="AG215" s="393"/>
      <c r="AH215" s="394" t="s">
        <v>20</v>
      </c>
      <c r="AI215" s="393"/>
      <c r="AJ215" s="393"/>
      <c r="AK215" s="393"/>
      <c r="AL215" s="393"/>
      <c r="AM215" s="393"/>
      <c r="AN215" s="393"/>
      <c r="AO215" s="393"/>
      <c r="AP215" s="393"/>
      <c r="AQ215" s="393"/>
      <c r="AR215" s="393"/>
      <c r="AS215" s="393"/>
      <c r="AT215" s="395"/>
      <c r="AU215" s="396" t="s">
        <v>21</v>
      </c>
      <c r="AV215" s="397"/>
      <c r="AW215" s="397"/>
      <c r="AX215" s="399"/>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400"/>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8" t="s">
        <v>400</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401</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695"/>
      <c r="B228" s="696"/>
      <c r="C228" s="696"/>
      <c r="D228" s="696"/>
      <c r="E228" s="696"/>
      <c r="F228" s="697"/>
      <c r="G228" s="392" t="s">
        <v>19</v>
      </c>
      <c r="H228" s="393"/>
      <c r="I228" s="393"/>
      <c r="J228" s="393"/>
      <c r="K228" s="393"/>
      <c r="L228" s="394" t="s">
        <v>20</v>
      </c>
      <c r="M228" s="393"/>
      <c r="N228" s="393"/>
      <c r="O228" s="393"/>
      <c r="P228" s="393"/>
      <c r="Q228" s="393"/>
      <c r="R228" s="393"/>
      <c r="S228" s="393"/>
      <c r="T228" s="393"/>
      <c r="U228" s="393"/>
      <c r="V228" s="393"/>
      <c r="W228" s="393"/>
      <c r="X228" s="395"/>
      <c r="Y228" s="396" t="s">
        <v>21</v>
      </c>
      <c r="Z228" s="397"/>
      <c r="AA228" s="397"/>
      <c r="AB228" s="398"/>
      <c r="AC228" s="392" t="s">
        <v>19</v>
      </c>
      <c r="AD228" s="393"/>
      <c r="AE228" s="393"/>
      <c r="AF228" s="393"/>
      <c r="AG228" s="393"/>
      <c r="AH228" s="394" t="s">
        <v>20</v>
      </c>
      <c r="AI228" s="393"/>
      <c r="AJ228" s="393"/>
      <c r="AK228" s="393"/>
      <c r="AL228" s="393"/>
      <c r="AM228" s="393"/>
      <c r="AN228" s="393"/>
      <c r="AO228" s="393"/>
      <c r="AP228" s="393"/>
      <c r="AQ228" s="393"/>
      <c r="AR228" s="393"/>
      <c r="AS228" s="393"/>
      <c r="AT228" s="395"/>
      <c r="AU228" s="396" t="s">
        <v>21</v>
      </c>
      <c r="AV228" s="397"/>
      <c r="AW228" s="397"/>
      <c r="AX228" s="399"/>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400"/>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8" t="s">
        <v>402</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403</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695"/>
      <c r="B241" s="696"/>
      <c r="C241" s="696"/>
      <c r="D241" s="696"/>
      <c r="E241" s="696"/>
      <c r="F241" s="697"/>
      <c r="G241" s="392" t="s">
        <v>19</v>
      </c>
      <c r="H241" s="393"/>
      <c r="I241" s="393"/>
      <c r="J241" s="393"/>
      <c r="K241" s="393"/>
      <c r="L241" s="394" t="s">
        <v>20</v>
      </c>
      <c r="M241" s="393"/>
      <c r="N241" s="393"/>
      <c r="O241" s="393"/>
      <c r="P241" s="393"/>
      <c r="Q241" s="393"/>
      <c r="R241" s="393"/>
      <c r="S241" s="393"/>
      <c r="T241" s="393"/>
      <c r="U241" s="393"/>
      <c r="V241" s="393"/>
      <c r="W241" s="393"/>
      <c r="X241" s="395"/>
      <c r="Y241" s="396" t="s">
        <v>21</v>
      </c>
      <c r="Z241" s="397"/>
      <c r="AA241" s="397"/>
      <c r="AB241" s="398"/>
      <c r="AC241" s="392" t="s">
        <v>19</v>
      </c>
      <c r="AD241" s="393"/>
      <c r="AE241" s="393"/>
      <c r="AF241" s="393"/>
      <c r="AG241" s="393"/>
      <c r="AH241" s="394" t="s">
        <v>20</v>
      </c>
      <c r="AI241" s="393"/>
      <c r="AJ241" s="393"/>
      <c r="AK241" s="393"/>
      <c r="AL241" s="393"/>
      <c r="AM241" s="393"/>
      <c r="AN241" s="393"/>
      <c r="AO241" s="393"/>
      <c r="AP241" s="393"/>
      <c r="AQ241" s="393"/>
      <c r="AR241" s="393"/>
      <c r="AS241" s="393"/>
      <c r="AT241" s="395"/>
      <c r="AU241" s="396" t="s">
        <v>21</v>
      </c>
      <c r="AV241" s="397"/>
      <c r="AW241" s="397"/>
      <c r="AX241" s="399"/>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400"/>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8" t="s">
        <v>404</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405</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695"/>
      <c r="B254" s="696"/>
      <c r="C254" s="696"/>
      <c r="D254" s="696"/>
      <c r="E254" s="696"/>
      <c r="F254" s="697"/>
      <c r="G254" s="392" t="s">
        <v>19</v>
      </c>
      <c r="H254" s="393"/>
      <c r="I254" s="393"/>
      <c r="J254" s="393"/>
      <c r="K254" s="393"/>
      <c r="L254" s="394" t="s">
        <v>20</v>
      </c>
      <c r="M254" s="393"/>
      <c r="N254" s="393"/>
      <c r="O254" s="393"/>
      <c r="P254" s="393"/>
      <c r="Q254" s="393"/>
      <c r="R254" s="393"/>
      <c r="S254" s="393"/>
      <c r="T254" s="393"/>
      <c r="U254" s="393"/>
      <c r="V254" s="393"/>
      <c r="W254" s="393"/>
      <c r="X254" s="395"/>
      <c r="Y254" s="396" t="s">
        <v>21</v>
      </c>
      <c r="Z254" s="397"/>
      <c r="AA254" s="397"/>
      <c r="AB254" s="398"/>
      <c r="AC254" s="392" t="s">
        <v>19</v>
      </c>
      <c r="AD254" s="393"/>
      <c r="AE254" s="393"/>
      <c r="AF254" s="393"/>
      <c r="AG254" s="393"/>
      <c r="AH254" s="394" t="s">
        <v>20</v>
      </c>
      <c r="AI254" s="393"/>
      <c r="AJ254" s="393"/>
      <c r="AK254" s="393"/>
      <c r="AL254" s="393"/>
      <c r="AM254" s="393"/>
      <c r="AN254" s="393"/>
      <c r="AO254" s="393"/>
      <c r="AP254" s="393"/>
      <c r="AQ254" s="393"/>
      <c r="AR254" s="393"/>
      <c r="AS254" s="393"/>
      <c r="AT254" s="395"/>
      <c r="AU254" s="396" t="s">
        <v>21</v>
      </c>
      <c r="AV254" s="397"/>
      <c r="AW254" s="397"/>
      <c r="AX254" s="399"/>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400"/>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368</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417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418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419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408</v>
      </c>
      <c r="D135" s="118"/>
      <c r="E135" s="118"/>
      <c r="F135" s="118"/>
      <c r="G135" s="118"/>
      <c r="H135" s="118"/>
      <c r="I135" s="118"/>
      <c r="J135" s="118"/>
      <c r="K135" s="118"/>
      <c r="L135" s="118"/>
      <c r="M135" s="118" t="s">
        <v>409</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410</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408</v>
      </c>
      <c r="D168" s="118"/>
      <c r="E168" s="118"/>
      <c r="F168" s="118"/>
      <c r="G168" s="118"/>
      <c r="H168" s="118"/>
      <c r="I168" s="118"/>
      <c r="J168" s="118"/>
      <c r="K168" s="118"/>
      <c r="L168" s="118"/>
      <c r="M168" s="118" t="s">
        <v>409</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410</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408</v>
      </c>
      <c r="D201" s="118"/>
      <c r="E201" s="118"/>
      <c r="F201" s="118"/>
      <c r="G201" s="118"/>
      <c r="H201" s="118"/>
      <c r="I201" s="118"/>
      <c r="J201" s="118"/>
      <c r="K201" s="118"/>
      <c r="L201" s="118"/>
      <c r="M201" s="118" t="s">
        <v>409</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410</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423</v>
      </c>
      <c r="D234" s="118"/>
      <c r="E234" s="118"/>
      <c r="F234" s="118"/>
      <c r="G234" s="118"/>
      <c r="H234" s="118"/>
      <c r="I234" s="118"/>
      <c r="J234" s="118"/>
      <c r="K234" s="118"/>
      <c r="L234" s="118"/>
      <c r="M234" s="118" t="s">
        <v>424</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425</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408</v>
      </c>
      <c r="D267" s="118"/>
      <c r="E267" s="118"/>
      <c r="F267" s="118"/>
      <c r="G267" s="118"/>
      <c r="H267" s="118"/>
      <c r="I267" s="118"/>
      <c r="J267" s="118"/>
      <c r="K267" s="118"/>
      <c r="L267" s="118"/>
      <c r="M267" s="118" t="s">
        <v>409</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410</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428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408</v>
      </c>
      <c r="D333" s="118"/>
      <c r="E333" s="118"/>
      <c r="F333" s="118"/>
      <c r="G333" s="118"/>
      <c r="H333" s="118"/>
      <c r="I333" s="118"/>
      <c r="J333" s="118"/>
      <c r="K333" s="118"/>
      <c r="L333" s="118"/>
      <c r="M333" s="118" t="s">
        <v>409</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410</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429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408</v>
      </c>
      <c r="D399" s="118"/>
      <c r="E399" s="118"/>
      <c r="F399" s="118"/>
      <c r="G399" s="118"/>
      <c r="H399" s="118"/>
      <c r="I399" s="118"/>
      <c r="J399" s="118"/>
      <c r="K399" s="118"/>
      <c r="L399" s="118"/>
      <c r="M399" s="118" t="s">
        <v>409</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410</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408</v>
      </c>
      <c r="D531" s="118"/>
      <c r="E531" s="118"/>
      <c r="F531" s="118"/>
      <c r="G531" s="118"/>
      <c r="H531" s="118"/>
      <c r="I531" s="118"/>
      <c r="J531" s="118"/>
      <c r="K531" s="118"/>
      <c r="L531" s="118"/>
      <c r="M531" s="118" t="s">
        <v>409</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410</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408</v>
      </c>
      <c r="D597" s="118"/>
      <c r="E597" s="118"/>
      <c r="F597" s="118"/>
      <c r="G597" s="118"/>
      <c r="H597" s="118"/>
      <c r="I597" s="118"/>
      <c r="J597" s="118"/>
      <c r="K597" s="118"/>
      <c r="L597" s="118"/>
      <c r="M597" s="118" t="s">
        <v>409</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410</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437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408</v>
      </c>
      <c r="D663" s="118"/>
      <c r="E663" s="118"/>
      <c r="F663" s="118"/>
      <c r="G663" s="118"/>
      <c r="H663" s="118"/>
      <c r="I663" s="118"/>
      <c r="J663" s="118"/>
      <c r="K663" s="118"/>
      <c r="L663" s="118"/>
      <c r="M663" s="118" t="s">
        <v>409</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410</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438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408</v>
      </c>
      <c r="D696" s="118"/>
      <c r="E696" s="118"/>
      <c r="F696" s="118"/>
      <c r="G696" s="118"/>
      <c r="H696" s="118"/>
      <c r="I696" s="118"/>
      <c r="J696" s="118"/>
      <c r="K696" s="118"/>
      <c r="L696" s="118"/>
      <c r="M696" s="118" t="s">
        <v>409</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410</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439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408</v>
      </c>
      <c r="D762" s="118"/>
      <c r="E762" s="118"/>
      <c r="F762" s="118"/>
      <c r="G762" s="118"/>
      <c r="H762" s="118"/>
      <c r="I762" s="118"/>
      <c r="J762" s="118"/>
      <c r="K762" s="118"/>
      <c r="L762" s="118"/>
      <c r="M762" s="118" t="s">
        <v>409</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410</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408</v>
      </c>
      <c r="D861" s="118"/>
      <c r="E861" s="118"/>
      <c r="F861" s="118"/>
      <c r="G861" s="118"/>
      <c r="H861" s="118"/>
      <c r="I861" s="118"/>
      <c r="J861" s="118"/>
      <c r="K861" s="118"/>
      <c r="L861" s="118"/>
      <c r="M861" s="118" t="s">
        <v>409</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410</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408</v>
      </c>
      <c r="D894" s="118"/>
      <c r="E894" s="118"/>
      <c r="F894" s="118"/>
      <c r="G894" s="118"/>
      <c r="H894" s="118"/>
      <c r="I894" s="118"/>
      <c r="J894" s="118"/>
      <c r="K894" s="118"/>
      <c r="L894" s="118"/>
      <c r="M894" s="118" t="s">
        <v>409</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410</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447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448</v>
      </c>
      <c r="D1026" s="118"/>
      <c r="E1026" s="118"/>
      <c r="F1026" s="118"/>
      <c r="G1026" s="118"/>
      <c r="H1026" s="118"/>
      <c r="I1026" s="118"/>
      <c r="J1026" s="118"/>
      <c r="K1026" s="118"/>
      <c r="L1026" s="118"/>
      <c r="M1026" s="118" t="s">
        <v>449</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450</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408</v>
      </c>
      <c r="D1092" s="118"/>
      <c r="E1092" s="118"/>
      <c r="F1092" s="118"/>
      <c r="G1092" s="118"/>
      <c r="H1092" s="118"/>
      <c r="I1092" s="118"/>
      <c r="J1092" s="118"/>
      <c r="K1092" s="118"/>
      <c r="L1092" s="118"/>
      <c r="M1092" s="118" t="s">
        <v>409</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410</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408</v>
      </c>
      <c r="D1158" s="118"/>
      <c r="E1158" s="118"/>
      <c r="F1158" s="118"/>
      <c r="G1158" s="118"/>
      <c r="H1158" s="118"/>
      <c r="I1158" s="118"/>
      <c r="J1158" s="118"/>
      <c r="K1158" s="118"/>
      <c r="L1158" s="118"/>
      <c r="M1158" s="118" t="s">
        <v>409</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410</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457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2015-07-07T09:02:36Z</cp:lastPrinted>
  <dcterms:created xsi:type="dcterms:W3CDTF">2012-03-13T00:50:25Z</dcterms:created>
  <dcterms:modified xsi:type="dcterms:W3CDTF">2015-07-08T12:56:03Z</dcterms:modified>
</cp:coreProperties>
</file>