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15345" windowHeight="46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<sst xmlns="http://schemas.openxmlformats.org/spreadsheetml/2006/main" count="713" uniqueCount="426">
  <si>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</si>
  <si>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</si>
  <si>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</si>
  <si>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</si>
  <si>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</si>
  <si>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</si>
  <si>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</si>
  <si>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</si>
  <si>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</si>
  <si>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</si>
  <si>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</si>
  <si>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</si>
  <si>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</si>
  <si>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</si>
  <si>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</si>
  <si>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</si>
  <si>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</si>
  <si>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</si>
  <si>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</si>
  <si>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</si>
  <si>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</si>
  <si>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</si>
  <si>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</si>
  <si>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</si>
  <si>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</si>
  <si>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</si>
  <si>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</si>
  <si>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</si>
  <si>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</si>
  <si>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</si>
  <si>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</si>
  <si>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</si>
  <si>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</si>
  <si>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</si>
  <si>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</si>
  <si>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</si>
  <si>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</si>
  <si>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</si>
  <si>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</si>
  <si>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</si>
  <si>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</si>
  <si>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</si>
  <si>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</si>
  <si>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</si>
  <si>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</si>
  <si>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</si>
  <si>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</si>
  <si>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</si>
  <si>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</si>
  <si>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</si>
  <si>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</si>
  <si>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</si>
  <si>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</si>
  <si>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</si>
  <si>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</si>
  <si>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</si>
  <si>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</si>
  <si>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</si>
  <si>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</si>
  <si>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</si>
  <si>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</si>
  <si>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</si>
  <si>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</si>
  <si>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</si>
  <si>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</si>
  <si>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</si>
  <si>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</si>
  <si>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</si>
  <si>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</si>
  <si>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</si>
  <si>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</si>
  <si>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</si>
  <si>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</si>
  <si>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</si>
  <si>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</si>
  <si>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</si>
  <si>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</si>
  <si>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</si>
  <si>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</si>
  <si>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</si>
  <si>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</si>
  <si>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</si>
  <si>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</si>
  <si>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</si>
  <si>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</si>
  <si>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</si>
  <si>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</si>
  <si>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</si>
  <si>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</si>
  <si>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</si>
  <si>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</si>
  <si>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</si>
  <si>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</si>
  <si>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</si>
  <si>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</si>
  <si>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</si>
  <si>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</si>
  <si>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</si>
  <si>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</si>
  <si>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</si>
  <si>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</si>
  <si>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</si>
  <si>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</si>
  <si>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</si>
  <si>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</si>
  <si>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</si>
  <si>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</si>
  <si>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</si>
  <si>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</si>
  <si>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</si>
  <si>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</si>
  <si>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</si>
  <si>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</si>
  <si>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</si>
  <si>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</si>
  <si>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</si>
  <si>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</si>
  <si>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</si>
  <si>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</si>
  <si>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</si>
  <si>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</si>
  <si>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</si>
  <si>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</si>
  <si>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</si>
  <si>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</si>
  <si>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</si>
  <si>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</si>
  <si>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</si>
  <si>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</si>
  <si>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</si>
  <si>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</si>
  <si>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</si>
  <si>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</si>
  <si>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</si>
  <si>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</si>
  <si>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</si>
  <si>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</si>
  <si>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</si>
  <si>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</si>
  <si>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</si>
  <si>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</si>
  <si>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</si>
  <si>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</si>
  <si>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</si>
  <si>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</si>
  <si>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</si>
  <si>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</si>
  <si>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</si>
  <si>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</si>
  <si>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</si>
  <si>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</si>
  <si>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</si>
  <si>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</si>
  <si>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</si>
  <si>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</si>
  <si>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</si>
  <si>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</si>
  <si>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</si>
  <si>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</si>
  <si>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</si>
  <si>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</si>
  <si>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</si>
  <si>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</si>
  <si>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</si>
  <si>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</si>
  <si>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</si>
  <si>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</si>
  <si>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</si>
  <si>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</si>
  <si>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</si>
  <si>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</si>
  <si>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</si>
  <si>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</si>
  <si>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</si>
  <si>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</si>
  <si>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</si>
  <si>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</si>
  <si>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</si>
  <si>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</si>
  <si>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</si>
  <si>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</si>
  <si>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</si>
  <si>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</si>
  <si>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</si>
  <si>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</si>
  <si>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</si>
  <si>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</si>
  <si>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</si>
  <si>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</si>
  <si>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</si>
  <si>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</si>
  <si>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</si>
  <si>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</si>
  <si>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</si>
  <si>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</si>
  <si>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</si>
  <si>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</si>
  <si>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</si>
  <si>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</si>
  <si>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</si>
  <si>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</si>
  <si>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</si>
  <si>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</si>
  <si>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</si>
  <si>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</si>
  <si>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</si>
  <si>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</si>
  <si>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</si>
  <si>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</si>
  <si>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</si>
  <si>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</si>
  <si>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</si>
  <si>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</si>
  <si>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</si>
  <si>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</si>
  <si>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</si>
  <si>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</si>
  <si>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</si>
  <si>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</si>
  <si>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</si>
  <si>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</si>
  <si>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</si>
  <si>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</si>
  <si>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</si>
  <si>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</si>
  <si>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</si>
  <si>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</si>
  <si>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</si>
  <si>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</si>
  <si>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</si>
  <si>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</si>
  <si>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</si>
  <si>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</si>
  <si>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</si>
  <si>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</si>
  <si>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</si>
  <si>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</si>
  <si>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</si>
  <si>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</si>
  <si>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</si>
  <si>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</si>
  <si>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</si>
  <si>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</si>
  <si>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</si>
  <si>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</si>
  <si>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</si>
  <si>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</si>
  <si>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</si>
  <si>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</si>
  <si>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</si>
  <si>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</si>
  <si>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</si>
  <si>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</si>
  <si>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</si>
  <si>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</si>
  <si>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</si>
  <si>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</si>
  <si>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</si>
  <si>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</si>
  <si>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</si>
  <si>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</si>
  <si>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</si>
  <si>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</si>
  <si>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</si>
  <si>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</si>
  <si>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</si>
  <si>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</si>
  <si>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</si>
  <si>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</si>
  <si>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</si>
  <si>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</si>
  <si>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</si>
  <si>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</si>
  <si>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</si>
  <si>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</si>
  <si>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</si>
  <si>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</si>
  <si>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</si>
  <si>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</si>
  <si>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</si>
  <si>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</si>
  <si>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</si>
  <si>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</si>
  <si>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</si>
  <si>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</si>
  <si>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</si>
  <si>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</si>
  <si>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</si>
  <si>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</si>
  <si>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</si>
  <si>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</si>
  <si>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</si>
  <si>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</si>
  <si>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</si>
  <si>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</si>
  <si>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</si>
  <si>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</si>
  <si>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</si>
  <si>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</si>
  <si>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</si>
  <si>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</si>
  <si>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</si>
  <si>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</si>
  <si>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</si>
  <si>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</si>
  <si>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</si>
  <si>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</si>
  <si>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</si>
  <si>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</si>
  <si>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</si>
  <si>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</si>
  <si>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</si>
  <si>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</si>
  <si>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</si>
  <si>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</si>
  <si>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</si>
  <si>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</si>
  <si>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</si>
  <si>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</si>
  <si>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</si>
  <si>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</si>
  <si>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</si>
  <si>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</si>
  <si>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</si>
  <si>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</si>
  <si>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</si>
  <si>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</si>
  <si>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</si>
  <si>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</si>
  <si>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</si>
  <si>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</si>
  <si>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</si>
  <si>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</si>
  <si>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</si>
  <si>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</si>
  <si>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</si>
  <si>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</si>
  <si>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</si>
  <si>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</si>
  <si>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</si>
  <si>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</si>
  <si>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</si>
  <si>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</si>
  <si>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</si>
  <si>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</si>
  <si>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</si>
  <si>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</si>
  <si>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</si>
  <si>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</si>
  <si>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</si>
  <si>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</si>
  <si>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</si>
  <si>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</si>
  <si>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</si>
  <si>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</si>
  <si>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</si>
  <si>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</si>
  <si>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</si>
  <si>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</si>
  <si>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</si>
  <si>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</si>
  <si>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</si>
  <si>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</si>
  <si>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</si>
  <si>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</si>
  <si>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</si>
  <si>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</si>
  <si>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</si>
  <si>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</si>
  <si>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</si>
  <si>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</si>
  <si>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</si>
  <si>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</si>
  <si>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</si>
  <si>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</si>
  <si>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</si>
  <si>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</si>
  <si>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</si>
  <si>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</si>
  <si>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</si>
  <si>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</si>
  <si>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</si>
  <si>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</si>
  <si>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</si>
  <si>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</si>
  <si>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職員旅費</t>
    <rPh sb="0" eb="2">
      <t>ショクイン</t>
    </rPh>
    <rPh sb="2" eb="4">
      <t>リョヒ</t>
    </rPh>
    <phoneticPr fontId="5"/>
  </si>
  <si>
    <t>北東アジア港湾局長会議に必要な経費</t>
    <rPh sb="12" eb="14">
      <t>ヒツヨウ</t>
    </rPh>
    <rPh sb="15" eb="17">
      <t>ケイヒ</t>
    </rPh>
    <phoneticPr fontId="5"/>
  </si>
  <si>
    <t>産業港湾課国際企画室</t>
    <phoneticPr fontId="5"/>
  </si>
  <si>
    <t>室長　中﨑　剛</t>
    <rPh sb="0" eb="2">
      <t>シツチョウ</t>
    </rPh>
    <rPh sb="3" eb="4">
      <t>ナカ</t>
    </rPh>
    <rPh sb="4" eb="5">
      <t>サキ</t>
    </rPh>
    <rPh sb="6" eb="7">
      <t>タケシ</t>
    </rPh>
    <phoneticPr fontId="5"/>
  </si>
  <si>
    <t>－</t>
  </si>
  <si>
    <t>－</t>
    <phoneticPr fontId="5"/>
  </si>
  <si>
    <t>日本と中国・韓国との強い貿易面の結びを鑑み、お互いにそれぞれの国について情報共有するとともに、港湾政策の企画立案等の検討を行う。
また、３カ国間の緊密な連携を促進するため、３カ国の港湾に関する共通課題に対する共同研究及び政策策定を行う。また、局長会議という行政分野の交流のみならず、シンポジウムや港湾協会長会議の開催が、民間同士の交流促進に寄与するなど、重層的な協力関係を保持することとしている。</t>
    <phoneticPr fontId="5"/>
  </si>
  <si>
    <t>-</t>
    <phoneticPr fontId="5"/>
  </si>
  <si>
    <t>会議開催回数</t>
    <phoneticPr fontId="5"/>
  </si>
  <si>
    <t>回</t>
    <rPh sb="0" eb="1">
      <t>カイ</t>
    </rPh>
    <phoneticPr fontId="5"/>
  </si>
  <si>
    <t>執行額／会議開催回数　　　　　　　　　　　　　　</t>
    <rPh sb="0" eb="2">
      <t>シッコウ</t>
    </rPh>
    <rPh sb="2" eb="3">
      <t>ガク</t>
    </rPh>
    <rPh sb="4" eb="6">
      <t>カイギ</t>
    </rPh>
    <rPh sb="6" eb="8">
      <t>カイサイ</t>
    </rPh>
    <rPh sb="8" eb="10">
      <t>カイスウ</t>
    </rPh>
    <rPh sb="10" eb="11">
      <t>テイスウ</t>
    </rPh>
    <phoneticPr fontId="5"/>
  </si>
  <si>
    <t>百万円</t>
    <rPh sb="0" eb="2">
      <t>ヒャクマン</t>
    </rPh>
    <rPh sb="2" eb="3">
      <t>エン</t>
    </rPh>
    <phoneticPr fontId="5"/>
  </si>
  <si>
    <t>7/1</t>
  </si>
  <si>
    <t>総合的物流体系整備推進調査費</t>
    <rPh sb="0" eb="2">
      <t>ソウゴウ</t>
    </rPh>
    <rPh sb="2" eb="3">
      <t>テキ</t>
    </rPh>
    <rPh sb="3" eb="5">
      <t>ブツリュウ</t>
    </rPh>
    <rPh sb="5" eb="7">
      <t>タイケイ</t>
    </rPh>
    <rPh sb="7" eb="9">
      <t>セイビ</t>
    </rPh>
    <rPh sb="9" eb="11">
      <t>スイシン</t>
    </rPh>
    <rPh sb="11" eb="13">
      <t>チョウサ</t>
    </rPh>
    <rPh sb="13" eb="14">
      <t>ヒ</t>
    </rPh>
    <phoneticPr fontId="5"/>
  </si>
  <si>
    <t>－</t>
    <phoneticPr fontId="5"/>
  </si>
  <si>
    <t>国土交通省</t>
  </si>
  <si>
    <t>百万円/
回</t>
    <rPh sb="0" eb="2">
      <t>ヒャクマン</t>
    </rPh>
    <rPh sb="2" eb="3">
      <t>エン</t>
    </rPh>
    <rPh sb="5" eb="6">
      <t>カイ</t>
    </rPh>
    <phoneticPr fontId="5"/>
  </si>
  <si>
    <t>我が国、大韓民国及び中華人民共和国の港湾の能力と効率の改善のため、港湾行政、港湾開発及び管理に関して、意見交換を行うことを目的とする。</t>
    <phoneticPr fontId="5"/>
  </si>
  <si>
    <t>8/1</t>
    <phoneticPr fontId="5"/>
  </si>
  <si>
    <t>国民生活に直結する港の整備・管理・運営などの最新情報を共有する会議である。</t>
    <rPh sb="0" eb="2">
      <t>コクミン</t>
    </rPh>
    <rPh sb="2" eb="4">
      <t>セイカツ</t>
    </rPh>
    <rPh sb="5" eb="7">
      <t>チョッケツ</t>
    </rPh>
    <rPh sb="9" eb="10">
      <t>ミナト</t>
    </rPh>
    <rPh sb="11" eb="13">
      <t>セイビ</t>
    </rPh>
    <rPh sb="14" eb="16">
      <t>カンリ</t>
    </rPh>
    <rPh sb="17" eb="19">
      <t>ウンエイ</t>
    </rPh>
    <rPh sb="22" eb="24">
      <t>サイシン</t>
    </rPh>
    <rPh sb="24" eb="26">
      <t>ジョウホウ</t>
    </rPh>
    <rPh sb="27" eb="29">
      <t>キョウユウ</t>
    </rPh>
    <rPh sb="31" eb="33">
      <t>カイギ</t>
    </rPh>
    <phoneticPr fontId="5"/>
  </si>
  <si>
    <t>3カ国中央政府官の会議であり、国が実施すべき事業である。</t>
    <rPh sb="2" eb="3">
      <t>コク</t>
    </rPh>
    <rPh sb="3" eb="5">
      <t>チュウオウ</t>
    </rPh>
    <rPh sb="5" eb="7">
      <t>セイフ</t>
    </rPh>
    <rPh sb="7" eb="8">
      <t>カン</t>
    </rPh>
    <rPh sb="9" eb="11">
      <t>カイギ</t>
    </rPh>
    <rPh sb="15" eb="16">
      <t>クニ</t>
    </rPh>
    <rPh sb="17" eb="19">
      <t>ジッシ</t>
    </rPh>
    <rPh sb="22" eb="24">
      <t>ジギョウ</t>
    </rPh>
    <phoneticPr fontId="5"/>
  </si>
  <si>
    <t>一般競争入札を行っており、競争性が確保されている。</t>
    <phoneticPr fontId="5"/>
  </si>
  <si>
    <t>予算の使途として代表的な会議の開催に最低限必要な経費に限定して執行している。</t>
    <rPh sb="0" eb="2">
      <t>ヨサン</t>
    </rPh>
    <rPh sb="3" eb="5">
      <t>シト</t>
    </rPh>
    <rPh sb="8" eb="11">
      <t>ダイヒョウテキ</t>
    </rPh>
    <rPh sb="12" eb="14">
      <t>カイギ</t>
    </rPh>
    <rPh sb="15" eb="17">
      <t>カイサイ</t>
    </rPh>
    <rPh sb="18" eb="21">
      <t>サイテイゲン</t>
    </rPh>
    <rPh sb="21" eb="23">
      <t>ヒツヨウ</t>
    </rPh>
    <rPh sb="24" eb="26">
      <t>ケイヒ</t>
    </rPh>
    <rPh sb="27" eb="29">
      <t>ゲンテイ</t>
    </rPh>
    <rPh sb="31" eb="33">
      <t>シッコウ</t>
    </rPh>
    <phoneticPr fontId="5"/>
  </si>
  <si>
    <t>一般的な会議の開催に必要なコストとなっている。</t>
    <rPh sb="0" eb="3">
      <t>イッパンテキ</t>
    </rPh>
    <rPh sb="4" eb="6">
      <t>カイギ</t>
    </rPh>
    <rPh sb="7" eb="9">
      <t>カイサイ</t>
    </rPh>
    <rPh sb="10" eb="12">
      <t>ヒツヨウ</t>
    </rPh>
    <phoneticPr fontId="5"/>
  </si>
  <si>
    <t>○</t>
    <phoneticPr fontId="5"/>
  </si>
  <si>
    <t>○</t>
    <phoneticPr fontId="5"/>
  </si>
  <si>
    <t>結果は大臣会合に報告されるなど十分に活用される予定。</t>
    <rPh sb="23" eb="25">
      <t>ヨテイ</t>
    </rPh>
    <phoneticPr fontId="5"/>
  </si>
  <si>
    <t>見込みどおり、会議の実施を行った。</t>
    <rPh sb="0" eb="2">
      <t>ミコ</t>
    </rPh>
    <rPh sb="7" eb="9">
      <t>カイギ</t>
    </rPh>
    <rPh sb="10" eb="12">
      <t>ジッシ</t>
    </rPh>
    <rPh sb="13" eb="14">
      <t>オコナ</t>
    </rPh>
    <phoneticPr fontId="5"/>
  </si>
  <si>
    <t>成果実績は成果目標に見合ったものとなっている。</t>
    <rPh sb="0" eb="2">
      <t>セイカ</t>
    </rPh>
    <rPh sb="2" eb="4">
      <t>ジッセキ</t>
    </rPh>
    <rPh sb="5" eb="7">
      <t>セイカ</t>
    </rPh>
    <rPh sb="7" eb="9">
      <t>モクヒョウ</t>
    </rPh>
    <rPh sb="10" eb="12">
      <t>ミア</t>
    </rPh>
    <phoneticPr fontId="5"/>
  </si>
  <si>
    <t>共同調査等の実施テーマ数</t>
    <rPh sb="0" eb="2">
      <t>キョウドウ</t>
    </rPh>
    <rPh sb="2" eb="4">
      <t>チョウサ</t>
    </rPh>
    <rPh sb="4" eb="5">
      <t>トウ</t>
    </rPh>
    <rPh sb="6" eb="8">
      <t>ジッシ</t>
    </rPh>
    <rPh sb="11" eb="12">
      <t>スウ</t>
    </rPh>
    <phoneticPr fontId="5"/>
  </si>
  <si>
    <t>イディオリンク（株）</t>
    <rPh sb="7" eb="10">
      <t>カブ</t>
    </rPh>
    <phoneticPr fontId="5"/>
  </si>
  <si>
    <t>北東アジア港湾局長会議課長級会合等における準備及び設営・運営業務</t>
    <rPh sb="0" eb="2">
      <t>ホクトウ</t>
    </rPh>
    <rPh sb="5" eb="7">
      <t>コウワン</t>
    </rPh>
    <rPh sb="7" eb="9">
      <t>キョクチョウ</t>
    </rPh>
    <rPh sb="9" eb="11">
      <t>カイギ</t>
    </rPh>
    <rPh sb="11" eb="13">
      <t>カチョウ</t>
    </rPh>
    <rPh sb="13" eb="14">
      <t>キュウ</t>
    </rPh>
    <rPh sb="14" eb="16">
      <t>カイゴウ</t>
    </rPh>
    <rPh sb="16" eb="17">
      <t>トウ</t>
    </rPh>
    <rPh sb="21" eb="23">
      <t>ジュンビ</t>
    </rPh>
    <rPh sb="23" eb="24">
      <t>オヨ</t>
    </rPh>
    <rPh sb="25" eb="27">
      <t>セツエイ</t>
    </rPh>
    <rPh sb="28" eb="30">
      <t>ウンエイ</t>
    </rPh>
    <rPh sb="30" eb="32">
      <t>ギョウム</t>
    </rPh>
    <phoneticPr fontId="5"/>
  </si>
  <si>
    <t>A.イディオリンク（株）</t>
    <rPh sb="9" eb="12">
      <t>カブ</t>
    </rPh>
    <phoneticPr fontId="5"/>
  </si>
  <si>
    <t>会議開催経費（会場借料、通訳等）</t>
    <phoneticPr fontId="5"/>
  </si>
  <si>
    <t>‐</t>
  </si>
  <si>
    <t>港湾行政、港湾開発及び管理に関して意見交換を行い、３ヵ国の港湾の能力と効率の改善を図るため、３カ国で実施する共同調査等の実施テーマ数を維持・拡大する。</t>
    <rPh sb="0" eb="2">
      <t>コウワン</t>
    </rPh>
    <rPh sb="2" eb="4">
      <t>ギョウセイ</t>
    </rPh>
    <rPh sb="5" eb="7">
      <t>コウワン</t>
    </rPh>
    <rPh sb="7" eb="9">
      <t>カイハツ</t>
    </rPh>
    <rPh sb="9" eb="10">
      <t>オヨ</t>
    </rPh>
    <rPh sb="11" eb="13">
      <t>カンリ</t>
    </rPh>
    <rPh sb="14" eb="15">
      <t>カン</t>
    </rPh>
    <rPh sb="17" eb="19">
      <t>イケン</t>
    </rPh>
    <rPh sb="19" eb="21">
      <t>コウカン</t>
    </rPh>
    <rPh sb="22" eb="23">
      <t>オコナ</t>
    </rPh>
    <rPh sb="25" eb="28">
      <t>サンカコク</t>
    </rPh>
    <rPh sb="29" eb="31">
      <t>コウワン</t>
    </rPh>
    <rPh sb="32" eb="34">
      <t>ノウリョク</t>
    </rPh>
    <rPh sb="35" eb="37">
      <t>コウリツ</t>
    </rPh>
    <rPh sb="38" eb="40">
      <t>カイゼン</t>
    </rPh>
    <rPh sb="41" eb="42">
      <t>ハカ</t>
    </rPh>
    <rPh sb="48" eb="49">
      <t>コク</t>
    </rPh>
    <rPh sb="50" eb="52">
      <t>ジッシ</t>
    </rPh>
    <rPh sb="54" eb="56">
      <t>キョウドウ</t>
    </rPh>
    <rPh sb="56" eb="58">
      <t>チョウサ</t>
    </rPh>
    <rPh sb="58" eb="59">
      <t>トウ</t>
    </rPh>
    <rPh sb="60" eb="62">
      <t>ジッシ</t>
    </rPh>
    <rPh sb="65" eb="66">
      <t>スウ</t>
    </rPh>
    <rPh sb="67" eb="69">
      <t>イジ</t>
    </rPh>
    <rPh sb="70" eb="72">
      <t>カクダイ</t>
    </rPh>
    <phoneticPr fontId="5"/>
  </si>
  <si>
    <t>数</t>
    <rPh sb="0" eb="1">
      <t>スウ</t>
    </rPh>
    <phoneticPr fontId="5"/>
  </si>
  <si>
    <t>1.3/1</t>
    <phoneticPr fontId="5"/>
  </si>
  <si>
    <t>入札差金によるもの。</t>
    <rPh sb="0" eb="2">
      <t>ニュウサツ</t>
    </rPh>
    <rPh sb="2" eb="4">
      <t>サキン</t>
    </rPh>
    <phoneticPr fontId="5"/>
  </si>
  <si>
    <t>業務実施に当たっては、一般競争入札の実施や会議の効率的な運営等を通じて、最低限必要な経費を精査して、実施している。</t>
    <rPh sb="0" eb="2">
      <t>ギョウム</t>
    </rPh>
    <rPh sb="2" eb="4">
      <t>ジッシ</t>
    </rPh>
    <rPh sb="5" eb="6">
      <t>ア</t>
    </rPh>
    <rPh sb="11" eb="13">
      <t>イッパン</t>
    </rPh>
    <rPh sb="13" eb="15">
      <t>キョウソウ</t>
    </rPh>
    <rPh sb="15" eb="17">
      <t>ニュウサツ</t>
    </rPh>
    <rPh sb="18" eb="20">
      <t>ジッシ</t>
    </rPh>
    <rPh sb="21" eb="23">
      <t>カイギ</t>
    </rPh>
    <rPh sb="24" eb="27">
      <t>コウリツテキ</t>
    </rPh>
    <rPh sb="28" eb="30">
      <t>ウンエイ</t>
    </rPh>
    <rPh sb="30" eb="31">
      <t>トウ</t>
    </rPh>
    <rPh sb="32" eb="33">
      <t>ツウ</t>
    </rPh>
    <rPh sb="36" eb="39">
      <t>サイテイゲン</t>
    </rPh>
    <rPh sb="39" eb="41">
      <t>ヒツヨウ</t>
    </rPh>
    <rPh sb="42" eb="44">
      <t>ケイヒ</t>
    </rPh>
    <rPh sb="45" eb="47">
      <t>セイサ</t>
    </rPh>
    <rPh sb="50" eb="52">
      <t>ジッシ</t>
    </rPh>
    <phoneticPr fontId="5"/>
  </si>
  <si>
    <t>業務実施に当たっては、コスト縮減等に留意して作業を進めているところ。</t>
    <rPh sb="0" eb="2">
      <t>ギョウム</t>
    </rPh>
    <rPh sb="2" eb="4">
      <t>ジッシ</t>
    </rPh>
    <rPh sb="5" eb="6">
      <t>ア</t>
    </rPh>
    <rPh sb="14" eb="16">
      <t>シュクゲン</t>
    </rPh>
    <rPh sb="16" eb="17">
      <t>トウ</t>
    </rPh>
    <rPh sb="18" eb="20">
      <t>リュウイ</t>
    </rPh>
    <rPh sb="22" eb="24">
      <t>サギョウ</t>
    </rPh>
    <rPh sb="25" eb="2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</si>
</sst>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279399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168089</xdr:colOff>
      <xdr:row>143</xdr:row>
      <xdr:rowOff>280148</xdr:rowOff>
    </xdr:from>
    <xdr:to>
      <xdr:col>46</xdr:col>
      <xdr:colOff>75641</xdr:colOff>
      <xdr:row>165</xdr:row>
      <xdr:rowOff>266140</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442" y="32149677"/>
          <a:ext cx="6720728" cy="762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A512" sqref="BA5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20" t="s">
        <v>379</v>
      </c>
      <c r="AR2" s="720"/>
      <c r="AS2" s="59" t="str">
        <f>IF(OR(AQ2="　", AQ2=""), "", "-")</f>
        <v/>
      </c>
      <c r="AT2" s="721">
        <v>225</v>
      </c>
      <c r="AU2" s="721"/>
      <c r="AV2" s="60" t="str">
        <f>IF(AW2="", "", "-")</f>
        <v/>
      </c>
      <c r="AW2" s="722"/>
      <c r="AX2" s="722"/>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400</v>
      </c>
      <c r="AK3" s="670"/>
      <c r="AL3" s="670"/>
      <c r="AM3" s="670"/>
      <c r="AN3" s="670"/>
      <c r="AO3" s="670"/>
      <c r="AP3" s="670"/>
      <c r="AQ3" s="670"/>
      <c r="AR3" s="670"/>
      <c r="AS3" s="670"/>
      <c r="AT3" s="670"/>
      <c r="AU3" s="670"/>
      <c r="AV3" s="670"/>
      <c r="AW3" s="670"/>
      <c r="AX3" s="36" t="s">
        <v>91</v>
      </c>
    </row>
    <row r="4" spans="1:50" ht="24.75" customHeight="1" x14ac:dyDescent="0.15">
      <c r="A4" s="471" t="s">
        <v>30</v>
      </c>
      <c r="B4" s="472"/>
      <c r="C4" s="472"/>
      <c r="D4" s="472"/>
      <c r="E4" s="472"/>
      <c r="F4" s="472"/>
      <c r="G4" s="447" t="s">
        <v>386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380</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85" t="s">
        <v>201</v>
      </c>
      <c r="H5" s="644"/>
      <c r="I5" s="644"/>
      <c r="J5" s="644"/>
      <c r="K5" s="644"/>
      <c r="L5" s="644"/>
      <c r="M5" s="686" t="s">
        <v>92</v>
      </c>
      <c r="N5" s="687"/>
      <c r="O5" s="687"/>
      <c r="P5" s="687"/>
      <c r="Q5" s="687"/>
      <c r="R5" s="688"/>
      <c r="S5" s="643" t="s">
        <v>157</v>
      </c>
      <c r="T5" s="644"/>
      <c r="U5" s="644"/>
      <c r="V5" s="644"/>
      <c r="W5" s="644"/>
      <c r="X5" s="645"/>
      <c r="Y5" s="463" t="s">
        <v>3</v>
      </c>
      <c r="Z5" s="464"/>
      <c r="AA5" s="464"/>
      <c r="AB5" s="464"/>
      <c r="AC5" s="464"/>
      <c r="AD5" s="465"/>
      <c r="AE5" s="466" t="s">
        <v>387</v>
      </c>
      <c r="AF5" s="466"/>
      <c r="AG5" s="466"/>
      <c r="AH5" s="466"/>
      <c r="AI5" s="466"/>
      <c r="AJ5" s="466"/>
      <c r="AK5" s="466"/>
      <c r="AL5" s="466"/>
      <c r="AM5" s="466"/>
      <c r="AN5" s="466"/>
      <c r="AO5" s="466"/>
      <c r="AP5" s="467"/>
      <c r="AQ5" s="468" t="s">
        <v>388</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384</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2" t="s">
        <v>25</v>
      </c>
      <c r="B7" s="503"/>
      <c r="C7" s="503"/>
      <c r="D7" s="503"/>
      <c r="E7" s="503"/>
      <c r="F7" s="503"/>
      <c r="G7" s="504" t="s">
        <v>390</v>
      </c>
      <c r="H7" s="505"/>
      <c r="I7" s="505"/>
      <c r="J7" s="505"/>
      <c r="K7" s="505"/>
      <c r="L7" s="505"/>
      <c r="M7" s="505"/>
      <c r="N7" s="505"/>
      <c r="O7" s="505"/>
      <c r="P7" s="505"/>
      <c r="Q7" s="505"/>
      <c r="R7" s="505"/>
      <c r="S7" s="505"/>
      <c r="T7" s="505"/>
      <c r="U7" s="505"/>
      <c r="V7" s="506"/>
      <c r="W7" s="506"/>
      <c r="X7" s="506"/>
      <c r="Y7" s="507" t="s">
        <v>5</v>
      </c>
      <c r="Z7" s="392"/>
      <c r="AA7" s="392"/>
      <c r="AB7" s="392"/>
      <c r="AC7" s="392"/>
      <c r="AD7" s="394"/>
      <c r="AE7" s="508" t="s">
        <v>390</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65" t="s">
        <v>308</v>
      </c>
      <c r="B8" s="666"/>
      <c r="C8" s="666"/>
      <c r="D8" s="666"/>
      <c r="E8" s="666"/>
      <c r="F8" s="667"/>
      <c r="G8" s="662" t="str">
        <f>入力規則等!A26</f>
        <v/>
      </c>
      <c r="H8" s="663"/>
      <c r="I8" s="663"/>
      <c r="J8" s="663"/>
      <c r="K8" s="663"/>
      <c r="L8" s="663"/>
      <c r="M8" s="663"/>
      <c r="N8" s="663"/>
      <c r="O8" s="663"/>
      <c r="P8" s="663"/>
      <c r="Q8" s="663"/>
      <c r="R8" s="663"/>
      <c r="S8" s="663"/>
      <c r="T8" s="663"/>
      <c r="U8" s="663"/>
      <c r="V8" s="663"/>
      <c r="W8" s="663"/>
      <c r="X8" s="664"/>
      <c r="Y8" s="484" t="s">
        <v>79</v>
      </c>
      <c r="Z8" s="484"/>
      <c r="AA8" s="484"/>
      <c r="AB8" s="484"/>
      <c r="AC8" s="484"/>
      <c r="AD8" s="484"/>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85" t="s">
        <v>26</v>
      </c>
      <c r="B9" s="186"/>
      <c r="C9" s="186"/>
      <c r="D9" s="186"/>
      <c r="E9" s="186"/>
      <c r="F9" s="186"/>
      <c r="G9" s="187" t="s">
        <v>402</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391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511"/>
      <c r="G11" s="460" t="str">
        <f>入力規則等!P10</f>
        <v>直接実施</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2" t="s">
        <v>27</v>
      </c>
      <c r="B12" s="513"/>
      <c r="C12" s="513"/>
      <c r="D12" s="513"/>
      <c r="E12" s="513"/>
      <c r="F12" s="514"/>
      <c r="G12" s="518"/>
      <c r="H12" s="519"/>
      <c r="I12" s="519"/>
      <c r="J12" s="519"/>
      <c r="K12" s="519"/>
      <c r="L12" s="519"/>
      <c r="M12" s="519"/>
      <c r="N12" s="519"/>
      <c r="O12" s="51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3"/>
    </row>
    <row r="13" spans="1:50" ht="21" customHeight="1" x14ac:dyDescent="0.15">
      <c r="A13" s="416"/>
      <c r="B13" s="417"/>
      <c r="C13" s="417"/>
      <c r="D13" s="417"/>
      <c r="E13" s="417"/>
      <c r="F13" s="418"/>
      <c r="G13" s="524" t="s">
        <v>7</v>
      </c>
      <c r="H13" s="525"/>
      <c r="I13" s="530" t="s">
        <v>8</v>
      </c>
      <c r="J13" s="531"/>
      <c r="K13" s="531"/>
      <c r="L13" s="531"/>
      <c r="M13" s="531"/>
      <c r="N13" s="531"/>
      <c r="O13" s="532"/>
      <c r="P13" s="534">
        <v>7</v>
      </c>
      <c r="Q13" s="534"/>
      <c r="R13" s="534"/>
      <c r="S13" s="534"/>
      <c r="T13" s="534"/>
      <c r="U13" s="534"/>
      <c r="V13" s="534"/>
      <c r="W13" s="533" t="s">
        <v>392</v>
      </c>
      <c r="X13" s="534"/>
      <c r="Y13" s="534"/>
      <c r="Z13" s="534"/>
      <c r="AA13" s="534"/>
      <c r="AB13" s="534"/>
      <c r="AC13" s="534"/>
      <c r="AD13" s="534">
        <v>2</v>
      </c>
      <c r="AE13" s="534"/>
      <c r="AF13" s="534"/>
      <c r="AG13" s="534"/>
      <c r="AH13" s="534"/>
      <c r="AI13" s="534"/>
      <c r="AJ13" s="534"/>
      <c r="AK13" s="177">
        <v>8</v>
      </c>
      <c r="AL13" s="178"/>
      <c r="AM13" s="178"/>
      <c r="AN13" s="178"/>
      <c r="AO13" s="178"/>
      <c r="AP13" s="178"/>
      <c r="AQ13" s="190"/>
      <c r="AR13" s="191" t="s">
        <v>383</v>
      </c>
      <c r="AS13" s="192"/>
      <c r="AT13" s="192"/>
      <c r="AU13" s="192"/>
      <c r="AV13" s="192"/>
      <c r="AW13" s="192"/>
      <c r="AX13" s="193"/>
    </row>
    <row r="14" spans="1:50" ht="21" customHeight="1" x14ac:dyDescent="0.15">
      <c r="A14" s="416"/>
      <c r="B14" s="417"/>
      <c r="C14" s="417"/>
      <c r="D14" s="417"/>
      <c r="E14" s="417"/>
      <c r="F14" s="418"/>
      <c r="G14" s="526"/>
      <c r="H14" s="527"/>
      <c r="I14" s="180" t="s">
        <v>9</v>
      </c>
      <c r="J14" s="181"/>
      <c r="K14" s="181"/>
      <c r="L14" s="181"/>
      <c r="M14" s="181"/>
      <c r="N14" s="181"/>
      <c r="O14" s="182"/>
      <c r="P14" s="175" t="s">
        <v>382</v>
      </c>
      <c r="Q14" s="176"/>
      <c r="R14" s="176"/>
      <c r="S14" s="176"/>
      <c r="T14" s="176"/>
      <c r="U14" s="176"/>
      <c r="V14" s="176"/>
      <c r="W14" s="175" t="s">
        <v>382</v>
      </c>
      <c r="X14" s="176"/>
      <c r="Y14" s="176"/>
      <c r="Z14" s="176"/>
      <c r="AA14" s="176"/>
      <c r="AB14" s="176"/>
      <c r="AC14" s="176"/>
      <c r="AD14" s="175" t="s">
        <v>382</v>
      </c>
      <c r="AE14" s="176"/>
      <c r="AF14" s="176"/>
      <c r="AG14" s="176"/>
      <c r="AH14" s="176"/>
      <c r="AI14" s="176"/>
      <c r="AJ14" s="176"/>
      <c r="AK14" s="175" t="s">
        <v>382</v>
      </c>
      <c r="AL14" s="176"/>
      <c r="AM14" s="176"/>
      <c r="AN14" s="176"/>
      <c r="AO14" s="176"/>
      <c r="AP14" s="176"/>
      <c r="AQ14" s="176"/>
      <c r="AR14" s="183"/>
      <c r="AS14" s="183"/>
      <c r="AT14" s="183"/>
      <c r="AU14" s="183"/>
      <c r="AV14" s="183"/>
      <c r="AW14" s="183"/>
      <c r="AX14" s="184"/>
    </row>
    <row r="15" spans="1:50" ht="21" customHeight="1" x14ac:dyDescent="0.15">
      <c r="A15" s="416"/>
      <c r="B15" s="417"/>
      <c r="C15" s="417"/>
      <c r="D15" s="417"/>
      <c r="E15" s="417"/>
      <c r="F15" s="418"/>
      <c r="G15" s="526"/>
      <c r="H15" s="527"/>
      <c r="I15" s="180" t="s">
        <v>62</v>
      </c>
      <c r="J15" s="444"/>
      <c r="K15" s="444"/>
      <c r="L15" s="444"/>
      <c r="M15" s="444"/>
      <c r="N15" s="444"/>
      <c r="O15" s="445"/>
      <c r="P15" s="175" t="s">
        <v>382</v>
      </c>
      <c r="Q15" s="176"/>
      <c r="R15" s="176"/>
      <c r="S15" s="176"/>
      <c r="T15" s="176"/>
      <c r="U15" s="176"/>
      <c r="V15" s="176"/>
      <c r="W15" s="175" t="s">
        <v>382</v>
      </c>
      <c r="X15" s="176"/>
      <c r="Y15" s="176"/>
      <c r="Z15" s="176"/>
      <c r="AA15" s="176"/>
      <c r="AB15" s="176"/>
      <c r="AC15" s="176"/>
      <c r="AD15" s="175" t="s">
        <v>382</v>
      </c>
      <c r="AE15" s="176"/>
      <c r="AF15" s="176"/>
      <c r="AG15" s="176"/>
      <c r="AH15" s="176"/>
      <c r="AI15" s="176"/>
      <c r="AJ15" s="176"/>
      <c r="AK15" s="175" t="s">
        <v>382</v>
      </c>
      <c r="AL15" s="176"/>
      <c r="AM15" s="176"/>
      <c r="AN15" s="176"/>
      <c r="AO15" s="176"/>
      <c r="AP15" s="176"/>
      <c r="AQ15" s="176"/>
      <c r="AR15" s="177" t="s">
        <v>383</v>
      </c>
      <c r="AS15" s="178"/>
      <c r="AT15" s="178"/>
      <c r="AU15" s="178"/>
      <c r="AV15" s="178"/>
      <c r="AW15" s="178"/>
      <c r="AX15" s="179"/>
    </row>
    <row r="16" spans="1:50" ht="21" customHeight="1" x14ac:dyDescent="0.15">
      <c r="A16" s="416"/>
      <c r="B16" s="417"/>
      <c r="C16" s="417"/>
      <c r="D16" s="417"/>
      <c r="E16" s="417"/>
      <c r="F16" s="418"/>
      <c r="G16" s="526"/>
      <c r="H16" s="527"/>
      <c r="I16" s="180" t="s">
        <v>63</v>
      </c>
      <c r="J16" s="444"/>
      <c r="K16" s="444"/>
      <c r="L16" s="444"/>
      <c r="M16" s="444"/>
      <c r="N16" s="444"/>
      <c r="O16" s="445"/>
      <c r="P16" s="175" t="s">
        <v>382</v>
      </c>
      <c r="Q16" s="176"/>
      <c r="R16" s="176"/>
      <c r="S16" s="176"/>
      <c r="T16" s="176"/>
      <c r="U16" s="176"/>
      <c r="V16" s="176"/>
      <c r="W16" s="175" t="s">
        <v>382</v>
      </c>
      <c r="X16" s="176"/>
      <c r="Y16" s="176"/>
      <c r="Z16" s="176"/>
      <c r="AA16" s="176"/>
      <c r="AB16" s="176"/>
      <c r="AC16" s="176"/>
      <c r="AD16" s="175" t="s">
        <v>382</v>
      </c>
      <c r="AE16" s="176"/>
      <c r="AF16" s="176"/>
      <c r="AG16" s="176"/>
      <c r="AH16" s="176"/>
      <c r="AI16" s="176"/>
      <c r="AJ16" s="176"/>
      <c r="AK16" s="177" t="s">
        <v>383</v>
      </c>
      <c r="AL16" s="178"/>
      <c r="AM16" s="178"/>
      <c r="AN16" s="178"/>
      <c r="AO16" s="178"/>
      <c r="AP16" s="178"/>
      <c r="AQ16" s="190"/>
      <c r="AR16" s="497"/>
      <c r="AS16" s="498"/>
      <c r="AT16" s="498"/>
      <c r="AU16" s="498"/>
      <c r="AV16" s="498"/>
      <c r="AW16" s="498"/>
      <c r="AX16" s="499"/>
    </row>
    <row r="17" spans="1:50" ht="24.75" customHeight="1" x14ac:dyDescent="0.15">
      <c r="A17" s="416"/>
      <c r="B17" s="417"/>
      <c r="C17" s="417"/>
      <c r="D17" s="417"/>
      <c r="E17" s="417"/>
      <c r="F17" s="418"/>
      <c r="G17" s="526"/>
      <c r="H17" s="527"/>
      <c r="I17" s="180" t="s">
        <v>61</v>
      </c>
      <c r="J17" s="181"/>
      <c r="K17" s="181"/>
      <c r="L17" s="181"/>
      <c r="M17" s="181"/>
      <c r="N17" s="181"/>
      <c r="O17" s="182"/>
      <c r="P17" s="175" t="s">
        <v>382</v>
      </c>
      <c r="Q17" s="176"/>
      <c r="R17" s="176"/>
      <c r="S17" s="176"/>
      <c r="T17" s="176"/>
      <c r="U17" s="176"/>
      <c r="V17" s="176"/>
      <c r="W17" s="175" t="s">
        <v>382</v>
      </c>
      <c r="X17" s="176"/>
      <c r="Y17" s="176"/>
      <c r="Z17" s="176"/>
      <c r="AA17" s="176"/>
      <c r="AB17" s="176"/>
      <c r="AC17" s="176"/>
      <c r="AD17" s="175" t="s">
        <v>382</v>
      </c>
      <c r="AE17" s="176"/>
      <c r="AF17" s="176"/>
      <c r="AG17" s="176"/>
      <c r="AH17" s="176"/>
      <c r="AI17" s="176"/>
      <c r="AJ17" s="176"/>
      <c r="AK17" s="177" t="s">
        <v>383</v>
      </c>
      <c r="AL17" s="178"/>
      <c r="AM17" s="178"/>
      <c r="AN17" s="178"/>
      <c r="AO17" s="178"/>
      <c r="AP17" s="178"/>
      <c r="AQ17" s="190"/>
      <c r="AR17" s="500"/>
      <c r="AS17" s="500"/>
      <c r="AT17" s="500"/>
      <c r="AU17" s="500"/>
      <c r="AV17" s="500"/>
      <c r="AW17" s="500"/>
      <c r="AX17" s="501"/>
    </row>
    <row r="18" spans="1:50" ht="24.75" customHeight="1" x14ac:dyDescent="0.15">
      <c r="A18" s="416"/>
      <c r="B18" s="417"/>
      <c r="C18" s="417"/>
      <c r="D18" s="417"/>
      <c r="E18" s="417"/>
      <c r="F18" s="418"/>
      <c r="G18" s="528"/>
      <c r="H18" s="529"/>
      <c r="I18" s="657" t="s">
        <v>22</v>
      </c>
      <c r="J18" s="658"/>
      <c r="K18" s="658"/>
      <c r="L18" s="658"/>
      <c r="M18" s="658"/>
      <c r="N18" s="658"/>
      <c r="O18" s="659"/>
      <c r="P18" s="679">
        <f>SUM(P13:V17)</f>
        <v>7</v>
      </c>
      <c r="Q18" s="680"/>
      <c r="R18" s="680"/>
      <c r="S18" s="680"/>
      <c r="T18" s="680"/>
      <c r="U18" s="680"/>
      <c r="V18" s="681"/>
      <c r="W18" s="679">
        <f>SUM(W13:AC17)</f>
        <v>0</v>
      </c>
      <c r="X18" s="680"/>
      <c r="Y18" s="680"/>
      <c r="Z18" s="680"/>
      <c r="AA18" s="680"/>
      <c r="AB18" s="680"/>
      <c r="AC18" s="681"/>
      <c r="AD18" s="679">
        <f t="shared" ref="AD18" si="0">SUM(AD13:AJ17)</f>
        <v>2</v>
      </c>
      <c r="AE18" s="680"/>
      <c r="AF18" s="680"/>
      <c r="AG18" s="680"/>
      <c r="AH18" s="680"/>
      <c r="AI18" s="680"/>
      <c r="AJ18" s="681"/>
      <c r="AK18" s="679">
        <f t="shared" ref="AK18" si="1">SUM(AK13:AQ17)</f>
        <v>8</v>
      </c>
      <c r="AL18" s="680"/>
      <c r="AM18" s="680"/>
      <c r="AN18" s="680"/>
      <c r="AO18" s="680"/>
      <c r="AP18" s="680"/>
      <c r="AQ18" s="681"/>
      <c r="AR18" s="679">
        <f t="shared" ref="AR18" si="2">SUM(AR13:AX17)</f>
        <v>0</v>
      </c>
      <c r="AS18" s="680"/>
      <c r="AT18" s="680"/>
      <c r="AU18" s="680"/>
      <c r="AV18" s="680"/>
      <c r="AW18" s="680"/>
      <c r="AX18" s="682"/>
    </row>
    <row r="19" spans="1:50" ht="24.75" customHeight="1" x14ac:dyDescent="0.15">
      <c r="A19" s="416"/>
      <c r="B19" s="417"/>
      <c r="C19" s="417"/>
      <c r="D19" s="417"/>
      <c r="E19" s="417"/>
      <c r="F19" s="418"/>
      <c r="G19" s="677" t="s">
        <v>10</v>
      </c>
      <c r="H19" s="678"/>
      <c r="I19" s="678"/>
      <c r="J19" s="678"/>
      <c r="K19" s="678"/>
      <c r="L19" s="678"/>
      <c r="M19" s="678"/>
      <c r="N19" s="678"/>
      <c r="O19" s="678"/>
      <c r="P19" s="520">
        <v>7</v>
      </c>
      <c r="Q19" s="521"/>
      <c r="R19" s="521"/>
      <c r="S19" s="521"/>
      <c r="T19" s="521"/>
      <c r="U19" s="521"/>
      <c r="V19" s="522"/>
      <c r="W19" s="683" t="s">
        <v>392</v>
      </c>
      <c r="X19" s="521"/>
      <c r="Y19" s="521"/>
      <c r="Z19" s="521"/>
      <c r="AA19" s="521"/>
      <c r="AB19" s="521"/>
      <c r="AC19" s="522"/>
      <c r="AD19" s="177">
        <v>1.3</v>
      </c>
      <c r="AE19" s="178"/>
      <c r="AF19" s="178"/>
      <c r="AG19" s="178"/>
      <c r="AH19" s="178"/>
      <c r="AI19" s="178"/>
      <c r="AJ19" s="190"/>
      <c r="AK19" s="655"/>
      <c r="AL19" s="655"/>
      <c r="AM19" s="655"/>
      <c r="AN19" s="655"/>
      <c r="AO19" s="655"/>
      <c r="AP19" s="655"/>
      <c r="AQ19" s="655"/>
      <c r="AR19" s="655"/>
      <c r="AS19" s="655"/>
      <c r="AT19" s="655"/>
      <c r="AU19" s="655"/>
      <c r="AV19" s="655"/>
      <c r="AW19" s="655"/>
      <c r="AX19" s="656"/>
    </row>
    <row r="20" spans="1:50" ht="24.75" customHeight="1" x14ac:dyDescent="0.15">
      <c r="A20" s="515"/>
      <c r="B20" s="516"/>
      <c r="C20" s="516"/>
      <c r="D20" s="516"/>
      <c r="E20" s="516"/>
      <c r="F20" s="517"/>
      <c r="G20" s="677" t="s">
        <v>11</v>
      </c>
      <c r="H20" s="678"/>
      <c r="I20" s="678"/>
      <c r="J20" s="678"/>
      <c r="K20" s="678"/>
      <c r="L20" s="678"/>
      <c r="M20" s="678"/>
      <c r="N20" s="678"/>
      <c r="O20" s="678"/>
      <c r="P20" s="684">
        <f>IF(P18=0, "-", P19/P18)</f>
        <v>1</v>
      </c>
      <c r="Q20" s="684"/>
      <c r="R20" s="684"/>
      <c r="S20" s="684"/>
      <c r="T20" s="684"/>
      <c r="U20" s="684"/>
      <c r="V20" s="684"/>
      <c r="W20" s="684" t="str">
        <f>IF(W18=0, "-", W19/W18)</f>
        <v>-</v>
      </c>
      <c r="X20" s="684"/>
      <c r="Y20" s="684"/>
      <c r="Z20" s="684"/>
      <c r="AA20" s="684"/>
      <c r="AB20" s="684"/>
      <c r="AC20" s="684"/>
      <c r="AD20" s="684">
        <f>IF(AD18=0, "-", AD19/AD18)</f>
        <v>0.65</v>
      </c>
      <c r="AE20" s="684"/>
      <c r="AF20" s="684"/>
      <c r="AG20" s="684"/>
      <c r="AH20" s="684"/>
      <c r="AI20" s="684"/>
      <c r="AJ20" s="684"/>
      <c r="AK20" s="655"/>
      <c r="AL20" s="655"/>
      <c r="AM20" s="655"/>
      <c r="AN20" s="655"/>
      <c r="AO20" s="655"/>
      <c r="AP20" s="655"/>
      <c r="AQ20" s="655"/>
      <c r="AR20" s="655"/>
      <c r="AS20" s="655"/>
      <c r="AT20" s="655"/>
      <c r="AU20" s="655"/>
      <c r="AV20" s="655"/>
      <c r="AW20" s="655"/>
      <c r="AX20" s="65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7.5" customHeight="1" x14ac:dyDescent="0.15">
      <c r="A23" s="130"/>
      <c r="B23" s="128"/>
      <c r="C23" s="128"/>
      <c r="D23" s="128"/>
      <c r="E23" s="128"/>
      <c r="F23" s="129"/>
      <c r="G23" s="74" t="s">
        <v>420</v>
      </c>
      <c r="H23" s="75"/>
      <c r="I23" s="75"/>
      <c r="J23" s="75"/>
      <c r="K23" s="75"/>
      <c r="L23" s="75"/>
      <c r="M23" s="75"/>
      <c r="N23" s="75"/>
      <c r="O23" s="76"/>
      <c r="P23" s="223" t="s">
        <v>414</v>
      </c>
      <c r="Q23" s="243"/>
      <c r="R23" s="243"/>
      <c r="S23" s="243"/>
      <c r="T23" s="243"/>
      <c r="U23" s="243"/>
      <c r="V23" s="243"/>
      <c r="W23" s="243"/>
      <c r="X23" s="244"/>
      <c r="Y23" s="232" t="s">
        <v>14</v>
      </c>
      <c r="Z23" s="233"/>
      <c r="AA23" s="234"/>
      <c r="AB23" s="167" t="s">
        <v>421</v>
      </c>
      <c r="AC23" s="168"/>
      <c r="AD23" s="168"/>
      <c r="AE23" s="200">
        <v>3</v>
      </c>
      <c r="AF23" s="201"/>
      <c r="AG23" s="201"/>
      <c r="AH23" s="201"/>
      <c r="AI23" s="201"/>
      <c r="AJ23" s="306">
        <v>3</v>
      </c>
      <c r="AK23" s="307"/>
      <c r="AL23" s="307"/>
      <c r="AM23" s="307"/>
      <c r="AN23" s="307"/>
      <c r="AO23" s="88">
        <v>4</v>
      </c>
      <c r="AP23" s="89"/>
      <c r="AQ23" s="89"/>
      <c r="AR23" s="89"/>
      <c r="AS23" s="90"/>
      <c r="AT23" s="197"/>
      <c r="AU23" s="197"/>
      <c r="AV23" s="197"/>
      <c r="AW23" s="197"/>
      <c r="AX23" s="198"/>
    </row>
    <row r="24" spans="1:50" ht="37.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167" t="s">
        <v>421</v>
      </c>
      <c r="AC24" s="168"/>
      <c r="AD24" s="168"/>
      <c r="AE24" s="238">
        <v>3</v>
      </c>
      <c r="AF24" s="239"/>
      <c r="AG24" s="239"/>
      <c r="AH24" s="239"/>
      <c r="AI24" s="239"/>
      <c r="AJ24" s="238">
        <v>3</v>
      </c>
      <c r="AK24" s="239"/>
      <c r="AL24" s="239"/>
      <c r="AM24" s="239"/>
      <c r="AN24" s="239"/>
      <c r="AO24" s="88">
        <v>3</v>
      </c>
      <c r="AP24" s="89"/>
      <c r="AQ24" s="89"/>
      <c r="AR24" s="89"/>
      <c r="AS24" s="90"/>
      <c r="AT24" s="88">
        <v>4</v>
      </c>
      <c r="AU24" s="89"/>
      <c r="AV24" s="89"/>
      <c r="AW24" s="89"/>
      <c r="AX24" s="365"/>
    </row>
    <row r="25" spans="1:50" ht="37.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359</v>
      </c>
      <c r="AC25" s="87"/>
      <c r="AD25" s="87"/>
      <c r="AE25" s="238">
        <v>100</v>
      </c>
      <c r="AF25" s="239"/>
      <c r="AG25" s="239"/>
      <c r="AH25" s="239"/>
      <c r="AI25" s="239"/>
      <c r="AJ25" s="238">
        <v>100</v>
      </c>
      <c r="AK25" s="239"/>
      <c r="AL25" s="239"/>
      <c r="AM25" s="239"/>
      <c r="AN25" s="239"/>
      <c r="AO25" s="88">
        <v>133</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3"/>
      <c r="R28" s="243"/>
      <c r="S28" s="243"/>
      <c r="T28" s="243"/>
      <c r="U28" s="243"/>
      <c r="V28" s="243"/>
      <c r="W28" s="243"/>
      <c r="X28" s="244"/>
      <c r="Y28" s="232" t="s">
        <v>14</v>
      </c>
      <c r="Z28" s="233"/>
      <c r="AA28" s="234"/>
      <c r="AB28" s="319"/>
      <c r="AC28" s="319"/>
      <c r="AD28" s="319"/>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5"/>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2"/>
      <c r="H33" s="75"/>
      <c r="I33" s="75"/>
      <c r="J33" s="75"/>
      <c r="K33" s="75"/>
      <c r="L33" s="75"/>
      <c r="M33" s="75"/>
      <c r="N33" s="75"/>
      <c r="O33" s="76"/>
      <c r="P33" s="223"/>
      <c r="Q33" s="243"/>
      <c r="R33" s="243"/>
      <c r="S33" s="243"/>
      <c r="T33" s="243"/>
      <c r="U33" s="243"/>
      <c r="V33" s="243"/>
      <c r="W33" s="243"/>
      <c r="X33" s="244"/>
      <c r="Y33" s="232" t="s">
        <v>14</v>
      </c>
      <c r="Z33" s="233"/>
      <c r="AA33" s="234"/>
      <c r="AB33" s="319"/>
      <c r="AC33" s="319"/>
      <c r="AD33" s="319"/>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5"/>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2" t="s">
        <v>14</v>
      </c>
      <c r="Z38" s="233"/>
      <c r="AA38" s="234"/>
      <c r="AB38" s="319"/>
      <c r="AC38" s="319"/>
      <c r="AD38" s="319"/>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5"/>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2" t="s">
        <v>14</v>
      </c>
      <c r="Z43" s="233"/>
      <c r="AA43" s="234"/>
      <c r="AB43" s="319"/>
      <c r="AC43" s="319"/>
      <c r="AD43" s="319"/>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5"/>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68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9"/>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52"/>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89"/>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53"/>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89"/>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54"/>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8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9"/>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9"/>
      <c r="B54" s="100"/>
      <c r="C54" s="100"/>
      <c r="D54" s="100"/>
      <c r="E54" s="100"/>
      <c r="F54" s="101"/>
      <c r="G54" s="637"/>
      <c r="H54" s="243"/>
      <c r="I54" s="243"/>
      <c r="J54" s="243"/>
      <c r="K54" s="243"/>
      <c r="L54" s="243"/>
      <c r="M54" s="243"/>
      <c r="N54" s="243"/>
      <c r="O54" s="244"/>
      <c r="P54" s="223"/>
      <c r="Q54" s="224"/>
      <c r="R54" s="224"/>
      <c r="S54" s="224"/>
      <c r="T54" s="224"/>
      <c r="U54" s="224"/>
      <c r="V54" s="224"/>
      <c r="W54" s="224"/>
      <c r="X54" s="225"/>
      <c r="Y54" s="614" t="s">
        <v>86</v>
      </c>
      <c r="Z54" s="615"/>
      <c r="AA54" s="616"/>
      <c r="AB54" s="617"/>
      <c r="AC54" s="618"/>
      <c r="AD54" s="618"/>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89"/>
      <c r="B55" s="100"/>
      <c r="C55" s="100"/>
      <c r="D55" s="100"/>
      <c r="E55" s="100"/>
      <c r="F55" s="101"/>
      <c r="G55" s="638"/>
      <c r="H55" s="245"/>
      <c r="I55" s="245"/>
      <c r="J55" s="245"/>
      <c r="K55" s="245"/>
      <c r="L55" s="245"/>
      <c r="M55" s="245"/>
      <c r="N55" s="245"/>
      <c r="O55" s="246"/>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5"/>
    </row>
    <row r="56" spans="1:50" ht="22.5" hidden="1" customHeight="1" x14ac:dyDescent="0.15">
      <c r="A56" s="689"/>
      <c r="B56" s="103"/>
      <c r="C56" s="103"/>
      <c r="D56" s="103"/>
      <c r="E56" s="103"/>
      <c r="F56" s="104"/>
      <c r="G56" s="639"/>
      <c r="H56" s="247"/>
      <c r="I56" s="247"/>
      <c r="J56" s="247"/>
      <c r="K56" s="247"/>
      <c r="L56" s="247"/>
      <c r="M56" s="247"/>
      <c r="N56" s="247"/>
      <c r="O56" s="248"/>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8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9"/>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9"/>
      <c r="B59" s="100"/>
      <c r="C59" s="100"/>
      <c r="D59" s="100"/>
      <c r="E59" s="100"/>
      <c r="F59" s="101"/>
      <c r="G59" s="637"/>
      <c r="H59" s="243"/>
      <c r="I59" s="243"/>
      <c r="J59" s="243"/>
      <c r="K59" s="243"/>
      <c r="L59" s="243"/>
      <c r="M59" s="243"/>
      <c r="N59" s="243"/>
      <c r="O59" s="244"/>
      <c r="P59" s="223"/>
      <c r="Q59" s="224"/>
      <c r="R59" s="224"/>
      <c r="S59" s="224"/>
      <c r="T59" s="224"/>
      <c r="U59" s="224"/>
      <c r="V59" s="224"/>
      <c r="W59" s="224"/>
      <c r="X59" s="225"/>
      <c r="Y59" s="614" t="s">
        <v>86</v>
      </c>
      <c r="Z59" s="615"/>
      <c r="AA59" s="616"/>
      <c r="AB59" s="618"/>
      <c r="AC59" s="618"/>
      <c r="AD59" s="618"/>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89"/>
      <c r="B60" s="100"/>
      <c r="C60" s="100"/>
      <c r="D60" s="100"/>
      <c r="E60" s="100"/>
      <c r="F60" s="101"/>
      <c r="G60" s="638"/>
      <c r="H60" s="245"/>
      <c r="I60" s="245"/>
      <c r="J60" s="245"/>
      <c r="K60" s="245"/>
      <c r="L60" s="245"/>
      <c r="M60" s="245"/>
      <c r="N60" s="245"/>
      <c r="O60" s="246"/>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5"/>
    </row>
    <row r="61" spans="1:50" ht="22.5" hidden="1" customHeight="1" x14ac:dyDescent="0.15">
      <c r="A61" s="689"/>
      <c r="B61" s="103"/>
      <c r="C61" s="103"/>
      <c r="D61" s="103"/>
      <c r="E61" s="103"/>
      <c r="F61" s="104"/>
      <c r="G61" s="639"/>
      <c r="H61" s="247"/>
      <c r="I61" s="247"/>
      <c r="J61" s="247"/>
      <c r="K61" s="247"/>
      <c r="L61" s="247"/>
      <c r="M61" s="247"/>
      <c r="N61" s="247"/>
      <c r="O61" s="248"/>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8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9"/>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9"/>
      <c r="B64" s="100"/>
      <c r="C64" s="100"/>
      <c r="D64" s="100"/>
      <c r="E64" s="100"/>
      <c r="F64" s="101"/>
      <c r="G64" s="637"/>
      <c r="H64" s="243"/>
      <c r="I64" s="243"/>
      <c r="J64" s="243"/>
      <c r="K64" s="243"/>
      <c r="L64" s="243"/>
      <c r="M64" s="243"/>
      <c r="N64" s="243"/>
      <c r="O64" s="244"/>
      <c r="P64" s="223"/>
      <c r="Q64" s="224"/>
      <c r="R64" s="224"/>
      <c r="S64" s="224"/>
      <c r="T64" s="224"/>
      <c r="U64" s="224"/>
      <c r="V64" s="224"/>
      <c r="W64" s="224"/>
      <c r="X64" s="225"/>
      <c r="Y64" s="614" t="s">
        <v>86</v>
      </c>
      <c r="Z64" s="615"/>
      <c r="AA64" s="616"/>
      <c r="AB64" s="618"/>
      <c r="AC64" s="618"/>
      <c r="AD64" s="618"/>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89"/>
      <c r="B65" s="100"/>
      <c r="C65" s="100"/>
      <c r="D65" s="100"/>
      <c r="E65" s="100"/>
      <c r="F65" s="101"/>
      <c r="G65" s="638"/>
      <c r="H65" s="245"/>
      <c r="I65" s="245"/>
      <c r="J65" s="245"/>
      <c r="K65" s="245"/>
      <c r="L65" s="245"/>
      <c r="M65" s="245"/>
      <c r="N65" s="245"/>
      <c r="O65" s="246"/>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5"/>
    </row>
    <row r="66" spans="1:60" ht="22.5" hidden="1" customHeight="1" x14ac:dyDescent="0.15">
      <c r="A66" s="690"/>
      <c r="B66" s="103"/>
      <c r="C66" s="103"/>
      <c r="D66" s="103"/>
      <c r="E66" s="103"/>
      <c r="F66" s="104"/>
      <c r="G66" s="639"/>
      <c r="H66" s="247"/>
      <c r="I66" s="247"/>
      <c r="J66" s="247"/>
      <c r="K66" s="247"/>
      <c r="L66" s="247"/>
      <c r="M66" s="247"/>
      <c r="N66" s="247"/>
      <c r="O66" s="248"/>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3" t="s">
        <v>88</v>
      </c>
      <c r="B67" s="554"/>
      <c r="C67" s="554"/>
      <c r="D67" s="554"/>
      <c r="E67" s="554"/>
      <c r="F67" s="555"/>
      <c r="G67" s="640" t="s">
        <v>84</v>
      </c>
      <c r="H67" s="640"/>
      <c r="I67" s="640"/>
      <c r="J67" s="640"/>
      <c r="K67" s="640"/>
      <c r="L67" s="640"/>
      <c r="M67" s="640"/>
      <c r="N67" s="640"/>
      <c r="O67" s="640"/>
      <c r="P67" s="640"/>
      <c r="Q67" s="640"/>
      <c r="R67" s="640"/>
      <c r="S67" s="640"/>
      <c r="T67" s="640"/>
      <c r="U67" s="640"/>
      <c r="V67" s="640"/>
      <c r="W67" s="640"/>
      <c r="X67" s="641"/>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6"/>
      <c r="B68" s="557"/>
      <c r="C68" s="557"/>
      <c r="D68" s="557"/>
      <c r="E68" s="557"/>
      <c r="F68" s="558"/>
      <c r="G68" s="549" t="s">
        <v>393</v>
      </c>
      <c r="H68" s="550"/>
      <c r="I68" s="550"/>
      <c r="J68" s="550"/>
      <c r="K68" s="550"/>
      <c r="L68" s="550"/>
      <c r="M68" s="550"/>
      <c r="N68" s="550"/>
      <c r="O68" s="550"/>
      <c r="P68" s="550"/>
      <c r="Q68" s="550"/>
      <c r="R68" s="550"/>
      <c r="S68" s="550"/>
      <c r="T68" s="550"/>
      <c r="U68" s="550"/>
      <c r="V68" s="550"/>
      <c r="W68" s="550"/>
      <c r="X68" s="551"/>
      <c r="Y68" s="649" t="s">
        <v>66</v>
      </c>
      <c r="Z68" s="650"/>
      <c r="AA68" s="651"/>
      <c r="AB68" s="111" t="s">
        <v>394</v>
      </c>
      <c r="AC68" s="112"/>
      <c r="AD68" s="113"/>
      <c r="AE68" s="201">
        <v>1</v>
      </c>
      <c r="AF68" s="201"/>
      <c r="AG68" s="201"/>
      <c r="AH68" s="201"/>
      <c r="AI68" s="201"/>
      <c r="AJ68" s="307">
        <v>0</v>
      </c>
      <c r="AK68" s="307"/>
      <c r="AL68" s="307"/>
      <c r="AM68" s="307"/>
      <c r="AN68" s="307"/>
      <c r="AO68" s="307">
        <v>1</v>
      </c>
      <c r="AP68" s="307"/>
      <c r="AQ68" s="307"/>
      <c r="AR68" s="307"/>
      <c r="AS68" s="307"/>
      <c r="AT68" s="568"/>
      <c r="AU68" s="568"/>
      <c r="AV68" s="568"/>
      <c r="AW68" s="568"/>
      <c r="AX68" s="569"/>
      <c r="AY68" s="10"/>
      <c r="AZ68" s="10"/>
      <c r="BA68" s="10"/>
      <c r="BB68" s="10"/>
      <c r="BC68" s="10"/>
    </row>
    <row r="69" spans="1:60" ht="22.5" customHeight="1" x14ac:dyDescent="0.15">
      <c r="A69" s="559"/>
      <c r="B69" s="560"/>
      <c r="C69" s="560"/>
      <c r="D69" s="560"/>
      <c r="E69" s="560"/>
      <c r="F69" s="561"/>
      <c r="G69" s="552"/>
      <c r="H69" s="236"/>
      <c r="I69" s="236"/>
      <c r="J69" s="236"/>
      <c r="K69" s="236"/>
      <c r="L69" s="236"/>
      <c r="M69" s="236"/>
      <c r="N69" s="236"/>
      <c r="O69" s="236"/>
      <c r="P69" s="236"/>
      <c r="Q69" s="236"/>
      <c r="R69" s="236"/>
      <c r="S69" s="236"/>
      <c r="T69" s="236"/>
      <c r="U69" s="236"/>
      <c r="V69" s="236"/>
      <c r="W69" s="236"/>
      <c r="X69" s="237"/>
      <c r="Y69" s="108" t="s">
        <v>67</v>
      </c>
      <c r="Z69" s="109"/>
      <c r="AA69" s="110"/>
      <c r="AB69" s="206" t="s">
        <v>394</v>
      </c>
      <c r="AC69" s="207"/>
      <c r="AD69" s="208"/>
      <c r="AE69" s="235">
        <v>1</v>
      </c>
      <c r="AF69" s="236"/>
      <c r="AG69" s="236"/>
      <c r="AH69" s="236"/>
      <c r="AI69" s="237"/>
      <c r="AJ69" s="235">
        <v>0</v>
      </c>
      <c r="AK69" s="236"/>
      <c r="AL69" s="236"/>
      <c r="AM69" s="236"/>
      <c r="AN69" s="237"/>
      <c r="AO69" s="235">
        <v>1</v>
      </c>
      <c r="AP69" s="236"/>
      <c r="AQ69" s="236"/>
      <c r="AR69" s="236"/>
      <c r="AS69" s="237"/>
      <c r="AT69" s="88">
        <v>1</v>
      </c>
      <c r="AU69" s="89"/>
      <c r="AV69" s="89"/>
      <c r="AW69" s="89"/>
      <c r="AX69" s="365"/>
      <c r="AY69" s="10"/>
      <c r="AZ69" s="10"/>
      <c r="BA69" s="10"/>
      <c r="BB69" s="10"/>
      <c r="BC69" s="10"/>
      <c r="BD69" s="10"/>
      <c r="BE69" s="10"/>
      <c r="BF69" s="10"/>
      <c r="BG69" s="10"/>
      <c r="BH69" s="10"/>
    </row>
    <row r="70" spans="1:60" ht="33" hidden="1" customHeight="1" x14ac:dyDescent="0.15">
      <c r="A70" s="553" t="s">
        <v>88</v>
      </c>
      <c r="B70" s="554"/>
      <c r="C70" s="554"/>
      <c r="D70" s="554"/>
      <c r="E70" s="554"/>
      <c r="F70" s="555"/>
      <c r="G70" s="640" t="s">
        <v>84</v>
      </c>
      <c r="H70" s="640"/>
      <c r="I70" s="640"/>
      <c r="J70" s="640"/>
      <c r="K70" s="640"/>
      <c r="L70" s="640"/>
      <c r="M70" s="640"/>
      <c r="N70" s="640"/>
      <c r="O70" s="640"/>
      <c r="P70" s="640"/>
      <c r="Q70" s="640"/>
      <c r="R70" s="640"/>
      <c r="S70" s="640"/>
      <c r="T70" s="640"/>
      <c r="U70" s="640"/>
      <c r="V70" s="640"/>
      <c r="W70" s="640"/>
      <c r="X70" s="641"/>
      <c r="Y70" s="145"/>
      <c r="Z70" s="146"/>
      <c r="AA70" s="147"/>
      <c r="AB70" s="83" t="s">
        <v>12</v>
      </c>
      <c r="AC70" s="84"/>
      <c r="AD70" s="85"/>
      <c r="AE70" s="139" t="s">
        <v>69</v>
      </c>
      <c r="AF70" s="126"/>
      <c r="AG70" s="126"/>
      <c r="AH70" s="126"/>
      <c r="AI70" s="642"/>
      <c r="AJ70" s="139" t="s">
        <v>70</v>
      </c>
      <c r="AK70" s="126"/>
      <c r="AL70" s="126"/>
      <c r="AM70" s="126"/>
      <c r="AN70" s="642"/>
      <c r="AO70" s="139" t="s">
        <v>71</v>
      </c>
      <c r="AP70" s="126"/>
      <c r="AQ70" s="126"/>
      <c r="AR70" s="126"/>
      <c r="AS70" s="642"/>
      <c r="AT70" s="273" t="s">
        <v>74</v>
      </c>
      <c r="AU70" s="274"/>
      <c r="AV70" s="274"/>
      <c r="AW70" s="274"/>
      <c r="AX70" s="275"/>
    </row>
    <row r="71" spans="1:60" ht="22.5" hidden="1" customHeight="1" x14ac:dyDescent="0.15">
      <c r="A71" s="556"/>
      <c r="B71" s="557"/>
      <c r="C71" s="557"/>
      <c r="D71" s="557"/>
      <c r="E71" s="557"/>
      <c r="F71" s="558"/>
      <c r="G71" s="243"/>
      <c r="H71" s="243"/>
      <c r="I71" s="243"/>
      <c r="J71" s="243"/>
      <c r="K71" s="243"/>
      <c r="L71" s="243"/>
      <c r="M71" s="243"/>
      <c r="N71" s="243"/>
      <c r="O71" s="243"/>
      <c r="P71" s="243"/>
      <c r="Q71" s="243"/>
      <c r="R71" s="243"/>
      <c r="S71" s="243"/>
      <c r="T71" s="243"/>
      <c r="U71" s="243"/>
      <c r="V71" s="243"/>
      <c r="W71" s="243"/>
      <c r="X71" s="244"/>
      <c r="Y71" s="691" t="s">
        <v>66</v>
      </c>
      <c r="Z71" s="692"/>
      <c r="AA71" s="693"/>
      <c r="AB71" s="694"/>
      <c r="AC71" s="112"/>
      <c r="AD71" s="113"/>
      <c r="AE71" s="88"/>
      <c r="AF71" s="89"/>
      <c r="AG71" s="89"/>
      <c r="AH71" s="89"/>
      <c r="AI71" s="90"/>
      <c r="AJ71" s="88"/>
      <c r="AK71" s="89"/>
      <c r="AL71" s="89"/>
      <c r="AM71" s="89"/>
      <c r="AN71" s="90"/>
      <c r="AO71" s="88"/>
      <c r="AP71" s="89"/>
      <c r="AQ71" s="89"/>
      <c r="AR71" s="89"/>
      <c r="AS71" s="90"/>
      <c r="AT71" s="568"/>
      <c r="AU71" s="568"/>
      <c r="AV71" s="568"/>
      <c r="AW71" s="568"/>
      <c r="AX71" s="569"/>
      <c r="AY71" s="10"/>
      <c r="AZ71" s="10"/>
      <c r="BA71" s="10"/>
      <c r="BB71" s="10"/>
      <c r="BC71" s="10"/>
    </row>
    <row r="72" spans="1:60" ht="22.5" hidden="1" customHeight="1" x14ac:dyDescent="0.15">
      <c r="A72" s="559"/>
      <c r="B72" s="560"/>
      <c r="C72" s="560"/>
      <c r="D72" s="560"/>
      <c r="E72" s="560"/>
      <c r="F72" s="561"/>
      <c r="G72" s="247"/>
      <c r="H72" s="247"/>
      <c r="I72" s="247"/>
      <c r="J72" s="247"/>
      <c r="K72" s="247"/>
      <c r="L72" s="247"/>
      <c r="M72" s="247"/>
      <c r="N72" s="247"/>
      <c r="O72" s="247"/>
      <c r="P72" s="247"/>
      <c r="Q72" s="247"/>
      <c r="R72" s="247"/>
      <c r="S72" s="247"/>
      <c r="T72" s="247"/>
      <c r="U72" s="247"/>
      <c r="V72" s="247"/>
      <c r="W72" s="247"/>
      <c r="X72" s="248"/>
      <c r="Y72" s="108" t="s">
        <v>67</v>
      </c>
      <c r="Z72" s="695"/>
      <c r="AA72" s="696"/>
      <c r="AB72" s="697"/>
      <c r="AC72" s="207"/>
      <c r="AD72" s="208"/>
      <c r="AE72" s="88"/>
      <c r="AF72" s="89"/>
      <c r="AG72" s="89"/>
      <c r="AH72" s="89"/>
      <c r="AI72" s="90"/>
      <c r="AJ72" s="88"/>
      <c r="AK72" s="89"/>
      <c r="AL72" s="89"/>
      <c r="AM72" s="89"/>
      <c r="AN72" s="90"/>
      <c r="AO72" s="88"/>
      <c r="AP72" s="89"/>
      <c r="AQ72" s="89"/>
      <c r="AR72" s="89"/>
      <c r="AS72" s="90"/>
      <c r="AT72" s="88"/>
      <c r="AU72" s="89"/>
      <c r="AV72" s="89"/>
      <c r="AW72" s="89"/>
      <c r="AX72" s="365"/>
      <c r="AY72" s="10"/>
      <c r="AZ72" s="10"/>
      <c r="BA72" s="10"/>
      <c r="BB72" s="10"/>
      <c r="BC72" s="10"/>
      <c r="BD72" s="10"/>
      <c r="BE72" s="10"/>
      <c r="BF72" s="10"/>
      <c r="BG72" s="10"/>
      <c r="BH72" s="10"/>
    </row>
    <row r="73" spans="1:60" ht="31.7" hidden="1" customHeight="1" x14ac:dyDescent="0.15">
      <c r="A73" s="553" t="s">
        <v>88</v>
      </c>
      <c r="B73" s="554"/>
      <c r="C73" s="554"/>
      <c r="D73" s="554"/>
      <c r="E73" s="554"/>
      <c r="F73" s="555"/>
      <c r="G73" s="640" t="s">
        <v>84</v>
      </c>
      <c r="H73" s="640"/>
      <c r="I73" s="640"/>
      <c r="J73" s="640"/>
      <c r="K73" s="640"/>
      <c r="L73" s="640"/>
      <c r="M73" s="640"/>
      <c r="N73" s="640"/>
      <c r="O73" s="640"/>
      <c r="P73" s="640"/>
      <c r="Q73" s="640"/>
      <c r="R73" s="640"/>
      <c r="S73" s="640"/>
      <c r="T73" s="640"/>
      <c r="U73" s="640"/>
      <c r="V73" s="640"/>
      <c r="W73" s="640"/>
      <c r="X73" s="641"/>
      <c r="Y73" s="145"/>
      <c r="Z73" s="146"/>
      <c r="AA73" s="147"/>
      <c r="AB73" s="83" t="s">
        <v>12</v>
      </c>
      <c r="AC73" s="84"/>
      <c r="AD73" s="85"/>
      <c r="AE73" s="139" t="s">
        <v>69</v>
      </c>
      <c r="AF73" s="126"/>
      <c r="AG73" s="126"/>
      <c r="AH73" s="126"/>
      <c r="AI73" s="642"/>
      <c r="AJ73" s="139" t="s">
        <v>70</v>
      </c>
      <c r="AK73" s="126"/>
      <c r="AL73" s="126"/>
      <c r="AM73" s="126"/>
      <c r="AN73" s="642"/>
      <c r="AO73" s="139" t="s">
        <v>71</v>
      </c>
      <c r="AP73" s="126"/>
      <c r="AQ73" s="126"/>
      <c r="AR73" s="126"/>
      <c r="AS73" s="642"/>
      <c r="AT73" s="273" t="s">
        <v>74</v>
      </c>
      <c r="AU73" s="274"/>
      <c r="AV73" s="274"/>
      <c r="AW73" s="274"/>
      <c r="AX73" s="275"/>
    </row>
    <row r="74" spans="1:60" ht="22.5" hidden="1" customHeight="1" x14ac:dyDescent="0.15">
      <c r="A74" s="556"/>
      <c r="B74" s="557"/>
      <c r="C74" s="557"/>
      <c r="D74" s="557"/>
      <c r="E74" s="557"/>
      <c r="F74" s="558"/>
      <c r="G74" s="243"/>
      <c r="H74" s="243"/>
      <c r="I74" s="243"/>
      <c r="J74" s="243"/>
      <c r="K74" s="243"/>
      <c r="L74" s="243"/>
      <c r="M74" s="243"/>
      <c r="N74" s="243"/>
      <c r="O74" s="243"/>
      <c r="P74" s="243"/>
      <c r="Q74" s="243"/>
      <c r="R74" s="243"/>
      <c r="S74" s="243"/>
      <c r="T74" s="243"/>
      <c r="U74" s="243"/>
      <c r="V74" s="243"/>
      <c r="W74" s="243"/>
      <c r="X74" s="244"/>
      <c r="Y74" s="691" t="s">
        <v>66</v>
      </c>
      <c r="Z74" s="692"/>
      <c r="AA74" s="693"/>
      <c r="AB74" s="694"/>
      <c r="AC74" s="112"/>
      <c r="AD74" s="113"/>
      <c r="AE74" s="88"/>
      <c r="AF74" s="89"/>
      <c r="AG74" s="89"/>
      <c r="AH74" s="89"/>
      <c r="AI74" s="90"/>
      <c r="AJ74" s="88"/>
      <c r="AK74" s="89"/>
      <c r="AL74" s="89"/>
      <c r="AM74" s="89"/>
      <c r="AN74" s="90"/>
      <c r="AO74" s="88"/>
      <c r="AP74" s="89"/>
      <c r="AQ74" s="89"/>
      <c r="AR74" s="89"/>
      <c r="AS74" s="90"/>
      <c r="AT74" s="568"/>
      <c r="AU74" s="568"/>
      <c r="AV74" s="568"/>
      <c r="AW74" s="568"/>
      <c r="AX74" s="569"/>
      <c r="AY74" s="10"/>
      <c r="AZ74" s="10"/>
      <c r="BA74" s="10"/>
      <c r="BB74" s="10"/>
      <c r="BC74" s="10"/>
    </row>
    <row r="75" spans="1:60" ht="22.5" hidden="1" customHeight="1" x14ac:dyDescent="0.15">
      <c r="A75" s="559"/>
      <c r="B75" s="560"/>
      <c r="C75" s="560"/>
      <c r="D75" s="560"/>
      <c r="E75" s="560"/>
      <c r="F75" s="561"/>
      <c r="G75" s="247"/>
      <c r="H75" s="247"/>
      <c r="I75" s="247"/>
      <c r="J75" s="247"/>
      <c r="K75" s="247"/>
      <c r="L75" s="247"/>
      <c r="M75" s="247"/>
      <c r="N75" s="247"/>
      <c r="O75" s="247"/>
      <c r="P75" s="247"/>
      <c r="Q75" s="247"/>
      <c r="R75" s="247"/>
      <c r="S75" s="247"/>
      <c r="T75" s="247"/>
      <c r="U75" s="247"/>
      <c r="V75" s="247"/>
      <c r="W75" s="247"/>
      <c r="X75" s="248"/>
      <c r="Y75" s="108" t="s">
        <v>67</v>
      </c>
      <c r="Z75" s="695"/>
      <c r="AA75" s="696"/>
      <c r="AB75" s="697"/>
      <c r="AC75" s="207"/>
      <c r="AD75" s="208"/>
      <c r="AE75" s="88"/>
      <c r="AF75" s="89"/>
      <c r="AG75" s="89"/>
      <c r="AH75" s="89"/>
      <c r="AI75" s="90"/>
      <c r="AJ75" s="88"/>
      <c r="AK75" s="89"/>
      <c r="AL75" s="89"/>
      <c r="AM75" s="89"/>
      <c r="AN75" s="90"/>
      <c r="AO75" s="88"/>
      <c r="AP75" s="89"/>
      <c r="AQ75" s="89"/>
      <c r="AR75" s="89"/>
      <c r="AS75" s="90"/>
      <c r="AT75" s="88"/>
      <c r="AU75" s="89"/>
      <c r="AV75" s="89"/>
      <c r="AW75" s="89"/>
      <c r="AX75" s="365"/>
      <c r="AY75" s="10"/>
      <c r="AZ75" s="10"/>
      <c r="BA75" s="10"/>
      <c r="BB75" s="10"/>
      <c r="BC75" s="10"/>
      <c r="BD75" s="10"/>
      <c r="BE75" s="10"/>
      <c r="BF75" s="10"/>
      <c r="BG75" s="10"/>
      <c r="BH75" s="10"/>
    </row>
    <row r="76" spans="1:60" ht="31.7" hidden="1" customHeight="1" x14ac:dyDescent="0.15">
      <c r="A76" s="553" t="s">
        <v>88</v>
      </c>
      <c r="B76" s="554"/>
      <c r="C76" s="554"/>
      <c r="D76" s="554"/>
      <c r="E76" s="554"/>
      <c r="F76" s="555"/>
      <c r="G76" s="640" t="s">
        <v>84</v>
      </c>
      <c r="H76" s="640"/>
      <c r="I76" s="640"/>
      <c r="J76" s="640"/>
      <c r="K76" s="640"/>
      <c r="L76" s="640"/>
      <c r="M76" s="640"/>
      <c r="N76" s="640"/>
      <c r="O76" s="640"/>
      <c r="P76" s="640"/>
      <c r="Q76" s="640"/>
      <c r="R76" s="640"/>
      <c r="S76" s="640"/>
      <c r="T76" s="640"/>
      <c r="U76" s="640"/>
      <c r="V76" s="640"/>
      <c r="W76" s="640"/>
      <c r="X76" s="641"/>
      <c r="Y76" s="145"/>
      <c r="Z76" s="146"/>
      <c r="AA76" s="147"/>
      <c r="AB76" s="83" t="s">
        <v>12</v>
      </c>
      <c r="AC76" s="84"/>
      <c r="AD76" s="85"/>
      <c r="AE76" s="139" t="s">
        <v>69</v>
      </c>
      <c r="AF76" s="126"/>
      <c r="AG76" s="126"/>
      <c r="AH76" s="126"/>
      <c r="AI76" s="642"/>
      <c r="AJ76" s="139" t="s">
        <v>70</v>
      </c>
      <c r="AK76" s="126"/>
      <c r="AL76" s="126"/>
      <c r="AM76" s="126"/>
      <c r="AN76" s="642"/>
      <c r="AO76" s="139" t="s">
        <v>71</v>
      </c>
      <c r="AP76" s="126"/>
      <c r="AQ76" s="126"/>
      <c r="AR76" s="126"/>
      <c r="AS76" s="642"/>
      <c r="AT76" s="273" t="s">
        <v>74</v>
      </c>
      <c r="AU76" s="274"/>
      <c r="AV76" s="274"/>
      <c r="AW76" s="274"/>
      <c r="AX76" s="275"/>
    </row>
    <row r="77" spans="1:60" ht="22.5" hidden="1" customHeight="1" x14ac:dyDescent="0.15">
      <c r="A77" s="556"/>
      <c r="B77" s="557"/>
      <c r="C77" s="557"/>
      <c r="D77" s="557"/>
      <c r="E77" s="557"/>
      <c r="F77" s="558"/>
      <c r="G77" s="243"/>
      <c r="H77" s="243"/>
      <c r="I77" s="243"/>
      <c r="J77" s="243"/>
      <c r="K77" s="243"/>
      <c r="L77" s="243"/>
      <c r="M77" s="243"/>
      <c r="N77" s="243"/>
      <c r="O77" s="243"/>
      <c r="P77" s="243"/>
      <c r="Q77" s="243"/>
      <c r="R77" s="243"/>
      <c r="S77" s="243"/>
      <c r="T77" s="243"/>
      <c r="U77" s="243"/>
      <c r="V77" s="243"/>
      <c r="W77" s="243"/>
      <c r="X77" s="244"/>
      <c r="Y77" s="691" t="s">
        <v>66</v>
      </c>
      <c r="Z77" s="692"/>
      <c r="AA77" s="693"/>
      <c r="AB77" s="694"/>
      <c r="AC77" s="112"/>
      <c r="AD77" s="113"/>
      <c r="AE77" s="88"/>
      <c r="AF77" s="89"/>
      <c r="AG77" s="89"/>
      <c r="AH77" s="89"/>
      <c r="AI77" s="90"/>
      <c r="AJ77" s="88"/>
      <c r="AK77" s="89"/>
      <c r="AL77" s="89"/>
      <c r="AM77" s="89"/>
      <c r="AN77" s="90"/>
      <c r="AO77" s="88"/>
      <c r="AP77" s="89"/>
      <c r="AQ77" s="89"/>
      <c r="AR77" s="89"/>
      <c r="AS77" s="90"/>
      <c r="AT77" s="568"/>
      <c r="AU77" s="568"/>
      <c r="AV77" s="568"/>
      <c r="AW77" s="568"/>
      <c r="AX77" s="569"/>
      <c r="AY77" s="10"/>
      <c r="AZ77" s="10"/>
      <c r="BA77" s="10"/>
      <c r="BB77" s="10"/>
      <c r="BC77" s="10"/>
    </row>
    <row r="78" spans="1:60" ht="22.5" hidden="1" customHeight="1" x14ac:dyDescent="0.15">
      <c r="A78" s="559"/>
      <c r="B78" s="560"/>
      <c r="C78" s="560"/>
      <c r="D78" s="560"/>
      <c r="E78" s="560"/>
      <c r="F78" s="561"/>
      <c r="G78" s="247"/>
      <c r="H78" s="247"/>
      <c r="I78" s="247"/>
      <c r="J78" s="247"/>
      <c r="K78" s="247"/>
      <c r="L78" s="247"/>
      <c r="M78" s="247"/>
      <c r="N78" s="247"/>
      <c r="O78" s="247"/>
      <c r="P78" s="247"/>
      <c r="Q78" s="247"/>
      <c r="R78" s="247"/>
      <c r="S78" s="247"/>
      <c r="T78" s="247"/>
      <c r="U78" s="247"/>
      <c r="V78" s="247"/>
      <c r="W78" s="247"/>
      <c r="X78" s="248"/>
      <c r="Y78" s="108" t="s">
        <v>67</v>
      </c>
      <c r="Z78" s="695"/>
      <c r="AA78" s="696"/>
      <c r="AB78" s="697"/>
      <c r="AC78" s="207"/>
      <c r="AD78" s="208"/>
      <c r="AE78" s="88"/>
      <c r="AF78" s="89"/>
      <c r="AG78" s="89"/>
      <c r="AH78" s="89"/>
      <c r="AI78" s="90"/>
      <c r="AJ78" s="88"/>
      <c r="AK78" s="89"/>
      <c r="AL78" s="89"/>
      <c r="AM78" s="89"/>
      <c r="AN78" s="90"/>
      <c r="AO78" s="88"/>
      <c r="AP78" s="89"/>
      <c r="AQ78" s="89"/>
      <c r="AR78" s="89"/>
      <c r="AS78" s="90"/>
      <c r="AT78" s="88"/>
      <c r="AU78" s="89"/>
      <c r="AV78" s="89"/>
      <c r="AW78" s="89"/>
      <c r="AX78" s="365"/>
      <c r="AY78" s="10"/>
      <c r="AZ78" s="10"/>
      <c r="BA78" s="10"/>
      <c r="BB78" s="10"/>
      <c r="BC78" s="10"/>
      <c r="BD78" s="10"/>
      <c r="BE78" s="10"/>
      <c r="BF78" s="10"/>
      <c r="BG78" s="10"/>
      <c r="BH78" s="10"/>
    </row>
    <row r="79" spans="1:60" ht="31.7" hidden="1" customHeight="1" x14ac:dyDescent="0.15">
      <c r="A79" s="553" t="s">
        <v>88</v>
      </c>
      <c r="B79" s="554"/>
      <c r="C79" s="554"/>
      <c r="D79" s="554"/>
      <c r="E79" s="554"/>
      <c r="F79" s="555"/>
      <c r="G79" s="640" t="s">
        <v>84</v>
      </c>
      <c r="H79" s="640"/>
      <c r="I79" s="640"/>
      <c r="J79" s="640"/>
      <c r="K79" s="640"/>
      <c r="L79" s="640"/>
      <c r="M79" s="640"/>
      <c r="N79" s="640"/>
      <c r="O79" s="640"/>
      <c r="P79" s="640"/>
      <c r="Q79" s="640"/>
      <c r="R79" s="640"/>
      <c r="S79" s="640"/>
      <c r="T79" s="640"/>
      <c r="U79" s="640"/>
      <c r="V79" s="640"/>
      <c r="W79" s="640"/>
      <c r="X79" s="641"/>
      <c r="Y79" s="145"/>
      <c r="Z79" s="146"/>
      <c r="AA79" s="147"/>
      <c r="AB79" s="83" t="s">
        <v>12</v>
      </c>
      <c r="AC79" s="84"/>
      <c r="AD79" s="85"/>
      <c r="AE79" s="139" t="s">
        <v>69</v>
      </c>
      <c r="AF79" s="126"/>
      <c r="AG79" s="126"/>
      <c r="AH79" s="126"/>
      <c r="AI79" s="642"/>
      <c r="AJ79" s="139" t="s">
        <v>70</v>
      </c>
      <c r="AK79" s="126"/>
      <c r="AL79" s="126"/>
      <c r="AM79" s="126"/>
      <c r="AN79" s="642"/>
      <c r="AO79" s="139" t="s">
        <v>71</v>
      </c>
      <c r="AP79" s="126"/>
      <c r="AQ79" s="126"/>
      <c r="AR79" s="126"/>
      <c r="AS79" s="642"/>
      <c r="AT79" s="273" t="s">
        <v>74</v>
      </c>
      <c r="AU79" s="274"/>
      <c r="AV79" s="274"/>
      <c r="AW79" s="274"/>
      <c r="AX79" s="275"/>
    </row>
    <row r="80" spans="1:60" ht="22.5" hidden="1" customHeight="1" x14ac:dyDescent="0.15">
      <c r="A80" s="556"/>
      <c r="B80" s="557"/>
      <c r="C80" s="557"/>
      <c r="D80" s="557"/>
      <c r="E80" s="557"/>
      <c r="F80" s="558"/>
      <c r="G80" s="243"/>
      <c r="H80" s="243"/>
      <c r="I80" s="243"/>
      <c r="J80" s="243"/>
      <c r="K80" s="243"/>
      <c r="L80" s="243"/>
      <c r="M80" s="243"/>
      <c r="N80" s="243"/>
      <c r="O80" s="243"/>
      <c r="P80" s="243"/>
      <c r="Q80" s="243"/>
      <c r="R80" s="243"/>
      <c r="S80" s="243"/>
      <c r="T80" s="243"/>
      <c r="U80" s="243"/>
      <c r="V80" s="243"/>
      <c r="W80" s="243"/>
      <c r="X80" s="244"/>
      <c r="Y80" s="691" t="s">
        <v>66</v>
      </c>
      <c r="Z80" s="692"/>
      <c r="AA80" s="693"/>
      <c r="AB80" s="694"/>
      <c r="AC80" s="112"/>
      <c r="AD80" s="113"/>
      <c r="AE80" s="88"/>
      <c r="AF80" s="89"/>
      <c r="AG80" s="89"/>
      <c r="AH80" s="89"/>
      <c r="AI80" s="90"/>
      <c r="AJ80" s="88"/>
      <c r="AK80" s="89"/>
      <c r="AL80" s="89"/>
      <c r="AM80" s="89"/>
      <c r="AN80" s="90"/>
      <c r="AO80" s="88"/>
      <c r="AP80" s="89"/>
      <c r="AQ80" s="89"/>
      <c r="AR80" s="89"/>
      <c r="AS80" s="90"/>
      <c r="AT80" s="568"/>
      <c r="AU80" s="568"/>
      <c r="AV80" s="568"/>
      <c r="AW80" s="568"/>
      <c r="AX80" s="569"/>
      <c r="AY80" s="10"/>
      <c r="AZ80" s="10"/>
      <c r="BA80" s="10"/>
      <c r="BB80" s="10"/>
      <c r="BC80" s="10"/>
    </row>
    <row r="81" spans="1:60" ht="22.5" hidden="1" customHeight="1" x14ac:dyDescent="0.15">
      <c r="A81" s="559"/>
      <c r="B81" s="560"/>
      <c r="C81" s="560"/>
      <c r="D81" s="560"/>
      <c r="E81" s="560"/>
      <c r="F81" s="561"/>
      <c r="G81" s="247"/>
      <c r="H81" s="247"/>
      <c r="I81" s="247"/>
      <c r="J81" s="247"/>
      <c r="K81" s="247"/>
      <c r="L81" s="247"/>
      <c r="M81" s="247"/>
      <c r="N81" s="247"/>
      <c r="O81" s="247"/>
      <c r="P81" s="247"/>
      <c r="Q81" s="247"/>
      <c r="R81" s="247"/>
      <c r="S81" s="247"/>
      <c r="T81" s="247"/>
      <c r="U81" s="247"/>
      <c r="V81" s="247"/>
      <c r="W81" s="247"/>
      <c r="X81" s="248"/>
      <c r="Y81" s="108" t="s">
        <v>67</v>
      </c>
      <c r="Z81" s="695"/>
      <c r="AA81" s="696"/>
      <c r="AB81" s="697"/>
      <c r="AC81" s="207"/>
      <c r="AD81" s="208"/>
      <c r="AE81" s="88"/>
      <c r="AF81" s="89"/>
      <c r="AG81" s="89"/>
      <c r="AH81" s="89"/>
      <c r="AI81" s="90"/>
      <c r="AJ81" s="88"/>
      <c r="AK81" s="89"/>
      <c r="AL81" s="89"/>
      <c r="AM81" s="89"/>
      <c r="AN81" s="90"/>
      <c r="AO81" s="88"/>
      <c r="AP81" s="89"/>
      <c r="AQ81" s="89"/>
      <c r="AR81" s="89"/>
      <c r="AS81" s="90"/>
      <c r="AT81" s="88"/>
      <c r="AU81" s="89"/>
      <c r="AV81" s="89"/>
      <c r="AW81" s="89"/>
      <c r="AX81" s="36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4" t="s">
        <v>395</v>
      </c>
      <c r="H83" s="304"/>
      <c r="I83" s="304"/>
      <c r="J83" s="304"/>
      <c r="K83" s="304"/>
      <c r="L83" s="304"/>
      <c r="M83" s="304"/>
      <c r="N83" s="304"/>
      <c r="O83" s="304"/>
      <c r="P83" s="304"/>
      <c r="Q83" s="304"/>
      <c r="R83" s="304"/>
      <c r="S83" s="304"/>
      <c r="T83" s="304"/>
      <c r="U83" s="304"/>
      <c r="V83" s="304"/>
      <c r="W83" s="304"/>
      <c r="X83" s="304"/>
      <c r="Y83" s="565" t="s">
        <v>17</v>
      </c>
      <c r="Z83" s="566"/>
      <c r="AA83" s="567"/>
      <c r="AB83" s="698" t="s">
        <v>396</v>
      </c>
      <c r="AC83" s="699"/>
      <c r="AD83" s="700"/>
      <c r="AE83" s="701">
        <v>7</v>
      </c>
      <c r="AF83" s="702"/>
      <c r="AG83" s="702"/>
      <c r="AH83" s="702"/>
      <c r="AI83" s="703"/>
      <c r="AJ83" s="701">
        <v>0</v>
      </c>
      <c r="AK83" s="702"/>
      <c r="AL83" s="702"/>
      <c r="AM83" s="702"/>
      <c r="AN83" s="703"/>
      <c r="AO83" s="209">
        <v>1.3</v>
      </c>
      <c r="AP83" s="210"/>
      <c r="AQ83" s="210"/>
      <c r="AR83" s="210"/>
      <c r="AS83" s="210"/>
      <c r="AT83" s="704">
        <v>8</v>
      </c>
      <c r="AU83" s="699"/>
      <c r="AV83" s="699"/>
      <c r="AW83" s="699"/>
      <c r="AX83" s="700"/>
    </row>
    <row r="84" spans="1:60" ht="47.1"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2" t="s">
        <v>59</v>
      </c>
      <c r="Z84" s="109"/>
      <c r="AA84" s="110"/>
      <c r="AB84" s="705" t="s">
        <v>401</v>
      </c>
      <c r="AC84" s="699"/>
      <c r="AD84" s="700"/>
      <c r="AE84" s="705" t="s">
        <v>397</v>
      </c>
      <c r="AF84" s="699"/>
      <c r="AG84" s="699"/>
      <c r="AH84" s="699"/>
      <c r="AI84" s="700"/>
      <c r="AJ84" s="705" t="s">
        <v>389</v>
      </c>
      <c r="AK84" s="699"/>
      <c r="AL84" s="699"/>
      <c r="AM84" s="699"/>
      <c r="AN84" s="700"/>
      <c r="AO84" s="704" t="s">
        <v>422</v>
      </c>
      <c r="AP84" s="699"/>
      <c r="AQ84" s="699"/>
      <c r="AR84" s="699"/>
      <c r="AS84" s="700"/>
      <c r="AT84" s="704" t="s">
        <v>403</v>
      </c>
      <c r="AU84" s="699"/>
      <c r="AV84" s="699"/>
      <c r="AW84" s="699"/>
      <c r="AX84" s="70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65" t="s">
        <v>17</v>
      </c>
      <c r="Z86" s="566"/>
      <c r="AA86" s="567"/>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5"/>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65" t="s">
        <v>17</v>
      </c>
      <c r="Z89" s="566"/>
      <c r="AA89" s="567"/>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5"/>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06"/>
      <c r="Y92" s="565" t="s">
        <v>17</v>
      </c>
      <c r="Z92" s="566"/>
      <c r="AA92" s="567"/>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5"/>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07"/>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8"/>
      <c r="Z94" s="709"/>
      <c r="AA94" s="71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1" t="s">
        <v>75</v>
      </c>
      <c r="AU94" s="712"/>
      <c r="AV94" s="712"/>
      <c r="AW94" s="712"/>
      <c r="AX94" s="713"/>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65" t="s">
        <v>17</v>
      </c>
      <c r="Z95" s="566"/>
      <c r="AA95" s="567"/>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5"/>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28" t="s">
        <v>77</v>
      </c>
      <c r="B97" s="629"/>
      <c r="C97" s="660" t="s">
        <v>19</v>
      </c>
      <c r="D97" s="547"/>
      <c r="E97" s="547"/>
      <c r="F97" s="547"/>
      <c r="G97" s="547"/>
      <c r="H97" s="547"/>
      <c r="I97" s="547"/>
      <c r="J97" s="547"/>
      <c r="K97" s="661"/>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30"/>
      <c r="B98" s="631"/>
      <c r="C98" s="562" t="s">
        <v>398</v>
      </c>
      <c r="D98" s="563"/>
      <c r="E98" s="563"/>
      <c r="F98" s="563"/>
      <c r="G98" s="563"/>
      <c r="H98" s="563"/>
      <c r="I98" s="563"/>
      <c r="J98" s="563"/>
      <c r="K98" s="564"/>
      <c r="L98" s="177">
        <v>8</v>
      </c>
      <c r="M98" s="178"/>
      <c r="N98" s="178"/>
      <c r="O98" s="178"/>
      <c r="P98" s="178"/>
      <c r="Q98" s="190"/>
      <c r="R98" s="177"/>
      <c r="S98" s="178"/>
      <c r="T98" s="178"/>
      <c r="U98" s="178"/>
      <c r="V98" s="178"/>
      <c r="W98" s="190"/>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0"/>
      <c r="B99" s="631"/>
      <c r="C99" s="646" t="s">
        <v>385</v>
      </c>
      <c r="D99" s="647"/>
      <c r="E99" s="647"/>
      <c r="F99" s="647"/>
      <c r="G99" s="647"/>
      <c r="H99" s="647"/>
      <c r="I99" s="647"/>
      <c r="J99" s="647"/>
      <c r="K99" s="648"/>
      <c r="L99" s="177">
        <v>0.3</v>
      </c>
      <c r="M99" s="178"/>
      <c r="N99" s="178"/>
      <c r="O99" s="178"/>
      <c r="P99" s="178"/>
      <c r="Q99" s="190"/>
      <c r="R99" s="177"/>
      <c r="S99" s="178"/>
      <c r="T99" s="178"/>
      <c r="U99" s="178"/>
      <c r="V99" s="178"/>
      <c r="W99" s="190"/>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0"/>
      <c r="B100" s="631"/>
      <c r="C100" s="646"/>
      <c r="D100" s="647"/>
      <c r="E100" s="647"/>
      <c r="F100" s="647"/>
      <c r="G100" s="647"/>
      <c r="H100" s="647"/>
      <c r="I100" s="647"/>
      <c r="J100" s="647"/>
      <c r="K100" s="648"/>
      <c r="L100" s="177"/>
      <c r="M100" s="178"/>
      <c r="N100" s="178"/>
      <c r="O100" s="178"/>
      <c r="P100" s="178"/>
      <c r="Q100" s="190"/>
      <c r="R100" s="177"/>
      <c r="S100" s="178"/>
      <c r="T100" s="178"/>
      <c r="U100" s="178"/>
      <c r="V100" s="178"/>
      <c r="W100" s="190"/>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0"/>
      <c r="B101" s="631"/>
      <c r="C101" s="625"/>
      <c r="D101" s="626"/>
      <c r="E101" s="626"/>
      <c r="F101" s="626"/>
      <c r="G101" s="626"/>
      <c r="H101" s="626"/>
      <c r="I101" s="626"/>
      <c r="J101" s="626"/>
      <c r="K101" s="627"/>
      <c r="L101" s="177"/>
      <c r="M101" s="178"/>
      <c r="N101" s="178"/>
      <c r="O101" s="178"/>
      <c r="P101" s="178"/>
      <c r="Q101" s="190"/>
      <c r="R101" s="177"/>
      <c r="S101" s="178"/>
      <c r="T101" s="178"/>
      <c r="U101" s="178"/>
      <c r="V101" s="178"/>
      <c r="W101" s="190"/>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0"/>
      <c r="B102" s="631"/>
      <c r="C102" s="625"/>
      <c r="D102" s="626"/>
      <c r="E102" s="626"/>
      <c r="F102" s="626"/>
      <c r="G102" s="626"/>
      <c r="H102" s="626"/>
      <c r="I102" s="626"/>
      <c r="J102" s="626"/>
      <c r="K102" s="627"/>
      <c r="L102" s="177"/>
      <c r="M102" s="178"/>
      <c r="N102" s="178"/>
      <c r="O102" s="178"/>
      <c r="P102" s="178"/>
      <c r="Q102" s="190"/>
      <c r="R102" s="177"/>
      <c r="S102" s="178"/>
      <c r="T102" s="178"/>
      <c r="U102" s="178"/>
      <c r="V102" s="178"/>
      <c r="W102" s="190"/>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0"/>
      <c r="B103" s="631"/>
      <c r="C103" s="634"/>
      <c r="D103" s="635"/>
      <c r="E103" s="635"/>
      <c r="F103" s="635"/>
      <c r="G103" s="635"/>
      <c r="H103" s="635"/>
      <c r="I103" s="635"/>
      <c r="J103" s="635"/>
      <c r="K103" s="636"/>
      <c r="L103" s="177"/>
      <c r="M103" s="178"/>
      <c r="N103" s="178"/>
      <c r="O103" s="178"/>
      <c r="P103" s="178"/>
      <c r="Q103" s="190"/>
      <c r="R103" s="177"/>
      <c r="S103" s="178"/>
      <c r="T103" s="178"/>
      <c r="U103" s="178"/>
      <c r="V103" s="178"/>
      <c r="W103" s="190"/>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2"/>
      <c r="B104" s="633"/>
      <c r="C104" s="619" t="s">
        <v>22</v>
      </c>
      <c r="D104" s="620"/>
      <c r="E104" s="620"/>
      <c r="F104" s="620"/>
      <c r="G104" s="620"/>
      <c r="H104" s="620"/>
      <c r="I104" s="620"/>
      <c r="J104" s="620"/>
      <c r="K104" s="621"/>
      <c r="L104" s="622">
        <f>SUM(L98:Q103)</f>
        <v>8.3000000000000007</v>
      </c>
      <c r="M104" s="623"/>
      <c r="N104" s="623"/>
      <c r="O104" s="623"/>
      <c r="P104" s="623"/>
      <c r="Q104" s="624"/>
      <c r="R104" s="622">
        <f>SUM(R98:W103)</f>
        <v>0</v>
      </c>
      <c r="S104" s="623"/>
      <c r="T104" s="623"/>
      <c r="U104" s="623"/>
      <c r="V104" s="623"/>
      <c r="W104" s="62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4" t="s">
        <v>57</v>
      </c>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6"/>
    </row>
    <row r="107" spans="1:50" ht="21" customHeight="1" x14ac:dyDescent="0.15">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71" t="s">
        <v>312</v>
      </c>
      <c r="B108" s="672"/>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8" t="s">
        <v>381</v>
      </c>
      <c r="AE108" s="359"/>
      <c r="AF108" s="359"/>
      <c r="AG108" s="354" t="s">
        <v>404</v>
      </c>
      <c r="AH108" s="355"/>
      <c r="AI108" s="355"/>
      <c r="AJ108" s="355"/>
      <c r="AK108" s="355"/>
      <c r="AL108" s="355"/>
      <c r="AM108" s="355"/>
      <c r="AN108" s="355"/>
      <c r="AO108" s="355"/>
      <c r="AP108" s="355"/>
      <c r="AQ108" s="355"/>
      <c r="AR108" s="355"/>
      <c r="AS108" s="355"/>
      <c r="AT108" s="355"/>
      <c r="AU108" s="355"/>
      <c r="AV108" s="355"/>
      <c r="AW108" s="355"/>
      <c r="AX108" s="356"/>
    </row>
    <row r="109" spans="1:50" ht="26.25" customHeight="1" x14ac:dyDescent="0.15">
      <c r="A109" s="673"/>
      <c r="B109" s="674"/>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3"/>
      <c r="AD109" s="302" t="s">
        <v>381</v>
      </c>
      <c r="AE109" s="303"/>
      <c r="AF109" s="303"/>
      <c r="AG109" s="282" t="s">
        <v>405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5"/>
      <c r="B110" s="676"/>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5" t="s">
        <v>419</v>
      </c>
      <c r="AE110" s="336"/>
      <c r="AF110" s="336"/>
      <c r="AG110" s="349"/>
      <c r="AH110" s="247"/>
      <c r="AI110" s="247"/>
      <c r="AJ110" s="247"/>
      <c r="AK110" s="247"/>
      <c r="AL110" s="247"/>
      <c r="AM110" s="247"/>
      <c r="AN110" s="247"/>
      <c r="AO110" s="247"/>
      <c r="AP110" s="247"/>
      <c r="AQ110" s="247"/>
      <c r="AR110" s="247"/>
      <c r="AS110" s="247"/>
      <c r="AT110" s="247"/>
      <c r="AU110" s="247"/>
      <c r="AV110" s="247"/>
      <c r="AW110" s="247"/>
      <c r="AX110" s="331"/>
    </row>
    <row r="111" spans="1:50" ht="19.350000000000001" customHeight="1" x14ac:dyDescent="0.15">
      <c r="A111" s="263" t="s">
        <v>46</v>
      </c>
      <c r="B111" s="264"/>
      <c r="C111" s="578"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37" t="s">
        <v>381</v>
      </c>
      <c r="AE111" s="277"/>
      <c r="AF111" s="277"/>
      <c r="AG111" s="279" t="s">
        <v>406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2" t="s">
        <v>419</v>
      </c>
      <c r="AE112" s="303"/>
      <c r="AF112" s="303"/>
      <c r="AG112" s="485"/>
      <c r="AH112" s="259"/>
      <c r="AI112" s="259"/>
      <c r="AJ112" s="259"/>
      <c r="AK112" s="259"/>
      <c r="AL112" s="259"/>
      <c r="AM112" s="259"/>
      <c r="AN112" s="259"/>
      <c r="AO112" s="259"/>
      <c r="AP112" s="259"/>
      <c r="AQ112" s="259"/>
      <c r="AR112" s="259"/>
      <c r="AS112" s="259"/>
      <c r="AT112" s="259"/>
      <c r="AU112" s="259"/>
      <c r="AV112" s="259"/>
      <c r="AW112" s="259"/>
      <c r="AX112" s="283"/>
    </row>
    <row r="113" spans="1:64" ht="21" customHeight="1" x14ac:dyDescent="0.15">
      <c r="A113" s="265"/>
      <c r="B113" s="266"/>
      <c r="C113" s="459"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2" t="s">
        <v>381</v>
      </c>
      <c r="AE113" s="303"/>
      <c r="AF113" s="303"/>
      <c r="AG113" s="282" t="s">
        <v>408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2" t="s">
        <v>419</v>
      </c>
      <c r="AE114" s="303"/>
      <c r="AF114" s="303"/>
      <c r="AG114" s="485"/>
      <c r="AH114" s="259"/>
      <c r="AI114" s="259"/>
      <c r="AJ114" s="259"/>
      <c r="AK114" s="259"/>
      <c r="AL114" s="259"/>
      <c r="AM114" s="259"/>
      <c r="AN114" s="259"/>
      <c r="AO114" s="259"/>
      <c r="AP114" s="259"/>
      <c r="AQ114" s="259"/>
      <c r="AR114" s="259"/>
      <c r="AS114" s="259"/>
      <c r="AT114" s="259"/>
      <c r="AU114" s="259"/>
      <c r="AV114" s="259"/>
      <c r="AW114" s="259"/>
      <c r="AX114" s="283"/>
    </row>
    <row r="115" spans="1:64" ht="31.5" customHeight="1" x14ac:dyDescent="0.15">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3"/>
      <c r="AD115" s="357" t="s">
        <v>409</v>
      </c>
      <c r="AE115" s="303"/>
      <c r="AF115" s="303"/>
      <c r="AG115" s="282" t="s">
        <v>407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3"/>
      <c r="AD116" s="261" t="s">
        <v>381</v>
      </c>
      <c r="AE116" s="262"/>
      <c r="AF116" s="262"/>
      <c r="AG116" s="346" t="s">
        <v>423</v>
      </c>
      <c r="AH116" s="347"/>
      <c r="AI116" s="347"/>
      <c r="AJ116" s="347"/>
      <c r="AK116" s="347"/>
      <c r="AL116" s="347"/>
      <c r="AM116" s="347"/>
      <c r="AN116" s="347"/>
      <c r="AO116" s="347"/>
      <c r="AP116" s="347"/>
      <c r="AQ116" s="347"/>
      <c r="AR116" s="347"/>
      <c r="AS116" s="347"/>
      <c r="AT116" s="347"/>
      <c r="AU116" s="347"/>
      <c r="AV116" s="347"/>
      <c r="AW116" s="347"/>
      <c r="AX116" s="348"/>
      <c r="BI116" s="10"/>
      <c r="BJ116" s="10"/>
      <c r="BK116" s="10"/>
      <c r="BL116" s="10"/>
    </row>
    <row r="117" spans="1:64" ht="17.25" customHeight="1" x14ac:dyDescent="0.15">
      <c r="A117" s="267"/>
      <c r="B117" s="268"/>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5" t="s">
        <v>419</v>
      </c>
      <c r="AE117" s="336"/>
      <c r="AF117" s="341"/>
      <c r="AG117" s="350"/>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15.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410</v>
      </c>
      <c r="AE118" s="277"/>
      <c r="AF118" s="278"/>
      <c r="AG118" s="279" t="s">
        <v>413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60" t="s">
        <v>419</v>
      </c>
      <c r="AE119" s="361"/>
      <c r="AF119" s="361"/>
      <c r="AG119" s="282"/>
      <c r="AH119" s="259"/>
      <c r="AI119" s="259"/>
      <c r="AJ119" s="259"/>
      <c r="AK119" s="259"/>
      <c r="AL119" s="259"/>
      <c r="AM119" s="259"/>
      <c r="AN119" s="259"/>
      <c r="AO119" s="259"/>
      <c r="AP119" s="259"/>
      <c r="AQ119" s="259"/>
      <c r="AR119" s="259"/>
      <c r="AS119" s="259"/>
      <c r="AT119" s="259"/>
      <c r="AU119" s="259"/>
      <c r="AV119" s="259"/>
      <c r="AW119" s="259"/>
      <c r="AX119" s="283"/>
    </row>
    <row r="120" spans="1:64" ht="15" customHeight="1" x14ac:dyDescent="0.15">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2" t="s">
        <v>381</v>
      </c>
      <c r="AE120" s="303"/>
      <c r="AF120" s="303"/>
      <c r="AG120" s="346" t="s">
        <v>412</v>
      </c>
      <c r="AH120" s="347"/>
      <c r="AI120" s="347"/>
      <c r="AJ120" s="347"/>
      <c r="AK120" s="347"/>
      <c r="AL120" s="347"/>
      <c r="AM120" s="347"/>
      <c r="AN120" s="347"/>
      <c r="AO120" s="347"/>
      <c r="AP120" s="347"/>
      <c r="AQ120" s="347"/>
      <c r="AR120" s="347"/>
      <c r="AS120" s="347"/>
      <c r="AT120" s="347"/>
      <c r="AU120" s="347"/>
      <c r="AV120" s="347"/>
      <c r="AW120" s="347"/>
      <c r="AX120" s="348"/>
    </row>
    <row r="121" spans="1:64" ht="36" customHeight="1" x14ac:dyDescent="0.15">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2" t="s">
        <v>381</v>
      </c>
      <c r="AE121" s="303"/>
      <c r="AF121" s="303"/>
      <c r="AG121" s="349" t="s">
        <v>411</v>
      </c>
      <c r="AH121" s="247"/>
      <c r="AI121" s="247"/>
      <c r="AJ121" s="247"/>
      <c r="AK121" s="247"/>
      <c r="AL121" s="247"/>
      <c r="AM121" s="247"/>
      <c r="AN121" s="247"/>
      <c r="AO121" s="247"/>
      <c r="AP121" s="247"/>
      <c r="AQ121" s="247"/>
      <c r="AR121" s="247"/>
      <c r="AS121" s="247"/>
      <c r="AT121" s="247"/>
      <c r="AU121" s="247"/>
      <c r="AV121" s="247"/>
      <c r="AW121" s="247"/>
      <c r="AX121" s="331"/>
    </row>
    <row r="122" spans="1:64" ht="33.6" customHeight="1" x14ac:dyDescent="0.15">
      <c r="A122" s="249" t="s">
        <v>80</v>
      </c>
      <c r="B122" s="250"/>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337"/>
      <c r="AE122" s="277"/>
      <c r="AF122" s="277"/>
      <c r="AG122" s="326"/>
      <c r="AH122" s="243"/>
      <c r="AI122" s="243"/>
      <c r="AJ122" s="243"/>
      <c r="AK122" s="243"/>
      <c r="AL122" s="243"/>
      <c r="AM122" s="243"/>
      <c r="AN122" s="243"/>
      <c r="AO122" s="243"/>
      <c r="AP122" s="243"/>
      <c r="AQ122" s="243"/>
      <c r="AR122" s="243"/>
      <c r="AS122" s="243"/>
      <c r="AT122" s="243"/>
      <c r="AU122" s="243"/>
      <c r="AV122" s="243"/>
      <c r="AW122" s="243"/>
      <c r="AX122" s="327"/>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8"/>
      <c r="AH123" s="245"/>
      <c r="AI123" s="245"/>
      <c r="AJ123" s="245"/>
      <c r="AK123" s="245"/>
      <c r="AL123" s="245"/>
      <c r="AM123" s="245"/>
      <c r="AN123" s="245"/>
      <c r="AO123" s="245"/>
      <c r="AP123" s="245"/>
      <c r="AQ123" s="245"/>
      <c r="AR123" s="245"/>
      <c r="AS123" s="245"/>
      <c r="AT123" s="245"/>
      <c r="AU123" s="245"/>
      <c r="AV123" s="245"/>
      <c r="AW123" s="245"/>
      <c r="AX123" s="329"/>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8"/>
      <c r="AH124" s="245"/>
      <c r="AI124" s="245"/>
      <c r="AJ124" s="245"/>
      <c r="AK124" s="245"/>
      <c r="AL124" s="245"/>
      <c r="AM124" s="245"/>
      <c r="AN124" s="245"/>
      <c r="AO124" s="245"/>
      <c r="AP124" s="245"/>
      <c r="AQ124" s="245"/>
      <c r="AR124" s="245"/>
      <c r="AS124" s="245"/>
      <c r="AT124" s="245"/>
      <c r="AU124" s="245"/>
      <c r="AV124" s="245"/>
      <c r="AW124" s="245"/>
      <c r="AX124" s="329"/>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82"/>
      <c r="U125" s="351"/>
      <c r="V125" s="351"/>
      <c r="W125" s="351"/>
      <c r="X125" s="351"/>
      <c r="Y125" s="351"/>
      <c r="Z125" s="351"/>
      <c r="AA125" s="351"/>
      <c r="AB125" s="351"/>
      <c r="AC125" s="351"/>
      <c r="AD125" s="351"/>
      <c r="AE125" s="351"/>
      <c r="AF125" s="583"/>
      <c r="AG125" s="330"/>
      <c r="AH125" s="247"/>
      <c r="AI125" s="247"/>
      <c r="AJ125" s="247"/>
      <c r="AK125" s="247"/>
      <c r="AL125" s="247"/>
      <c r="AM125" s="247"/>
      <c r="AN125" s="247"/>
      <c r="AO125" s="247"/>
      <c r="AP125" s="247"/>
      <c r="AQ125" s="247"/>
      <c r="AR125" s="247"/>
      <c r="AS125" s="247"/>
      <c r="AT125" s="247"/>
      <c r="AU125" s="247"/>
      <c r="AV125" s="247"/>
      <c r="AW125" s="247"/>
      <c r="AX125" s="331"/>
    </row>
    <row r="126" spans="1:64" ht="57" customHeight="1" x14ac:dyDescent="0.15">
      <c r="A126" s="263" t="s">
        <v>58</v>
      </c>
      <c r="B126" s="401"/>
      <c r="C126" s="391" t="s">
        <v>64</v>
      </c>
      <c r="D126" s="442"/>
      <c r="E126" s="442"/>
      <c r="F126" s="443"/>
      <c r="G126" s="395" t="s">
        <v>424</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09" t="s">
        <v>68</v>
      </c>
      <c r="D127" s="610"/>
      <c r="E127" s="610"/>
      <c r="F127" s="611"/>
      <c r="G127" s="612" t="s">
        <v>425</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398"/>
      <c r="B131" s="399"/>
      <c r="C131" s="399"/>
      <c r="D131" s="399"/>
      <c r="E131" s="400"/>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79"/>
      <c r="B133" s="580"/>
      <c r="C133" s="580"/>
      <c r="D133" s="580"/>
      <c r="E133" s="581"/>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41" t="s">
        <v>224</v>
      </c>
      <c r="B137" s="323"/>
      <c r="C137" s="323"/>
      <c r="D137" s="323"/>
      <c r="E137" s="323"/>
      <c r="F137" s="323"/>
      <c r="G137" s="570" t="s">
        <v>399</v>
      </c>
      <c r="H137" s="571"/>
      <c r="I137" s="571"/>
      <c r="J137" s="571"/>
      <c r="K137" s="571"/>
      <c r="L137" s="571"/>
      <c r="M137" s="571"/>
      <c r="N137" s="571"/>
      <c r="O137" s="571"/>
      <c r="P137" s="572"/>
      <c r="Q137" s="323" t="s">
        <v>225</v>
      </c>
      <c r="R137" s="323"/>
      <c r="S137" s="323"/>
      <c r="T137" s="323"/>
      <c r="U137" s="323"/>
      <c r="V137" s="323"/>
      <c r="W137" s="570">
        <v>1035</v>
      </c>
      <c r="X137" s="571"/>
      <c r="Y137" s="571"/>
      <c r="Z137" s="571"/>
      <c r="AA137" s="571"/>
      <c r="AB137" s="571"/>
      <c r="AC137" s="571"/>
      <c r="AD137" s="571"/>
      <c r="AE137" s="571"/>
      <c r="AF137" s="572"/>
      <c r="AG137" s="323" t="s">
        <v>226</v>
      </c>
      <c r="AH137" s="323"/>
      <c r="AI137" s="323"/>
      <c r="AJ137" s="323"/>
      <c r="AK137" s="323"/>
      <c r="AL137" s="323"/>
      <c r="AM137" s="538">
        <v>372</v>
      </c>
      <c r="AN137" s="539"/>
      <c r="AO137" s="539"/>
      <c r="AP137" s="539"/>
      <c r="AQ137" s="539"/>
      <c r="AR137" s="539"/>
      <c r="AS137" s="539"/>
      <c r="AT137" s="539"/>
      <c r="AU137" s="539"/>
      <c r="AV137" s="540"/>
      <c r="AW137" s="12"/>
      <c r="AX137" s="13"/>
    </row>
    <row r="138" spans="1:50" ht="19.899999999999999" customHeight="1" thickBot="1" x14ac:dyDescent="0.2">
      <c r="A138" s="542" t="s">
        <v>227</v>
      </c>
      <c r="B138" s="440"/>
      <c r="C138" s="440"/>
      <c r="D138" s="440"/>
      <c r="E138" s="440"/>
      <c r="F138" s="440"/>
      <c r="G138" s="320">
        <v>233</v>
      </c>
      <c r="H138" s="321"/>
      <c r="I138" s="321"/>
      <c r="J138" s="321"/>
      <c r="K138" s="321"/>
      <c r="L138" s="321"/>
      <c r="M138" s="321"/>
      <c r="N138" s="321"/>
      <c r="O138" s="321"/>
      <c r="P138" s="322"/>
      <c r="Q138" s="440" t="s">
        <v>228</v>
      </c>
      <c r="R138" s="440"/>
      <c r="S138" s="440"/>
      <c r="T138" s="440"/>
      <c r="U138" s="440"/>
      <c r="V138" s="440"/>
      <c r="W138" s="320">
        <v>220</v>
      </c>
      <c r="X138" s="321"/>
      <c r="Y138" s="321"/>
      <c r="Z138" s="321"/>
      <c r="AA138" s="321"/>
      <c r="AB138" s="321"/>
      <c r="AC138" s="321"/>
      <c r="AD138" s="321"/>
      <c r="AE138" s="321"/>
      <c r="AF138" s="322"/>
      <c r="AG138" s="324"/>
      <c r="AH138" s="325"/>
      <c r="AI138" s="325"/>
      <c r="AJ138" s="325"/>
      <c r="AK138" s="325"/>
      <c r="AL138" s="325"/>
      <c r="AM138" s="366"/>
      <c r="AN138" s="367"/>
      <c r="AO138" s="367"/>
      <c r="AP138" s="367"/>
      <c r="AQ138" s="367"/>
      <c r="AR138" s="367"/>
      <c r="AS138" s="367"/>
      <c r="AT138" s="367"/>
      <c r="AU138" s="367"/>
      <c r="AV138" s="368"/>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5" t="s">
        <v>34</v>
      </c>
      <c r="B178" s="376"/>
      <c r="C178" s="376"/>
      <c r="D178" s="376"/>
      <c r="E178" s="376"/>
      <c r="F178" s="377"/>
      <c r="G178" s="384" t="s">
        <v>417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9"/>
    </row>
    <row r="180" spans="1:50" ht="24.75" customHeight="1" x14ac:dyDescent="0.15">
      <c r="A180" s="378"/>
      <c r="B180" s="379"/>
      <c r="C180" s="379"/>
      <c r="D180" s="379"/>
      <c r="E180" s="379"/>
      <c r="F180" s="380"/>
      <c r="G180" s="369" t="s">
        <v>223</v>
      </c>
      <c r="H180" s="370"/>
      <c r="I180" s="370"/>
      <c r="J180" s="370"/>
      <c r="K180" s="371"/>
      <c r="L180" s="372" t="s">
        <v>418</v>
      </c>
      <c r="M180" s="373"/>
      <c r="N180" s="373"/>
      <c r="O180" s="373"/>
      <c r="P180" s="373"/>
      <c r="Q180" s="373"/>
      <c r="R180" s="373"/>
      <c r="S180" s="373"/>
      <c r="T180" s="373"/>
      <c r="U180" s="373"/>
      <c r="V180" s="373"/>
      <c r="W180" s="373"/>
      <c r="X180" s="374"/>
      <c r="Y180" s="404">
        <v>1.3</v>
      </c>
      <c r="Z180" s="405"/>
      <c r="AA180" s="405"/>
      <c r="AB180" s="406"/>
      <c r="AC180" s="407"/>
      <c r="AD180" s="408"/>
      <c r="AE180" s="408"/>
      <c r="AF180" s="408"/>
      <c r="AG180" s="409"/>
      <c r="AH180" s="490"/>
      <c r="AI180" s="491"/>
      <c r="AJ180" s="491"/>
      <c r="AK180" s="491"/>
      <c r="AL180" s="491"/>
      <c r="AM180" s="491"/>
      <c r="AN180" s="491"/>
      <c r="AO180" s="491"/>
      <c r="AP180" s="491"/>
      <c r="AQ180" s="491"/>
      <c r="AR180" s="491"/>
      <c r="AS180" s="491"/>
      <c r="AT180" s="492"/>
      <c r="AU180" s="404"/>
      <c r="AV180" s="405"/>
      <c r="AW180" s="405"/>
      <c r="AX180" s="493"/>
    </row>
    <row r="181" spans="1:50" ht="24.75" customHeight="1" x14ac:dyDescent="0.15">
      <c r="A181" s="378"/>
      <c r="B181" s="379"/>
      <c r="C181" s="379"/>
      <c r="D181" s="379"/>
      <c r="E181" s="379"/>
      <c r="F181" s="38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4"/>
    </row>
    <row r="182" spans="1:50" ht="24.75" customHeight="1" x14ac:dyDescent="0.15">
      <c r="A182" s="378"/>
      <c r="B182" s="379"/>
      <c r="C182" s="379"/>
      <c r="D182" s="379"/>
      <c r="E182" s="379"/>
      <c r="F182" s="38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4"/>
    </row>
    <row r="183" spans="1:50" ht="24.75" customHeight="1" x14ac:dyDescent="0.15">
      <c r="A183" s="378"/>
      <c r="B183" s="379"/>
      <c r="C183" s="379"/>
      <c r="D183" s="379"/>
      <c r="E183" s="379"/>
      <c r="F183" s="38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4"/>
    </row>
    <row r="184" spans="1:50" ht="24.75" customHeight="1" x14ac:dyDescent="0.15">
      <c r="A184" s="378"/>
      <c r="B184" s="379"/>
      <c r="C184" s="379"/>
      <c r="D184" s="379"/>
      <c r="E184" s="379"/>
      <c r="F184" s="38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4"/>
    </row>
    <row r="185" spans="1:50" ht="24.75" customHeight="1" x14ac:dyDescent="0.15">
      <c r="A185" s="378"/>
      <c r="B185" s="379"/>
      <c r="C185" s="379"/>
      <c r="D185" s="379"/>
      <c r="E185" s="379"/>
      <c r="F185" s="38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4"/>
    </row>
    <row r="186" spans="1:50" ht="24.75" customHeight="1" x14ac:dyDescent="0.15">
      <c r="A186" s="378"/>
      <c r="B186" s="379"/>
      <c r="C186" s="379"/>
      <c r="D186" s="379"/>
      <c r="E186" s="379"/>
      <c r="F186" s="380"/>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4"/>
    </row>
    <row r="187" spans="1:50" ht="24.75" hidden="1" customHeight="1" x14ac:dyDescent="0.15">
      <c r="A187" s="378"/>
      <c r="B187" s="379"/>
      <c r="C187" s="379"/>
      <c r="D187" s="379"/>
      <c r="E187" s="379"/>
      <c r="F187" s="380"/>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4"/>
    </row>
    <row r="188" spans="1:50" ht="24.75" customHeight="1" x14ac:dyDescent="0.15">
      <c r="A188" s="378"/>
      <c r="B188" s="379"/>
      <c r="C188" s="379"/>
      <c r="D188" s="379"/>
      <c r="E188" s="379"/>
      <c r="F188" s="380"/>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4"/>
    </row>
    <row r="189" spans="1:50" ht="24.75" customHeight="1" x14ac:dyDescent="0.15">
      <c r="A189" s="378"/>
      <c r="B189" s="379"/>
      <c r="C189" s="379"/>
      <c r="D189" s="379"/>
      <c r="E189" s="379"/>
      <c r="F189" s="38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4"/>
    </row>
    <row r="190" spans="1:50" ht="24.75" customHeight="1" thickBot="1" x14ac:dyDescent="0.2">
      <c r="A190" s="378"/>
      <c r="B190" s="379"/>
      <c r="C190" s="379"/>
      <c r="D190" s="379"/>
      <c r="E190" s="379"/>
      <c r="F190" s="380"/>
      <c r="G190" s="585" t="s">
        <v>22</v>
      </c>
      <c r="H190" s="586"/>
      <c r="I190" s="586"/>
      <c r="J190" s="586"/>
      <c r="K190" s="586"/>
      <c r="L190" s="587"/>
      <c r="M190" s="146"/>
      <c r="N190" s="146"/>
      <c r="O190" s="146"/>
      <c r="P190" s="146"/>
      <c r="Q190" s="146"/>
      <c r="R190" s="146"/>
      <c r="S190" s="146"/>
      <c r="T190" s="146"/>
      <c r="U190" s="146"/>
      <c r="V190" s="146"/>
      <c r="W190" s="146"/>
      <c r="X190" s="147"/>
      <c r="Y190" s="588">
        <f>SUM(Y180:AB189)</f>
        <v>1.3</v>
      </c>
      <c r="Z190" s="589"/>
      <c r="AA190" s="589"/>
      <c r="AB190" s="590"/>
      <c r="AC190" s="585" t="s">
        <v>22</v>
      </c>
      <c r="AD190" s="586"/>
      <c r="AE190" s="586"/>
      <c r="AF190" s="586"/>
      <c r="AG190" s="586"/>
      <c r="AH190" s="587"/>
      <c r="AI190" s="146"/>
      <c r="AJ190" s="146"/>
      <c r="AK190" s="146"/>
      <c r="AL190" s="146"/>
      <c r="AM190" s="146"/>
      <c r="AN190" s="146"/>
      <c r="AO190" s="146"/>
      <c r="AP190" s="146"/>
      <c r="AQ190" s="146"/>
      <c r="AR190" s="146"/>
      <c r="AS190" s="146"/>
      <c r="AT190" s="147"/>
      <c r="AU190" s="588">
        <f>SUM(AU180:AX189)</f>
        <v>0</v>
      </c>
      <c r="AV190" s="589"/>
      <c r="AW190" s="589"/>
      <c r="AX190" s="591"/>
    </row>
    <row r="191" spans="1:50" ht="30" customHeight="1" x14ac:dyDescent="0.15">
      <c r="A191" s="378"/>
      <c r="B191" s="379"/>
      <c r="C191" s="379"/>
      <c r="D191" s="379"/>
      <c r="E191" s="379"/>
      <c r="F191" s="380"/>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9"/>
    </row>
    <row r="193" spans="1:50" ht="24.75" customHeight="1" x14ac:dyDescent="0.15">
      <c r="A193" s="378"/>
      <c r="B193" s="379"/>
      <c r="C193" s="379"/>
      <c r="D193" s="379"/>
      <c r="E193" s="379"/>
      <c r="F193" s="380"/>
      <c r="G193" s="407"/>
      <c r="H193" s="408"/>
      <c r="I193" s="408"/>
      <c r="J193" s="408"/>
      <c r="K193" s="409"/>
      <c r="L193" s="490"/>
      <c r="M193" s="491"/>
      <c r="N193" s="491"/>
      <c r="O193" s="491"/>
      <c r="P193" s="491"/>
      <c r="Q193" s="491"/>
      <c r="R193" s="491"/>
      <c r="S193" s="491"/>
      <c r="T193" s="491"/>
      <c r="U193" s="491"/>
      <c r="V193" s="491"/>
      <c r="W193" s="491"/>
      <c r="X193" s="492"/>
      <c r="Y193" s="404"/>
      <c r="Z193" s="405"/>
      <c r="AA193" s="405"/>
      <c r="AB193" s="406"/>
      <c r="AC193" s="407"/>
      <c r="AD193" s="408"/>
      <c r="AE193" s="408"/>
      <c r="AF193" s="408"/>
      <c r="AG193" s="409"/>
      <c r="AH193" s="490"/>
      <c r="AI193" s="491"/>
      <c r="AJ193" s="491"/>
      <c r="AK193" s="491"/>
      <c r="AL193" s="491"/>
      <c r="AM193" s="491"/>
      <c r="AN193" s="491"/>
      <c r="AO193" s="491"/>
      <c r="AP193" s="491"/>
      <c r="AQ193" s="491"/>
      <c r="AR193" s="491"/>
      <c r="AS193" s="491"/>
      <c r="AT193" s="492"/>
      <c r="AU193" s="404"/>
      <c r="AV193" s="405"/>
      <c r="AW193" s="405"/>
      <c r="AX193" s="493"/>
    </row>
    <row r="194" spans="1:50" ht="24.75" customHeight="1" x14ac:dyDescent="0.15">
      <c r="A194" s="378"/>
      <c r="B194" s="379"/>
      <c r="C194" s="379"/>
      <c r="D194" s="379"/>
      <c r="E194" s="379"/>
      <c r="F194" s="38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4"/>
    </row>
    <row r="195" spans="1:50" ht="24.75" customHeight="1" x14ac:dyDescent="0.15">
      <c r="A195" s="378"/>
      <c r="B195" s="379"/>
      <c r="C195" s="379"/>
      <c r="D195" s="379"/>
      <c r="E195" s="379"/>
      <c r="F195" s="38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4"/>
    </row>
    <row r="196" spans="1:50" ht="24.75" customHeight="1" x14ac:dyDescent="0.15">
      <c r="A196" s="378"/>
      <c r="B196" s="379"/>
      <c r="C196" s="379"/>
      <c r="D196" s="379"/>
      <c r="E196" s="379"/>
      <c r="F196" s="38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4"/>
    </row>
    <row r="197" spans="1:50" ht="24.75" customHeight="1" x14ac:dyDescent="0.15">
      <c r="A197" s="378"/>
      <c r="B197" s="379"/>
      <c r="C197" s="379"/>
      <c r="D197" s="379"/>
      <c r="E197" s="379"/>
      <c r="F197" s="38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4"/>
    </row>
    <row r="198" spans="1:50" ht="24.75" customHeight="1" x14ac:dyDescent="0.15">
      <c r="A198" s="378"/>
      <c r="B198" s="379"/>
      <c r="C198" s="379"/>
      <c r="D198" s="379"/>
      <c r="E198" s="379"/>
      <c r="F198" s="38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4"/>
    </row>
    <row r="199" spans="1:50" ht="24.75" customHeight="1" x14ac:dyDescent="0.15">
      <c r="A199" s="378"/>
      <c r="B199" s="379"/>
      <c r="C199" s="379"/>
      <c r="D199" s="379"/>
      <c r="E199" s="379"/>
      <c r="F199" s="380"/>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4"/>
    </row>
    <row r="200" spans="1:50" ht="24.75" customHeight="1" x14ac:dyDescent="0.15">
      <c r="A200" s="378"/>
      <c r="B200" s="379"/>
      <c r="C200" s="379"/>
      <c r="D200" s="379"/>
      <c r="E200" s="379"/>
      <c r="F200" s="380"/>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4"/>
    </row>
    <row r="201" spans="1:50" ht="24.75" hidden="1" customHeight="1" x14ac:dyDescent="0.15">
      <c r="A201" s="378"/>
      <c r="B201" s="379"/>
      <c r="C201" s="379"/>
      <c r="D201" s="379"/>
      <c r="E201" s="379"/>
      <c r="F201" s="380"/>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4"/>
    </row>
    <row r="202" spans="1:50" ht="24.75" customHeight="1" x14ac:dyDescent="0.15">
      <c r="A202" s="378"/>
      <c r="B202" s="379"/>
      <c r="C202" s="379"/>
      <c r="D202" s="379"/>
      <c r="E202" s="379"/>
      <c r="F202" s="38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4"/>
    </row>
    <row r="203" spans="1:50" ht="24.75" customHeight="1" thickBot="1" x14ac:dyDescent="0.2">
      <c r="A203" s="378"/>
      <c r="B203" s="379"/>
      <c r="C203" s="379"/>
      <c r="D203" s="379"/>
      <c r="E203" s="379"/>
      <c r="F203" s="380"/>
      <c r="G203" s="585" t="s">
        <v>22</v>
      </c>
      <c r="H203" s="586"/>
      <c r="I203" s="586"/>
      <c r="J203" s="586"/>
      <c r="K203" s="586"/>
      <c r="L203" s="587"/>
      <c r="M203" s="146"/>
      <c r="N203" s="146"/>
      <c r="O203" s="146"/>
      <c r="P203" s="146"/>
      <c r="Q203" s="146"/>
      <c r="R203" s="146"/>
      <c r="S203" s="146"/>
      <c r="T203" s="146"/>
      <c r="U203" s="146"/>
      <c r="V203" s="146"/>
      <c r="W203" s="146"/>
      <c r="X203" s="147"/>
      <c r="Y203" s="588">
        <f>SUM(Y193:AB202)</f>
        <v>0</v>
      </c>
      <c r="Z203" s="589"/>
      <c r="AA203" s="589"/>
      <c r="AB203" s="590"/>
      <c r="AC203" s="585" t="s">
        <v>22</v>
      </c>
      <c r="AD203" s="586"/>
      <c r="AE203" s="586"/>
      <c r="AF203" s="586"/>
      <c r="AG203" s="586"/>
      <c r="AH203" s="587"/>
      <c r="AI203" s="146"/>
      <c r="AJ203" s="146"/>
      <c r="AK203" s="146"/>
      <c r="AL203" s="146"/>
      <c r="AM203" s="146"/>
      <c r="AN203" s="146"/>
      <c r="AO203" s="146"/>
      <c r="AP203" s="146"/>
      <c r="AQ203" s="146"/>
      <c r="AR203" s="146"/>
      <c r="AS203" s="146"/>
      <c r="AT203" s="147"/>
      <c r="AU203" s="588">
        <f>SUM(AU193:AX202)</f>
        <v>0</v>
      </c>
      <c r="AV203" s="589"/>
      <c r="AW203" s="589"/>
      <c r="AX203" s="591"/>
    </row>
    <row r="204" spans="1:50" ht="30" customHeight="1" x14ac:dyDescent="0.15">
      <c r="A204" s="378"/>
      <c r="B204" s="379"/>
      <c r="C204" s="379"/>
      <c r="D204" s="379"/>
      <c r="E204" s="379"/>
      <c r="F204" s="380"/>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9"/>
    </row>
    <row r="206" spans="1:50" ht="24.75" customHeight="1" x14ac:dyDescent="0.15">
      <c r="A206" s="378"/>
      <c r="B206" s="379"/>
      <c r="C206" s="379"/>
      <c r="D206" s="379"/>
      <c r="E206" s="379"/>
      <c r="F206" s="380"/>
      <c r="G206" s="407"/>
      <c r="H206" s="408"/>
      <c r="I206" s="408"/>
      <c r="J206" s="408"/>
      <c r="K206" s="409"/>
      <c r="L206" s="490"/>
      <c r="M206" s="491"/>
      <c r="N206" s="491"/>
      <c r="O206" s="491"/>
      <c r="P206" s="491"/>
      <c r="Q206" s="491"/>
      <c r="R206" s="491"/>
      <c r="S206" s="491"/>
      <c r="T206" s="491"/>
      <c r="U206" s="491"/>
      <c r="V206" s="491"/>
      <c r="W206" s="491"/>
      <c r="X206" s="492"/>
      <c r="Y206" s="404"/>
      <c r="Z206" s="405"/>
      <c r="AA206" s="405"/>
      <c r="AB206" s="406"/>
      <c r="AC206" s="407"/>
      <c r="AD206" s="408"/>
      <c r="AE206" s="408"/>
      <c r="AF206" s="408"/>
      <c r="AG206" s="409"/>
      <c r="AH206" s="490"/>
      <c r="AI206" s="491"/>
      <c r="AJ206" s="491"/>
      <c r="AK206" s="491"/>
      <c r="AL206" s="491"/>
      <c r="AM206" s="491"/>
      <c r="AN206" s="491"/>
      <c r="AO206" s="491"/>
      <c r="AP206" s="491"/>
      <c r="AQ206" s="491"/>
      <c r="AR206" s="491"/>
      <c r="AS206" s="491"/>
      <c r="AT206" s="492"/>
      <c r="AU206" s="404"/>
      <c r="AV206" s="405"/>
      <c r="AW206" s="405"/>
      <c r="AX206" s="493"/>
    </row>
    <row r="207" spans="1:50" ht="24.75" customHeight="1" x14ac:dyDescent="0.15">
      <c r="A207" s="378"/>
      <c r="B207" s="379"/>
      <c r="C207" s="379"/>
      <c r="D207" s="379"/>
      <c r="E207" s="379"/>
      <c r="F207" s="38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4"/>
    </row>
    <row r="208" spans="1:50" ht="24.75" customHeight="1" x14ac:dyDescent="0.15">
      <c r="A208" s="378"/>
      <c r="B208" s="379"/>
      <c r="C208" s="379"/>
      <c r="D208" s="379"/>
      <c r="E208" s="379"/>
      <c r="F208" s="38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4"/>
    </row>
    <row r="209" spans="1:50" ht="24.75" customHeight="1" x14ac:dyDescent="0.15">
      <c r="A209" s="378"/>
      <c r="B209" s="379"/>
      <c r="C209" s="379"/>
      <c r="D209" s="379"/>
      <c r="E209" s="379"/>
      <c r="F209" s="38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4"/>
    </row>
    <row r="210" spans="1:50" ht="24.75" customHeight="1" x14ac:dyDescent="0.15">
      <c r="A210" s="378"/>
      <c r="B210" s="379"/>
      <c r="C210" s="379"/>
      <c r="D210" s="379"/>
      <c r="E210" s="379"/>
      <c r="F210" s="38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4"/>
    </row>
    <row r="211" spans="1:50" ht="24.75" customHeight="1" x14ac:dyDescent="0.15">
      <c r="A211" s="378"/>
      <c r="B211" s="379"/>
      <c r="C211" s="379"/>
      <c r="D211" s="379"/>
      <c r="E211" s="379"/>
      <c r="F211" s="38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4"/>
    </row>
    <row r="212" spans="1:50" ht="24.75" customHeight="1" x14ac:dyDescent="0.15">
      <c r="A212" s="378"/>
      <c r="B212" s="379"/>
      <c r="C212" s="379"/>
      <c r="D212" s="379"/>
      <c r="E212" s="379"/>
      <c r="F212" s="380"/>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4"/>
    </row>
    <row r="213" spans="1:50" ht="24.75" hidden="1" customHeight="1" x14ac:dyDescent="0.15">
      <c r="A213" s="378"/>
      <c r="B213" s="379"/>
      <c r="C213" s="379"/>
      <c r="D213" s="379"/>
      <c r="E213" s="379"/>
      <c r="F213" s="380"/>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4"/>
    </row>
    <row r="214" spans="1:50" ht="24.75" customHeight="1" x14ac:dyDescent="0.15">
      <c r="A214" s="378"/>
      <c r="B214" s="379"/>
      <c r="C214" s="379"/>
      <c r="D214" s="379"/>
      <c r="E214" s="379"/>
      <c r="F214" s="380"/>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4"/>
    </row>
    <row r="215" spans="1:50" ht="24.75" customHeight="1" x14ac:dyDescent="0.15">
      <c r="A215" s="378"/>
      <c r="B215" s="379"/>
      <c r="C215" s="379"/>
      <c r="D215" s="379"/>
      <c r="E215" s="379"/>
      <c r="F215" s="380"/>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4"/>
    </row>
    <row r="216" spans="1:50" ht="24.75" customHeight="1" thickBot="1" x14ac:dyDescent="0.2">
      <c r="A216" s="378"/>
      <c r="B216" s="379"/>
      <c r="C216" s="379"/>
      <c r="D216" s="379"/>
      <c r="E216" s="379"/>
      <c r="F216" s="380"/>
      <c r="G216" s="585" t="s">
        <v>22</v>
      </c>
      <c r="H216" s="586"/>
      <c r="I216" s="586"/>
      <c r="J216" s="586"/>
      <c r="K216" s="586"/>
      <c r="L216" s="587"/>
      <c r="M216" s="146"/>
      <c r="N216" s="146"/>
      <c r="O216" s="146"/>
      <c r="P216" s="146"/>
      <c r="Q216" s="146"/>
      <c r="R216" s="146"/>
      <c r="S216" s="146"/>
      <c r="T216" s="146"/>
      <c r="U216" s="146"/>
      <c r="V216" s="146"/>
      <c r="W216" s="146"/>
      <c r="X216" s="147"/>
      <c r="Y216" s="588">
        <f>SUM(Y206:AB215)</f>
        <v>0</v>
      </c>
      <c r="Z216" s="589"/>
      <c r="AA216" s="589"/>
      <c r="AB216" s="590"/>
      <c r="AC216" s="585" t="s">
        <v>22</v>
      </c>
      <c r="AD216" s="586"/>
      <c r="AE216" s="586"/>
      <c r="AF216" s="586"/>
      <c r="AG216" s="586"/>
      <c r="AH216" s="587"/>
      <c r="AI216" s="146"/>
      <c r="AJ216" s="146"/>
      <c r="AK216" s="146"/>
      <c r="AL216" s="146"/>
      <c r="AM216" s="146"/>
      <c r="AN216" s="146"/>
      <c r="AO216" s="146"/>
      <c r="AP216" s="146"/>
      <c r="AQ216" s="146"/>
      <c r="AR216" s="146"/>
      <c r="AS216" s="146"/>
      <c r="AT216" s="147"/>
      <c r="AU216" s="588">
        <f>SUM(AU206:AX215)</f>
        <v>0</v>
      </c>
      <c r="AV216" s="589"/>
      <c r="AW216" s="589"/>
      <c r="AX216" s="591"/>
    </row>
    <row r="217" spans="1:50" ht="30" customHeight="1" x14ac:dyDescent="0.15">
      <c r="A217" s="378"/>
      <c r="B217" s="379"/>
      <c r="C217" s="379"/>
      <c r="D217" s="379"/>
      <c r="E217" s="379"/>
      <c r="F217" s="380"/>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9"/>
    </row>
    <row r="219" spans="1:50" ht="24.75" customHeight="1" x14ac:dyDescent="0.15">
      <c r="A219" s="378"/>
      <c r="B219" s="379"/>
      <c r="C219" s="379"/>
      <c r="D219" s="379"/>
      <c r="E219" s="379"/>
      <c r="F219" s="380"/>
      <c r="G219" s="407"/>
      <c r="H219" s="408"/>
      <c r="I219" s="408"/>
      <c r="J219" s="408"/>
      <c r="K219" s="409"/>
      <c r="L219" s="490"/>
      <c r="M219" s="491"/>
      <c r="N219" s="491"/>
      <c r="O219" s="491"/>
      <c r="P219" s="491"/>
      <c r="Q219" s="491"/>
      <c r="R219" s="491"/>
      <c r="S219" s="491"/>
      <c r="T219" s="491"/>
      <c r="U219" s="491"/>
      <c r="V219" s="491"/>
      <c r="W219" s="491"/>
      <c r="X219" s="492"/>
      <c r="Y219" s="404"/>
      <c r="Z219" s="405"/>
      <c r="AA219" s="405"/>
      <c r="AB219" s="406"/>
      <c r="AC219" s="407"/>
      <c r="AD219" s="408"/>
      <c r="AE219" s="408"/>
      <c r="AF219" s="408"/>
      <c r="AG219" s="409"/>
      <c r="AH219" s="490"/>
      <c r="AI219" s="491"/>
      <c r="AJ219" s="491"/>
      <c r="AK219" s="491"/>
      <c r="AL219" s="491"/>
      <c r="AM219" s="491"/>
      <c r="AN219" s="491"/>
      <c r="AO219" s="491"/>
      <c r="AP219" s="491"/>
      <c r="AQ219" s="491"/>
      <c r="AR219" s="491"/>
      <c r="AS219" s="491"/>
      <c r="AT219" s="492"/>
      <c r="AU219" s="404"/>
      <c r="AV219" s="405"/>
      <c r="AW219" s="405"/>
      <c r="AX219" s="493"/>
    </row>
    <row r="220" spans="1:50" ht="24.75" customHeight="1" x14ac:dyDescent="0.15">
      <c r="A220" s="378"/>
      <c r="B220" s="379"/>
      <c r="C220" s="379"/>
      <c r="D220" s="379"/>
      <c r="E220" s="379"/>
      <c r="F220" s="38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4"/>
    </row>
    <row r="221" spans="1:50" ht="24.75" customHeight="1" x14ac:dyDescent="0.15">
      <c r="A221" s="378"/>
      <c r="B221" s="379"/>
      <c r="C221" s="379"/>
      <c r="D221" s="379"/>
      <c r="E221" s="379"/>
      <c r="F221" s="38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4"/>
    </row>
    <row r="222" spans="1:50" ht="24.75" customHeight="1" x14ac:dyDescent="0.15">
      <c r="A222" s="378"/>
      <c r="B222" s="379"/>
      <c r="C222" s="379"/>
      <c r="D222" s="379"/>
      <c r="E222" s="379"/>
      <c r="F222" s="38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4"/>
    </row>
    <row r="223" spans="1:50" ht="24.75" hidden="1" customHeight="1" x14ac:dyDescent="0.15">
      <c r="A223" s="378"/>
      <c r="B223" s="379"/>
      <c r="C223" s="379"/>
      <c r="D223" s="379"/>
      <c r="E223" s="379"/>
      <c r="F223" s="38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4"/>
    </row>
    <row r="224" spans="1:50" ht="24.75" hidden="1" customHeight="1" x14ac:dyDescent="0.15">
      <c r="A224" s="378"/>
      <c r="B224" s="379"/>
      <c r="C224" s="379"/>
      <c r="D224" s="379"/>
      <c r="E224" s="379"/>
      <c r="F224" s="38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4"/>
    </row>
    <row r="225" spans="1:50" ht="24.75" customHeight="1" x14ac:dyDescent="0.15">
      <c r="A225" s="378"/>
      <c r="B225" s="379"/>
      <c r="C225" s="379"/>
      <c r="D225" s="379"/>
      <c r="E225" s="379"/>
      <c r="F225" s="38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4"/>
    </row>
    <row r="226" spans="1:50" ht="24.75" customHeight="1" x14ac:dyDescent="0.15">
      <c r="A226" s="378"/>
      <c r="B226" s="379"/>
      <c r="C226" s="379"/>
      <c r="D226" s="379"/>
      <c r="E226" s="379"/>
      <c r="F226" s="380"/>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4"/>
    </row>
    <row r="227" spans="1:50" ht="24.75" customHeight="1" x14ac:dyDescent="0.15">
      <c r="A227" s="378"/>
      <c r="B227" s="379"/>
      <c r="C227" s="379"/>
      <c r="D227" s="379"/>
      <c r="E227" s="379"/>
      <c r="F227" s="380"/>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4"/>
    </row>
    <row r="228" spans="1:50" ht="24.75" customHeight="1" x14ac:dyDescent="0.15">
      <c r="A228" s="378"/>
      <c r="B228" s="379"/>
      <c r="C228" s="379"/>
      <c r="D228" s="379"/>
      <c r="E228" s="379"/>
      <c r="F228" s="380"/>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4"/>
    </row>
    <row r="229" spans="1:50" ht="24.75" customHeight="1" x14ac:dyDescent="0.15">
      <c r="A229" s="378"/>
      <c r="B229" s="379"/>
      <c r="C229" s="379"/>
      <c r="D229" s="379"/>
      <c r="E229" s="379"/>
      <c r="F229" s="380"/>
      <c r="G229" s="585" t="s">
        <v>22</v>
      </c>
      <c r="H229" s="586"/>
      <c r="I229" s="586"/>
      <c r="J229" s="586"/>
      <c r="K229" s="586"/>
      <c r="L229" s="587"/>
      <c r="M229" s="146"/>
      <c r="N229" s="146"/>
      <c r="O229" s="146"/>
      <c r="P229" s="146"/>
      <c r="Q229" s="146"/>
      <c r="R229" s="146"/>
      <c r="S229" s="146"/>
      <c r="T229" s="146"/>
      <c r="U229" s="146"/>
      <c r="V229" s="146"/>
      <c r="W229" s="146"/>
      <c r="X229" s="147"/>
      <c r="Y229" s="588">
        <f>SUM(Y219:AB228)</f>
        <v>0</v>
      </c>
      <c r="Z229" s="589"/>
      <c r="AA229" s="589"/>
      <c r="AB229" s="590"/>
      <c r="AC229" s="585" t="s">
        <v>22</v>
      </c>
      <c r="AD229" s="586"/>
      <c r="AE229" s="586"/>
      <c r="AF229" s="586"/>
      <c r="AG229" s="586"/>
      <c r="AH229" s="587"/>
      <c r="AI229" s="146"/>
      <c r="AJ229" s="146"/>
      <c r="AK229" s="146"/>
      <c r="AL229" s="146"/>
      <c r="AM229" s="146"/>
      <c r="AN229" s="146"/>
      <c r="AO229" s="146"/>
      <c r="AP229" s="146"/>
      <c r="AQ229" s="146"/>
      <c r="AR229" s="146"/>
      <c r="AS229" s="146"/>
      <c r="AT229" s="147"/>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4" t="s">
        <v>33</v>
      </c>
      <c r="AL235" s="241"/>
      <c r="AM235" s="241"/>
      <c r="AN235" s="241"/>
      <c r="AO235" s="241"/>
      <c r="AP235" s="241"/>
      <c r="AQ235" s="241" t="s">
        <v>23</v>
      </c>
      <c r="AR235" s="241"/>
      <c r="AS235" s="241"/>
      <c r="AT235" s="241"/>
      <c r="AU235" s="83" t="s">
        <v>24</v>
      </c>
      <c r="AV235" s="84"/>
      <c r="AW235" s="84"/>
      <c r="AX235" s="605"/>
    </row>
    <row r="236" spans="1:50" ht="24" customHeight="1" x14ac:dyDescent="0.15">
      <c r="A236" s="595">
        <v>1</v>
      </c>
      <c r="B236" s="595">
        <v>1</v>
      </c>
      <c r="C236" s="597" t="s">
        <v>415</v>
      </c>
      <c r="D236" s="596"/>
      <c r="E236" s="596"/>
      <c r="F236" s="596"/>
      <c r="G236" s="596"/>
      <c r="H236" s="596"/>
      <c r="I236" s="596"/>
      <c r="J236" s="596"/>
      <c r="K236" s="596"/>
      <c r="L236" s="596"/>
      <c r="M236" s="597" t="s">
        <v>416</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v>1.3</v>
      </c>
      <c r="AL236" s="599"/>
      <c r="AM236" s="599"/>
      <c r="AN236" s="599"/>
      <c r="AO236" s="599"/>
      <c r="AP236" s="600"/>
      <c r="AQ236" s="601">
        <v>1</v>
      </c>
      <c r="AR236" s="602"/>
      <c r="AS236" s="602"/>
      <c r="AT236" s="603"/>
      <c r="AU236" s="598">
        <v>65.78</v>
      </c>
      <c r="AV236" s="599"/>
      <c r="AW236" s="599"/>
      <c r="AX236" s="600"/>
    </row>
    <row r="237" spans="1:50" ht="24" hidden="1"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hidden="1" customHeight="1" x14ac:dyDescent="0.15">
      <c r="A238" s="595">
        <v>3</v>
      </c>
      <c r="B238" s="595">
        <v>1</v>
      </c>
      <c r="C238" s="596"/>
      <c r="D238" s="596"/>
      <c r="E238" s="596"/>
      <c r="F238" s="596"/>
      <c r="G238" s="596"/>
      <c r="H238" s="596"/>
      <c r="I238" s="596"/>
      <c r="J238" s="596"/>
      <c r="K238" s="596"/>
      <c r="L238" s="596"/>
      <c r="M238" s="717"/>
      <c r="N238" s="718"/>
      <c r="O238" s="718"/>
      <c r="P238" s="718"/>
      <c r="Q238" s="718"/>
      <c r="R238" s="718"/>
      <c r="S238" s="718"/>
      <c r="T238" s="718"/>
      <c r="U238" s="718"/>
      <c r="V238" s="718"/>
      <c r="W238" s="718"/>
      <c r="X238" s="718"/>
      <c r="Y238" s="718"/>
      <c r="Z238" s="718"/>
      <c r="AA238" s="718"/>
      <c r="AB238" s="718"/>
      <c r="AC238" s="718"/>
      <c r="AD238" s="718"/>
      <c r="AE238" s="718"/>
      <c r="AF238" s="718"/>
      <c r="AG238" s="718"/>
      <c r="AH238" s="718"/>
      <c r="AI238" s="718"/>
      <c r="AJ238" s="719"/>
      <c r="AK238" s="598"/>
      <c r="AL238" s="599"/>
      <c r="AM238" s="599"/>
      <c r="AN238" s="599"/>
      <c r="AO238" s="599"/>
      <c r="AP238" s="600"/>
      <c r="AQ238" s="597"/>
      <c r="AR238" s="596"/>
      <c r="AS238" s="596"/>
      <c r="AT238" s="596"/>
      <c r="AU238" s="598"/>
      <c r="AV238" s="599"/>
      <c r="AW238" s="599"/>
      <c r="AX238" s="600"/>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8"/>
      <c r="AL265" s="599"/>
      <c r="AM265" s="599"/>
      <c r="AN265" s="599"/>
      <c r="AO265" s="599"/>
      <c r="AP265" s="600"/>
      <c r="AQ265" s="597"/>
      <c r="AR265" s="596"/>
      <c r="AS265" s="596"/>
      <c r="AT265" s="596"/>
      <c r="AU265" s="598"/>
      <c r="AV265" s="599"/>
      <c r="AW265" s="599"/>
      <c r="AX265" s="60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41" t="s">
        <v>368</v>
      </c>
      <c r="D268" s="241"/>
      <c r="E268" s="241"/>
      <c r="F268" s="241"/>
      <c r="G268" s="241"/>
      <c r="H268" s="241"/>
      <c r="I268" s="241"/>
      <c r="J268" s="241"/>
      <c r="K268" s="241"/>
      <c r="L268" s="241"/>
      <c r="M268" s="241" t="s">
        <v>369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4" t="s">
        <v>370</v>
      </c>
      <c r="AL268" s="241"/>
      <c r="AM268" s="241"/>
      <c r="AN268" s="241"/>
      <c r="AO268" s="241"/>
      <c r="AP268" s="241"/>
      <c r="AQ268" s="241" t="s">
        <v>23</v>
      </c>
      <c r="AR268" s="241"/>
      <c r="AS268" s="241"/>
      <c r="AT268" s="241"/>
      <c r="AU268" s="83" t="s">
        <v>24</v>
      </c>
      <c r="AV268" s="84"/>
      <c r="AW268" s="84"/>
      <c r="AX268" s="605"/>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c r="AL269" s="599"/>
      <c r="AM269" s="599"/>
      <c r="AN269" s="599"/>
      <c r="AO269" s="599"/>
      <c r="AP269" s="600"/>
      <c r="AQ269" s="597"/>
      <c r="AR269" s="596"/>
      <c r="AS269" s="596"/>
      <c r="AT269" s="596"/>
      <c r="AU269" s="598"/>
      <c r="AV269" s="599"/>
      <c r="AW269" s="599"/>
      <c r="AX269" s="600"/>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8"/>
      <c r="AL298" s="599"/>
      <c r="AM298" s="599"/>
      <c r="AN298" s="599"/>
      <c r="AO298" s="599"/>
      <c r="AP298" s="600"/>
      <c r="AQ298" s="597"/>
      <c r="AR298" s="596"/>
      <c r="AS298" s="596"/>
      <c r="AT298" s="596"/>
      <c r="AU298" s="598"/>
      <c r="AV298" s="599"/>
      <c r="AW298" s="599"/>
      <c r="AX298" s="60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1" t="s">
        <v>368</v>
      </c>
      <c r="D301" s="241"/>
      <c r="E301" s="241"/>
      <c r="F301" s="241"/>
      <c r="G301" s="241"/>
      <c r="H301" s="241"/>
      <c r="I301" s="241"/>
      <c r="J301" s="241"/>
      <c r="K301" s="241"/>
      <c r="L301" s="241"/>
      <c r="M301" s="241" t="s">
        <v>369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4" t="s">
        <v>370</v>
      </c>
      <c r="AL301" s="241"/>
      <c r="AM301" s="241"/>
      <c r="AN301" s="241"/>
      <c r="AO301" s="241"/>
      <c r="AP301" s="241"/>
      <c r="AQ301" s="241" t="s">
        <v>23</v>
      </c>
      <c r="AR301" s="241"/>
      <c r="AS301" s="241"/>
      <c r="AT301" s="241"/>
      <c r="AU301" s="83" t="s">
        <v>24</v>
      </c>
      <c r="AV301" s="84"/>
      <c r="AW301" s="84"/>
      <c r="AX301" s="605"/>
    </row>
    <row r="302" spans="1:50" ht="24" hidden="1"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c r="AL302" s="599"/>
      <c r="AM302" s="599"/>
      <c r="AN302" s="599"/>
      <c r="AO302" s="599"/>
      <c r="AP302" s="600"/>
      <c r="AQ302" s="597"/>
      <c r="AR302" s="596"/>
      <c r="AS302" s="596"/>
      <c r="AT302" s="596"/>
      <c r="AU302" s="598"/>
      <c r="AV302" s="599"/>
      <c r="AW302" s="599"/>
      <c r="AX302" s="600"/>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8"/>
      <c r="AL331" s="599"/>
      <c r="AM331" s="599"/>
      <c r="AN331" s="599"/>
      <c r="AO331" s="599"/>
      <c r="AP331" s="600"/>
      <c r="AQ331" s="597"/>
      <c r="AR331" s="596"/>
      <c r="AS331" s="596"/>
      <c r="AT331" s="596"/>
      <c r="AU331" s="598"/>
      <c r="AV331" s="599"/>
      <c r="AW331" s="599"/>
      <c r="AX331" s="60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1" t="s">
        <v>368</v>
      </c>
      <c r="D334" s="241"/>
      <c r="E334" s="241"/>
      <c r="F334" s="241"/>
      <c r="G334" s="241"/>
      <c r="H334" s="241"/>
      <c r="I334" s="241"/>
      <c r="J334" s="241"/>
      <c r="K334" s="241"/>
      <c r="L334" s="241"/>
      <c r="M334" s="241" t="s">
        <v>369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4" t="s">
        <v>370</v>
      </c>
      <c r="AL334" s="241"/>
      <c r="AM334" s="241"/>
      <c r="AN334" s="241"/>
      <c r="AO334" s="241"/>
      <c r="AP334" s="241"/>
      <c r="AQ334" s="241" t="s">
        <v>23</v>
      </c>
      <c r="AR334" s="241"/>
      <c r="AS334" s="241"/>
      <c r="AT334" s="241"/>
      <c r="AU334" s="83" t="s">
        <v>24</v>
      </c>
      <c r="AV334" s="84"/>
      <c r="AW334" s="84"/>
      <c r="AX334" s="605"/>
    </row>
    <row r="335" spans="1:50" ht="24" hidden="1"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c r="AL335" s="599"/>
      <c r="AM335" s="599"/>
      <c r="AN335" s="599"/>
      <c r="AO335" s="599"/>
      <c r="AP335" s="600"/>
      <c r="AQ335" s="597"/>
      <c r="AR335" s="596"/>
      <c r="AS335" s="596"/>
      <c r="AT335" s="596"/>
      <c r="AU335" s="598"/>
      <c r="AV335" s="599"/>
      <c r="AW335" s="599"/>
      <c r="AX335" s="600"/>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8"/>
      <c r="AL364" s="599"/>
      <c r="AM364" s="599"/>
      <c r="AN364" s="599"/>
      <c r="AO364" s="599"/>
      <c r="AP364" s="600"/>
      <c r="AQ364" s="597"/>
      <c r="AR364" s="596"/>
      <c r="AS364" s="596"/>
      <c r="AT364" s="596"/>
      <c r="AU364" s="598"/>
      <c r="AV364" s="599"/>
      <c r="AW364" s="599"/>
      <c r="AX364" s="60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1" t="s">
        <v>368</v>
      </c>
      <c r="D367" s="241"/>
      <c r="E367" s="241"/>
      <c r="F367" s="241"/>
      <c r="G367" s="241"/>
      <c r="H367" s="241"/>
      <c r="I367" s="241"/>
      <c r="J367" s="241"/>
      <c r="K367" s="241"/>
      <c r="L367" s="241"/>
      <c r="M367" s="241" t="s">
        <v>369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4" t="s">
        <v>370</v>
      </c>
      <c r="AL367" s="241"/>
      <c r="AM367" s="241"/>
      <c r="AN367" s="241"/>
      <c r="AO367" s="241"/>
      <c r="AP367" s="241"/>
      <c r="AQ367" s="241" t="s">
        <v>23</v>
      </c>
      <c r="AR367" s="241"/>
      <c r="AS367" s="241"/>
      <c r="AT367" s="241"/>
      <c r="AU367" s="83" t="s">
        <v>24</v>
      </c>
      <c r="AV367" s="84"/>
      <c r="AW367" s="84"/>
      <c r="AX367" s="605"/>
    </row>
    <row r="368" spans="1:50" ht="24" hidden="1"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c r="AL368" s="599"/>
      <c r="AM368" s="599"/>
      <c r="AN368" s="599"/>
      <c r="AO368" s="599"/>
      <c r="AP368" s="600"/>
      <c r="AQ368" s="597"/>
      <c r="AR368" s="596"/>
      <c r="AS368" s="596"/>
      <c r="AT368" s="596"/>
      <c r="AU368" s="598"/>
      <c r="AV368" s="599"/>
      <c r="AW368" s="599"/>
      <c r="AX368" s="600"/>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8"/>
      <c r="AL397" s="599"/>
      <c r="AM397" s="599"/>
      <c r="AN397" s="599"/>
      <c r="AO397" s="599"/>
      <c r="AP397" s="600"/>
      <c r="AQ397" s="597"/>
      <c r="AR397" s="596"/>
      <c r="AS397" s="596"/>
      <c r="AT397" s="596"/>
      <c r="AU397" s="598"/>
      <c r="AV397" s="599"/>
      <c r="AW397" s="599"/>
      <c r="AX397" s="60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1" t="s">
        <v>368</v>
      </c>
      <c r="D400" s="241"/>
      <c r="E400" s="241"/>
      <c r="F400" s="241"/>
      <c r="G400" s="241"/>
      <c r="H400" s="241"/>
      <c r="I400" s="241"/>
      <c r="J400" s="241"/>
      <c r="K400" s="241"/>
      <c r="L400" s="241"/>
      <c r="M400" s="241" t="s">
        <v>369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4" t="s">
        <v>370</v>
      </c>
      <c r="AL400" s="241"/>
      <c r="AM400" s="241"/>
      <c r="AN400" s="241"/>
      <c r="AO400" s="241"/>
      <c r="AP400" s="241"/>
      <c r="AQ400" s="241" t="s">
        <v>23</v>
      </c>
      <c r="AR400" s="241"/>
      <c r="AS400" s="241"/>
      <c r="AT400" s="241"/>
      <c r="AU400" s="83" t="s">
        <v>24</v>
      </c>
      <c r="AV400" s="84"/>
      <c r="AW400" s="84"/>
      <c r="AX400" s="605"/>
    </row>
    <row r="401" spans="1:50" ht="24" hidden="1"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8"/>
      <c r="AL430" s="599"/>
      <c r="AM430" s="599"/>
      <c r="AN430" s="599"/>
      <c r="AO430" s="599"/>
      <c r="AP430" s="600"/>
      <c r="AQ430" s="597"/>
      <c r="AR430" s="596"/>
      <c r="AS430" s="596"/>
      <c r="AT430" s="596"/>
      <c r="AU430" s="598"/>
      <c r="AV430" s="599"/>
      <c r="AW430" s="599"/>
      <c r="AX430" s="60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1" t="s">
        <v>368</v>
      </c>
      <c r="D433" s="241"/>
      <c r="E433" s="241"/>
      <c r="F433" s="241"/>
      <c r="G433" s="241"/>
      <c r="H433" s="241"/>
      <c r="I433" s="241"/>
      <c r="J433" s="241"/>
      <c r="K433" s="241"/>
      <c r="L433" s="241"/>
      <c r="M433" s="241" t="s">
        <v>369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4" t="s">
        <v>370</v>
      </c>
      <c r="AL433" s="241"/>
      <c r="AM433" s="241"/>
      <c r="AN433" s="241"/>
      <c r="AO433" s="241"/>
      <c r="AP433" s="241"/>
      <c r="AQ433" s="241" t="s">
        <v>23</v>
      </c>
      <c r="AR433" s="241"/>
      <c r="AS433" s="241"/>
      <c r="AT433" s="241"/>
      <c r="AU433" s="83" t="s">
        <v>24</v>
      </c>
      <c r="AV433" s="84"/>
      <c r="AW433" s="84"/>
      <c r="AX433" s="605"/>
    </row>
    <row r="434" spans="1:50" ht="24" hidden="1"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8"/>
      <c r="AL463" s="599"/>
      <c r="AM463" s="599"/>
      <c r="AN463" s="599"/>
      <c r="AO463" s="599"/>
      <c r="AP463" s="600"/>
      <c r="AQ463" s="597"/>
      <c r="AR463" s="596"/>
      <c r="AS463" s="596"/>
      <c r="AT463" s="596"/>
      <c r="AU463" s="598"/>
      <c r="AV463" s="599"/>
      <c r="AW463" s="599"/>
      <c r="AX463" s="60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1" t="s">
        <v>368</v>
      </c>
      <c r="D466" s="241"/>
      <c r="E466" s="241"/>
      <c r="F466" s="241"/>
      <c r="G466" s="241"/>
      <c r="H466" s="241"/>
      <c r="I466" s="241"/>
      <c r="J466" s="241"/>
      <c r="K466" s="241"/>
      <c r="L466" s="241"/>
      <c r="M466" s="241" t="s">
        <v>369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4" t="s">
        <v>370</v>
      </c>
      <c r="AL466" s="241"/>
      <c r="AM466" s="241"/>
      <c r="AN466" s="241"/>
      <c r="AO466" s="241"/>
      <c r="AP466" s="241"/>
      <c r="AQ466" s="241" t="s">
        <v>23</v>
      </c>
      <c r="AR466" s="241"/>
      <c r="AS466" s="241"/>
      <c r="AT466" s="241"/>
      <c r="AU466" s="83" t="s">
        <v>24</v>
      </c>
      <c r="AV466" s="84"/>
      <c r="AW466" s="84"/>
      <c r="AX466" s="605"/>
    </row>
    <row r="467" spans="1:50" ht="24" hidden="1"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8"/>
      <c r="AL496" s="599"/>
      <c r="AM496" s="599"/>
      <c r="AN496" s="599"/>
      <c r="AO496" s="599"/>
      <c r="AP496" s="600"/>
      <c r="AQ496" s="597"/>
      <c r="AR496" s="596"/>
      <c r="AS496" s="596"/>
      <c r="AT496" s="596"/>
      <c r="AU496" s="598"/>
      <c r="AV496" s="599"/>
      <c r="AW496" s="599"/>
      <c r="AX496" s="60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15" priority="573">
      <formula>IF(RIGHT(TEXT(AE23,"0.#"),1)=".",FALSE,TRUE)</formula>
    </cfRule>
    <cfRule type="expression" dxfId="214" priority="574">
      <formula>IF(RIGHT(TEXT(AE23,"0.#"),1)=".",TRUE,FALSE)</formula>
    </cfRule>
  </conditionalFormatting>
  <conditionalFormatting sqref="AE69:AN69 AT69:AX69">
    <cfRule type="expression" dxfId="213" priority="505">
      <formula>IF(RIGHT(TEXT(AE69,"0.#"),1)=".",FALSE,TRUE)</formula>
    </cfRule>
    <cfRule type="expression" dxfId="212" priority="506">
      <formula>IF(RIGHT(TEXT(AE69,"0.#"),1)=".",TRUE,FALSE)</formula>
    </cfRule>
  </conditionalFormatting>
  <conditionalFormatting sqref="AE83:AI83">
    <cfRule type="expression" dxfId="211" priority="487">
      <formula>IF(RIGHT(TEXT(AE83,"0.#"),1)=".",FALSE,TRUE)</formula>
    </cfRule>
    <cfRule type="expression" dxfId="210" priority="488">
      <formula>IF(RIGHT(TEXT(AE83,"0.#"),1)=".",TRUE,FALSE)</formula>
    </cfRule>
  </conditionalFormatting>
  <conditionalFormatting sqref="AJ83:AS83">
    <cfRule type="expression" dxfId="209" priority="485">
      <formula>IF(RIGHT(TEXT(AJ83,"0.#"),1)=".",FALSE,TRUE)</formula>
    </cfRule>
    <cfRule type="expression" dxfId="208" priority="486">
      <formula>IF(RIGHT(TEXT(AJ83,"0.#"),1)=".",TRUE,FALSE)</formula>
    </cfRule>
  </conditionalFormatting>
  <conditionalFormatting sqref="L99">
    <cfRule type="expression" dxfId="207" priority="465">
      <formula>IF(RIGHT(TEXT(L99,"0.#"),1)=".",FALSE,TRUE)</formula>
    </cfRule>
    <cfRule type="expression" dxfId="206" priority="466">
      <formula>IF(RIGHT(TEXT(L99,"0.#"),1)=".",TRUE,FALSE)</formula>
    </cfRule>
  </conditionalFormatting>
  <conditionalFormatting sqref="L104">
    <cfRule type="expression" dxfId="205" priority="463">
      <formula>IF(RIGHT(TEXT(L104,"0.#"),1)=".",FALSE,TRUE)</formula>
    </cfRule>
    <cfRule type="expression" dxfId="204" priority="464">
      <formula>IF(RIGHT(TEXT(L104,"0.#"),1)=".",TRUE,FALSE)</formula>
    </cfRule>
  </conditionalFormatting>
  <conditionalFormatting sqref="R104">
    <cfRule type="expression" dxfId="203" priority="461">
      <formula>IF(RIGHT(TEXT(R104,"0.#"),1)=".",FALSE,TRUE)</formula>
    </cfRule>
    <cfRule type="expression" dxfId="202" priority="462">
      <formula>IF(RIGHT(TEXT(R104,"0.#"),1)=".",TRUE,FALSE)</formula>
    </cfRule>
  </conditionalFormatting>
  <conditionalFormatting sqref="P18:AX18">
    <cfRule type="expression" dxfId="201" priority="459">
      <formula>IF(RIGHT(TEXT(P18,"0.#"),1)=".",FALSE,TRUE)</formula>
    </cfRule>
    <cfRule type="expression" dxfId="200" priority="460">
      <formula>IF(RIGHT(TEXT(P18,"0.#"),1)=".",TRUE,FALSE)</formula>
    </cfRule>
  </conditionalFormatting>
  <conditionalFormatting sqref="Y181">
    <cfRule type="expression" dxfId="199" priority="455">
      <formula>IF(RIGHT(TEXT(Y181,"0.#"),1)=".",FALSE,TRUE)</formula>
    </cfRule>
    <cfRule type="expression" dxfId="198" priority="456">
      <formula>IF(RIGHT(TEXT(Y181,"0.#"),1)=".",TRUE,FALSE)</formula>
    </cfRule>
  </conditionalFormatting>
  <conditionalFormatting sqref="Y190">
    <cfRule type="expression" dxfId="197" priority="451">
      <formula>IF(RIGHT(TEXT(Y190,"0.#"),1)=".",FALSE,TRUE)</formula>
    </cfRule>
    <cfRule type="expression" dxfId="196" priority="452">
      <formula>IF(RIGHT(TEXT(Y190,"0.#"),1)=".",TRUE,FALSE)</formula>
    </cfRule>
  </conditionalFormatting>
  <conditionalFormatting sqref="AK236">
    <cfRule type="expression" dxfId="195" priority="373">
      <formula>IF(RIGHT(TEXT(AK236,"0.#"),1)=".",FALSE,TRUE)</formula>
    </cfRule>
    <cfRule type="expression" dxfId="194" priority="374">
      <formula>IF(RIGHT(TEXT(AK236,"0.#"),1)=".",TRUE,FALSE)</formula>
    </cfRule>
  </conditionalFormatting>
  <conditionalFormatting sqref="AE54:AI54">
    <cfRule type="expression" dxfId="193" priority="323">
      <formula>IF(RIGHT(TEXT(AE54,"0.#"),1)=".",FALSE,TRUE)</formula>
    </cfRule>
    <cfRule type="expression" dxfId="192" priority="324">
      <formula>IF(RIGHT(TEXT(AE54,"0.#"),1)=".",TRUE,FALSE)</formula>
    </cfRule>
  </conditionalFormatting>
  <conditionalFormatting sqref="AR15:AX15 P13:AX13 AK16:AQ17">
    <cfRule type="expression" dxfId="191" priority="281">
      <formula>IF(RIGHT(TEXT(P13,"0.#"),1)=".",FALSE,TRUE)</formula>
    </cfRule>
    <cfRule type="expression" dxfId="190" priority="282">
      <formula>IF(RIGHT(TEXT(P13,"0.#"),1)=".",TRUE,FALSE)</formula>
    </cfRule>
  </conditionalFormatting>
  <conditionalFormatting sqref="P19:AJ19">
    <cfRule type="expression" dxfId="189" priority="279">
      <formula>IF(RIGHT(TEXT(P19,"0.#"),1)=".",FALSE,TRUE)</formula>
    </cfRule>
    <cfRule type="expression" dxfId="188" priority="280">
      <formula>IF(RIGHT(TEXT(P19,"0.#"),1)=".",TRUE,FALSE)</formula>
    </cfRule>
  </conditionalFormatting>
  <conditionalFormatting sqref="AE55:AX55 AJ54:AS54">
    <cfRule type="expression" dxfId="187" priority="275">
      <formula>IF(RIGHT(TEXT(AE54,"0.#"),1)=".",FALSE,TRUE)</formula>
    </cfRule>
    <cfRule type="expression" dxfId="186" priority="276">
      <formula>IF(RIGHT(TEXT(AE54,"0.#"),1)=".",TRUE,FALSE)</formula>
    </cfRule>
  </conditionalFormatting>
  <conditionalFormatting sqref="AE68:AN68">
    <cfRule type="expression" dxfId="185" priority="271">
      <formula>IF(RIGHT(TEXT(AE68,"0.#"),1)=".",FALSE,TRUE)</formula>
    </cfRule>
    <cfRule type="expression" dxfId="184" priority="272">
      <formula>IF(RIGHT(TEXT(AE68,"0.#"),1)=".",TRUE,FALSE)</formula>
    </cfRule>
  </conditionalFormatting>
  <conditionalFormatting sqref="AE95:AI95 AE92:AI92 AE89:AI89 AE86:AI86">
    <cfRule type="expression" dxfId="183" priority="269">
      <formula>IF(RIGHT(TEXT(AE86,"0.#"),1)=".",FALSE,TRUE)</formula>
    </cfRule>
    <cfRule type="expression" dxfId="182" priority="270">
      <formula>IF(RIGHT(TEXT(AE86,"0.#"),1)=".",TRUE,FALSE)</formula>
    </cfRule>
  </conditionalFormatting>
  <conditionalFormatting sqref="AJ95:AX95 AJ92:AX92 AJ89:AX89 AJ86:AX86">
    <cfRule type="expression" dxfId="181" priority="267">
      <formula>IF(RIGHT(TEXT(AJ86,"0.#"),1)=".",FALSE,TRUE)</formula>
    </cfRule>
    <cfRule type="expression" dxfId="180" priority="268">
      <formula>IF(RIGHT(TEXT(AJ86,"0.#"),1)=".",TRUE,FALSE)</formula>
    </cfRule>
  </conditionalFormatting>
  <conditionalFormatting sqref="L100:L103 L98">
    <cfRule type="expression" dxfId="179" priority="265">
      <formula>IF(RIGHT(TEXT(L98,"0.#"),1)=".",FALSE,TRUE)</formula>
    </cfRule>
    <cfRule type="expression" dxfId="178" priority="266">
      <formula>IF(RIGHT(TEXT(L98,"0.#"),1)=".",TRUE,FALSE)</formula>
    </cfRule>
  </conditionalFormatting>
  <conditionalFormatting sqref="R100:R103">
    <cfRule type="expression" dxfId="177" priority="259">
      <formula>IF(RIGHT(TEXT(R100,"0.#"),1)=".",FALSE,TRUE)</formula>
    </cfRule>
    <cfRule type="expression" dxfId="176" priority="260">
      <formula>IF(RIGHT(TEXT(R100,"0.#"),1)=".",TRUE,FALSE)</formula>
    </cfRule>
  </conditionalFormatting>
  <conditionalFormatting sqref="Y182:Y189 Y180">
    <cfRule type="expression" dxfId="175" priority="257">
      <formula>IF(RIGHT(TEXT(Y180,"0.#"),1)=".",FALSE,TRUE)</formula>
    </cfRule>
    <cfRule type="expression" dxfId="174" priority="258">
      <formula>IF(RIGHT(TEXT(Y180,"0.#"),1)=".",TRUE,FALSE)</formula>
    </cfRule>
  </conditionalFormatting>
  <conditionalFormatting sqref="AU181">
    <cfRule type="expression" dxfId="173" priority="255">
      <formula>IF(RIGHT(TEXT(AU181,"0.#"),1)=".",FALSE,TRUE)</formula>
    </cfRule>
    <cfRule type="expression" dxfId="172" priority="256">
      <formula>IF(RIGHT(TEXT(AU181,"0.#"),1)=".",TRUE,FALSE)</formula>
    </cfRule>
  </conditionalFormatting>
  <conditionalFormatting sqref="AU190">
    <cfRule type="expression" dxfId="171" priority="253">
      <formula>IF(RIGHT(TEXT(AU190,"0.#"),1)=".",FALSE,TRUE)</formula>
    </cfRule>
    <cfRule type="expression" dxfId="170" priority="254">
      <formula>IF(RIGHT(TEXT(AU190,"0.#"),1)=".",TRUE,FALSE)</formula>
    </cfRule>
  </conditionalFormatting>
  <conditionalFormatting sqref="AU182:AU189 AU180">
    <cfRule type="expression" dxfId="169" priority="251">
      <formula>IF(RIGHT(TEXT(AU180,"0.#"),1)=".",FALSE,TRUE)</formula>
    </cfRule>
    <cfRule type="expression" dxfId="168" priority="252">
      <formula>IF(RIGHT(TEXT(AU180,"0.#"),1)=".",TRUE,FALSE)</formula>
    </cfRule>
  </conditionalFormatting>
  <conditionalFormatting sqref="Y220 Y207 Y194">
    <cfRule type="expression" dxfId="167" priority="237">
      <formula>IF(RIGHT(TEXT(Y194,"0.#"),1)=".",FALSE,TRUE)</formula>
    </cfRule>
    <cfRule type="expression" dxfId="166" priority="238">
      <formula>IF(RIGHT(TEXT(Y194,"0.#"),1)=".",TRUE,FALSE)</formula>
    </cfRule>
  </conditionalFormatting>
  <conditionalFormatting sqref="Y229 Y216 Y203">
    <cfRule type="expression" dxfId="165" priority="235">
      <formula>IF(RIGHT(TEXT(Y203,"0.#"),1)=".",FALSE,TRUE)</formula>
    </cfRule>
    <cfRule type="expression" dxfId="164" priority="236">
      <formula>IF(RIGHT(TEXT(Y203,"0.#"),1)=".",TRUE,FALSE)</formula>
    </cfRule>
  </conditionalFormatting>
  <conditionalFormatting sqref="Y221:Y228 Y219 Y208:Y215 Y206 Y195:Y202 Y193">
    <cfRule type="expression" dxfId="163" priority="233">
      <formula>IF(RIGHT(TEXT(Y193,"0.#"),1)=".",FALSE,TRUE)</formula>
    </cfRule>
    <cfRule type="expression" dxfId="162" priority="234">
      <formula>IF(RIGHT(TEXT(Y193,"0.#"),1)=".",TRUE,FALSE)</formula>
    </cfRule>
  </conditionalFormatting>
  <conditionalFormatting sqref="AU220 AU207 AU194">
    <cfRule type="expression" dxfId="161" priority="231">
      <formula>IF(RIGHT(TEXT(AU194,"0.#"),1)=".",FALSE,TRUE)</formula>
    </cfRule>
    <cfRule type="expression" dxfId="160" priority="232">
      <formula>IF(RIGHT(TEXT(AU194,"0.#"),1)=".",TRUE,FALSE)</formula>
    </cfRule>
  </conditionalFormatting>
  <conditionalFormatting sqref="AU229 AU216 AU203">
    <cfRule type="expression" dxfId="159" priority="229">
      <formula>IF(RIGHT(TEXT(AU203,"0.#"),1)=".",FALSE,TRUE)</formula>
    </cfRule>
    <cfRule type="expression" dxfId="158" priority="230">
      <formula>IF(RIGHT(TEXT(AU203,"0.#"),1)=".",TRUE,FALSE)</formula>
    </cfRule>
  </conditionalFormatting>
  <conditionalFormatting sqref="AU221:AU228 AU219 AU208:AU215 AU206 AU195:AU202 AU193">
    <cfRule type="expression" dxfId="157" priority="227">
      <formula>IF(RIGHT(TEXT(AU193,"0.#"),1)=".",FALSE,TRUE)</formula>
    </cfRule>
    <cfRule type="expression" dxfId="156" priority="228">
      <formula>IF(RIGHT(TEXT(AU193,"0.#"),1)=".",TRUE,FALSE)</formula>
    </cfRule>
  </conditionalFormatting>
  <conditionalFormatting sqref="AE56:AI56">
    <cfRule type="expression" dxfId="155" priority="201">
      <formula>IF(AND(AE56&gt;=0, RIGHT(TEXT(AE56,"0.#"),1)&lt;&gt;"."),TRUE,FALSE)</formula>
    </cfRule>
    <cfRule type="expression" dxfId="154" priority="202">
      <formula>IF(AND(AE56&gt;=0, RIGHT(TEXT(AE56,"0.#"),1)="."),TRUE,FALSE)</formula>
    </cfRule>
    <cfRule type="expression" dxfId="153" priority="203">
      <formula>IF(AND(AE56&lt;0, RIGHT(TEXT(AE56,"0.#"),1)&lt;&gt;"."),TRUE,FALSE)</formula>
    </cfRule>
    <cfRule type="expression" dxfId="152" priority="204">
      <formula>IF(AND(AE56&lt;0, RIGHT(TEXT(AE56,"0.#"),1)="."),TRUE,FALSE)</formula>
    </cfRule>
  </conditionalFormatting>
  <conditionalFormatting sqref="AJ56:AS56">
    <cfRule type="expression" dxfId="151" priority="197">
      <formula>IF(AND(AJ56&gt;=0, RIGHT(TEXT(AJ56,"0.#"),1)&lt;&gt;"."),TRUE,FALSE)</formula>
    </cfRule>
    <cfRule type="expression" dxfId="150" priority="198">
      <formula>IF(AND(AJ56&gt;=0, RIGHT(TEXT(AJ56,"0.#"),1)="."),TRUE,FALSE)</formula>
    </cfRule>
    <cfRule type="expression" dxfId="149" priority="199">
      <formula>IF(AND(AJ56&lt;0, RIGHT(TEXT(AJ56,"0.#"),1)&lt;&gt;"."),TRUE,FALSE)</formula>
    </cfRule>
    <cfRule type="expression" dxfId="148" priority="200">
      <formula>IF(AND(AJ56&lt;0, RIGHT(TEXT(AJ56,"0.#"),1)="."),TRUE,FALSE)</formula>
    </cfRule>
  </conditionalFormatting>
  <conditionalFormatting sqref="AK237:AK265">
    <cfRule type="expression" dxfId="147" priority="185">
      <formula>IF(RIGHT(TEXT(AK237,"0.#"),1)=".",FALSE,TRUE)</formula>
    </cfRule>
    <cfRule type="expression" dxfId="146" priority="186">
      <formula>IF(RIGHT(TEXT(AK237,"0.#"),1)=".",TRUE,FALSE)</formula>
    </cfRule>
  </conditionalFormatting>
  <conditionalFormatting sqref="AU237:AX265">
    <cfRule type="expression" dxfId="145" priority="181">
      <formula>IF(AND(AU237&gt;=0, RIGHT(TEXT(AU237,"0.#"),1)&lt;&gt;"."),TRUE,FALSE)</formula>
    </cfRule>
    <cfRule type="expression" dxfId="144" priority="182">
      <formula>IF(AND(AU237&gt;=0, RIGHT(TEXT(AU237,"0.#"),1)="."),TRUE,FALSE)</formula>
    </cfRule>
    <cfRule type="expression" dxfId="143" priority="183">
      <formula>IF(AND(AU237&lt;0, RIGHT(TEXT(AU237,"0.#"),1)&lt;&gt;"."),TRUE,FALSE)</formula>
    </cfRule>
    <cfRule type="expression" dxfId="142" priority="184">
      <formula>IF(AND(AU237&lt;0, RIGHT(TEXT(AU237,"0.#"),1)="."),TRUE,FALSE)</formula>
    </cfRule>
  </conditionalFormatting>
  <conditionalFormatting sqref="AK269">
    <cfRule type="expression" dxfId="141" priority="179">
      <formula>IF(RIGHT(TEXT(AK269,"0.#"),1)=".",FALSE,TRUE)</formula>
    </cfRule>
    <cfRule type="expression" dxfId="140" priority="180">
      <formula>IF(RIGHT(TEXT(AK269,"0.#"),1)=".",TRUE,FALSE)</formula>
    </cfRule>
  </conditionalFormatting>
  <conditionalFormatting sqref="AU269:AX269">
    <cfRule type="expression" dxfId="139" priority="175">
      <formula>IF(AND(AU269&gt;=0, RIGHT(TEXT(AU269,"0.#"),1)&lt;&gt;"."),TRUE,FALSE)</formula>
    </cfRule>
    <cfRule type="expression" dxfId="138" priority="176">
      <formula>IF(AND(AU269&gt;=0, RIGHT(TEXT(AU269,"0.#"),1)="."),TRUE,FALSE)</formula>
    </cfRule>
    <cfRule type="expression" dxfId="137" priority="177">
      <formula>IF(AND(AU269&lt;0, RIGHT(TEXT(AU269,"0.#"),1)&lt;&gt;"."),TRUE,FALSE)</formula>
    </cfRule>
    <cfRule type="expression" dxfId="136" priority="178">
      <formula>IF(AND(AU269&lt;0, RIGHT(TEXT(AU269,"0.#"),1)="."),TRUE,FALSE)</formula>
    </cfRule>
  </conditionalFormatting>
  <conditionalFormatting sqref="AK270:AK298">
    <cfRule type="expression" dxfId="135" priority="173">
      <formula>IF(RIGHT(TEXT(AK270,"0.#"),1)=".",FALSE,TRUE)</formula>
    </cfRule>
    <cfRule type="expression" dxfId="134" priority="174">
      <formula>IF(RIGHT(TEXT(AK270,"0.#"),1)=".",TRUE,FALSE)</formula>
    </cfRule>
  </conditionalFormatting>
  <conditionalFormatting sqref="AU270:AX298">
    <cfRule type="expression" dxfId="133" priority="169">
      <formula>IF(AND(AU270&gt;=0, RIGHT(TEXT(AU270,"0.#"),1)&lt;&gt;"."),TRUE,FALSE)</formula>
    </cfRule>
    <cfRule type="expression" dxfId="132" priority="170">
      <formula>IF(AND(AU270&gt;=0, RIGHT(TEXT(AU270,"0.#"),1)="."),TRUE,FALSE)</formula>
    </cfRule>
    <cfRule type="expression" dxfId="131" priority="171">
      <formula>IF(AND(AU270&lt;0, RIGHT(TEXT(AU270,"0.#"),1)&lt;&gt;"."),TRUE,FALSE)</formula>
    </cfRule>
    <cfRule type="expression" dxfId="130" priority="172">
      <formula>IF(AND(AU270&lt;0, RIGHT(TEXT(AU270,"0.#"),1)="."),TRUE,FALSE)</formula>
    </cfRule>
  </conditionalFormatting>
  <conditionalFormatting sqref="AK302">
    <cfRule type="expression" dxfId="129" priority="167">
      <formula>IF(RIGHT(TEXT(AK302,"0.#"),1)=".",FALSE,TRUE)</formula>
    </cfRule>
    <cfRule type="expression" dxfId="128" priority="168">
      <formula>IF(RIGHT(TEXT(AK302,"0.#"),1)=".",TRUE,FALSE)</formula>
    </cfRule>
  </conditionalFormatting>
  <conditionalFormatting sqref="AU302:AX302">
    <cfRule type="expression" dxfId="127" priority="163">
      <formula>IF(AND(AU302&gt;=0, RIGHT(TEXT(AU302,"0.#"),1)&lt;&gt;"."),TRUE,FALSE)</formula>
    </cfRule>
    <cfRule type="expression" dxfId="126" priority="164">
      <formula>IF(AND(AU302&gt;=0, RIGHT(TEXT(AU302,"0.#"),1)="."),TRUE,FALSE)</formula>
    </cfRule>
    <cfRule type="expression" dxfId="125" priority="165">
      <formula>IF(AND(AU302&lt;0, RIGHT(TEXT(AU302,"0.#"),1)&lt;&gt;"."),TRUE,FALSE)</formula>
    </cfRule>
    <cfRule type="expression" dxfId="124" priority="166">
      <formula>IF(AND(AU302&lt;0, RIGHT(TEXT(AU302,"0.#"),1)="."),TRUE,FALSE)</formula>
    </cfRule>
  </conditionalFormatting>
  <conditionalFormatting sqref="AK303:AK331">
    <cfRule type="expression" dxfId="123" priority="161">
      <formula>IF(RIGHT(TEXT(AK303,"0.#"),1)=".",FALSE,TRUE)</formula>
    </cfRule>
    <cfRule type="expression" dxfId="122" priority="162">
      <formula>IF(RIGHT(TEXT(AK303,"0.#"),1)=".",TRUE,FALSE)</formula>
    </cfRule>
  </conditionalFormatting>
  <conditionalFormatting sqref="AU303:AX331">
    <cfRule type="expression" dxfId="121" priority="157">
      <formula>IF(AND(AU303&gt;=0, RIGHT(TEXT(AU303,"0.#"),1)&lt;&gt;"."),TRUE,FALSE)</formula>
    </cfRule>
    <cfRule type="expression" dxfId="120" priority="158">
      <formula>IF(AND(AU303&gt;=0, RIGHT(TEXT(AU303,"0.#"),1)="."),TRUE,FALSE)</formula>
    </cfRule>
    <cfRule type="expression" dxfId="119" priority="159">
      <formula>IF(AND(AU303&lt;0, RIGHT(TEXT(AU303,"0.#"),1)&lt;&gt;"."),TRUE,FALSE)</formula>
    </cfRule>
    <cfRule type="expression" dxfId="118" priority="160">
      <formula>IF(AND(AU303&lt;0, RIGHT(TEXT(AU303,"0.#"),1)="."),TRUE,FALSE)</formula>
    </cfRule>
  </conditionalFormatting>
  <conditionalFormatting sqref="AK335">
    <cfRule type="expression" dxfId="117" priority="155">
      <formula>IF(RIGHT(TEXT(AK335,"0.#"),1)=".",FALSE,TRUE)</formula>
    </cfRule>
    <cfRule type="expression" dxfId="116" priority="156">
      <formula>IF(RIGHT(TEXT(AK335,"0.#"),1)=".",TRUE,FALSE)</formula>
    </cfRule>
  </conditionalFormatting>
  <conditionalFormatting sqref="AU335:AX335">
    <cfRule type="expression" dxfId="115" priority="151">
      <formula>IF(AND(AU335&gt;=0, RIGHT(TEXT(AU335,"0.#"),1)&lt;&gt;"."),TRUE,FALSE)</formula>
    </cfRule>
    <cfRule type="expression" dxfId="114" priority="152">
      <formula>IF(AND(AU335&gt;=0, RIGHT(TEXT(AU335,"0.#"),1)="."),TRUE,FALSE)</formula>
    </cfRule>
    <cfRule type="expression" dxfId="113" priority="153">
      <formula>IF(AND(AU335&lt;0, RIGHT(TEXT(AU335,"0.#"),1)&lt;&gt;"."),TRUE,FALSE)</formula>
    </cfRule>
    <cfRule type="expression" dxfId="112" priority="154">
      <formula>IF(AND(AU335&lt;0, RIGHT(TEXT(AU335,"0.#"),1)="."),TRUE,FALSE)</formula>
    </cfRule>
  </conditionalFormatting>
  <conditionalFormatting sqref="AK336:AK364">
    <cfRule type="expression" dxfId="111" priority="149">
      <formula>IF(RIGHT(TEXT(AK336,"0.#"),1)=".",FALSE,TRUE)</formula>
    </cfRule>
    <cfRule type="expression" dxfId="110" priority="150">
      <formula>IF(RIGHT(TEXT(AK336,"0.#"),1)=".",TRUE,FALSE)</formula>
    </cfRule>
  </conditionalFormatting>
  <conditionalFormatting sqref="AU336:AX364">
    <cfRule type="expression" dxfId="109" priority="145">
      <formula>IF(AND(AU336&gt;=0, RIGHT(TEXT(AU336,"0.#"),1)&lt;&gt;"."),TRUE,FALSE)</formula>
    </cfRule>
    <cfRule type="expression" dxfId="108" priority="146">
      <formula>IF(AND(AU336&gt;=0, RIGHT(TEXT(AU336,"0.#"),1)="."),TRUE,FALSE)</formula>
    </cfRule>
    <cfRule type="expression" dxfId="107" priority="147">
      <formula>IF(AND(AU336&lt;0, RIGHT(TEXT(AU336,"0.#"),1)&lt;&gt;"."),TRUE,FALSE)</formula>
    </cfRule>
    <cfRule type="expression" dxfId="106" priority="148">
      <formula>IF(AND(AU336&lt;0, RIGHT(TEXT(AU336,"0.#"),1)="."),TRUE,FALSE)</formula>
    </cfRule>
  </conditionalFormatting>
  <conditionalFormatting sqref="AK368">
    <cfRule type="expression" dxfId="105" priority="143">
      <formula>IF(RIGHT(TEXT(AK368,"0.#"),1)=".",FALSE,TRUE)</formula>
    </cfRule>
    <cfRule type="expression" dxfId="104" priority="144">
      <formula>IF(RIGHT(TEXT(AK368,"0.#"),1)=".",TRUE,FALSE)</formula>
    </cfRule>
  </conditionalFormatting>
  <conditionalFormatting sqref="AU368:AX368">
    <cfRule type="expression" dxfId="103" priority="139">
      <formula>IF(AND(AU368&gt;=0, RIGHT(TEXT(AU368,"0.#"),1)&lt;&gt;"."),TRUE,FALSE)</formula>
    </cfRule>
    <cfRule type="expression" dxfId="102" priority="140">
      <formula>IF(AND(AU368&gt;=0, RIGHT(TEXT(AU368,"0.#"),1)="."),TRUE,FALSE)</formula>
    </cfRule>
    <cfRule type="expression" dxfId="101" priority="141">
      <formula>IF(AND(AU368&lt;0, RIGHT(TEXT(AU368,"0.#"),1)&lt;&gt;"."),TRUE,FALSE)</formula>
    </cfRule>
    <cfRule type="expression" dxfId="100" priority="142">
      <formula>IF(AND(AU368&lt;0, RIGHT(TEXT(AU368,"0.#"),1)="."),TRUE,FALSE)</formula>
    </cfRule>
  </conditionalFormatting>
  <conditionalFormatting sqref="AK369:AK397">
    <cfRule type="expression" dxfId="99" priority="137">
      <formula>IF(RIGHT(TEXT(AK369,"0.#"),1)=".",FALSE,TRUE)</formula>
    </cfRule>
    <cfRule type="expression" dxfId="98" priority="138">
      <formula>IF(RIGHT(TEXT(AK369,"0.#"),1)=".",TRUE,FALSE)</formula>
    </cfRule>
  </conditionalFormatting>
  <conditionalFormatting sqref="AU369:AX397">
    <cfRule type="expression" dxfId="97" priority="133">
      <formula>IF(AND(AU369&gt;=0, RIGHT(TEXT(AU369,"0.#"),1)&lt;&gt;"."),TRUE,FALSE)</formula>
    </cfRule>
    <cfRule type="expression" dxfId="96" priority="134">
      <formula>IF(AND(AU369&gt;=0, RIGHT(TEXT(AU369,"0.#"),1)="."),TRUE,FALSE)</formula>
    </cfRule>
    <cfRule type="expression" dxfId="95" priority="135">
      <formula>IF(AND(AU369&lt;0, RIGHT(TEXT(AU369,"0.#"),1)&lt;&gt;"."),TRUE,FALSE)</formula>
    </cfRule>
    <cfRule type="expression" dxfId="94" priority="136">
      <formula>IF(AND(AU369&lt;0, RIGHT(TEXT(AU369,"0.#"),1)="."),TRUE,FALSE)</formula>
    </cfRule>
  </conditionalFormatting>
  <conditionalFormatting sqref="AK401">
    <cfRule type="expression" dxfId="93" priority="131">
      <formula>IF(RIGHT(TEXT(AK401,"0.#"),1)=".",FALSE,TRUE)</formula>
    </cfRule>
    <cfRule type="expression" dxfId="92" priority="132">
      <formula>IF(RIGHT(TEXT(AK401,"0.#"),1)=".",TRUE,FALSE)</formula>
    </cfRule>
  </conditionalFormatting>
  <conditionalFormatting sqref="AU401:AX401">
    <cfRule type="expression" dxfId="91" priority="127">
      <formula>IF(AND(AU401&gt;=0, RIGHT(TEXT(AU401,"0.#"),1)&lt;&gt;"."),TRUE,FALSE)</formula>
    </cfRule>
    <cfRule type="expression" dxfId="90" priority="128">
      <formula>IF(AND(AU401&gt;=0, RIGHT(TEXT(AU401,"0.#"),1)="."),TRUE,FALSE)</formula>
    </cfRule>
    <cfRule type="expression" dxfId="89" priority="129">
      <formula>IF(AND(AU401&lt;0, RIGHT(TEXT(AU401,"0.#"),1)&lt;&gt;"."),TRUE,FALSE)</formula>
    </cfRule>
    <cfRule type="expression" dxfId="88" priority="130">
      <formula>IF(AND(AU401&lt;0, RIGHT(TEXT(AU401,"0.#"),1)="."),TRUE,FALSE)</formula>
    </cfRule>
  </conditionalFormatting>
  <conditionalFormatting sqref="AK402:AK430">
    <cfRule type="expression" dxfId="87" priority="125">
      <formula>IF(RIGHT(TEXT(AK402,"0.#"),1)=".",FALSE,TRUE)</formula>
    </cfRule>
    <cfRule type="expression" dxfId="86" priority="126">
      <formula>IF(RIGHT(TEXT(AK402,"0.#"),1)=".",TRUE,FALSE)</formula>
    </cfRule>
  </conditionalFormatting>
  <conditionalFormatting sqref="AU402:AX430">
    <cfRule type="expression" dxfId="85" priority="121">
      <formula>IF(AND(AU402&gt;=0, RIGHT(TEXT(AU402,"0.#"),1)&lt;&gt;"."),TRUE,FALSE)</formula>
    </cfRule>
    <cfRule type="expression" dxfId="84" priority="122">
      <formula>IF(AND(AU402&gt;=0, RIGHT(TEXT(AU402,"0.#"),1)="."),TRUE,FALSE)</formula>
    </cfRule>
    <cfRule type="expression" dxfId="83" priority="123">
      <formula>IF(AND(AU402&lt;0, RIGHT(TEXT(AU402,"0.#"),1)&lt;&gt;"."),TRUE,FALSE)</formula>
    </cfRule>
    <cfRule type="expression" dxfId="82" priority="124">
      <formula>IF(AND(AU402&lt;0, RIGHT(TEXT(AU402,"0.#"),1)="."),TRUE,FALSE)</formula>
    </cfRule>
  </conditionalFormatting>
  <conditionalFormatting sqref="AK434">
    <cfRule type="expression" dxfId="81" priority="119">
      <formula>IF(RIGHT(TEXT(AK434,"0.#"),1)=".",FALSE,TRUE)</formula>
    </cfRule>
    <cfRule type="expression" dxfId="80" priority="120">
      <formula>IF(RIGHT(TEXT(AK434,"0.#"),1)=".",TRUE,FALSE)</formula>
    </cfRule>
  </conditionalFormatting>
  <conditionalFormatting sqref="AU434:AX434">
    <cfRule type="expression" dxfId="79" priority="115">
      <formula>IF(AND(AU434&gt;=0, RIGHT(TEXT(AU434,"0.#"),1)&lt;&gt;"."),TRUE,FALSE)</formula>
    </cfRule>
    <cfRule type="expression" dxfId="78" priority="116">
      <formula>IF(AND(AU434&gt;=0, RIGHT(TEXT(AU434,"0.#"),1)="."),TRUE,FALSE)</formula>
    </cfRule>
    <cfRule type="expression" dxfId="77" priority="117">
      <formula>IF(AND(AU434&lt;0, RIGHT(TEXT(AU434,"0.#"),1)&lt;&gt;"."),TRUE,FALSE)</formula>
    </cfRule>
    <cfRule type="expression" dxfId="76" priority="118">
      <formula>IF(AND(AU434&lt;0, RIGHT(TEXT(AU434,"0.#"),1)="."),TRUE,FALSE)</formula>
    </cfRule>
  </conditionalFormatting>
  <conditionalFormatting sqref="AK435:AK463">
    <cfRule type="expression" dxfId="75" priority="113">
      <formula>IF(RIGHT(TEXT(AK435,"0.#"),1)=".",FALSE,TRUE)</formula>
    </cfRule>
    <cfRule type="expression" dxfId="74" priority="114">
      <formula>IF(RIGHT(TEXT(AK435,"0.#"),1)=".",TRUE,FALSE)</formula>
    </cfRule>
  </conditionalFormatting>
  <conditionalFormatting sqref="AU435:AX463">
    <cfRule type="expression" dxfId="73" priority="109">
      <formula>IF(AND(AU435&gt;=0, RIGHT(TEXT(AU435,"0.#"),1)&lt;&gt;"."),TRUE,FALSE)</formula>
    </cfRule>
    <cfRule type="expression" dxfId="72" priority="110">
      <formula>IF(AND(AU435&gt;=0, RIGHT(TEXT(AU435,"0.#"),1)="."),TRUE,FALSE)</formula>
    </cfRule>
    <cfRule type="expression" dxfId="71" priority="111">
      <formula>IF(AND(AU435&lt;0, RIGHT(TEXT(AU435,"0.#"),1)&lt;&gt;"."),TRUE,FALSE)</formula>
    </cfRule>
    <cfRule type="expression" dxfId="70" priority="112">
      <formula>IF(AND(AU435&lt;0, RIGHT(TEXT(AU435,"0.#"),1)="."),TRUE,FALSE)</formula>
    </cfRule>
  </conditionalFormatting>
  <conditionalFormatting sqref="AK467">
    <cfRule type="expression" dxfId="69" priority="107">
      <formula>IF(RIGHT(TEXT(AK467,"0.#"),1)=".",FALSE,TRUE)</formula>
    </cfRule>
    <cfRule type="expression" dxfId="68" priority="108">
      <formula>IF(RIGHT(TEXT(AK467,"0.#"),1)=".",TRUE,FALSE)</formula>
    </cfRule>
  </conditionalFormatting>
  <conditionalFormatting sqref="AU467:AX467">
    <cfRule type="expression" dxfId="67" priority="103">
      <formula>IF(AND(AU467&gt;=0, RIGHT(TEXT(AU467,"0.#"),1)&lt;&gt;"."),TRUE,FALSE)</formula>
    </cfRule>
    <cfRule type="expression" dxfId="66" priority="104">
      <formula>IF(AND(AU467&gt;=0, RIGHT(TEXT(AU467,"0.#"),1)="."),TRUE,FALSE)</formula>
    </cfRule>
    <cfRule type="expression" dxfId="65" priority="105">
      <formula>IF(AND(AU467&lt;0, RIGHT(TEXT(AU467,"0.#"),1)&lt;&gt;"."),TRUE,FALSE)</formula>
    </cfRule>
    <cfRule type="expression" dxfId="64" priority="106">
      <formula>IF(AND(AU467&lt;0, RIGHT(TEXT(AU467,"0.#"),1)="."),TRUE,FALSE)</formula>
    </cfRule>
  </conditionalFormatting>
  <conditionalFormatting sqref="AK468:AK496">
    <cfRule type="expression" dxfId="63" priority="101">
      <formula>IF(RIGHT(TEXT(AK468,"0.#"),1)=".",FALSE,TRUE)</formula>
    </cfRule>
    <cfRule type="expression" dxfId="62" priority="102">
      <formula>IF(RIGHT(TEXT(AK468,"0.#"),1)=".",TRUE,FALSE)</formula>
    </cfRule>
  </conditionalFormatting>
  <conditionalFormatting sqref="AU468:AX496">
    <cfRule type="expression" dxfId="61" priority="97">
      <formula>IF(AND(AU468&gt;=0, RIGHT(TEXT(AU468,"0.#"),1)&lt;&gt;"."),TRUE,FALSE)</formula>
    </cfRule>
    <cfRule type="expression" dxfId="60" priority="98">
      <formula>IF(AND(AU468&gt;=0, RIGHT(TEXT(AU468,"0.#"),1)="."),TRUE,FALSE)</formula>
    </cfRule>
    <cfRule type="expression" dxfId="59" priority="99">
      <formula>IF(AND(AU468&lt;0, RIGHT(TEXT(AU468,"0.#"),1)&lt;&gt;"."),TRUE,FALSE)</formula>
    </cfRule>
    <cfRule type="expression" dxfId="58" priority="100">
      <formula>IF(AND(AU468&lt;0, RIGHT(TEXT(AU468,"0.#"),1)="."),TRUE,FALSE)</formula>
    </cfRule>
  </conditionalFormatting>
  <conditionalFormatting sqref="AE24:AX24 AJ23:AS23">
    <cfRule type="expression" dxfId="57" priority="95">
      <formula>IF(RIGHT(TEXT(AE23,"0.#"),1)=".",FALSE,TRUE)</formula>
    </cfRule>
    <cfRule type="expression" dxfId="56" priority="96">
      <formula>IF(RIGHT(TEXT(AE23,"0.#"),1)=".",TRUE,FALSE)</formula>
    </cfRule>
  </conditionalFormatting>
  <conditionalFormatting sqref="AO25:AS25">
    <cfRule type="expression" dxfId="55" priority="83">
      <formula>IF(AND(AO25&gt;=0, RIGHT(TEXT(AO25,"0.#"),1)&lt;&gt;"."),TRUE,FALSE)</formula>
    </cfRule>
    <cfRule type="expression" dxfId="54" priority="84">
      <formula>IF(AND(AO25&gt;=0, RIGHT(TEXT(AO25,"0.#"),1)="."),TRUE,FALSE)</formula>
    </cfRule>
    <cfRule type="expression" dxfId="53" priority="85">
      <formula>IF(AND(AO25&lt;0, RIGHT(TEXT(AO25,"0.#"),1)&lt;&gt;"."),TRUE,FALSE)</formula>
    </cfRule>
    <cfRule type="expression" dxfId="52" priority="86">
      <formula>IF(AND(AO25&lt;0, RIGHT(TEXT(AO25,"0.#"),1)="."),TRUE,FALSE)</formula>
    </cfRule>
  </conditionalFormatting>
  <conditionalFormatting sqref="AU236:AX236">
    <cfRule type="expression" dxfId="51" priority="71">
      <formula>IF(AND(AU236&gt;=0, RIGHT(TEXT(AU236,"0.#"),1)&lt;&gt;"."),TRUE,FALSE)</formula>
    </cfRule>
    <cfRule type="expression" dxfId="50" priority="72">
      <formula>IF(AND(AU236&gt;=0, RIGHT(TEXT(AU236,"0.#"),1)="."),TRUE,FALSE)</formula>
    </cfRule>
    <cfRule type="expression" dxfId="49" priority="73">
      <formula>IF(AND(AU236&lt;0, RIGHT(TEXT(AU236,"0.#"),1)&lt;&gt;"."),TRUE,FALSE)</formula>
    </cfRule>
    <cfRule type="expression" dxfId="48" priority="74">
      <formula>IF(AND(AU236&lt;0, RIGHT(TEXT(AU236,"0.#"),1)="."),TRUE,FALSE)</formula>
    </cfRule>
  </conditionalFormatting>
  <conditionalFormatting sqref="AE43:AI43 AE38:AI38 AE33:AI33 AE28:AI28">
    <cfRule type="expression" dxfId="47" priority="69">
      <formula>IF(RIGHT(TEXT(AE28,"0.#"),1)=".",FALSE,TRUE)</formula>
    </cfRule>
    <cfRule type="expression" dxfId="46" priority="70">
      <formula>IF(RIGHT(TEXT(AE28,"0.#"),1)=".",TRUE,FALSE)</formula>
    </cfRule>
  </conditionalFormatting>
  <conditionalFormatting sqref="AE44:AX44 AJ43:AS43 AE39:AX39 AJ38:AS38 AE34:AX34 AJ33:AS33 AE29:AX29 AJ28:AS28">
    <cfRule type="expression" dxfId="45" priority="67">
      <formula>IF(RIGHT(TEXT(AE28,"0.#"),1)=".",FALSE,TRUE)</formula>
    </cfRule>
    <cfRule type="expression" dxfId="44" priority="68">
      <formula>IF(RIGHT(TEXT(AE28,"0.#"),1)=".",TRUE,FALSE)</formula>
    </cfRule>
  </conditionalFormatting>
  <conditionalFormatting sqref="AE45:AI45 AE40:AI40 AE35:AI35 AE30:AI30">
    <cfRule type="expression" dxfId="43" priority="63">
      <formula>IF(AND(AE30&gt;=0, RIGHT(TEXT(AE30,"0.#"),1)&lt;&gt;"."),TRUE,FALSE)</formula>
    </cfRule>
    <cfRule type="expression" dxfId="42" priority="64">
      <formula>IF(AND(AE30&gt;=0, RIGHT(TEXT(AE30,"0.#"),1)="."),TRUE,FALSE)</formula>
    </cfRule>
    <cfRule type="expression" dxfId="41" priority="65">
      <formula>IF(AND(AE30&lt;0, RIGHT(TEXT(AE30,"0.#"),1)&lt;&gt;"."),TRUE,FALSE)</formula>
    </cfRule>
    <cfRule type="expression" dxfId="40" priority="66">
      <formula>IF(AND(AE30&lt;0, RIGHT(TEXT(AE30,"0.#"),1)="."),TRUE,FALSE)</formula>
    </cfRule>
  </conditionalFormatting>
  <conditionalFormatting sqref="AJ45:AS45 AJ40:AS40 AJ35:AS35 AJ30:AS30">
    <cfRule type="expression" dxfId="39" priority="59">
      <formula>IF(AND(AJ30&gt;=0, RIGHT(TEXT(AJ30,"0.#"),1)&lt;&gt;"."),TRUE,FALSE)</formula>
    </cfRule>
    <cfRule type="expression" dxfId="38" priority="60">
      <formula>IF(AND(AJ30&gt;=0, RIGHT(TEXT(AJ30,"0.#"),1)="."),TRUE,FALSE)</formula>
    </cfRule>
    <cfRule type="expression" dxfId="37" priority="61">
      <formula>IF(AND(AJ30&lt;0, RIGHT(TEXT(AJ30,"0.#"),1)&lt;&gt;"."),TRUE,FALSE)</formula>
    </cfRule>
    <cfRule type="expression" dxfId="36" priority="62">
      <formula>IF(AND(AJ30&lt;0, RIGHT(TEXT(AJ30,"0.#"),1)="."),TRUE,FALSE)</formula>
    </cfRule>
  </conditionalFormatting>
  <conditionalFormatting sqref="AE64:AI64 AE59:AI59">
    <cfRule type="expression" dxfId="35" priority="57">
      <formula>IF(RIGHT(TEXT(AE59,"0.#"),1)=".",FALSE,TRUE)</formula>
    </cfRule>
    <cfRule type="expression" dxfId="34" priority="58">
      <formula>IF(RIGHT(TEXT(AE59,"0.#"),1)=".",TRUE,FALSE)</formula>
    </cfRule>
  </conditionalFormatting>
  <conditionalFormatting sqref="AE65:AX65 AJ64:AS64 AE60:AX60 AJ59:AS59">
    <cfRule type="expression" dxfId="33" priority="55">
      <formula>IF(RIGHT(TEXT(AE59,"0.#"),1)=".",FALSE,TRUE)</formula>
    </cfRule>
    <cfRule type="expression" dxfId="32" priority="56">
      <formula>IF(RIGHT(TEXT(AE59,"0.#"),1)=".",TRUE,FALSE)</formula>
    </cfRule>
  </conditionalFormatting>
  <conditionalFormatting sqref="AE66:AI66 AE61:AI61">
    <cfRule type="expression" dxfId="31" priority="51">
      <formula>IF(AND(AE61&gt;=0, RIGHT(TEXT(AE61,"0.#"),1)&lt;&gt;"."),TRUE,FALSE)</formula>
    </cfRule>
    <cfRule type="expression" dxfId="30" priority="52">
      <formula>IF(AND(AE61&gt;=0, RIGHT(TEXT(AE61,"0.#"),1)="."),TRUE,FALSE)</formula>
    </cfRule>
    <cfRule type="expression" dxfId="29" priority="53">
      <formula>IF(AND(AE61&lt;0, RIGHT(TEXT(AE61,"0.#"),1)&lt;&gt;"."),TRUE,FALSE)</formula>
    </cfRule>
    <cfRule type="expression" dxfId="28" priority="54">
      <formula>IF(AND(AE61&lt;0, RIGHT(TEXT(AE61,"0.#"),1)="."),TRUE,FALSE)</formula>
    </cfRule>
  </conditionalFormatting>
  <conditionalFormatting sqref="AJ66:AS66 AJ61:AS61">
    <cfRule type="expression" dxfId="27" priority="47">
      <formula>IF(AND(AJ61&gt;=0, RIGHT(TEXT(AJ61,"0.#"),1)&lt;&gt;"."),TRUE,FALSE)</formula>
    </cfRule>
    <cfRule type="expression" dxfId="26" priority="48">
      <formula>IF(AND(AJ61&gt;=0, RIGHT(TEXT(AJ61,"0.#"),1)="."),TRUE,FALSE)</formula>
    </cfRule>
    <cfRule type="expression" dxfId="25" priority="49">
      <formula>IF(AND(AJ61&lt;0, RIGHT(TEXT(AJ61,"0.#"),1)&lt;&gt;"."),TRUE,FALSE)</formula>
    </cfRule>
    <cfRule type="expression" dxfId="24" priority="50">
      <formula>IF(AND(AJ61&lt;0, RIGHT(TEXT(AJ61,"0.#"),1)="."),TRUE,FALSE)</formula>
    </cfRule>
  </conditionalFormatting>
  <conditionalFormatting sqref="AE81:AX81 AE78:AX78 AE75:AX75 AE72:AX72">
    <cfRule type="expression" dxfId="23" priority="45">
      <formula>IF(RIGHT(TEXT(AE72,"0.#"),1)=".",FALSE,TRUE)</formula>
    </cfRule>
    <cfRule type="expression" dxfId="22" priority="46">
      <formula>IF(RIGHT(TEXT(AE72,"0.#"),1)=".",TRUE,FALSE)</formula>
    </cfRule>
  </conditionalFormatting>
  <conditionalFormatting sqref="AE80:AS80 AE77:AS77 AE74:AS74 AE71:AS71">
    <cfRule type="expression" dxfId="21" priority="43">
      <formula>IF(RIGHT(TEXT(AE71,"0.#"),1)=".",FALSE,TRUE)</formula>
    </cfRule>
    <cfRule type="expression" dxfId="20" priority="44">
      <formula>IF(RIGHT(TEXT(AE71,"0.#"),1)=".",TRUE,FALSE)</formula>
    </cfRule>
  </conditionalFormatting>
  <conditionalFormatting sqref="AO69:AS69">
    <cfRule type="expression" dxfId="19" priority="35">
      <formula>IF(RIGHT(TEXT(AO69,"0.#"),1)=".",FALSE,TRUE)</formula>
    </cfRule>
    <cfRule type="expression" dxfId="18" priority="36">
      <formula>IF(RIGHT(TEXT(AO69,"0.#"),1)=".",TRUE,FALSE)</formula>
    </cfRule>
  </conditionalFormatting>
  <conditionalFormatting sqref="AO68:AS68">
    <cfRule type="expression" dxfId="17" priority="33">
      <formula>IF(RIGHT(TEXT(AO68,"0.#"),1)=".",FALSE,TRUE)</formula>
    </cfRule>
    <cfRule type="expression" dxfId="16" priority="34">
      <formula>IF(RIGHT(TEXT(AO68,"0.#"),1)=".",TRUE,FALSE)</formula>
    </cfRule>
  </conditionalFormatting>
  <conditionalFormatting sqref="AK14:AQ14">
    <cfRule type="expression" dxfId="15" priority="25">
      <formula>IF(RIGHT(TEXT(AK14,"0.#"),1)=".",FALSE,TRUE)</formula>
    </cfRule>
    <cfRule type="expression" dxfId="14" priority="26">
      <formula>IF(RIGHT(TEXT(AK14,"0.#"),1)=".",TRUE,FALSE)</formula>
    </cfRule>
  </conditionalFormatting>
  <conditionalFormatting sqref="AE25:AN25">
    <cfRule type="expression" dxfId="13" priority="23">
      <formula>IF(RIGHT(TEXT(AE25,"0.#"),1)=".",FALSE,TRUE)</formula>
    </cfRule>
    <cfRule type="expression" dxfId="12" priority="24">
      <formula>IF(RIGHT(TEXT(AE25,"0.#"),1)=".",TRUE,FALSE)</formula>
    </cfRule>
  </conditionalFormatting>
  <conditionalFormatting sqref="P14:V17">
    <cfRule type="expression" dxfId="11" priority="19">
      <formula>IF(RIGHT(TEXT(P14,"0.#"),1)=".",FALSE,TRUE)</formula>
    </cfRule>
    <cfRule type="expression" dxfId="10" priority="20">
      <formula>IF(RIGHT(TEXT(P14,"0.#"),1)=".",TRUE,FALSE)</formula>
    </cfRule>
  </conditionalFormatting>
  <conditionalFormatting sqref="W14:AC17">
    <cfRule type="expression" dxfId="9" priority="17">
      <formula>IF(RIGHT(TEXT(W14,"0.#"),1)=".",FALSE,TRUE)</formula>
    </cfRule>
    <cfRule type="expression" dxfId="8" priority="18">
      <formula>IF(RIGHT(TEXT(W14,"0.#"),1)=".",TRUE,FALSE)</formula>
    </cfRule>
  </conditionalFormatting>
  <conditionalFormatting sqref="AD14:AJ17">
    <cfRule type="expression" dxfId="7" priority="15">
      <formula>IF(RIGHT(TEXT(AD14,"0.#"),1)=".",FALSE,TRUE)</formula>
    </cfRule>
    <cfRule type="expression" dxfId="6" priority="16">
      <formula>IF(RIGHT(TEXT(AD14,"0.#"),1)=".",TRUE,FALSE)</formula>
    </cfRule>
  </conditionalFormatting>
  <conditionalFormatting sqref="R99">
    <cfRule type="expression" dxfId="5" priority="5">
      <formula>IF(RIGHT(TEXT(R99,"0.#"),1)=".",FALSE,TRUE)</formula>
    </cfRule>
    <cfRule type="expression" dxfId="4" priority="6">
      <formula>IF(RIGHT(TEXT(R99,"0.#"),1)=".",TRUE,FALSE)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85" zoomScaleNormal="85"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2015-06-17T06:24:16Z</cp:lastPrinted>
  <dcterms:created xsi:type="dcterms:W3CDTF">2012-03-13T00:50:25Z</dcterms:created>
  <dcterms:modified xsi:type="dcterms:W3CDTF">2015-07-02T11:49:23Z</dcterms:modified>
</cp:coreProperties>
</file>