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0725" windowHeight="8385" activeTab="0"/>
  </bookViews>
  <sheets>
    <sheet name="新幹線" sheetId="1" r:id="rId1"/>
    <sheet name="都市･幹線鉄道" sheetId="2" r:id="rId2"/>
  </sheets>
  <definedNames>
    <definedName name="_xlnm.Print_Area" localSheetId="0">'新幹線'!$A$1:$F$27</definedName>
    <definedName name="_xlnm.Print_Area" localSheetId="1">'都市･幹線鉄道'!$A$1:$F$77</definedName>
    <definedName name="_xlnm.Print_Titles" localSheetId="0">'新幹線'!$1:$2</definedName>
    <definedName name="_xlnm.Print_Titles" localSheetId="1">'都市･幹線鉄道'!$1:$2</definedName>
  </definedNames>
  <calcPr fullCalcOnLoad="1" refMode="R1C1"/>
</workbook>
</file>

<file path=xl/sharedStrings.xml><?xml version="1.0" encoding="utf-8"?>
<sst xmlns="http://schemas.openxmlformats.org/spreadsheetml/2006/main" count="277" uniqueCount="110">
  <si>
    <t>Ｂ／Ｃ等</t>
  </si>
  <si>
    <t>事 業 名</t>
  </si>
  <si>
    <t>備　　考</t>
  </si>
  <si>
    <t>当該年度
事 業 費
（百万円）</t>
  </si>
  <si>
    <t>全　　体
事 業 費
（億　円）</t>
  </si>
  <si>
    <t>実　　　施
都道府県名</t>
  </si>
  <si>
    <t>【整備新幹線整備事業補助】</t>
  </si>
  <si>
    <t>北海道新幹線（新函館・札幌間）</t>
  </si>
  <si>
    <t>北海道新幹線（新青森・新函館間）</t>
  </si>
  <si>
    <t>北陸新幹線（長野・金沢間）</t>
  </si>
  <si>
    <t>北陸新幹線（金沢・敦賀間）</t>
  </si>
  <si>
    <t>九州新幹線（武雄温泉・長崎間）</t>
  </si>
  <si>
    <t>-</t>
  </si>
  <si>
    <t>新規</t>
  </si>
  <si>
    <t xml:space="preserve">・地下駅の出入口、トンネル坑口等に浸水対策設備を設置することにより、河川の氾濫や高潮等の水害発生時における被害の軽減、早期運転再開に寄与する。
</t>
  </si>
  <si>
    <t>鉄道施設総合安全対策事業（阪神電鉄(株)：浸水対策）</t>
  </si>
  <si>
    <t>・地震時における一時避難場所の確保に寄与する。
・地震時における鉄道構造物の崩壊を防ぐことにより、多くの鉄道利用者の安全確保に寄与する。</t>
  </si>
  <si>
    <t>鉄道施設総合安全対策事業（西日本鉄道(株)：耐震対策）</t>
  </si>
  <si>
    <t>鉄道施設総合安全対策事業（九州旅客鉄道(株)：耐震対策）</t>
  </si>
  <si>
    <t>・地震時における鉄道網の確保に寄与する。
・地震時における緊急輸送道路の確保に寄与する。</t>
  </si>
  <si>
    <t>鉄道施設総合安全対策事業（土佐くろしお鉄道(株)：耐震対策）</t>
  </si>
  <si>
    <t>鉄道施設総合安全対策事業（高松琴平電鉄(株)：耐震対策）</t>
  </si>
  <si>
    <t>鉄道施設総合安全対策事業（阿佐海岸鉄道(株)：耐震対策）</t>
  </si>
  <si>
    <t>鉄道施設総合安全対策事業（四国旅客鉄道(株)：耐震対策）</t>
  </si>
  <si>
    <t>鉄道施設総合安全対策事業（山陽電鉄(株)：耐震対策）</t>
  </si>
  <si>
    <t>鉄道施設総合安全対策事業（和歌山県(株)：耐震対策）</t>
  </si>
  <si>
    <t>鉄道施設総合安全対策事業（日本貨物鉄道(株)：耐震対策）</t>
  </si>
  <si>
    <t>鉄道施設総合安全対策事業（北大阪急行電鉄(株)：耐震対策）</t>
  </si>
  <si>
    <t>鉄道施設総合安全対策事業（南海電鉄(株)：耐震対策）</t>
  </si>
  <si>
    <t>・地震時における鉄道網の確保に寄与する。
・地震時における一時避難場所の確保に寄与する。
・地震時における緊急輸送道路の確保に寄与する。
・地震時における鉄道構造物の崩壊を防ぐことにより、多くの鉄道利用者の安全確保に寄与する。</t>
  </si>
  <si>
    <t>鉄道施設総合安全対策事業（阪急電鉄(株)：耐震対策）</t>
  </si>
  <si>
    <t>鉄道施設総合安全対策事業（阪神電鉄(株)：耐震対策）</t>
  </si>
  <si>
    <t>鉄道施設総合安全対策事業（京阪電鉄(株)：耐震対策）</t>
  </si>
  <si>
    <t>鉄道施設総合安全対策事業（近畿日本鉄道(株)：耐震対策）</t>
  </si>
  <si>
    <t>鉄道施設総合安全対策事業（愛知環状鉄道(株)：耐震対策）</t>
  </si>
  <si>
    <t>鉄道施設総合安全対策事業（静岡鉄道(株)：耐震対策）</t>
  </si>
  <si>
    <t>・地震時における鉄道網の確保に寄与する。
・地震時における鉄道構造物の崩壊を防ぐことにより、多くの鉄道利用者の安全確保に寄与する。</t>
  </si>
  <si>
    <t>鉄道施設総合安全対策事業（東葉高速鉄道(株)：耐震対策）</t>
  </si>
  <si>
    <t>鉄道施設総合安全対策事業（北総鉄道(株)：耐震対策）</t>
  </si>
  <si>
    <t>・地震時における鉄道網の確保に寄与する。
・地震時における一時避難場所の確保に寄与する。
・地震時における鉄道構造物の崩壊を防ぐことにより、多くの鉄道利用者の安全確保に寄与する。</t>
  </si>
  <si>
    <t>鉄道施設総合安全対策事業（京浜急行電鉄(株)：耐震対策）</t>
  </si>
  <si>
    <t>鉄道施設総合安全対策事業（小田急電鉄(株)：耐震対策）</t>
  </si>
  <si>
    <t>鉄道施設総合安全対策事業（西武鉄道(株)：耐震対策）</t>
  </si>
  <si>
    <t>鉄道施設総合安全対策事業（東武鉄道(株)：耐震対策）</t>
  </si>
  <si>
    <t>・斜面崩壊の危険性が高いため、防災工事を行うことにより、鉄道の安全運行に寄与する。
・鉄道施設のみならず鉄道沿線の一般住民、道路等の交通に対し安全に寄与する。</t>
  </si>
  <si>
    <t>鉄道防災事業（九州旅客鉄道㈱（肥薩線、指宿枕崎線、日南線））</t>
  </si>
  <si>
    <t>鉄道防災事業（四国旅客鉄道㈱（予讃線、土讃線、予土線））</t>
  </si>
  <si>
    <t>鉄道防災事業（北海道旅客鉄道㈱（根室線））</t>
  </si>
  <si>
    <t>【都市･幹線鉄道整備事業】</t>
  </si>
  <si>
    <t>幹線鉄道等活性化事業（あいの風とやま鉄道）</t>
  </si>
  <si>
    <t>幹線鉄道等活性化事業（えちぜん鉄道）</t>
  </si>
  <si>
    <t>幹線鉄道等活性化事業（福井鉄道）</t>
  </si>
  <si>
    <t>幹線鉄道等活性化事業（ＪＲ可部線）</t>
  </si>
  <si>
    <t>鉄道駅総合改善事業（甲子園駅）</t>
  </si>
  <si>
    <t>鉄道駅総合改善事業（関内駅）</t>
  </si>
  <si>
    <t>鉄道駅総合改善事業（金沢八景駅）</t>
  </si>
  <si>
    <t>鉄道駅総合改善事業（深草駅）</t>
  </si>
  <si>
    <t>鉄道駅総合改善事業（西院駅）</t>
  </si>
  <si>
    <t>鉄道駅総合改善事業（海老名駅）</t>
  </si>
  <si>
    <t>鉄道駅総合改善事業（屋代駅）</t>
  </si>
  <si>
    <t>・移動円滑化の促進に関する基本方針に対応。
・車いす使用者が自力で移動可能となる。
・高齢者、障害者はもとより、子育て世代の移動円滑化にも資する。</t>
  </si>
  <si>
    <t>鉄道駅総合改善事業（新蒲原駅）</t>
  </si>
  <si>
    <t>鉄道駅総合改善事業（和泉鳥取駅）</t>
  </si>
  <si>
    <t>鉄道駅総合改善事業（平端駅）</t>
  </si>
  <si>
    <t>鉄道駅総合改善事業（近鉄下田駅）</t>
  </si>
  <si>
    <t>地下高速鉄道整備事業（仙台市交通局：東西線建設事業）</t>
  </si>
  <si>
    <t>地下高速鉄道整備事業（福岡市交通局：七隈線建設事業）</t>
  </si>
  <si>
    <t>地下高速鉄道整備事業（札幌市交通局：耐震対策）</t>
  </si>
  <si>
    <t>・地震災害時の輸送支障の回避・軽減の効果が大きい。
・運行停止の影響が広域的に波及することを回避、軽減できる。</t>
  </si>
  <si>
    <t>地下高速鉄道整備事業（東京都交通局：耐震対策）</t>
  </si>
  <si>
    <t>地下高速鉄道整備事業（横浜市交通局：耐震対策）</t>
  </si>
  <si>
    <t>地下高速鉄道整備事業（名古屋市交通局：耐震対策）</t>
  </si>
  <si>
    <t>地下高速鉄道整備事業（大阪市交通局：耐震対策）</t>
  </si>
  <si>
    <t>地下高速鉄道整備事業（福岡市交通局：耐震対策）</t>
  </si>
  <si>
    <t>地下高速鉄道整備事業（札幌市交通局：転落防止柵設置）</t>
  </si>
  <si>
    <t>・移動円滑化の促進に関する基本方針に対応。
・ホームからの転落や列車との接触事故防止に資する。</t>
  </si>
  <si>
    <t>地下高速鉄道整備事業（仙台市交通局：バリアフリー化）</t>
  </si>
  <si>
    <t>・高齢者・障害者はもとより、子育て世代の移動円滑化にも資する。</t>
  </si>
  <si>
    <t>地下高速鉄道整備事業（東京都交通局：転落防止柵設置）</t>
  </si>
  <si>
    <t>地下高速鉄道整備事業（東京都交通局：バリアフリー化）</t>
  </si>
  <si>
    <t>・移動円滑化の促進に関する基本方針に対応。
・車いす使用者が自力で移動可能となる。
・高齢者・障害者はもとより、子育て世代の移動円滑化にも資する。</t>
  </si>
  <si>
    <t>地下高速鉄道整備事業（東京都交通局：列車遅延・輸送障害対策）</t>
  </si>
  <si>
    <t>・列車運行の定時制確保に寄与。
・列車運行の遅延拡大の防止。
・輸送障害時等における運行の早期回復</t>
  </si>
  <si>
    <t>地下高速鉄道整備事業（東京地下鉄㈱：転落防止柵設置）</t>
  </si>
  <si>
    <t>地下高速鉄道整備事業（東京地下鉄㈱：バリアフリー化）</t>
  </si>
  <si>
    <t>地下高速鉄道整備事業（東京地下鉄㈱：列車遅延・輸送障害対策）</t>
  </si>
  <si>
    <t>地下高速鉄道整備事業（名古屋市交通局：転落防止柵設置）</t>
  </si>
  <si>
    <t>地下高速鉄道整備事業（名古屋市交通局：バリアフリー化）</t>
  </si>
  <si>
    <t>地下高速鉄道整備事業（京都市交通局：転落防止柵設置）</t>
  </si>
  <si>
    <t>地下高速鉄道整備事業（京都市交通局：バリアフリー化）</t>
  </si>
  <si>
    <t>・多機能トイレの設置により車椅子使用者等の利便性が向上する。</t>
  </si>
  <si>
    <t>地下高速鉄道整備事業（大阪市交通局：バリアフリー化）</t>
  </si>
  <si>
    <t>地下高速鉄道整備事業（神戸市交通局：転落防止柵設置）</t>
  </si>
  <si>
    <t>新規</t>
  </si>
  <si>
    <t>地下高速鉄道整備事業（神戸市交通局：バリアフリー化）</t>
  </si>
  <si>
    <t>・移動経路のわかりやすさが向上する。</t>
  </si>
  <si>
    <t>地下高速鉄道整備事業（福岡市交通局：バリアフリー化）</t>
  </si>
  <si>
    <t>・移動円滑化の促進に関する基本方針に対応。
・車いす使用者が自力で移動可能となる。
・高齢者・障害者はもとより、子育て世代の移動円滑化にも資する。
・多機能トイレの設置により車椅子使用者等の利便性が向上する。</t>
  </si>
  <si>
    <t>地下高速鉄道整備事業（東京地下鉄㈱：浸水対策）</t>
  </si>
  <si>
    <t>・水害時の輸送支障の回避・軽減の効果が大きい。
・運行停止の影響が広域的に波及することを回避、軽減できる。</t>
  </si>
  <si>
    <t>地下高速鉄道整備事業（名古屋市交通局：浸水対策）</t>
  </si>
  <si>
    <t>地下高速鉄道整備事業（京都市交通局：浸水対策）</t>
  </si>
  <si>
    <t>地下高速鉄道整備事業（大阪市交通局：浸水対策）</t>
  </si>
  <si>
    <t>地下高速鉄道整備事業（神戸市交通局：浸水対策）</t>
  </si>
  <si>
    <t>地下高速鉄道整備事業（福岡市交通局：浸水対策）</t>
  </si>
  <si>
    <t>-</t>
  </si>
  <si>
    <t>幹線鉄道等活性化事業（旅客線化）</t>
  </si>
  <si>
    <t>都市鉄道利便増進事業（神奈川東部方面線）</t>
  </si>
  <si>
    <t>事業期間延長による計画の一体化</t>
  </si>
  <si>
    <t>-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</si>
</sst>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_ "/>
    <numFmt numFmtId="178" formatCode="0.0"/>
    <numFmt numFmtId="179" formatCode="#,##0_ "/>
    <numFmt numFmtId="180" formatCode="0_ "/>
    <numFmt numFmtId="181" formatCode="#,##0.0_ "/>
    <numFmt numFmtId="182" formatCode="#,##0;&quot;△ &quot;#,##0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10"/>
      <color indexed="8"/>
      <name val="ＭＳ Ｐゴシック"/>
      <family val="3"/>
    </font>
    <font>
      <sz val="11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0"/>
      <color theme="1"/>
      <name val="ＭＳ ゴシック"/>
      <family val="3"/>
    </font>
    <font>
      <sz val="11"/>
      <color theme="1"/>
      <name val="ＭＳ ゴシック"/>
      <family val="3"/>
    </font>
    <font>
      <sz val="10"/>
      <color theme="1"/>
      <name val="Calibri"/>
      <family val="3"/>
    </font>
    <font>
      <sz val="11"/>
      <color theme="1" tint="0.04998999834060669"/>
      <name val="Calibri"/>
      <family val="3"/>
    </font>
    <font>
      <sz val="11"/>
      <color theme="1" tint="0.04998999834060669"/>
      <name val="ＭＳ Ｐゴシック"/>
      <family val="3"/>
    </font>
    <font>
      <sz val="11"/>
      <color theme="1" tint="0.04998999834060669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32" borderId="0" applyNumberFormat="0" applyBorder="0" applyAlignment="0" applyProtection="0"/>
  </cellStyleXfs>
  <cellXfs count="54">
    <xf numFmtId="0" fontId="0" fillId="0" borderId="0" xfId="0" applyFont="1" applyAlignment="1">
      <alignment vertical="center"/>
    </xf>
    <xf numFmtId="0" fontId="41" fillId="0" borderId="10" xfId="0" applyNumberFormat="1" applyFont="1" applyFill="1" applyBorder="1" applyAlignment="1">
      <alignment vertical="center" wrapText="1" shrinkToFit="1"/>
    </xf>
    <xf numFmtId="0" fontId="0" fillId="0" borderId="0" xfId="0" applyFill="1" applyAlignment="1">
      <alignment vertical="center"/>
    </xf>
    <xf numFmtId="0" fontId="42" fillId="0" borderId="0" xfId="0" applyFont="1" applyFill="1" applyAlignment="1">
      <alignment vertical="center"/>
    </xf>
    <xf numFmtId="0" fontId="4" fillId="0" borderId="10" xfId="0" applyFont="1" applyFill="1" applyBorder="1" applyAlignment="1">
      <alignment vertical="center"/>
    </xf>
    <xf numFmtId="0" fontId="41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42" fillId="0" borderId="0" xfId="0" applyFont="1" applyFill="1" applyAlignment="1">
      <alignment horizontal="right" vertical="center"/>
    </xf>
    <xf numFmtId="0" fontId="43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left" vertical="center"/>
    </xf>
    <xf numFmtId="38" fontId="3" fillId="0" borderId="10" xfId="48" applyFont="1" applyFill="1" applyBorder="1" applyAlignment="1">
      <alignment horizontal="right" vertical="center"/>
    </xf>
    <xf numFmtId="176" fontId="3" fillId="0" borderId="10" xfId="48" applyNumberFormat="1" applyFont="1" applyFill="1" applyBorder="1" applyAlignment="1">
      <alignment horizontal="center" vertical="center"/>
    </xf>
    <xf numFmtId="38" fontId="3" fillId="0" borderId="10" xfId="48" applyNumberFormat="1" applyFont="1" applyFill="1" applyBorder="1" applyAlignment="1">
      <alignment horizontal="right" vertical="center"/>
    </xf>
    <xf numFmtId="0" fontId="0" fillId="0" borderId="10" xfId="0" applyFill="1" applyBorder="1" applyAlignment="1">
      <alignment vertical="center"/>
    </xf>
    <xf numFmtId="177" fontId="3" fillId="0" borderId="10" xfId="0" applyNumberFormat="1" applyFont="1" applyFill="1" applyBorder="1" applyAlignment="1">
      <alignment horizontal="center" vertical="center"/>
    </xf>
    <xf numFmtId="38" fontId="3" fillId="0" borderId="10" xfId="50" applyFont="1" applyFill="1" applyBorder="1" applyAlignment="1">
      <alignment horizontal="right" vertical="center"/>
    </xf>
    <xf numFmtId="176" fontId="3" fillId="0" borderId="10" xfId="50" applyNumberFormat="1" applyFont="1" applyFill="1" applyBorder="1" applyAlignment="1">
      <alignment horizontal="center" vertical="center"/>
    </xf>
    <xf numFmtId="38" fontId="3" fillId="0" borderId="10" xfId="50" applyNumberFormat="1" applyFont="1" applyFill="1" applyBorder="1" applyAlignment="1">
      <alignment horizontal="right" vertical="center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vertical="center" wrapText="1"/>
    </xf>
    <xf numFmtId="179" fontId="44" fillId="0" borderId="10" xfId="0" applyNumberFormat="1" applyFont="1" applyBorder="1" applyAlignment="1">
      <alignment vertical="center"/>
    </xf>
    <xf numFmtId="0" fontId="44" fillId="0" borderId="10" xfId="0" applyFont="1" applyBorder="1" applyAlignment="1">
      <alignment horizontal="right" vertical="center"/>
    </xf>
    <xf numFmtId="0" fontId="45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vertical="center"/>
    </xf>
    <xf numFmtId="0" fontId="41" fillId="0" borderId="10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vertical="center" wrapText="1"/>
    </xf>
    <xf numFmtId="0" fontId="43" fillId="0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vertical="center" wrapText="1"/>
    </xf>
    <xf numFmtId="179" fontId="0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horizontal="right" vertical="center"/>
    </xf>
    <xf numFmtId="38" fontId="0" fillId="0" borderId="10" xfId="48" applyFont="1" applyFill="1" applyBorder="1" applyAlignment="1">
      <alignment vertical="center"/>
    </xf>
    <xf numFmtId="0" fontId="0" fillId="0" borderId="10" xfId="0" applyFont="1" applyFill="1" applyBorder="1" applyAlignment="1">
      <alignment horizontal="left" vertical="center" wrapText="1"/>
    </xf>
    <xf numFmtId="181" fontId="0" fillId="0" borderId="10" xfId="0" applyNumberFormat="1" applyFont="1" applyFill="1" applyBorder="1" applyAlignment="1">
      <alignment vertical="center"/>
    </xf>
    <xf numFmtId="0" fontId="24" fillId="0" borderId="10" xfId="0" applyFont="1" applyFill="1" applyBorder="1" applyAlignment="1">
      <alignment vertical="center"/>
    </xf>
    <xf numFmtId="0" fontId="45" fillId="0" borderId="10" xfId="0" applyNumberFormat="1" applyFont="1" applyFill="1" applyBorder="1" applyAlignment="1">
      <alignment vertical="center" wrapText="1" shrinkToFit="1"/>
    </xf>
    <xf numFmtId="38" fontId="46" fillId="0" borderId="10" xfId="50" applyNumberFormat="1" applyFont="1" applyFill="1" applyBorder="1" applyAlignment="1">
      <alignment horizontal="right" vertical="center"/>
    </xf>
    <xf numFmtId="176" fontId="46" fillId="0" borderId="10" xfId="50" applyNumberFormat="1" applyFont="1" applyFill="1" applyBorder="1" applyAlignment="1">
      <alignment horizontal="right" vertical="center"/>
    </xf>
    <xf numFmtId="0" fontId="47" fillId="0" borderId="10" xfId="0" applyFont="1" applyFill="1" applyBorder="1" applyAlignment="1">
      <alignment vertical="center"/>
    </xf>
    <xf numFmtId="38" fontId="46" fillId="0" borderId="10" xfId="50" applyFont="1" applyFill="1" applyBorder="1" applyAlignment="1">
      <alignment horizontal="right" vertical="center"/>
    </xf>
    <xf numFmtId="176" fontId="46" fillId="0" borderId="11" xfId="50" applyNumberFormat="1" applyFont="1" applyFill="1" applyBorder="1" applyAlignment="1">
      <alignment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vertical="center" wrapText="1"/>
    </xf>
    <xf numFmtId="177" fontId="45" fillId="0" borderId="10" xfId="0" applyNumberFormat="1" applyFont="1" applyFill="1" applyBorder="1" applyAlignment="1">
      <alignment vertical="center"/>
    </xf>
    <xf numFmtId="0" fontId="45" fillId="0" borderId="10" xfId="0" applyFont="1" applyFill="1" applyBorder="1" applyAlignment="1">
      <alignment vertical="center" wrapText="1"/>
    </xf>
    <xf numFmtId="38" fontId="45" fillId="0" borderId="10" xfId="48" applyFont="1" applyFill="1" applyBorder="1" applyAlignment="1">
      <alignment vertical="center"/>
    </xf>
    <xf numFmtId="180" fontId="45" fillId="0" borderId="10" xfId="0" applyNumberFormat="1" applyFont="1" applyFill="1" applyBorder="1" applyAlignment="1">
      <alignment vertical="center"/>
    </xf>
    <xf numFmtId="176" fontId="46" fillId="0" borderId="10" xfId="50" applyNumberFormat="1" applyFont="1" applyFill="1" applyBorder="1" applyAlignment="1">
      <alignment horizontal="left" vertical="center" wrapText="1"/>
    </xf>
    <xf numFmtId="176" fontId="46" fillId="0" borderId="10" xfId="48" applyNumberFormat="1" applyFont="1" applyFill="1" applyBorder="1" applyAlignment="1">
      <alignment horizontal="right" vertical="center"/>
    </xf>
    <xf numFmtId="177" fontId="46" fillId="0" borderId="10" xfId="0" applyNumberFormat="1" applyFont="1" applyFill="1" applyBorder="1" applyAlignment="1">
      <alignment horizontal="left" vertical="center" wrapText="1"/>
    </xf>
    <xf numFmtId="38" fontId="46" fillId="0" borderId="10" xfId="48" applyFont="1" applyFill="1" applyBorder="1" applyAlignment="1">
      <alignment horizontal="right" vertical="center"/>
    </xf>
    <xf numFmtId="176" fontId="46" fillId="0" borderId="10" xfId="48" applyNumberFormat="1" applyFont="1" applyFill="1" applyBorder="1" applyAlignment="1">
      <alignment horizontal="left" vertical="center" wrapText="1"/>
    </xf>
    <xf numFmtId="38" fontId="46" fillId="0" borderId="10" xfId="48" applyNumberFormat="1" applyFont="1" applyFill="1" applyBorder="1" applyAlignment="1">
      <alignment horizontal="right" vertical="center"/>
    </xf>
    <xf numFmtId="176" fontId="3" fillId="0" borderId="10" xfId="50" applyNumberFormat="1" applyFont="1" applyFill="1" applyBorder="1" applyAlignment="1">
      <alignment horizontal="right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10 2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5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2"/>
  <sheetViews>
    <sheetView tabSelected="1" view="pageBreakPreview" zoomScaleNormal="85" zoomScaleSheetLayoutView="100" zoomScalePageLayoutView="0" workbookViewId="0" topLeftCell="A1">
      <selection activeCell="D9" sqref="D9"/>
    </sheetView>
  </sheetViews>
  <sheetFormatPr defaultColWidth="9.140625" defaultRowHeight="15"/>
  <cols>
    <col min="1" max="1" width="10.57421875" style="2" customWidth="1"/>
    <col min="2" max="2" width="30.57421875" style="2" customWidth="1"/>
    <col min="3" max="5" width="10.57421875" style="2" customWidth="1"/>
    <col min="6" max="6" width="17.57421875" style="2" customWidth="1"/>
    <col min="7" max="16384" width="9.00390625" style="2" customWidth="1"/>
  </cols>
  <sheetData>
    <row r="1" spans="1:6" s="8" customFormat="1" ht="18.75" customHeight="1">
      <c r="A1" s="3" t="s">
        <v>6</v>
      </c>
      <c r="B1" s="3"/>
      <c r="C1" s="3"/>
      <c r="D1" s="3"/>
      <c r="E1" s="3"/>
      <c r="F1" s="7"/>
    </row>
    <row r="2" spans="1:6" s="8" customFormat="1" ht="36">
      <c r="A2" s="6" t="s">
        <v>5</v>
      </c>
      <c r="B2" s="9" t="s">
        <v>1</v>
      </c>
      <c r="C2" s="6" t="s">
        <v>4</v>
      </c>
      <c r="D2" s="9" t="s">
        <v>0</v>
      </c>
      <c r="E2" s="6" t="s">
        <v>3</v>
      </c>
      <c r="F2" s="6" t="s">
        <v>2</v>
      </c>
    </row>
    <row r="3" spans="1:6" ht="30" customHeight="1">
      <c r="A3" s="19" t="s">
        <v>12</v>
      </c>
      <c r="B3" s="20" t="s">
        <v>7</v>
      </c>
      <c r="C3" s="21">
        <v>16700</v>
      </c>
      <c r="D3" s="22">
        <v>1.1</v>
      </c>
      <c r="E3" s="18">
        <v>20000</v>
      </c>
      <c r="F3" s="4"/>
    </row>
    <row r="4" spans="1:6" ht="30" customHeight="1">
      <c r="A4" s="19" t="s">
        <v>12</v>
      </c>
      <c r="B4" s="20" t="s">
        <v>8</v>
      </c>
      <c r="C4" s="21">
        <v>5500</v>
      </c>
      <c r="D4" s="22">
        <v>1.1</v>
      </c>
      <c r="E4" s="18">
        <v>50000</v>
      </c>
      <c r="F4" s="5"/>
    </row>
    <row r="5" spans="1:6" ht="30" customHeight="1">
      <c r="A5" s="19" t="s">
        <v>12</v>
      </c>
      <c r="B5" s="20" t="s">
        <v>9</v>
      </c>
      <c r="C5" s="21">
        <v>17800</v>
      </c>
      <c r="D5" s="22">
        <v>1.1</v>
      </c>
      <c r="E5" s="18">
        <v>29000</v>
      </c>
      <c r="F5" s="4"/>
    </row>
    <row r="6" spans="1:6" ht="30" customHeight="1">
      <c r="A6" s="19" t="s">
        <v>12</v>
      </c>
      <c r="B6" s="20" t="s">
        <v>10</v>
      </c>
      <c r="C6" s="21">
        <v>11600</v>
      </c>
      <c r="D6" s="22">
        <v>1.1</v>
      </c>
      <c r="E6" s="18">
        <v>22000</v>
      </c>
      <c r="F6" s="4"/>
    </row>
    <row r="7" spans="1:6" ht="30" customHeight="1">
      <c r="A7" s="19" t="s">
        <v>12</v>
      </c>
      <c r="B7" s="20" t="s">
        <v>11</v>
      </c>
      <c r="C7" s="21">
        <v>5000</v>
      </c>
      <c r="D7" s="22">
        <v>1.1</v>
      </c>
      <c r="E7" s="18">
        <v>39000</v>
      </c>
      <c r="F7" s="4"/>
    </row>
    <row r="8" spans="1:6" ht="30" customHeight="1">
      <c r="A8" s="5"/>
      <c r="B8" s="1"/>
      <c r="C8" s="16"/>
      <c r="D8" s="17"/>
      <c r="E8" s="18"/>
      <c r="F8" s="4"/>
    </row>
    <row r="9" spans="1:6" ht="30" customHeight="1">
      <c r="A9" s="5"/>
      <c r="B9" s="1"/>
      <c r="C9" s="16"/>
      <c r="D9" s="17"/>
      <c r="E9" s="18"/>
      <c r="F9" s="4"/>
    </row>
    <row r="10" spans="1:6" ht="30" customHeight="1">
      <c r="A10" s="5"/>
      <c r="B10" s="1"/>
      <c r="C10" s="16"/>
      <c r="D10" s="17"/>
      <c r="E10" s="18"/>
      <c r="F10" s="4"/>
    </row>
    <row r="11" spans="1:6" ht="30" customHeight="1">
      <c r="A11" s="5"/>
      <c r="B11" s="1"/>
      <c r="C11" s="16"/>
      <c r="D11" s="17"/>
      <c r="E11" s="18"/>
      <c r="F11" s="4"/>
    </row>
    <row r="12" spans="1:6" ht="30" customHeight="1">
      <c r="A12" s="5"/>
      <c r="B12" s="1"/>
      <c r="C12" s="16"/>
      <c r="D12" s="17"/>
      <c r="E12" s="18"/>
      <c r="F12" s="4"/>
    </row>
    <row r="13" spans="1:6" ht="30" customHeight="1">
      <c r="A13" s="5"/>
      <c r="B13" s="1"/>
      <c r="C13" s="16"/>
      <c r="D13" s="17"/>
      <c r="E13" s="18"/>
      <c r="F13" s="4"/>
    </row>
    <row r="14" spans="1:6" ht="30" customHeight="1">
      <c r="A14" s="5"/>
      <c r="B14" s="1"/>
      <c r="C14" s="16"/>
      <c r="D14" s="17"/>
      <c r="E14" s="18"/>
      <c r="F14" s="4"/>
    </row>
    <row r="15" spans="1:6" ht="30" customHeight="1">
      <c r="A15" s="5"/>
      <c r="B15" s="1"/>
      <c r="C15" s="16"/>
      <c r="D15" s="17"/>
      <c r="E15" s="18"/>
      <c r="F15" s="4"/>
    </row>
    <row r="16" spans="1:6" ht="30" customHeight="1">
      <c r="A16" s="5"/>
      <c r="B16" s="1"/>
      <c r="C16" s="16"/>
      <c r="D16" s="17"/>
      <c r="E16" s="18"/>
      <c r="F16" s="4"/>
    </row>
    <row r="17" spans="1:6" ht="30" customHeight="1">
      <c r="A17" s="5"/>
      <c r="B17" s="1"/>
      <c r="C17" s="16"/>
      <c r="D17" s="17"/>
      <c r="E17" s="18"/>
      <c r="F17" s="4"/>
    </row>
    <row r="18" spans="1:6" ht="30" customHeight="1">
      <c r="A18" s="5"/>
      <c r="B18" s="1"/>
      <c r="C18" s="16"/>
      <c r="D18" s="17"/>
      <c r="E18" s="18"/>
      <c r="F18" s="4"/>
    </row>
    <row r="19" spans="1:6" ht="30" customHeight="1">
      <c r="A19" s="5"/>
      <c r="B19" s="1"/>
      <c r="C19" s="11"/>
      <c r="D19" s="15"/>
      <c r="E19" s="11"/>
      <c r="F19" s="4"/>
    </row>
    <row r="20" spans="1:6" ht="30" customHeight="1">
      <c r="A20" s="5"/>
      <c r="B20" s="1"/>
      <c r="C20" s="11"/>
      <c r="D20" s="15"/>
      <c r="E20" s="11"/>
      <c r="F20" s="4"/>
    </row>
    <row r="21" spans="1:6" ht="30" customHeight="1">
      <c r="A21" s="5"/>
      <c r="B21" s="1"/>
      <c r="C21" s="11"/>
      <c r="D21" s="15"/>
      <c r="E21" s="11"/>
      <c r="F21" s="4"/>
    </row>
    <row r="22" spans="1:6" ht="30" customHeight="1">
      <c r="A22" s="5"/>
      <c r="B22" s="1"/>
      <c r="C22" s="11"/>
      <c r="D22" s="15"/>
      <c r="E22" s="11"/>
      <c r="F22" s="5"/>
    </row>
    <row r="23" spans="1:6" ht="27" customHeight="1">
      <c r="A23" s="10"/>
      <c r="B23" s="1"/>
      <c r="C23" s="11"/>
      <c r="D23" s="12"/>
      <c r="E23" s="13"/>
      <c r="F23" s="5"/>
    </row>
    <row r="24" spans="1:6" ht="27" customHeight="1">
      <c r="A24" s="10"/>
      <c r="B24" s="1"/>
      <c r="C24" s="11"/>
      <c r="D24" s="12"/>
      <c r="E24" s="13"/>
      <c r="F24" s="5"/>
    </row>
    <row r="25" spans="1:6" ht="30" customHeight="1">
      <c r="A25" s="5"/>
      <c r="B25" s="1"/>
      <c r="C25" s="16"/>
      <c r="D25" s="17"/>
      <c r="E25" s="18"/>
      <c r="F25" s="4"/>
    </row>
    <row r="26" spans="1:6" ht="30" customHeight="1">
      <c r="A26" s="5"/>
      <c r="B26" s="1"/>
      <c r="C26" s="16"/>
      <c r="D26" s="17"/>
      <c r="E26" s="18"/>
      <c r="F26" s="4"/>
    </row>
    <row r="27" spans="1:6" ht="27" customHeight="1">
      <c r="A27" s="10"/>
      <c r="B27" s="1"/>
      <c r="C27" s="11"/>
      <c r="D27" s="12"/>
      <c r="E27" s="13"/>
      <c r="F27" s="5"/>
    </row>
    <row r="82" spans="1:6" ht="13.5">
      <c r="A82" s="14"/>
      <c r="B82" s="14"/>
      <c r="C82" s="14"/>
      <c r="D82" s="14"/>
      <c r="E82" s="14"/>
      <c r="F82" s="14"/>
    </row>
  </sheetData>
  <sheetProtection/>
  <printOptions horizontalCentered="1"/>
  <pageMargins left="0.5905511811023623" right="0.5905511811023623" top="0.7874015748031497" bottom="0.5905511811023623" header="0" footer="0"/>
  <pageSetup horizontalDpi="600" verticalDpi="600" orientation="portrait" paperSize="9" scale="101" r:id="rId1"/>
  <headerFooter>
    <oddHeader>&amp;R&amp;A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76"/>
  <sheetViews>
    <sheetView tabSelected="1" view="pageBreakPreview" zoomScale="70" zoomScaleNormal="85" zoomScaleSheetLayoutView="70" zoomScalePageLayoutView="0" workbookViewId="0" topLeftCell="A1">
      <selection activeCell="D9" sqref="D9"/>
    </sheetView>
  </sheetViews>
  <sheetFormatPr defaultColWidth="9.140625" defaultRowHeight="15"/>
  <cols>
    <col min="1" max="1" width="10.57421875" style="2" customWidth="1"/>
    <col min="2" max="2" width="30.57421875" style="2" customWidth="1"/>
    <col min="3" max="3" width="10.57421875" style="2" customWidth="1"/>
    <col min="4" max="4" width="47.421875" style="2" customWidth="1"/>
    <col min="5" max="5" width="10.57421875" style="2" customWidth="1"/>
    <col min="6" max="6" width="17.57421875" style="2" customWidth="1"/>
    <col min="7" max="16384" width="9.00390625" style="2" customWidth="1"/>
  </cols>
  <sheetData>
    <row r="1" spans="1:6" s="8" customFormat="1" ht="18.75" customHeight="1">
      <c r="A1" s="3" t="s">
        <v>48</v>
      </c>
      <c r="B1" s="3"/>
      <c r="C1" s="3"/>
      <c r="D1" s="3"/>
      <c r="E1" s="3"/>
      <c r="F1" s="7"/>
    </row>
    <row r="2" spans="1:6" s="8" customFormat="1" ht="36">
      <c r="A2" s="6" t="s">
        <v>5</v>
      </c>
      <c r="B2" s="9" t="s">
        <v>1</v>
      </c>
      <c r="C2" s="6" t="s">
        <v>4</v>
      </c>
      <c r="D2" s="9" t="s">
        <v>0</v>
      </c>
      <c r="E2" s="6" t="s">
        <v>3</v>
      </c>
      <c r="F2" s="6" t="s">
        <v>2</v>
      </c>
    </row>
    <row r="3" spans="1:6" s="8" customFormat="1" ht="71.25" customHeight="1">
      <c r="A3" s="25" t="s">
        <v>105</v>
      </c>
      <c r="B3" s="1" t="s">
        <v>107</v>
      </c>
      <c r="C3" s="16">
        <v>2739</v>
      </c>
      <c r="D3" s="53">
        <v>2.3</v>
      </c>
      <c r="E3" s="18">
        <v>26535</v>
      </c>
      <c r="F3" s="26" t="s">
        <v>108</v>
      </c>
    </row>
    <row r="4" spans="1:6" ht="82.5" customHeight="1">
      <c r="A4" s="27" t="s">
        <v>109</v>
      </c>
      <c r="B4" s="28" t="s">
        <v>65</v>
      </c>
      <c r="C4" s="29">
        <v>2298</v>
      </c>
      <c r="D4" s="30">
        <v>1.6</v>
      </c>
      <c r="E4" s="31">
        <v>4992</v>
      </c>
      <c r="F4" s="28"/>
    </row>
    <row r="5" spans="1:6" ht="82.5" customHeight="1">
      <c r="A5" s="27" t="s">
        <v>109</v>
      </c>
      <c r="B5" s="28" t="s">
        <v>66</v>
      </c>
      <c r="C5" s="29">
        <v>450</v>
      </c>
      <c r="D5" s="30">
        <v>4.8</v>
      </c>
      <c r="E5" s="31">
        <v>1599</v>
      </c>
      <c r="F5" s="28"/>
    </row>
    <row r="6" spans="1:6" ht="82.5" customHeight="1">
      <c r="A6" s="27" t="s">
        <v>109</v>
      </c>
      <c r="B6" s="28" t="s">
        <v>67</v>
      </c>
      <c r="C6" s="29">
        <v>24</v>
      </c>
      <c r="D6" s="32" t="s">
        <v>68</v>
      </c>
      <c r="E6" s="31">
        <v>754</v>
      </c>
      <c r="F6" s="28"/>
    </row>
    <row r="7" spans="1:6" ht="82.5" customHeight="1">
      <c r="A7" s="27" t="s">
        <v>109</v>
      </c>
      <c r="B7" s="28" t="s">
        <v>69</v>
      </c>
      <c r="C7" s="29">
        <v>126</v>
      </c>
      <c r="D7" s="32" t="s">
        <v>68</v>
      </c>
      <c r="E7" s="31">
        <v>40</v>
      </c>
      <c r="F7" s="28"/>
    </row>
    <row r="8" spans="1:6" ht="82.5" customHeight="1">
      <c r="A8" s="27" t="s">
        <v>109</v>
      </c>
      <c r="B8" s="28" t="s">
        <v>70</v>
      </c>
      <c r="C8" s="29">
        <v>9.7</v>
      </c>
      <c r="D8" s="32" t="s">
        <v>68</v>
      </c>
      <c r="E8" s="31">
        <v>924</v>
      </c>
      <c r="F8" s="28"/>
    </row>
    <row r="9" spans="1:6" ht="82.5" customHeight="1">
      <c r="A9" s="27" t="s">
        <v>109</v>
      </c>
      <c r="B9" s="28" t="s">
        <v>71</v>
      </c>
      <c r="C9" s="29">
        <v>45</v>
      </c>
      <c r="D9" s="32" t="s">
        <v>68</v>
      </c>
      <c r="E9" s="31">
        <v>1956</v>
      </c>
      <c r="F9" s="28"/>
    </row>
    <row r="10" spans="1:6" ht="82.5" customHeight="1">
      <c r="A10" s="27" t="s">
        <v>109</v>
      </c>
      <c r="B10" s="28" t="s">
        <v>72</v>
      </c>
      <c r="C10" s="29">
        <v>60</v>
      </c>
      <c r="D10" s="32" t="s">
        <v>68</v>
      </c>
      <c r="E10" s="31">
        <v>3671</v>
      </c>
      <c r="F10" s="28"/>
    </row>
    <row r="11" spans="1:6" ht="82.5" customHeight="1">
      <c r="A11" s="27" t="s">
        <v>109</v>
      </c>
      <c r="B11" s="28" t="s">
        <v>73</v>
      </c>
      <c r="C11" s="29">
        <v>15</v>
      </c>
      <c r="D11" s="32" t="s">
        <v>68</v>
      </c>
      <c r="E11" s="31">
        <v>71</v>
      </c>
      <c r="F11" s="28"/>
    </row>
    <row r="12" spans="1:6" ht="82.5" customHeight="1">
      <c r="A12" s="27" t="s">
        <v>109</v>
      </c>
      <c r="B12" s="28" t="s">
        <v>74</v>
      </c>
      <c r="C12" s="29">
        <v>13.16</v>
      </c>
      <c r="D12" s="32" t="s">
        <v>75</v>
      </c>
      <c r="E12" s="31">
        <v>151</v>
      </c>
      <c r="F12" s="28"/>
    </row>
    <row r="13" spans="1:6" ht="82.5" customHeight="1">
      <c r="A13" s="27" t="s">
        <v>109</v>
      </c>
      <c r="B13" s="28" t="s">
        <v>76</v>
      </c>
      <c r="C13" s="29">
        <v>5</v>
      </c>
      <c r="D13" s="32" t="s">
        <v>77</v>
      </c>
      <c r="E13" s="31">
        <v>135</v>
      </c>
      <c r="F13" s="28"/>
    </row>
    <row r="14" spans="1:6" ht="82.5" customHeight="1">
      <c r="A14" s="27" t="s">
        <v>109</v>
      </c>
      <c r="B14" s="28" t="s">
        <v>78</v>
      </c>
      <c r="C14" s="29">
        <v>70</v>
      </c>
      <c r="D14" s="32" t="s">
        <v>75</v>
      </c>
      <c r="E14" s="31">
        <v>302</v>
      </c>
      <c r="F14" s="28"/>
    </row>
    <row r="15" spans="1:6" ht="82.5" customHeight="1">
      <c r="A15" s="27" t="s">
        <v>109</v>
      </c>
      <c r="B15" s="28" t="s">
        <v>79</v>
      </c>
      <c r="C15" s="29">
        <v>27</v>
      </c>
      <c r="D15" s="32" t="s">
        <v>80</v>
      </c>
      <c r="E15" s="31">
        <v>32</v>
      </c>
      <c r="F15" s="28"/>
    </row>
    <row r="16" spans="1:6" ht="82.5" customHeight="1">
      <c r="A16" s="27" t="s">
        <v>109</v>
      </c>
      <c r="B16" s="28" t="s">
        <v>81</v>
      </c>
      <c r="C16" s="29">
        <v>108</v>
      </c>
      <c r="D16" s="32" t="s">
        <v>82</v>
      </c>
      <c r="E16" s="31">
        <v>309</v>
      </c>
      <c r="F16" s="28"/>
    </row>
    <row r="17" spans="1:6" ht="82.5" customHeight="1">
      <c r="A17" s="27" t="s">
        <v>109</v>
      </c>
      <c r="B17" s="28" t="s">
        <v>83</v>
      </c>
      <c r="C17" s="29">
        <v>134</v>
      </c>
      <c r="D17" s="32" t="s">
        <v>75</v>
      </c>
      <c r="E17" s="31">
        <v>1305</v>
      </c>
      <c r="F17" s="28"/>
    </row>
    <row r="18" spans="1:6" ht="82.5" customHeight="1">
      <c r="A18" s="27" t="s">
        <v>109</v>
      </c>
      <c r="B18" s="28" t="s">
        <v>84</v>
      </c>
      <c r="C18" s="29">
        <v>398</v>
      </c>
      <c r="D18" s="32" t="s">
        <v>80</v>
      </c>
      <c r="E18" s="31">
        <v>5766</v>
      </c>
      <c r="F18" s="28"/>
    </row>
    <row r="19" spans="1:6" ht="82.5" customHeight="1">
      <c r="A19" s="27" t="s">
        <v>109</v>
      </c>
      <c r="B19" s="28" t="s">
        <v>85</v>
      </c>
      <c r="C19" s="29">
        <v>394</v>
      </c>
      <c r="D19" s="32" t="s">
        <v>82</v>
      </c>
      <c r="E19" s="31">
        <v>2155</v>
      </c>
      <c r="F19" s="28"/>
    </row>
    <row r="20" spans="1:6" ht="82.5" customHeight="1">
      <c r="A20" s="27" t="s">
        <v>109</v>
      </c>
      <c r="B20" s="28" t="s">
        <v>86</v>
      </c>
      <c r="C20" s="29">
        <v>167</v>
      </c>
      <c r="D20" s="32" t="s">
        <v>75</v>
      </c>
      <c r="E20" s="31">
        <v>639</v>
      </c>
      <c r="F20" s="28"/>
    </row>
    <row r="21" spans="1:6" ht="82.5" customHeight="1">
      <c r="A21" s="27" t="s">
        <v>109</v>
      </c>
      <c r="B21" s="28" t="s">
        <v>87</v>
      </c>
      <c r="C21" s="29">
        <v>12</v>
      </c>
      <c r="D21" s="32" t="s">
        <v>80</v>
      </c>
      <c r="E21" s="31">
        <v>738</v>
      </c>
      <c r="F21" s="28"/>
    </row>
    <row r="22" spans="1:6" ht="82.5" customHeight="1">
      <c r="A22" s="27" t="s">
        <v>109</v>
      </c>
      <c r="B22" s="28" t="s">
        <v>88</v>
      </c>
      <c r="C22" s="29">
        <v>6</v>
      </c>
      <c r="D22" s="32" t="s">
        <v>75</v>
      </c>
      <c r="E22" s="31">
        <v>500</v>
      </c>
      <c r="F22" s="28"/>
    </row>
    <row r="23" spans="1:6" ht="82.5" customHeight="1">
      <c r="A23" s="27" t="s">
        <v>109</v>
      </c>
      <c r="B23" s="28" t="s">
        <v>89</v>
      </c>
      <c r="C23" s="29">
        <v>1.7</v>
      </c>
      <c r="D23" s="32" t="s">
        <v>90</v>
      </c>
      <c r="E23" s="31">
        <v>135</v>
      </c>
      <c r="F23" s="28"/>
    </row>
    <row r="24" spans="1:6" ht="82.5" customHeight="1">
      <c r="A24" s="27" t="s">
        <v>109</v>
      </c>
      <c r="B24" s="28" t="s">
        <v>91</v>
      </c>
      <c r="C24" s="29">
        <v>34</v>
      </c>
      <c r="D24" s="32" t="s">
        <v>80</v>
      </c>
      <c r="E24" s="31">
        <v>1337</v>
      </c>
      <c r="F24" s="28"/>
    </row>
    <row r="25" spans="1:6" ht="82.5" customHeight="1">
      <c r="A25" s="27" t="s">
        <v>109</v>
      </c>
      <c r="B25" s="28" t="s">
        <v>92</v>
      </c>
      <c r="C25" s="29">
        <v>64</v>
      </c>
      <c r="D25" s="32" t="s">
        <v>75</v>
      </c>
      <c r="E25" s="31">
        <v>8</v>
      </c>
      <c r="F25" s="28" t="s">
        <v>93</v>
      </c>
    </row>
    <row r="26" spans="1:6" ht="82.5" customHeight="1">
      <c r="A26" s="27" t="s">
        <v>109</v>
      </c>
      <c r="B26" s="28" t="s">
        <v>94</v>
      </c>
      <c r="C26" s="29">
        <v>2</v>
      </c>
      <c r="D26" s="32" t="s">
        <v>95</v>
      </c>
      <c r="E26" s="31">
        <v>95</v>
      </c>
      <c r="F26" s="28"/>
    </row>
    <row r="27" spans="1:6" ht="82.5" customHeight="1">
      <c r="A27" s="27" t="s">
        <v>109</v>
      </c>
      <c r="B27" s="28" t="s">
        <v>96</v>
      </c>
      <c r="C27" s="29">
        <v>3</v>
      </c>
      <c r="D27" s="32" t="s">
        <v>97</v>
      </c>
      <c r="E27" s="31">
        <v>127</v>
      </c>
      <c r="F27" s="28" t="s">
        <v>93</v>
      </c>
    </row>
    <row r="28" spans="1:6" ht="82.5" customHeight="1">
      <c r="A28" s="27" t="s">
        <v>109</v>
      </c>
      <c r="B28" s="28" t="s">
        <v>98</v>
      </c>
      <c r="C28" s="29">
        <v>51</v>
      </c>
      <c r="D28" s="32" t="s">
        <v>99</v>
      </c>
      <c r="E28" s="31">
        <v>397</v>
      </c>
      <c r="F28" s="28" t="s">
        <v>93</v>
      </c>
    </row>
    <row r="29" spans="1:6" ht="82.5" customHeight="1">
      <c r="A29" s="27" t="s">
        <v>109</v>
      </c>
      <c r="B29" s="28" t="s">
        <v>100</v>
      </c>
      <c r="C29" s="29">
        <v>5</v>
      </c>
      <c r="D29" s="32" t="s">
        <v>99</v>
      </c>
      <c r="E29" s="31">
        <v>95</v>
      </c>
      <c r="F29" s="28" t="s">
        <v>93</v>
      </c>
    </row>
    <row r="30" spans="1:6" ht="82.5" customHeight="1">
      <c r="A30" s="27" t="s">
        <v>109</v>
      </c>
      <c r="B30" s="28" t="s">
        <v>101</v>
      </c>
      <c r="C30" s="33">
        <v>0.1</v>
      </c>
      <c r="D30" s="32" t="s">
        <v>99</v>
      </c>
      <c r="E30" s="31">
        <v>12</v>
      </c>
      <c r="F30" s="28" t="s">
        <v>93</v>
      </c>
    </row>
    <row r="31" spans="1:6" ht="82.5" customHeight="1">
      <c r="A31" s="27" t="s">
        <v>109</v>
      </c>
      <c r="B31" s="28" t="s">
        <v>102</v>
      </c>
      <c r="C31" s="29">
        <v>32</v>
      </c>
      <c r="D31" s="32" t="s">
        <v>99</v>
      </c>
      <c r="E31" s="31">
        <v>1687</v>
      </c>
      <c r="F31" s="28" t="s">
        <v>93</v>
      </c>
    </row>
    <row r="32" spans="1:6" ht="82.5" customHeight="1">
      <c r="A32" s="27" t="s">
        <v>109</v>
      </c>
      <c r="B32" s="28" t="s">
        <v>103</v>
      </c>
      <c r="C32" s="29">
        <v>5</v>
      </c>
      <c r="D32" s="32" t="s">
        <v>99</v>
      </c>
      <c r="E32" s="31">
        <v>163</v>
      </c>
      <c r="F32" s="28" t="s">
        <v>93</v>
      </c>
    </row>
    <row r="33" spans="1:6" ht="82.5" customHeight="1">
      <c r="A33" s="27" t="s">
        <v>109</v>
      </c>
      <c r="B33" s="28" t="s">
        <v>104</v>
      </c>
      <c r="C33" s="33">
        <v>0.2</v>
      </c>
      <c r="D33" s="32" t="s">
        <v>99</v>
      </c>
      <c r="E33" s="31">
        <v>16</v>
      </c>
      <c r="F33" s="28" t="s">
        <v>93</v>
      </c>
    </row>
    <row r="34" spans="1:6" s="8" customFormat="1" ht="71.25" customHeight="1">
      <c r="A34" s="25" t="s">
        <v>109</v>
      </c>
      <c r="B34" s="1" t="s">
        <v>106</v>
      </c>
      <c r="C34" s="16">
        <v>1200</v>
      </c>
      <c r="D34" s="53">
        <v>1.4</v>
      </c>
      <c r="E34" s="18">
        <v>5401</v>
      </c>
      <c r="F34" s="34"/>
    </row>
    <row r="35" spans="1:6" ht="82.5" customHeight="1">
      <c r="A35" s="23" t="s">
        <v>109</v>
      </c>
      <c r="B35" s="35" t="s">
        <v>49</v>
      </c>
      <c r="C35" s="36">
        <v>8</v>
      </c>
      <c r="D35" s="37">
        <v>1.1</v>
      </c>
      <c r="E35" s="36">
        <v>50</v>
      </c>
      <c r="F35" s="38" t="s">
        <v>13</v>
      </c>
    </row>
    <row r="36" spans="1:6" ht="82.5" customHeight="1">
      <c r="A36" s="23" t="s">
        <v>109</v>
      </c>
      <c r="B36" s="35" t="s">
        <v>50</v>
      </c>
      <c r="C36" s="37">
        <v>0.4</v>
      </c>
      <c r="D36" s="37">
        <v>6</v>
      </c>
      <c r="E36" s="36">
        <v>40</v>
      </c>
      <c r="F36" s="24" t="s">
        <v>13</v>
      </c>
    </row>
    <row r="37" spans="1:6" ht="82.5" customHeight="1">
      <c r="A37" s="23" t="s">
        <v>109</v>
      </c>
      <c r="B37" s="35" t="s">
        <v>51</v>
      </c>
      <c r="C37" s="39">
        <v>15</v>
      </c>
      <c r="D37" s="37">
        <v>1.7</v>
      </c>
      <c r="E37" s="36">
        <v>1473</v>
      </c>
      <c r="F37" s="38" t="s">
        <v>13</v>
      </c>
    </row>
    <row r="38" spans="1:6" ht="82.5" customHeight="1">
      <c r="A38" s="23" t="s">
        <v>109</v>
      </c>
      <c r="B38" s="35" t="s">
        <v>52</v>
      </c>
      <c r="C38" s="39">
        <v>36</v>
      </c>
      <c r="D38" s="37">
        <v>1.6</v>
      </c>
      <c r="E38" s="36">
        <v>1020</v>
      </c>
      <c r="F38" s="38"/>
    </row>
    <row r="39" spans="1:6" ht="82.5" customHeight="1">
      <c r="A39" s="23" t="s">
        <v>109</v>
      </c>
      <c r="B39" s="35" t="s">
        <v>53</v>
      </c>
      <c r="C39" s="39">
        <v>54</v>
      </c>
      <c r="D39" s="37">
        <v>2.7</v>
      </c>
      <c r="E39" s="36">
        <v>1255</v>
      </c>
      <c r="F39" s="38"/>
    </row>
    <row r="40" spans="1:6" ht="82.5" customHeight="1">
      <c r="A40" s="23" t="s">
        <v>109</v>
      </c>
      <c r="B40" s="35" t="s">
        <v>54</v>
      </c>
      <c r="C40" s="39">
        <v>40</v>
      </c>
      <c r="D40" s="37">
        <v>1.8</v>
      </c>
      <c r="E40" s="36">
        <v>1137</v>
      </c>
      <c r="F40" s="24"/>
    </row>
    <row r="41" spans="1:6" ht="82.5" customHeight="1">
      <c r="A41" s="23" t="s">
        <v>109</v>
      </c>
      <c r="B41" s="35" t="s">
        <v>55</v>
      </c>
      <c r="C41" s="39">
        <v>22</v>
      </c>
      <c r="D41" s="37">
        <v>2.1</v>
      </c>
      <c r="E41" s="36">
        <v>800</v>
      </c>
      <c r="F41" s="38"/>
    </row>
    <row r="42" spans="1:6" ht="82.5" customHeight="1">
      <c r="A42" s="23" t="s">
        <v>109</v>
      </c>
      <c r="B42" s="35" t="s">
        <v>56</v>
      </c>
      <c r="C42" s="39">
        <v>11</v>
      </c>
      <c r="D42" s="37">
        <v>1.9</v>
      </c>
      <c r="E42" s="36">
        <v>850</v>
      </c>
      <c r="F42" s="38"/>
    </row>
    <row r="43" spans="1:6" ht="82.5" customHeight="1">
      <c r="A43" s="23" t="s">
        <v>109</v>
      </c>
      <c r="B43" s="35" t="s">
        <v>57</v>
      </c>
      <c r="C43" s="39">
        <v>25</v>
      </c>
      <c r="D43" s="37">
        <v>2.9</v>
      </c>
      <c r="E43" s="36">
        <v>561</v>
      </c>
      <c r="F43" s="38"/>
    </row>
    <row r="44" spans="1:6" ht="82.5" customHeight="1">
      <c r="A44" s="23" t="s">
        <v>109</v>
      </c>
      <c r="B44" s="35" t="s">
        <v>58</v>
      </c>
      <c r="C44" s="39">
        <v>50</v>
      </c>
      <c r="D44" s="37">
        <v>3.9</v>
      </c>
      <c r="E44" s="36">
        <v>150</v>
      </c>
      <c r="F44" s="38" t="s">
        <v>13</v>
      </c>
    </row>
    <row r="45" spans="1:6" ht="82.5" customHeight="1">
      <c r="A45" s="23" t="s">
        <v>109</v>
      </c>
      <c r="B45" s="35" t="s">
        <v>59</v>
      </c>
      <c r="C45" s="39">
        <v>4.3</v>
      </c>
      <c r="D45" s="40" t="s">
        <v>60</v>
      </c>
      <c r="E45" s="36">
        <v>47</v>
      </c>
      <c r="F45" s="38" t="s">
        <v>13</v>
      </c>
    </row>
    <row r="46" spans="1:6" ht="82.5" customHeight="1">
      <c r="A46" s="23" t="s">
        <v>109</v>
      </c>
      <c r="B46" s="35" t="s">
        <v>61</v>
      </c>
      <c r="C46" s="39">
        <v>2.7</v>
      </c>
      <c r="D46" s="40" t="s">
        <v>60</v>
      </c>
      <c r="E46" s="36">
        <v>22</v>
      </c>
      <c r="F46" s="38" t="s">
        <v>13</v>
      </c>
    </row>
    <row r="47" spans="1:6" ht="82.5" customHeight="1">
      <c r="A47" s="23" t="s">
        <v>109</v>
      </c>
      <c r="B47" s="35" t="s">
        <v>62</v>
      </c>
      <c r="C47" s="39">
        <v>3.99</v>
      </c>
      <c r="D47" s="40" t="s">
        <v>60</v>
      </c>
      <c r="E47" s="36">
        <v>135</v>
      </c>
      <c r="F47" s="38" t="s">
        <v>13</v>
      </c>
    </row>
    <row r="48" spans="1:6" ht="82.5" customHeight="1">
      <c r="A48" s="23" t="s">
        <v>109</v>
      </c>
      <c r="B48" s="35" t="s">
        <v>63</v>
      </c>
      <c r="C48" s="39">
        <v>7.16</v>
      </c>
      <c r="D48" s="40" t="s">
        <v>60</v>
      </c>
      <c r="E48" s="36">
        <v>367</v>
      </c>
      <c r="F48" s="38" t="s">
        <v>13</v>
      </c>
    </row>
    <row r="49" spans="1:6" ht="82.5" customHeight="1">
      <c r="A49" s="23" t="s">
        <v>109</v>
      </c>
      <c r="B49" s="35" t="s">
        <v>64</v>
      </c>
      <c r="C49" s="39">
        <v>2.49</v>
      </c>
      <c r="D49" s="40" t="s">
        <v>60</v>
      </c>
      <c r="E49" s="36">
        <v>29</v>
      </c>
      <c r="F49" s="38" t="s">
        <v>13</v>
      </c>
    </row>
    <row r="50" spans="1:6" s="8" customFormat="1" ht="82.5" customHeight="1">
      <c r="A50" s="41" t="s">
        <v>109</v>
      </c>
      <c r="B50" s="42" t="s">
        <v>47</v>
      </c>
      <c r="C50" s="43">
        <v>0.16</v>
      </c>
      <c r="D50" s="44" t="s">
        <v>44</v>
      </c>
      <c r="E50" s="45">
        <v>16</v>
      </c>
      <c r="F50" s="38" t="s">
        <v>13</v>
      </c>
    </row>
    <row r="51" spans="1:6" s="8" customFormat="1" ht="82.5" customHeight="1">
      <c r="A51" s="41" t="s">
        <v>109</v>
      </c>
      <c r="B51" s="42" t="s">
        <v>46</v>
      </c>
      <c r="C51" s="46">
        <v>1.4</v>
      </c>
      <c r="D51" s="44" t="s">
        <v>44</v>
      </c>
      <c r="E51" s="24">
        <v>140</v>
      </c>
      <c r="F51" s="38" t="s">
        <v>13</v>
      </c>
    </row>
    <row r="52" spans="1:6" s="8" customFormat="1" ht="82.5" customHeight="1">
      <c r="A52" s="41" t="s">
        <v>109</v>
      </c>
      <c r="B52" s="42" t="s">
        <v>45</v>
      </c>
      <c r="C52" s="46">
        <v>3.54</v>
      </c>
      <c r="D52" s="44" t="s">
        <v>44</v>
      </c>
      <c r="E52" s="24">
        <v>354</v>
      </c>
      <c r="F52" s="38" t="s">
        <v>13</v>
      </c>
    </row>
    <row r="53" spans="1:6" ht="82.5" customHeight="1">
      <c r="A53" s="41" t="s">
        <v>109</v>
      </c>
      <c r="B53" s="35" t="s">
        <v>43</v>
      </c>
      <c r="C53" s="39">
        <f>3.3+0.4</f>
        <v>3.6999999999999997</v>
      </c>
      <c r="D53" s="47" t="s">
        <v>29</v>
      </c>
      <c r="E53" s="36">
        <v>122</v>
      </c>
      <c r="F53" s="38" t="s">
        <v>13</v>
      </c>
    </row>
    <row r="54" spans="1:6" ht="82.5" customHeight="1">
      <c r="A54" s="41" t="s">
        <v>109</v>
      </c>
      <c r="B54" s="35" t="s">
        <v>42</v>
      </c>
      <c r="C54" s="37">
        <v>0.72</v>
      </c>
      <c r="D54" s="47" t="s">
        <v>19</v>
      </c>
      <c r="E54" s="36">
        <v>22</v>
      </c>
      <c r="F54" s="38" t="s">
        <v>13</v>
      </c>
    </row>
    <row r="55" spans="1:6" ht="82.5" customHeight="1">
      <c r="A55" s="41" t="s">
        <v>109</v>
      </c>
      <c r="B55" s="35" t="s">
        <v>41</v>
      </c>
      <c r="C55" s="39">
        <f>4.9+0.29+0.45</f>
        <v>5.640000000000001</v>
      </c>
      <c r="D55" s="47" t="s">
        <v>39</v>
      </c>
      <c r="E55" s="36">
        <v>459</v>
      </c>
      <c r="F55" s="38" t="s">
        <v>13</v>
      </c>
    </row>
    <row r="56" spans="1:6" ht="82.5" customHeight="1">
      <c r="A56" s="41" t="s">
        <v>109</v>
      </c>
      <c r="B56" s="35" t="s">
        <v>40</v>
      </c>
      <c r="C56" s="39">
        <f>0.72+11</f>
        <v>11.72</v>
      </c>
      <c r="D56" s="47" t="s">
        <v>39</v>
      </c>
      <c r="E56" s="36">
        <v>92</v>
      </c>
      <c r="F56" s="38" t="s">
        <v>13</v>
      </c>
    </row>
    <row r="57" spans="1:6" ht="82.5" customHeight="1">
      <c r="A57" s="41" t="s">
        <v>109</v>
      </c>
      <c r="B57" s="35" t="s">
        <v>38</v>
      </c>
      <c r="C57" s="39">
        <v>39</v>
      </c>
      <c r="D57" s="47" t="s">
        <v>36</v>
      </c>
      <c r="E57" s="36">
        <v>983</v>
      </c>
      <c r="F57" s="38" t="s">
        <v>13</v>
      </c>
    </row>
    <row r="58" spans="1:6" ht="82.5" customHeight="1">
      <c r="A58" s="41" t="s">
        <v>109</v>
      </c>
      <c r="B58" s="35" t="s">
        <v>37</v>
      </c>
      <c r="C58" s="39">
        <v>8.3</v>
      </c>
      <c r="D58" s="47" t="s">
        <v>36</v>
      </c>
      <c r="E58" s="36">
        <v>191</v>
      </c>
      <c r="F58" s="38" t="s">
        <v>13</v>
      </c>
    </row>
    <row r="59" spans="1:6" ht="82.5" customHeight="1">
      <c r="A59" s="41" t="s">
        <v>109</v>
      </c>
      <c r="B59" s="35" t="s">
        <v>35</v>
      </c>
      <c r="C59" s="37">
        <v>0.5</v>
      </c>
      <c r="D59" s="47" t="s">
        <v>19</v>
      </c>
      <c r="E59" s="36">
        <v>48</v>
      </c>
      <c r="F59" s="38" t="s">
        <v>13</v>
      </c>
    </row>
    <row r="60" spans="1:6" ht="82.5" customHeight="1">
      <c r="A60" s="41" t="s">
        <v>109</v>
      </c>
      <c r="B60" s="35" t="s">
        <v>34</v>
      </c>
      <c r="C60" s="37">
        <v>0.9</v>
      </c>
      <c r="D60" s="47" t="s">
        <v>19</v>
      </c>
      <c r="E60" s="36">
        <v>86</v>
      </c>
      <c r="F60" s="38" t="s">
        <v>13</v>
      </c>
    </row>
    <row r="61" spans="1:6" ht="82.5" customHeight="1">
      <c r="A61" s="41" t="s">
        <v>109</v>
      </c>
      <c r="B61" s="35" t="s">
        <v>33</v>
      </c>
      <c r="C61" s="39">
        <f>7.8+24+10+0.25</f>
        <v>42.05</v>
      </c>
      <c r="D61" s="47" t="s">
        <v>29</v>
      </c>
      <c r="E61" s="36">
        <v>182</v>
      </c>
      <c r="F61" s="38" t="s">
        <v>13</v>
      </c>
    </row>
    <row r="62" spans="1:6" ht="82.5" customHeight="1">
      <c r="A62" s="41" t="s">
        <v>109</v>
      </c>
      <c r="B62" s="35" t="s">
        <v>32</v>
      </c>
      <c r="C62" s="39">
        <f>7+0.1</f>
        <v>7.1</v>
      </c>
      <c r="D62" s="47" t="s">
        <v>29</v>
      </c>
      <c r="E62" s="36">
        <v>679</v>
      </c>
      <c r="F62" s="38" t="s">
        <v>13</v>
      </c>
    </row>
    <row r="63" spans="1:6" ht="82.5" customHeight="1">
      <c r="A63" s="41" t="s">
        <v>109</v>
      </c>
      <c r="B63" s="35" t="s">
        <v>31</v>
      </c>
      <c r="C63" s="39">
        <v>1.7</v>
      </c>
      <c r="D63" s="47" t="s">
        <v>16</v>
      </c>
      <c r="E63" s="36">
        <v>86</v>
      </c>
      <c r="F63" s="38" t="s">
        <v>13</v>
      </c>
    </row>
    <row r="64" spans="1:6" ht="82.5" customHeight="1">
      <c r="A64" s="41" t="s">
        <v>109</v>
      </c>
      <c r="B64" s="35" t="s">
        <v>30</v>
      </c>
      <c r="C64" s="39">
        <f>7+0.65+0.25</f>
        <v>7.9</v>
      </c>
      <c r="D64" s="47" t="s">
        <v>29</v>
      </c>
      <c r="E64" s="36">
        <v>170</v>
      </c>
      <c r="F64" s="38" t="s">
        <v>13</v>
      </c>
    </row>
    <row r="65" spans="1:6" ht="82.5" customHeight="1">
      <c r="A65" s="41" t="s">
        <v>109</v>
      </c>
      <c r="B65" s="35" t="s">
        <v>28</v>
      </c>
      <c r="C65" s="37">
        <v>0.24</v>
      </c>
      <c r="D65" s="47" t="s">
        <v>19</v>
      </c>
      <c r="E65" s="36">
        <v>23</v>
      </c>
      <c r="F65" s="38" t="s">
        <v>13</v>
      </c>
    </row>
    <row r="66" spans="1:6" ht="82.5" customHeight="1">
      <c r="A66" s="41" t="s">
        <v>109</v>
      </c>
      <c r="B66" s="35" t="s">
        <v>27</v>
      </c>
      <c r="C66" s="39">
        <v>5.6</v>
      </c>
      <c r="D66" s="47" t="s">
        <v>19</v>
      </c>
      <c r="E66" s="36">
        <v>285</v>
      </c>
      <c r="F66" s="38" t="s">
        <v>13</v>
      </c>
    </row>
    <row r="67" spans="1:6" ht="82.5" customHeight="1">
      <c r="A67" s="41" t="s">
        <v>109</v>
      </c>
      <c r="B67" s="35" t="s">
        <v>26</v>
      </c>
      <c r="C67" s="39">
        <v>2.9</v>
      </c>
      <c r="D67" s="47" t="s">
        <v>19</v>
      </c>
      <c r="E67" s="36">
        <v>91</v>
      </c>
      <c r="F67" s="38" t="s">
        <v>13</v>
      </c>
    </row>
    <row r="68" spans="1:6" ht="82.5" customHeight="1">
      <c r="A68" s="41" t="s">
        <v>109</v>
      </c>
      <c r="B68" s="35" t="s">
        <v>25</v>
      </c>
      <c r="C68" s="39">
        <v>3</v>
      </c>
      <c r="D68" s="47" t="s">
        <v>19</v>
      </c>
      <c r="E68" s="36">
        <v>86</v>
      </c>
      <c r="F68" s="38" t="s">
        <v>13</v>
      </c>
    </row>
    <row r="69" spans="1:6" ht="82.5" customHeight="1">
      <c r="A69" s="41" t="s">
        <v>109</v>
      </c>
      <c r="B69" s="35" t="s">
        <v>24</v>
      </c>
      <c r="C69" s="48">
        <v>0.75</v>
      </c>
      <c r="D69" s="49" t="s">
        <v>16</v>
      </c>
      <c r="E69" s="50">
        <v>72</v>
      </c>
      <c r="F69" s="38" t="s">
        <v>13</v>
      </c>
    </row>
    <row r="70" spans="1:6" ht="82.5" customHeight="1">
      <c r="A70" s="41" t="s">
        <v>109</v>
      </c>
      <c r="B70" s="35" t="s">
        <v>23</v>
      </c>
      <c r="C70" s="48">
        <v>0.63</v>
      </c>
      <c r="D70" s="49" t="s">
        <v>19</v>
      </c>
      <c r="E70" s="50">
        <v>60</v>
      </c>
      <c r="F70" s="38" t="s">
        <v>13</v>
      </c>
    </row>
    <row r="71" spans="1:6" ht="82.5" customHeight="1">
      <c r="A71" s="41" t="s">
        <v>109</v>
      </c>
      <c r="B71" s="35" t="s">
        <v>22</v>
      </c>
      <c r="C71" s="48">
        <v>0.29</v>
      </c>
      <c r="D71" s="49" t="s">
        <v>19</v>
      </c>
      <c r="E71" s="50">
        <v>5</v>
      </c>
      <c r="F71" s="38" t="s">
        <v>13</v>
      </c>
    </row>
    <row r="72" spans="1:6" ht="82.5" customHeight="1">
      <c r="A72" s="41" t="s">
        <v>109</v>
      </c>
      <c r="B72" s="35" t="s">
        <v>21</v>
      </c>
      <c r="C72" s="48">
        <v>0.16</v>
      </c>
      <c r="D72" s="49" t="s">
        <v>19</v>
      </c>
      <c r="E72" s="50">
        <v>5</v>
      </c>
      <c r="F72" s="38" t="s">
        <v>13</v>
      </c>
    </row>
    <row r="73" spans="1:6" ht="82.5" customHeight="1">
      <c r="A73" s="41" t="s">
        <v>109</v>
      </c>
      <c r="B73" s="35" t="s">
        <v>20</v>
      </c>
      <c r="C73" s="50">
        <v>1.5</v>
      </c>
      <c r="D73" s="51" t="s">
        <v>19</v>
      </c>
      <c r="E73" s="52">
        <v>80</v>
      </c>
      <c r="F73" s="38" t="s">
        <v>13</v>
      </c>
    </row>
    <row r="74" spans="1:6" ht="82.5" customHeight="1">
      <c r="A74" s="41" t="s">
        <v>109</v>
      </c>
      <c r="B74" s="35" t="s">
        <v>18</v>
      </c>
      <c r="C74" s="50">
        <f>3.6+9.1+10</f>
        <v>22.7</v>
      </c>
      <c r="D74" s="51" t="s">
        <v>16</v>
      </c>
      <c r="E74" s="52">
        <v>1116</v>
      </c>
      <c r="F74" s="38" t="s">
        <v>13</v>
      </c>
    </row>
    <row r="75" spans="1:6" ht="82.5" customHeight="1">
      <c r="A75" s="41" t="s">
        <v>109</v>
      </c>
      <c r="B75" s="35" t="s">
        <v>17</v>
      </c>
      <c r="C75" s="39">
        <v>21</v>
      </c>
      <c r="D75" s="47" t="s">
        <v>16</v>
      </c>
      <c r="E75" s="36">
        <v>190</v>
      </c>
      <c r="F75" s="38" t="s">
        <v>13</v>
      </c>
    </row>
    <row r="76" spans="1:6" ht="82.5" customHeight="1">
      <c r="A76" s="41" t="s">
        <v>109</v>
      </c>
      <c r="B76" s="35" t="s">
        <v>15</v>
      </c>
      <c r="C76" s="37">
        <v>0.6</v>
      </c>
      <c r="D76" s="47" t="s">
        <v>14</v>
      </c>
      <c r="E76" s="36">
        <v>60</v>
      </c>
      <c r="F76" s="38" t="s">
        <v>13</v>
      </c>
    </row>
  </sheetData>
  <sheetProtection/>
  <printOptions horizontalCentered="1"/>
  <pageMargins left="0.5905511811023623" right="0.5905511811023623" top="0.7874015748031497" bottom="0.5905511811023623" header="0" footer="0"/>
  <pageSetup horizontalDpi="600" verticalDpi="600" orientation="portrait" paperSize="9" scale="67" r:id="rId1"/>
  <headerFooter>
    <oddHeader>&amp;R&amp;A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行政情報化推進課</dc:creator>
  <cp:keywords/>
  <dc:description/>
  <cp:lastModifiedBy>なし</cp:lastModifiedBy>
  <cp:lastPrinted>2015-04-17T07:51:41Z</cp:lastPrinted>
  <dcterms:created xsi:type="dcterms:W3CDTF">2010-02-15T10:20:33Z</dcterms:created>
  <dcterms:modified xsi:type="dcterms:W3CDTF">2015-04-17T07:53:23Z</dcterms:modified>
  <cp:category/>
  <cp:version/>
  <cp:contentType/>
  <cp:contentStatus/>
</cp:coreProperties>
</file>