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41" windowWidth="18735" windowHeight="6495" activeTab="0"/>
  </bookViews>
  <sheets>
    <sheet name="総括表" sheetId="1" r:id="rId1"/>
    <sheet name="第1表" sheetId="2" r:id="rId2"/>
    <sheet name="第2表" sheetId="3" r:id="rId3"/>
    <sheet name="第3,4表" sheetId="4" r:id="rId4"/>
    <sheet name="第5表" sheetId="5" r:id="rId5"/>
    <sheet name="第6表" sheetId="6" r:id="rId6"/>
    <sheet name="第7表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<sst xmlns="http://schemas.openxmlformats.org/spreadsheetml/2006/main" count="2901" uniqueCount="271">
  <si>
    <t>５．船主団体別船舶数及び船員数</t>
  </si>
  <si>
    <t>船舶数</t>
  </si>
  <si>
    <t>船員数</t>
  </si>
  <si>
    <t>航行区域</t>
  </si>
  <si>
    <t>職員</t>
  </si>
  <si>
    <t>部員</t>
  </si>
  <si>
    <t>船　主　団　体</t>
  </si>
  <si>
    <t>平　水</t>
  </si>
  <si>
    <t>沿　海</t>
  </si>
  <si>
    <t>近　海</t>
  </si>
  <si>
    <t>遠　洋</t>
  </si>
  <si>
    <t>な　し</t>
  </si>
  <si>
    <t>　計　</t>
  </si>
  <si>
    <t>甲　板</t>
  </si>
  <si>
    <t>機　関</t>
  </si>
  <si>
    <t>無　線</t>
  </si>
  <si>
    <t>その他</t>
  </si>
  <si>
    <t>計 (A)</t>
  </si>
  <si>
    <t>計 (B)</t>
  </si>
  <si>
    <t>Ａ＋Ｂ</t>
  </si>
  <si>
    <t>乗組員</t>
  </si>
  <si>
    <t>予備員</t>
  </si>
  <si>
    <t>外航盟外</t>
  </si>
  <si>
    <t>計</t>
  </si>
  <si>
    <t>内航労務協会</t>
  </si>
  <si>
    <t>一洋会</t>
  </si>
  <si>
    <t>全内航</t>
  </si>
  <si>
    <t>内航盟外</t>
  </si>
  <si>
    <t>海運計</t>
  </si>
  <si>
    <t>遠洋まぐろ</t>
  </si>
  <si>
    <t>遠洋トロール</t>
  </si>
  <si>
    <t>以西底引網</t>
  </si>
  <si>
    <t>漁業計</t>
  </si>
  <si>
    <t>合計</t>
  </si>
  <si>
    <t>外　　航</t>
  </si>
  <si>
    <t>内　　　航</t>
  </si>
  <si>
    <t>旅客船</t>
  </si>
  <si>
    <t>漁　　業</t>
  </si>
  <si>
    <t>外航労務部会</t>
  </si>
  <si>
    <t>船　員　数</t>
  </si>
  <si>
    <t>船　舶　数</t>
  </si>
  <si>
    <t>合計</t>
  </si>
  <si>
    <t>船員数</t>
  </si>
  <si>
    <t>日本長距離フェリー協会労務部会</t>
  </si>
  <si>
    <t>第１表　　トン数階層別・航行区域別隻数及び船員数</t>
  </si>
  <si>
    <t>（外航労務部会）</t>
  </si>
  <si>
    <t>隻               数</t>
  </si>
  <si>
    <t>乗      組      船      員      数</t>
  </si>
  <si>
    <t>区          分</t>
  </si>
  <si>
    <t>航    行    区    域</t>
  </si>
  <si>
    <t>漁船</t>
  </si>
  <si>
    <t>職                 員</t>
  </si>
  <si>
    <t>部               員</t>
  </si>
  <si>
    <t>平水</t>
  </si>
  <si>
    <t>沿海</t>
  </si>
  <si>
    <t>近海</t>
  </si>
  <si>
    <t>遠洋</t>
  </si>
  <si>
    <t>甲板</t>
  </si>
  <si>
    <t>機関</t>
  </si>
  <si>
    <t>無線</t>
  </si>
  <si>
    <t>２００総トン未満</t>
  </si>
  <si>
    <t>う ち 女 子 船 員</t>
  </si>
  <si>
    <t>う ち 外国人船員</t>
  </si>
  <si>
    <t>２００～５００総トン未満</t>
  </si>
  <si>
    <t>５００～７００総トン未満</t>
  </si>
  <si>
    <t>７００～１,０００総トン未満</t>
  </si>
  <si>
    <t>１,０００～１,６００総トン未満</t>
  </si>
  <si>
    <t>１,６００～２,０００総トン未満</t>
  </si>
  <si>
    <t>２,０００～５,０００総トン未満</t>
  </si>
  <si>
    <t>５,０００～１０,０００総トン未満</t>
  </si>
  <si>
    <t>１０,０００総トン以上</t>
  </si>
  <si>
    <t>乗組船員数計</t>
  </si>
  <si>
    <t>予      備      船      員      数</t>
  </si>
  <si>
    <t>うち女子船員</t>
  </si>
  <si>
    <t>うち外国人船員</t>
  </si>
  <si>
    <t>船      員      数      合      計</t>
  </si>
  <si>
    <t>第２表　　海技免状受有者数</t>
  </si>
  <si>
    <t>区    分</t>
  </si>
  <si>
    <t>職               員</t>
  </si>
  <si>
    <t>部            員</t>
  </si>
  <si>
    <t>合  計</t>
  </si>
  <si>
    <t>無        線</t>
  </si>
  <si>
    <t>通信</t>
  </si>
  <si>
    <t>電子通信</t>
  </si>
  <si>
    <t>一海士</t>
  </si>
  <si>
    <t>二海士</t>
  </si>
  <si>
    <t>三海士</t>
  </si>
  <si>
    <t>当直三海士</t>
  </si>
  <si>
    <t>四海士</t>
  </si>
  <si>
    <t>五海士</t>
  </si>
  <si>
    <t>六海士</t>
  </si>
  <si>
    <t>小型</t>
  </si>
  <si>
    <t>第３表　　年齢別・経歴年数別船員数</t>
  </si>
  <si>
    <t>年　　　　齢　　　　別</t>
  </si>
  <si>
    <t>２０歳未満</t>
  </si>
  <si>
    <t>２５歳未満</t>
  </si>
  <si>
    <t>３０歳未満</t>
  </si>
  <si>
    <t>３５歳未満</t>
  </si>
  <si>
    <t>４０歳未満</t>
  </si>
  <si>
    <t>４５歳未満</t>
  </si>
  <si>
    <t>５０歳未満</t>
  </si>
  <si>
    <t>５５歳未満</t>
  </si>
  <si>
    <t>６０歳未満</t>
  </si>
  <si>
    <t>６０歳以上</t>
  </si>
  <si>
    <t>職    員</t>
  </si>
  <si>
    <t>部    員</t>
  </si>
  <si>
    <t>経　　　　歴　　　　別</t>
  </si>
  <si>
    <t xml:space="preserve">区          分 </t>
  </si>
  <si>
    <t>５年未満</t>
  </si>
  <si>
    <t>１０年未満</t>
  </si>
  <si>
    <t>１５年未満</t>
  </si>
  <si>
    <t>２０年未満</t>
  </si>
  <si>
    <t>２５年未満</t>
  </si>
  <si>
    <t>３０年未満</t>
  </si>
  <si>
    <t>３５年未満</t>
  </si>
  <si>
    <t>４０年未満</t>
  </si>
  <si>
    <t>４０年以上</t>
  </si>
  <si>
    <t>職          員</t>
  </si>
  <si>
    <t>部          員</t>
  </si>
  <si>
    <t>第４表　　年齢別・経歴年数別船員数構成比（％）</t>
  </si>
  <si>
    <t>第８表　　トン数階層別・航行区域別隻数及び船員数</t>
  </si>
  <si>
    <t>（外航盟外）</t>
  </si>
  <si>
    <t>第１５表　　トン数階層別・航行区域別隻数及び船員数</t>
  </si>
  <si>
    <t>（内航労務協会）</t>
  </si>
  <si>
    <t>第２２表　　トン数階層別・航行区域別隻数及び船員数</t>
  </si>
  <si>
    <t>（一洋会）</t>
  </si>
  <si>
    <t>第２９表　　トン数階層別・航行区域別隻数及び船員数</t>
  </si>
  <si>
    <t>（全内航）</t>
  </si>
  <si>
    <t>第３６表　　トン数階層別・航行区域別隻数及び船員数</t>
  </si>
  <si>
    <t>（内航盟外）</t>
  </si>
  <si>
    <t>第４３表　　トン数階層別・航行区域別隻数及び船員数</t>
  </si>
  <si>
    <t>（日本長距離フェリー協会労務部会）</t>
  </si>
  <si>
    <t>第５０表　　トン数階層別・航行区域別隻数及び船員数</t>
  </si>
  <si>
    <t>（遠洋まぐろ漁業）</t>
  </si>
  <si>
    <t>第５７表　　トン数階層別・航行区域別隻数及び船員数</t>
  </si>
  <si>
    <t>（遠洋トロール漁業）</t>
  </si>
  <si>
    <t>第６４表　　トン数階層別・航行区域別隻数及び船員数</t>
  </si>
  <si>
    <t>（以西底曳網漁業）</t>
  </si>
  <si>
    <t>第９表　　海技免状受有者数</t>
  </si>
  <si>
    <t>第１６表　　海技免状受有者数</t>
  </si>
  <si>
    <t>第２３表　　海技免状受有者数</t>
  </si>
  <si>
    <t>第３０表　　海技免状受有者数</t>
  </si>
  <si>
    <t>第３７表　　海技免状受有者数</t>
  </si>
  <si>
    <t>第４４表　　海技免状受有者数</t>
  </si>
  <si>
    <t>第５１表　　海技免状受有者数</t>
  </si>
  <si>
    <t>第５８表　　海技免状受有者数</t>
  </si>
  <si>
    <t>第６５表　　海技免状受有者数</t>
  </si>
  <si>
    <t>第１０表　　年齢別・経歴年数別船員数</t>
  </si>
  <si>
    <t>第１１表　　年齢別・経歴年数別船員数構成比（％）</t>
  </si>
  <si>
    <t>第１７表　　年齢別・経歴年数別船員数</t>
  </si>
  <si>
    <t>第１８表　　年齢別・経歴年数別船員数構成比（％）</t>
  </si>
  <si>
    <t>第２４表　　年齢別・経歴年数別船員数</t>
  </si>
  <si>
    <t>第２５表　　年齢別・経歴年数別船員数構成比（％）</t>
  </si>
  <si>
    <t>第３１表　　年齢別・経歴年数別船員数</t>
  </si>
  <si>
    <t>第３２表　　年齢別・経歴年数別船員数構成比（％）</t>
  </si>
  <si>
    <t>第３８表　　年齢別・経歴年数別船員数</t>
  </si>
  <si>
    <t>第３９表　　年齢別・経歴年数別船員数構成比（％）</t>
  </si>
  <si>
    <t>第４５表　　年齢別・経歴年数別船員数</t>
  </si>
  <si>
    <t>第４６表　　年齢別・経歴年数別船員数構成比（％）</t>
  </si>
  <si>
    <t>第５２表　　年齢別・経歴年数別船員数</t>
  </si>
  <si>
    <t>第５３表　　年齢別・経歴年数別船員数構成比（％）</t>
  </si>
  <si>
    <t>第５９表　　年齢別・経歴年数別船員数</t>
  </si>
  <si>
    <t>第６０表　　年齢別・経歴年数別船員数構成比（％）</t>
  </si>
  <si>
    <t>第６６表　　年齢別・経歴年数別船員数</t>
  </si>
  <si>
    <t>第６７表　　年齢別・経歴年数別船員数構成比（％）</t>
  </si>
  <si>
    <t>２００総トン未満</t>
  </si>
  <si>
    <t>２００～５００総トン未満</t>
  </si>
  <si>
    <t>５００～７００総トン未満</t>
  </si>
  <si>
    <t>７００～１,０００総トン未満</t>
  </si>
  <si>
    <t>１,０００～１,６００総トン未満</t>
  </si>
  <si>
    <t>１,６００～２,０００総トン未満</t>
  </si>
  <si>
    <t>２,０００～５,０００総トン未満</t>
  </si>
  <si>
    <t>５,０００～１０,０００総トン未満</t>
  </si>
  <si>
    <t>１０,０００総トン以上</t>
  </si>
  <si>
    <t>　　第５表　採用経路状況</t>
  </si>
  <si>
    <t>職　　種</t>
  </si>
  <si>
    <t>職　　　員</t>
  </si>
  <si>
    <t>部　　　員</t>
  </si>
  <si>
    <t>職・部合計</t>
  </si>
  <si>
    <t>事業員</t>
  </si>
  <si>
    <t>採用退職状況</t>
  </si>
  <si>
    <t>入職経路</t>
  </si>
  <si>
    <t>船員経験者</t>
  </si>
  <si>
    <t>船員
未経験者</t>
  </si>
  <si>
    <t>新規学卒者</t>
  </si>
  <si>
    <t>　学校紹介</t>
  </si>
  <si>
    <t>　船員職業安定所</t>
  </si>
  <si>
    <t>　縁故</t>
  </si>
  <si>
    <t>　広告・放送等</t>
  </si>
  <si>
    <t>　直接紹介</t>
  </si>
  <si>
    <t>　他社からの派遣</t>
  </si>
  <si>
    <t>　その他</t>
  </si>
  <si>
    <t>内部昇進</t>
  </si>
  <si>
    <t>就職前職歴</t>
  </si>
  <si>
    <t>　外航船員</t>
  </si>
  <si>
    <t>　内航船員</t>
  </si>
  <si>
    <t>　漁船船員</t>
  </si>
  <si>
    <t>　その他の船員</t>
  </si>
  <si>
    <t>　　第１２表　採用経路状況</t>
  </si>
  <si>
    <t>　　第１９表　採用経路状況</t>
  </si>
  <si>
    <t>　　第２６表　採用経路状況</t>
  </si>
  <si>
    <t>　　第３３表　採用経路状況</t>
  </si>
  <si>
    <t>　　第４０表　採用経路状況</t>
  </si>
  <si>
    <t>　　第４７表　採用経路状況</t>
  </si>
  <si>
    <t>　　第５４表　採用経路状況</t>
  </si>
  <si>
    <t>　　第６１表　採用経路状況</t>
  </si>
  <si>
    <t>　　第６８表　採用経路状況</t>
  </si>
  <si>
    <t>第６表　出身学校別採用状況</t>
  </si>
  <si>
    <t>職　　　種</t>
  </si>
  <si>
    <t>船員未経験者</t>
  </si>
  <si>
    <t>新規学卒</t>
  </si>
  <si>
    <t>最終学歴</t>
  </si>
  <si>
    <t>職　員</t>
  </si>
  <si>
    <t>商　　船　　大　　学</t>
  </si>
  <si>
    <t>商　　船　　高　　専</t>
  </si>
  <si>
    <t>水　　産　　大　　学</t>
  </si>
  <si>
    <t>水　　産　　高　　校</t>
  </si>
  <si>
    <t>海技大</t>
  </si>
  <si>
    <t>本科</t>
  </si>
  <si>
    <t>海技士科</t>
  </si>
  <si>
    <t>講習科</t>
  </si>
  <si>
    <t>電　気　通　信　大　学</t>
  </si>
  <si>
    <t>電　波　工　業　高　専</t>
  </si>
  <si>
    <t>　海員学校</t>
  </si>
  <si>
    <t>専修科</t>
  </si>
  <si>
    <t>乗船実習科</t>
  </si>
  <si>
    <t>海　上　保　安　大</t>
  </si>
  <si>
    <t>講　習　会　・　そ　の　他</t>
  </si>
  <si>
    <t>部　　　員</t>
  </si>
  <si>
    <t xml:space="preserve"> 海員学校</t>
  </si>
  <si>
    <t>本科</t>
  </si>
  <si>
    <t>司ちゅう・事務科</t>
  </si>
  <si>
    <t>補導科</t>
  </si>
  <si>
    <t xml:space="preserve"> 高等学校</t>
  </si>
  <si>
    <t>水産</t>
  </si>
  <si>
    <t>中　　学　　校</t>
  </si>
  <si>
    <t>そ　　の　　他</t>
  </si>
  <si>
    <t>第１３表　出身学校別採用状況</t>
  </si>
  <si>
    <t>第２０表　出身学校別採用状況</t>
  </si>
  <si>
    <t>第２７表　出身学校別採用状況</t>
  </si>
  <si>
    <t>第３４表　出身学校別採用状況</t>
  </si>
  <si>
    <t>第４１表　出身学校別採用状況</t>
  </si>
  <si>
    <t>第４８表　出身学校別採用状況</t>
  </si>
  <si>
    <t>第５５表　出身学校別採用状況</t>
  </si>
  <si>
    <t>第６２表　出身学校別採用状況</t>
  </si>
  <si>
    <t>第６９表　出身学校別採用状況</t>
  </si>
  <si>
    <t>第７表　労働力異動状況</t>
  </si>
  <si>
    <t>職　種</t>
  </si>
  <si>
    <t>職　　　員</t>
  </si>
  <si>
    <t>部　　員</t>
  </si>
  <si>
    <t>職　・　部　合　計</t>
  </si>
  <si>
    <t>採用退職状況</t>
  </si>
  <si>
    <t>採用者数</t>
  </si>
  <si>
    <t>退　職　者　数</t>
  </si>
  <si>
    <t>定　　年</t>
  </si>
  <si>
    <t>死亡・障害</t>
  </si>
  <si>
    <t>自己都合</t>
  </si>
  <si>
    <t>１年未満</t>
  </si>
  <si>
    <t>３年未満</t>
  </si>
  <si>
    <t>３年以上</t>
  </si>
  <si>
    <t>その他</t>
  </si>
  <si>
    <t>第１４表　労働力異動状況</t>
  </si>
  <si>
    <t>採用退職状況</t>
  </si>
  <si>
    <t>第２１表　労働力異動状況</t>
  </si>
  <si>
    <t>第２８表　労働力異動状況</t>
  </si>
  <si>
    <t>第３５表　労働力異動状況</t>
  </si>
  <si>
    <t>第４２表　労働力異動状況</t>
  </si>
  <si>
    <t>第４９表　労働力異動状況</t>
  </si>
  <si>
    <t>第５６表　労働力異動状況</t>
  </si>
  <si>
    <t>第６３表　労働力異動状況</t>
  </si>
  <si>
    <t>第７０表　労働力異動状況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</si>
</sst>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0\)"/>
    <numFmt numFmtId="177" formatCode="\(#,##0\)"/>
    <numFmt numFmtId="178" formatCode="0.0%"/>
    <numFmt numFmtId="179" formatCode="#,##0;0;"/>
    <numFmt numFmtId="180" formatCode="\(0\);\(0\);"/>
    <numFmt numFmtId="181" formatCode="0;0;"/>
    <numFmt numFmtId="182" formatCode="\&lt;0\&gt;;\&lt;0\&gt;;"/>
    <numFmt numFmtId="183" formatCode="#,##0_);[Red]\(#,##0\)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63"/>
      <name val="標準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11"/>
      <name val="MS UI Gothic"/>
      <family val="3"/>
    </font>
    <font>
      <b/>
      <sz val="10"/>
      <name val="MS UI Gothic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標準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.2"/>
      <color indexed="63"/>
      <name val="標準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標準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Continuous"/>
      <protection/>
    </xf>
    <xf numFmtId="0" fontId="5" fillId="0" borderId="11" xfId="0" applyNumberFormat="1" applyFont="1" applyFill="1" applyBorder="1" applyAlignment="1" applyProtection="1">
      <alignment horizontal="centerContinuous"/>
      <protection/>
    </xf>
    <xf numFmtId="0" fontId="5" fillId="0" borderId="12" xfId="0" applyNumberFormat="1" applyFont="1" applyFill="1" applyBorder="1" applyAlignment="1" applyProtection="1">
      <alignment horizontal="centerContinuous"/>
      <protection/>
    </xf>
    <xf numFmtId="0" fontId="5" fillId="0" borderId="13" xfId="0" applyNumberFormat="1" applyFont="1" applyFill="1" applyBorder="1" applyAlignment="1" applyProtection="1">
      <alignment horizontal="centerContinuous"/>
      <protection/>
    </xf>
    <xf numFmtId="0" fontId="5" fillId="0" borderId="13" xfId="0" applyNumberFormat="1" applyFont="1" applyFill="1" applyBorder="1" applyAlignment="1" applyProtection="1" quotePrefix="1">
      <alignment/>
      <protection/>
    </xf>
    <xf numFmtId="0" fontId="5" fillId="0" borderId="14" xfId="0" applyNumberFormat="1" applyFont="1" applyFill="1" applyBorder="1" applyAlignment="1" applyProtection="1">
      <alignment horizontal="centerContinuous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Continuous"/>
      <protection/>
    </xf>
    <xf numFmtId="0" fontId="52" fillId="0" borderId="0" xfId="0" applyNumberFormat="1" applyFont="1" applyFill="1" applyBorder="1" applyAlignment="1" applyProtection="1">
      <alignment horizontal="centerContinuous"/>
      <protection/>
    </xf>
    <xf numFmtId="38" fontId="4" fillId="0" borderId="17" xfId="48" applyFont="1" applyFill="1" applyBorder="1" applyAlignment="1" applyProtection="1">
      <alignment/>
      <protection/>
    </xf>
    <xf numFmtId="38" fontId="4" fillId="0" borderId="16" xfId="48" applyFont="1" applyFill="1" applyBorder="1" applyAlignment="1" applyProtection="1">
      <alignment/>
      <protection/>
    </xf>
    <xf numFmtId="38" fontId="53" fillId="0" borderId="17" xfId="48" applyFont="1" applyFill="1" applyBorder="1" applyAlignment="1" applyProtection="1">
      <alignment/>
      <protection/>
    </xf>
    <xf numFmtId="38" fontId="53" fillId="0" borderId="16" xfId="48" applyFont="1" applyFill="1" applyBorder="1" applyAlignment="1" applyProtection="1">
      <alignment/>
      <protection/>
    </xf>
    <xf numFmtId="179" fontId="9" fillId="0" borderId="18" xfId="60" applyNumberFormat="1" applyFont="1" applyFill="1" applyBorder="1" applyAlignment="1" applyProtection="1">
      <alignment horizontal="right"/>
      <protection locked="0"/>
    </xf>
    <xf numFmtId="180" fontId="9" fillId="0" borderId="19" xfId="60" applyNumberFormat="1" applyFont="1" applyFill="1" applyBorder="1" applyAlignment="1" applyProtection="1">
      <alignment horizontal="right"/>
      <protection locked="0"/>
    </xf>
    <xf numFmtId="179" fontId="9" fillId="0" borderId="20" xfId="60" applyNumberFormat="1" applyFont="1" applyFill="1" applyBorder="1" applyAlignment="1" applyProtection="1">
      <alignment horizontal="right"/>
      <protection locked="0"/>
    </xf>
    <xf numFmtId="180" fontId="9" fillId="0" borderId="21" xfId="60" applyNumberFormat="1" applyFont="1" applyFill="1" applyBorder="1" applyAlignment="1" applyProtection="1">
      <alignment horizontal="right"/>
      <protection locked="0"/>
    </xf>
    <xf numFmtId="179" fontId="9" fillId="0" borderId="20" xfId="60" applyNumberFormat="1" applyFont="1" applyFill="1" applyBorder="1" applyAlignment="1" applyProtection="1">
      <alignment horizontal="right"/>
      <protection/>
    </xf>
    <xf numFmtId="180" fontId="9" fillId="0" borderId="21" xfId="60" applyNumberFormat="1" applyFont="1" applyFill="1" applyBorder="1" applyAlignment="1" applyProtection="1">
      <alignment horizontal="right"/>
      <protection/>
    </xf>
    <xf numFmtId="180" fontId="9" fillId="0" borderId="19" xfId="60" applyNumberFormat="1" applyFont="1" applyFill="1" applyBorder="1" applyAlignment="1" applyProtection="1">
      <alignment horizontal="right"/>
      <protection/>
    </xf>
    <xf numFmtId="179" fontId="9" fillId="0" borderId="18" xfId="60" applyNumberFormat="1" applyFont="1" applyFill="1" applyBorder="1" applyAlignment="1" applyProtection="1">
      <alignment horizontal="right"/>
      <protection/>
    </xf>
    <xf numFmtId="179" fontId="9" fillId="0" borderId="22" xfId="60" applyNumberFormat="1" applyFont="1" applyFill="1" applyBorder="1" applyAlignment="1" applyProtection="1">
      <alignment horizontal="right"/>
      <protection/>
    </xf>
    <xf numFmtId="180" fontId="9" fillId="0" borderId="23" xfId="60" applyNumberFormat="1" applyFont="1" applyFill="1" applyBorder="1" applyAlignment="1" applyProtection="1">
      <alignment horizontal="right"/>
      <protection/>
    </xf>
    <xf numFmtId="179" fontId="9" fillId="0" borderId="22" xfId="60" applyNumberFormat="1" applyFont="1" applyFill="1" applyBorder="1" applyAlignment="1" applyProtection="1">
      <alignment horizontal="right"/>
      <protection locked="0"/>
    </xf>
    <xf numFmtId="180" fontId="9" fillId="0" borderId="24" xfId="60" applyNumberFormat="1" applyFont="1" applyFill="1" applyBorder="1" applyAlignment="1" applyProtection="1">
      <alignment horizontal="right"/>
      <protection locked="0"/>
    </xf>
    <xf numFmtId="180" fontId="9" fillId="0" borderId="25" xfId="60" applyNumberFormat="1" applyFont="1" applyFill="1" applyBorder="1" applyAlignment="1" applyProtection="1">
      <alignment horizontal="right"/>
      <protection locked="0"/>
    </xf>
    <xf numFmtId="181" fontId="9" fillId="0" borderId="0" xfId="60" applyNumberFormat="1" applyFont="1" applyFill="1" applyBorder="1" applyAlignment="1" applyProtection="1">
      <alignment horizontal="center" vertical="center"/>
      <protection locked="0"/>
    </xf>
    <xf numFmtId="181" fontId="9" fillId="0" borderId="13" xfId="60" applyNumberFormat="1" applyFont="1" applyFill="1" applyBorder="1" applyAlignment="1" applyProtection="1">
      <alignment horizontal="center" vertical="center"/>
      <protection locked="0"/>
    </xf>
    <xf numFmtId="180" fontId="9" fillId="0" borderId="23" xfId="60" applyNumberFormat="1" applyFont="1" applyFill="1" applyBorder="1" applyAlignment="1" applyProtection="1">
      <alignment horizontal="right"/>
      <protection locked="0"/>
    </xf>
    <xf numFmtId="179" fontId="9" fillId="0" borderId="16" xfId="60" applyNumberFormat="1" applyFont="1" applyFill="1" applyBorder="1" applyAlignment="1" applyProtection="1">
      <alignment horizontal="right"/>
      <protection/>
    </xf>
    <xf numFmtId="182" fontId="9" fillId="0" borderId="26" xfId="60" applyNumberFormat="1" applyFont="1" applyFill="1" applyBorder="1" applyAlignment="1" applyProtection="1">
      <alignment horizontal="right"/>
      <protection/>
    </xf>
    <xf numFmtId="182" fontId="9" fillId="0" borderId="27" xfId="60" applyNumberFormat="1" applyFont="1" applyFill="1" applyBorder="1" applyAlignment="1" applyProtection="1">
      <alignment horizontal="right"/>
      <protection/>
    </xf>
    <xf numFmtId="179" fontId="9" fillId="0" borderId="28" xfId="60" applyNumberFormat="1" applyFont="1" applyFill="1" applyBorder="1" applyAlignment="1" applyProtection="1">
      <alignment horizontal="right"/>
      <protection/>
    </xf>
    <xf numFmtId="0" fontId="8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3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12" xfId="0" applyFont="1" applyFill="1" applyBorder="1" applyAlignment="1" applyProtection="1">
      <alignment horizontal="centerContinuous"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Continuous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38" fontId="4" fillId="0" borderId="14" xfId="48" applyFont="1" applyFill="1" applyBorder="1" applyAlignment="1" applyProtection="1">
      <alignment/>
      <protection/>
    </xf>
    <xf numFmtId="38" fontId="4" fillId="0" borderId="17" xfId="48" applyFont="1" applyFill="1" applyBorder="1" applyAlignment="1" applyProtection="1">
      <alignment/>
      <protection/>
    </xf>
    <xf numFmtId="38" fontId="4" fillId="0" borderId="17" xfId="48" applyFont="1" applyFill="1" applyBorder="1" applyAlignment="1" applyProtection="1">
      <alignment/>
      <protection locked="0"/>
    </xf>
    <xf numFmtId="38" fontId="4" fillId="0" borderId="17" xfId="0" applyNumberFormat="1" applyFont="1" applyFill="1" applyBorder="1" applyAlignment="1" applyProtection="1">
      <alignment/>
      <protection locked="0"/>
    </xf>
    <xf numFmtId="38" fontId="4" fillId="0" borderId="15" xfId="48" applyFont="1" applyFill="1" applyBorder="1" applyAlignment="1" applyProtection="1">
      <alignment/>
      <protection/>
    </xf>
    <xf numFmtId="38" fontId="4" fillId="0" borderId="16" xfId="48" applyFont="1" applyFill="1" applyBorder="1" applyAlignment="1" applyProtection="1">
      <alignment/>
      <protection/>
    </xf>
    <xf numFmtId="38" fontId="53" fillId="0" borderId="14" xfId="48" applyFont="1" applyFill="1" applyBorder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38" fontId="53" fillId="0" borderId="15" xfId="48" applyFont="1" applyFill="1" applyBorder="1" applyAlignment="1" applyProtection="1">
      <alignment/>
      <protection/>
    </xf>
    <xf numFmtId="38" fontId="4" fillId="0" borderId="33" xfId="48" applyFont="1" applyFill="1" applyBorder="1" applyAlignment="1" applyProtection="1">
      <alignment/>
      <protection/>
    </xf>
    <xf numFmtId="0" fontId="54" fillId="0" borderId="31" xfId="0" applyFont="1" applyFill="1" applyBorder="1" applyAlignment="1" applyProtection="1">
      <alignment/>
      <protection/>
    </xf>
    <xf numFmtId="38" fontId="4" fillId="0" borderId="34" xfId="48" applyFont="1" applyFill="1" applyBorder="1" applyAlignment="1" applyProtection="1">
      <alignment/>
      <protection/>
    </xf>
    <xf numFmtId="38" fontId="4" fillId="0" borderId="35" xfId="48" applyFont="1" applyFill="1" applyBorder="1" applyAlignment="1" applyProtection="1">
      <alignment/>
      <protection/>
    </xf>
    <xf numFmtId="38" fontId="4" fillId="0" borderId="12" xfId="48" applyFont="1" applyFill="1" applyBorder="1" applyAlignment="1" applyProtection="1">
      <alignment/>
      <protection/>
    </xf>
    <xf numFmtId="38" fontId="4" fillId="0" borderId="36" xfId="48" applyFont="1" applyFill="1" applyBorder="1" applyAlignment="1" applyProtection="1">
      <alignment/>
      <protection/>
    </xf>
    <xf numFmtId="0" fontId="54" fillId="0" borderId="32" xfId="0" applyFont="1" applyFill="1" applyBorder="1" applyAlignment="1" applyProtection="1">
      <alignment/>
      <protection/>
    </xf>
    <xf numFmtId="38" fontId="4" fillId="0" borderId="37" xfId="48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 horizontal="centerContinuous"/>
      <protection/>
    </xf>
    <xf numFmtId="0" fontId="53" fillId="0" borderId="0" xfId="0" applyFont="1" applyFill="1" applyAlignment="1" applyProtection="1">
      <alignment horizontal="centerContinuous"/>
      <protection/>
    </xf>
    <xf numFmtId="0" fontId="10" fillId="0" borderId="29" xfId="60" applyFont="1" applyFill="1" applyBorder="1" applyAlignment="1">
      <alignment horizontal="center" vertical="center"/>
      <protection/>
    </xf>
    <xf numFmtId="0" fontId="8" fillId="0" borderId="35" xfId="60" applyFont="1" applyFill="1" applyBorder="1">
      <alignment/>
      <protection/>
    </xf>
    <xf numFmtId="0" fontId="8" fillId="0" borderId="38" xfId="60" applyFont="1" applyFill="1" applyBorder="1" applyAlignment="1">
      <alignment horizontal="center" vertical="center"/>
      <protection/>
    </xf>
    <xf numFmtId="0" fontId="8" fillId="0" borderId="18" xfId="60" applyFont="1" applyFill="1" applyBorder="1">
      <alignment/>
      <protection/>
    </xf>
    <xf numFmtId="0" fontId="8" fillId="0" borderId="17" xfId="60" applyFont="1" applyFill="1" applyBorder="1" applyAlignment="1">
      <alignment horizontal="distributed" vertical="center"/>
      <protection/>
    </xf>
    <xf numFmtId="0" fontId="8" fillId="0" borderId="39" xfId="60" applyFont="1" applyFill="1" applyBorder="1" applyAlignment="1">
      <alignment horizontal="distributed" vertical="center"/>
      <protection/>
    </xf>
    <xf numFmtId="180" fontId="9" fillId="0" borderId="38" xfId="60" applyNumberFormat="1" applyFont="1" applyFill="1" applyBorder="1" applyAlignment="1" applyProtection="1">
      <alignment horizontal="right" vertical="center"/>
      <protection locked="0"/>
    </xf>
    <xf numFmtId="179" fontId="9" fillId="0" borderId="39" xfId="60" applyNumberFormat="1" applyFont="1" applyFill="1" applyBorder="1" applyAlignment="1" applyProtection="1">
      <alignment horizontal="right"/>
      <protection locked="0"/>
    </xf>
    <xf numFmtId="179" fontId="9" fillId="0" borderId="40" xfId="60" applyNumberFormat="1" applyFont="1" applyFill="1" applyBorder="1" applyAlignment="1">
      <alignment horizontal="right"/>
      <protection/>
    </xf>
    <xf numFmtId="0" fontId="8" fillId="0" borderId="31" xfId="60" applyFont="1" applyFill="1" applyBorder="1">
      <alignment/>
      <protection/>
    </xf>
    <xf numFmtId="0" fontId="8" fillId="0" borderId="41" xfId="60" applyFont="1" applyFill="1" applyBorder="1" applyAlignment="1">
      <alignment horizontal="right" vertical="center"/>
      <protection/>
    </xf>
    <xf numFmtId="180" fontId="9" fillId="0" borderId="42" xfId="60" applyNumberFormat="1" applyFont="1" applyFill="1" applyBorder="1" applyAlignment="1" applyProtection="1">
      <alignment horizontal="right" vertical="center"/>
      <protection locked="0"/>
    </xf>
    <xf numFmtId="179" fontId="9" fillId="0" borderId="41" xfId="60" applyNumberFormat="1" applyFont="1" applyFill="1" applyBorder="1" applyAlignment="1" applyProtection="1">
      <alignment horizontal="right"/>
      <protection locked="0"/>
    </xf>
    <xf numFmtId="0" fontId="8" fillId="0" borderId="43" xfId="60" applyFont="1" applyFill="1" applyBorder="1">
      <alignment/>
      <protection/>
    </xf>
    <xf numFmtId="180" fontId="9" fillId="0" borderId="44" xfId="60" applyNumberFormat="1" applyFont="1" applyFill="1" applyBorder="1" applyAlignment="1" applyProtection="1">
      <alignment horizontal="right"/>
      <protection locked="0"/>
    </xf>
    <xf numFmtId="179" fontId="9" fillId="0" borderId="45" xfId="60" applyNumberFormat="1" applyFont="1" applyFill="1" applyBorder="1" applyAlignment="1" applyProtection="1">
      <alignment horizontal="right"/>
      <protection locked="0"/>
    </xf>
    <xf numFmtId="180" fontId="9" fillId="0" borderId="21" xfId="60" applyNumberFormat="1" applyFont="1" applyFill="1" applyBorder="1" applyAlignment="1">
      <alignment horizontal="right"/>
      <protection/>
    </xf>
    <xf numFmtId="179" fontId="9" fillId="0" borderId="40" xfId="60" applyNumberFormat="1" applyFont="1" applyFill="1" applyBorder="1" applyAlignment="1" applyProtection="1">
      <alignment horizontal="right"/>
      <protection/>
    </xf>
    <xf numFmtId="0" fontId="8" fillId="0" borderId="31" xfId="60" applyFont="1" applyFill="1" applyBorder="1" applyAlignment="1">
      <alignment horizontal="right"/>
      <protection/>
    </xf>
    <xf numFmtId="0" fontId="8" fillId="0" borderId="19" xfId="60" applyFont="1" applyFill="1" applyBorder="1" applyAlignment="1">
      <alignment horizontal="right" vertical="center"/>
      <protection/>
    </xf>
    <xf numFmtId="0" fontId="8" fillId="0" borderId="32" xfId="60" applyFont="1" applyFill="1" applyBorder="1" applyAlignment="1">
      <alignment horizontal="right"/>
      <protection/>
    </xf>
    <xf numFmtId="0" fontId="8" fillId="0" borderId="23" xfId="60" applyFont="1" applyFill="1" applyBorder="1" applyAlignment="1">
      <alignment horizontal="right" vertical="center"/>
      <protection/>
    </xf>
    <xf numFmtId="180" fontId="9" fillId="0" borderId="46" xfId="60" applyNumberFormat="1" applyFont="1" applyFill="1" applyBorder="1" applyAlignment="1">
      <alignment horizontal="right"/>
      <protection/>
    </xf>
    <xf numFmtId="179" fontId="9" fillId="0" borderId="47" xfId="60" applyNumberFormat="1" applyFont="1" applyFill="1" applyBorder="1" applyAlignment="1" applyProtection="1">
      <alignment horizontal="right"/>
      <protection/>
    </xf>
    <xf numFmtId="180" fontId="9" fillId="0" borderId="38" xfId="60" applyNumberFormat="1" applyFont="1" applyFill="1" applyBorder="1" applyAlignment="1" applyProtection="1">
      <alignment/>
      <protection locked="0"/>
    </xf>
    <xf numFmtId="180" fontId="9" fillId="0" borderId="48" xfId="60" applyNumberFormat="1" applyFont="1" applyFill="1" applyBorder="1" applyAlignment="1" applyProtection="1">
      <alignment horizontal="right"/>
      <protection locked="0"/>
    </xf>
    <xf numFmtId="179" fontId="9" fillId="0" borderId="49" xfId="60" applyNumberFormat="1" applyFont="1" applyFill="1" applyBorder="1" applyAlignment="1" applyProtection="1">
      <alignment horizontal="right"/>
      <protection locked="0"/>
    </xf>
    <xf numFmtId="179" fontId="9" fillId="0" borderId="50" xfId="60" applyNumberFormat="1" applyFont="1" applyFill="1" applyBorder="1" applyAlignment="1" applyProtection="1">
      <alignment horizontal="right"/>
      <protection locked="0"/>
    </xf>
    <xf numFmtId="0" fontId="9" fillId="0" borderId="31" xfId="60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180" fontId="9" fillId="0" borderId="42" xfId="60" applyNumberFormat="1" applyFont="1" applyFill="1" applyBorder="1" applyAlignment="1" applyProtection="1">
      <alignment vertical="center"/>
      <protection locked="0"/>
    </xf>
    <xf numFmtId="0" fontId="9" fillId="0" borderId="32" xfId="60" applyFont="1" applyFill="1" applyBorder="1" applyAlignment="1">
      <alignment horizontal="right"/>
      <protection/>
    </xf>
    <xf numFmtId="0" fontId="9" fillId="0" borderId="13" xfId="60" applyFont="1" applyFill="1" applyBorder="1">
      <alignment/>
      <protection/>
    </xf>
    <xf numFmtId="180" fontId="9" fillId="0" borderId="46" xfId="60" applyNumberFormat="1" applyFont="1" applyFill="1" applyBorder="1" applyAlignment="1" applyProtection="1">
      <alignment vertical="center"/>
      <protection locked="0"/>
    </xf>
    <xf numFmtId="179" fontId="9" fillId="0" borderId="51" xfId="60" applyNumberFormat="1" applyFont="1" applyFill="1" applyBorder="1" applyAlignment="1" applyProtection="1">
      <alignment horizontal="right"/>
      <protection locked="0"/>
    </xf>
    <xf numFmtId="179" fontId="9" fillId="0" borderId="47" xfId="60" applyNumberFormat="1" applyFont="1" applyFill="1" applyBorder="1" applyAlignment="1">
      <alignment horizontal="right"/>
      <protection/>
    </xf>
    <xf numFmtId="182" fontId="8" fillId="0" borderId="32" xfId="60" applyNumberFormat="1" applyFont="1" applyFill="1" applyBorder="1" applyAlignment="1">
      <alignment/>
      <protection/>
    </xf>
    <xf numFmtId="179" fontId="9" fillId="0" borderId="15" xfId="60" applyNumberFormat="1" applyFont="1" applyFill="1" applyBorder="1" applyAlignment="1" applyProtection="1">
      <alignment horizontal="right"/>
      <protection/>
    </xf>
    <xf numFmtId="0" fontId="9" fillId="0" borderId="0" xfId="60" applyFont="1" applyFill="1">
      <alignment/>
      <protection/>
    </xf>
    <xf numFmtId="182" fontId="9" fillId="0" borderId="32" xfId="60" applyNumberFormat="1" applyFont="1" applyFill="1" applyBorder="1" applyAlignment="1">
      <alignment/>
      <protection/>
    </xf>
    <xf numFmtId="179" fontId="9" fillId="0" borderId="0" xfId="0" applyNumberFormat="1" applyFont="1" applyFill="1" applyAlignment="1">
      <alignment/>
    </xf>
    <xf numFmtId="0" fontId="11" fillId="0" borderId="0" xfId="60" applyFont="1" applyFill="1" applyAlignment="1">
      <alignment vertical="center"/>
      <protection/>
    </xf>
    <xf numFmtId="0" fontId="11" fillId="0" borderId="41" xfId="60" applyFont="1" applyFill="1" applyBorder="1" applyAlignment="1">
      <alignment horizontal="center" vertical="center"/>
      <protection/>
    </xf>
    <xf numFmtId="0" fontId="9" fillId="0" borderId="41" xfId="60" applyFont="1" applyFill="1" applyBorder="1" applyAlignment="1">
      <alignment horizontal="center" wrapText="1"/>
      <protection/>
    </xf>
    <xf numFmtId="180" fontId="9" fillId="0" borderId="52" xfId="60" applyNumberFormat="1" applyFont="1" applyFill="1" applyBorder="1" applyAlignment="1">
      <alignment horizontal="right" vertical="center"/>
      <protection/>
    </xf>
    <xf numFmtId="179" fontId="9" fillId="0" borderId="39" xfId="60" applyNumberFormat="1" applyFont="1" applyFill="1" applyBorder="1" applyAlignment="1">
      <alignment horizontal="right" vertical="center"/>
      <protection/>
    </xf>
    <xf numFmtId="0" fontId="9" fillId="0" borderId="31" xfId="60" applyFont="1" applyFill="1" applyBorder="1">
      <alignment/>
      <protection/>
    </xf>
    <xf numFmtId="0" fontId="9" fillId="0" borderId="0" xfId="60" applyFont="1" applyFill="1" applyBorder="1" applyAlignment="1">
      <alignment/>
      <protection/>
    </xf>
    <xf numFmtId="0" fontId="9" fillId="0" borderId="14" xfId="60" applyFont="1" applyFill="1" applyBorder="1">
      <alignment/>
      <protection/>
    </xf>
    <xf numFmtId="0" fontId="6" fillId="0" borderId="53" xfId="0" applyFont="1" applyFill="1" applyBorder="1" applyAlignment="1" applyProtection="1">
      <alignment horizontal="left" vertical="center"/>
      <protection/>
    </xf>
    <xf numFmtId="0" fontId="0" fillId="0" borderId="5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6" fillId="0" borderId="53" xfId="0" applyFont="1" applyFill="1" applyBorder="1" applyAlignment="1" applyProtection="1">
      <alignment horizontal="left" vertical="center" wrapText="1"/>
      <protection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53" xfId="0" applyFont="1" applyFill="1" applyBorder="1" applyAlignment="1" applyProtection="1">
      <alignment horizontal="center" vertical="center" textRotation="255"/>
      <protection/>
    </xf>
    <xf numFmtId="0" fontId="6" fillId="0" borderId="54" xfId="0" applyFont="1" applyFill="1" applyBorder="1" applyAlignment="1">
      <alignment horizontal="center" vertical="center" textRotation="255"/>
    </xf>
    <xf numFmtId="0" fontId="6" fillId="0" borderId="55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 applyProtection="1">
      <alignment horizontal="center" vertical="top" textRotation="255"/>
      <protection/>
    </xf>
    <xf numFmtId="0" fontId="4" fillId="0" borderId="54" xfId="0" applyFont="1" applyFill="1" applyBorder="1" applyAlignment="1">
      <alignment horizontal="center" vertical="top" textRotation="255"/>
    </xf>
    <xf numFmtId="0" fontId="4" fillId="0" borderId="55" xfId="0" applyFont="1" applyFill="1" applyBorder="1" applyAlignment="1">
      <alignment horizontal="center" vertical="top" textRotation="255"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179" fontId="9" fillId="0" borderId="52" xfId="60" applyNumberFormat="1" applyFont="1" applyFill="1" applyBorder="1" applyAlignment="1" applyProtection="1">
      <alignment vertical="center"/>
      <protection locked="0"/>
    </xf>
    <xf numFmtId="179" fontId="9" fillId="0" borderId="56" xfId="60" applyNumberFormat="1" applyFont="1" applyFill="1" applyBorder="1" applyAlignment="1" applyProtection="1">
      <alignment vertical="center"/>
      <protection locked="0"/>
    </xf>
    <xf numFmtId="179" fontId="9" fillId="0" borderId="39" xfId="60" applyNumberFormat="1" applyFont="1" applyFill="1" applyBorder="1" applyAlignment="1" applyProtection="1">
      <alignment vertical="center"/>
      <protection locked="0"/>
    </xf>
    <xf numFmtId="0" fontId="9" fillId="0" borderId="29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181" fontId="9" fillId="0" borderId="19" xfId="60" applyNumberFormat="1" applyFont="1" applyFill="1" applyBorder="1" applyAlignment="1" applyProtection="1">
      <alignment horizontal="distributed" vertical="center"/>
      <protection locked="0"/>
    </xf>
    <xf numFmtId="0" fontId="9" fillId="0" borderId="21" xfId="60" applyFont="1" applyFill="1" applyBorder="1" applyAlignment="1">
      <alignment vertical="center"/>
      <protection/>
    </xf>
    <xf numFmtId="0" fontId="9" fillId="0" borderId="57" xfId="60" applyFont="1" applyFill="1" applyBorder="1" applyAlignment="1">
      <alignment vertical="center"/>
      <protection/>
    </xf>
    <xf numFmtId="181" fontId="9" fillId="0" borderId="23" xfId="60" applyNumberFormat="1" applyFont="1" applyFill="1" applyBorder="1" applyAlignment="1" applyProtection="1">
      <alignment horizontal="distributed" vertical="center"/>
      <protection locked="0"/>
    </xf>
    <xf numFmtId="0" fontId="9" fillId="0" borderId="58" xfId="60" applyFont="1" applyFill="1" applyBorder="1" applyAlignment="1">
      <alignment vertical="center"/>
      <protection/>
    </xf>
    <xf numFmtId="0" fontId="9" fillId="0" borderId="47" xfId="60" applyFont="1" applyFill="1" applyBorder="1" applyAlignment="1">
      <alignment vertical="center"/>
      <protection/>
    </xf>
    <xf numFmtId="0" fontId="9" fillId="0" borderId="59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/>
      <protection/>
    </xf>
    <xf numFmtId="0" fontId="9" fillId="0" borderId="30" xfId="60" applyFont="1" applyFill="1" applyBorder="1" applyAlignment="1">
      <alignment/>
      <protection/>
    </xf>
    <xf numFmtId="0" fontId="9" fillId="0" borderId="13" xfId="60" applyFont="1" applyFill="1" applyBorder="1" applyAlignment="1">
      <alignment horizontal="right"/>
      <protection/>
    </xf>
    <xf numFmtId="0" fontId="8" fillId="0" borderId="60" xfId="60" applyFont="1" applyFill="1" applyBorder="1" applyAlignment="1">
      <alignment horizontal="distributed" vertical="center"/>
      <protection/>
    </xf>
    <xf numFmtId="0" fontId="8" fillId="0" borderId="45" xfId="60" applyFont="1" applyFill="1" applyBorder="1" applyAlignment="1">
      <alignment horizontal="distributed" vertical="center"/>
      <protection/>
    </xf>
    <xf numFmtId="179" fontId="9" fillId="0" borderId="52" xfId="60" applyNumberFormat="1" applyFont="1" applyFill="1" applyBorder="1" applyAlignment="1" applyProtection="1">
      <alignment horizontal="right" vertical="center"/>
      <protection/>
    </xf>
    <xf numFmtId="179" fontId="9" fillId="0" borderId="56" xfId="60" applyNumberFormat="1" applyFont="1" applyFill="1" applyBorder="1" applyAlignment="1" applyProtection="1">
      <alignment horizontal="right" vertical="center"/>
      <protection/>
    </xf>
    <xf numFmtId="179" fontId="9" fillId="0" borderId="61" xfId="60" applyNumberFormat="1" applyFont="1" applyFill="1" applyBorder="1" applyAlignment="1" applyProtection="1">
      <alignment horizontal="right" vertical="center"/>
      <protection/>
    </xf>
    <xf numFmtId="179" fontId="9" fillId="0" borderId="62" xfId="60" applyNumberFormat="1" applyFont="1" applyFill="1" applyBorder="1" applyAlignment="1" applyProtection="1">
      <alignment horizontal="right" vertical="center"/>
      <protection/>
    </xf>
    <xf numFmtId="179" fontId="9" fillId="0" borderId="63" xfId="60" applyNumberFormat="1" applyFont="1" applyFill="1" applyBorder="1" applyAlignment="1" applyProtection="1">
      <alignment horizontal="right" vertical="center"/>
      <protection/>
    </xf>
    <xf numFmtId="179" fontId="9" fillId="0" borderId="64" xfId="60" applyNumberFormat="1" applyFont="1" applyFill="1" applyBorder="1" applyAlignment="1" applyProtection="1">
      <alignment horizontal="right" vertical="center"/>
      <protection/>
    </xf>
    <xf numFmtId="179" fontId="9" fillId="0" borderId="33" xfId="60" applyNumberFormat="1" applyFont="1" applyFill="1" applyBorder="1" applyAlignment="1" applyProtection="1">
      <alignment horizontal="right" vertical="center"/>
      <protection/>
    </xf>
    <xf numFmtId="0" fontId="8" fillId="0" borderId="31" xfId="60" applyFont="1" applyFill="1" applyBorder="1" applyAlignment="1">
      <alignment vertical="center"/>
      <protection/>
    </xf>
    <xf numFmtId="0" fontId="8" fillId="0" borderId="17" xfId="60" applyFont="1" applyFill="1" applyBorder="1" applyAlignment="1">
      <alignment vertical="center"/>
      <protection/>
    </xf>
    <xf numFmtId="179" fontId="9" fillId="0" borderId="52" xfId="60" applyNumberFormat="1" applyFont="1" applyFill="1" applyBorder="1" applyAlignment="1" applyProtection="1">
      <alignment horizontal="right" vertical="center"/>
      <protection locked="0"/>
    </xf>
    <xf numFmtId="179" fontId="9" fillId="0" borderId="56" xfId="60" applyNumberFormat="1" applyFont="1" applyFill="1" applyBorder="1" applyAlignment="1" applyProtection="1">
      <alignment horizontal="right" vertical="center"/>
      <protection locked="0"/>
    </xf>
    <xf numFmtId="179" fontId="9" fillId="0" borderId="39" xfId="60" applyNumberFormat="1" applyFont="1" applyFill="1" applyBorder="1" applyAlignment="1" applyProtection="1">
      <alignment horizontal="right" vertical="center"/>
      <protection locked="0"/>
    </xf>
    <xf numFmtId="0" fontId="8" fillId="0" borderId="19" xfId="60" applyFont="1" applyFill="1" applyBorder="1" applyAlignment="1">
      <alignment horizontal="distributed" vertical="center"/>
      <protection/>
    </xf>
    <xf numFmtId="0" fontId="8" fillId="0" borderId="20" xfId="60" applyFont="1" applyFill="1" applyBorder="1" applyAlignment="1">
      <alignment horizontal="distributed" vertical="center"/>
      <protection/>
    </xf>
    <xf numFmtId="0" fontId="8" fillId="0" borderId="60" xfId="60" applyFont="1" applyFill="1" applyBorder="1" applyAlignment="1">
      <alignment vertical="center"/>
      <protection/>
    </xf>
    <xf numFmtId="0" fontId="8" fillId="0" borderId="45" xfId="60" applyFont="1" applyFill="1" applyBorder="1" applyAlignment="1">
      <alignment vertical="center"/>
      <protection/>
    </xf>
    <xf numFmtId="0" fontId="8" fillId="0" borderId="42" xfId="60" applyFont="1" applyFill="1" applyBorder="1" applyAlignment="1">
      <alignment horizontal="distributed" vertical="center"/>
      <protection/>
    </xf>
    <xf numFmtId="0" fontId="8" fillId="0" borderId="65" xfId="60" applyFont="1" applyFill="1" applyBorder="1" applyAlignment="1">
      <alignment horizontal="center" vertical="center"/>
      <protection/>
    </xf>
    <xf numFmtId="0" fontId="8" fillId="0" borderId="66" xfId="60" applyFont="1" applyFill="1" applyBorder="1" applyAlignment="1">
      <alignment horizontal="center" vertical="center"/>
      <protection/>
    </xf>
    <xf numFmtId="0" fontId="8" fillId="0" borderId="67" xfId="60" applyFont="1" applyFill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8" fillId="0" borderId="17" xfId="60" applyFont="1" applyFill="1" applyBorder="1" applyAlignment="1">
      <alignment/>
      <protection/>
    </xf>
    <xf numFmtId="0" fontId="8" fillId="0" borderId="21" xfId="60" applyFont="1" applyFill="1" applyBorder="1" applyAlignment="1">
      <alignment horizontal="center" vertical="center"/>
      <protection/>
    </xf>
    <xf numFmtId="0" fontId="8" fillId="0" borderId="20" xfId="60" applyFont="1" applyFill="1" applyBorder="1" applyAlignment="1">
      <alignment horizontal="center" vertical="center"/>
      <protection/>
    </xf>
    <xf numFmtId="0" fontId="8" fillId="0" borderId="52" xfId="60" applyFont="1" applyFill="1" applyBorder="1" applyAlignment="1">
      <alignment horizontal="distributed" vertical="center"/>
      <protection/>
    </xf>
    <xf numFmtId="0" fontId="8" fillId="0" borderId="39" xfId="60" applyFont="1" applyFill="1" applyBorder="1" applyAlignment="1">
      <alignment horizontal="distributed" vertical="center"/>
      <protection/>
    </xf>
    <xf numFmtId="0" fontId="8" fillId="0" borderId="68" xfId="60" applyFont="1" applyFill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42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44" xfId="60" applyFont="1" applyFill="1" applyBorder="1" applyAlignment="1">
      <alignment horizontal="distributed" vertical="center"/>
      <protection/>
    </xf>
    <xf numFmtId="0" fontId="8" fillId="0" borderId="68" xfId="60" applyFont="1" applyFill="1" applyBorder="1" applyAlignment="1">
      <alignment horizontal="distributed" vertical="center"/>
      <protection/>
    </xf>
    <xf numFmtId="0" fontId="8" fillId="0" borderId="25" xfId="60" applyFont="1" applyFill="1" applyBorder="1" applyAlignment="1">
      <alignment horizontal="distributed" vertical="center"/>
      <protection/>
    </xf>
    <xf numFmtId="0" fontId="8" fillId="0" borderId="40" xfId="60" applyFont="1" applyFill="1" applyBorder="1" applyAlignment="1">
      <alignment horizontal="distributed" vertical="center"/>
      <protection/>
    </xf>
    <xf numFmtId="0" fontId="8" fillId="0" borderId="21" xfId="60" applyFont="1" applyFill="1" applyBorder="1" applyAlignment="1">
      <alignment horizontal="distributed" vertical="center"/>
      <protection/>
    </xf>
    <xf numFmtId="0" fontId="9" fillId="0" borderId="0" xfId="60" applyFont="1" applyFill="1" applyAlignment="1">
      <alignment horizontal="center"/>
      <protection/>
    </xf>
    <xf numFmtId="0" fontId="11" fillId="0" borderId="0" xfId="60" applyFont="1" applyFill="1" applyAlignment="1">
      <alignment horizontal="center"/>
      <protection/>
    </xf>
    <xf numFmtId="179" fontId="9" fillId="0" borderId="52" xfId="60" applyNumberFormat="1" applyFont="1" applyFill="1" applyBorder="1" applyAlignment="1">
      <alignment vertical="center"/>
      <protection/>
    </xf>
    <xf numFmtId="179" fontId="9" fillId="0" borderId="39" xfId="60" applyNumberFormat="1" applyFont="1" applyFill="1" applyBorder="1" applyAlignment="1">
      <alignment vertical="center"/>
      <protection/>
    </xf>
    <xf numFmtId="179" fontId="9" fillId="0" borderId="52" xfId="60" applyNumberFormat="1" applyFont="1" applyFill="1" applyBorder="1" applyAlignment="1">
      <alignment horizontal="right" vertical="center"/>
      <protection/>
    </xf>
    <xf numFmtId="0" fontId="9" fillId="0" borderId="61" xfId="60" applyFont="1" applyFill="1" applyBorder="1" applyAlignment="1">
      <alignment horizontal="right" vertical="center"/>
      <protection/>
    </xf>
    <xf numFmtId="0" fontId="9" fillId="0" borderId="39" xfId="60" applyFont="1" applyFill="1" applyBorder="1" applyAlignment="1" applyProtection="1">
      <alignment horizontal="right" vertical="center"/>
      <protection locked="0"/>
    </xf>
    <xf numFmtId="183" fontId="9" fillId="0" borderId="62" xfId="60" applyNumberFormat="1" applyFont="1" applyFill="1" applyBorder="1" applyAlignment="1">
      <alignment horizontal="right" vertical="center"/>
      <protection/>
    </xf>
    <xf numFmtId="183" fontId="9" fillId="0" borderId="33" xfId="60" applyNumberFormat="1" applyFont="1" applyFill="1" applyBorder="1" applyAlignment="1">
      <alignment horizontal="right" vertical="center"/>
      <protection/>
    </xf>
    <xf numFmtId="0" fontId="9" fillId="0" borderId="39" xfId="60" applyFont="1" applyFill="1" applyBorder="1" applyAlignment="1">
      <alignment horizontal="right" vertical="center"/>
      <protection/>
    </xf>
    <xf numFmtId="179" fontId="9" fillId="0" borderId="62" xfId="60" applyNumberFormat="1" applyFont="1" applyFill="1" applyBorder="1" applyAlignment="1">
      <alignment horizontal="right" vertical="center"/>
      <protection/>
    </xf>
    <xf numFmtId="0" fontId="9" fillId="0" borderId="64" xfId="60" applyFont="1" applyFill="1" applyBorder="1" applyAlignment="1">
      <alignment horizontal="right" vertical="center"/>
      <protection/>
    </xf>
    <xf numFmtId="0" fontId="11" fillId="0" borderId="69" xfId="60" applyFont="1" applyFill="1" applyBorder="1" applyAlignment="1">
      <alignment horizontal="distributed" vertical="center"/>
      <protection/>
    </xf>
    <xf numFmtId="0" fontId="9" fillId="0" borderId="37" xfId="60" applyFont="1" applyFill="1" applyBorder="1" applyAlignment="1">
      <alignment horizontal="distributed" vertical="center"/>
      <protection/>
    </xf>
    <xf numFmtId="183" fontId="9" fillId="0" borderId="52" xfId="60" applyNumberFormat="1" applyFont="1" applyFill="1" applyBorder="1" applyAlignment="1">
      <alignment horizontal="right" vertical="center"/>
      <protection/>
    </xf>
    <xf numFmtId="183" fontId="9" fillId="0" borderId="61" xfId="60" applyNumberFormat="1" applyFont="1" applyFill="1" applyBorder="1" applyAlignment="1">
      <alignment horizontal="right" vertical="center"/>
      <protection/>
    </xf>
    <xf numFmtId="0" fontId="9" fillId="0" borderId="43" xfId="60" applyFont="1" applyFill="1" applyBorder="1" applyAlignment="1">
      <alignment horizontal="distributed" vertical="center"/>
      <protection/>
    </xf>
    <xf numFmtId="179" fontId="9" fillId="0" borderId="70" xfId="60" applyNumberFormat="1" applyFont="1" applyFill="1" applyBorder="1" applyAlignment="1">
      <alignment horizontal="right" vertical="center"/>
      <protection/>
    </xf>
    <xf numFmtId="179" fontId="9" fillId="0" borderId="71" xfId="60" applyNumberFormat="1" applyFont="1" applyFill="1" applyBorder="1" applyAlignment="1">
      <alignment horizontal="right" vertical="center"/>
      <protection/>
    </xf>
    <xf numFmtId="179" fontId="9" fillId="0" borderId="64" xfId="60" applyNumberFormat="1" applyFont="1" applyFill="1" applyBorder="1" applyAlignment="1">
      <alignment horizontal="right" vertical="center"/>
      <protection/>
    </xf>
    <xf numFmtId="0" fontId="9" fillId="0" borderId="69" xfId="60" applyFont="1" applyFill="1" applyBorder="1" applyAlignment="1">
      <alignment horizontal="distributed" vertical="center"/>
      <protection/>
    </xf>
    <xf numFmtId="0" fontId="11" fillId="0" borderId="52" xfId="60" applyFont="1" applyFill="1" applyBorder="1" applyAlignment="1">
      <alignment horizontal="center" vertical="center"/>
      <protection/>
    </xf>
    <xf numFmtId="0" fontId="11" fillId="0" borderId="39" xfId="60" applyFont="1" applyFill="1" applyBorder="1" applyAlignment="1">
      <alignment horizontal="center" vertical="center"/>
      <protection/>
    </xf>
    <xf numFmtId="0" fontId="11" fillId="0" borderId="43" xfId="60" applyFont="1" applyFill="1" applyBorder="1" applyAlignment="1">
      <alignment horizontal="distributed" vertical="center"/>
      <protection/>
    </xf>
    <xf numFmtId="0" fontId="11" fillId="0" borderId="34" xfId="60" applyFont="1" applyFill="1" applyBorder="1" applyAlignment="1">
      <alignment horizontal="center" vertical="center"/>
      <protection/>
    </xf>
    <xf numFmtId="0" fontId="9" fillId="0" borderId="36" xfId="60" applyFont="1" applyFill="1" applyBorder="1" applyAlignment="1">
      <alignment horizontal="center" vertical="center"/>
      <protection/>
    </xf>
    <xf numFmtId="0" fontId="9" fillId="0" borderId="43" xfId="60" applyFont="1" applyFill="1" applyBorder="1" applyAlignment="1">
      <alignment horizontal="center" vertical="center"/>
      <protection/>
    </xf>
    <xf numFmtId="0" fontId="11" fillId="0" borderId="48" xfId="60" applyFont="1" applyFill="1" applyBorder="1" applyAlignment="1">
      <alignment horizontal="center" vertical="center"/>
      <protection/>
    </xf>
    <xf numFmtId="0" fontId="11" fillId="0" borderId="66" xfId="60" applyFont="1" applyFill="1" applyBorder="1" applyAlignment="1">
      <alignment horizontal="center" vertical="center"/>
      <protection/>
    </xf>
    <xf numFmtId="0" fontId="11" fillId="0" borderId="49" xfId="60" applyFont="1" applyFill="1" applyBorder="1" applyAlignment="1">
      <alignment horizontal="center" vertical="center"/>
      <protection/>
    </xf>
    <xf numFmtId="0" fontId="11" fillId="0" borderId="72" xfId="60" applyFont="1" applyFill="1" applyBorder="1" applyAlignment="1">
      <alignment horizontal="center" vertical="center"/>
      <protection/>
    </xf>
    <xf numFmtId="0" fontId="11" fillId="0" borderId="63" xfId="60" applyFont="1" applyFill="1" applyBorder="1" applyAlignment="1">
      <alignment horizontal="center" vertical="center"/>
      <protection/>
    </xf>
    <xf numFmtId="0" fontId="11" fillId="0" borderId="64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  <xf numFmtId="0" fontId="11" fillId="0" borderId="20" xfId="60" applyFont="1" applyFill="1" applyBorder="1" applyAlignment="1">
      <alignment horizontal="center" vertical="center"/>
      <protection/>
    </xf>
    <xf numFmtId="0" fontId="11" fillId="0" borderId="0" xfId="60" applyFont="1" applyFill="1" applyAlignment="1">
      <alignment horizontal="center" vertical="center"/>
      <protection/>
    </xf>
    <xf numFmtId="178" fontId="9" fillId="0" borderId="23" xfId="60" applyNumberFormat="1" applyFont="1" applyFill="1" applyBorder="1" applyAlignment="1">
      <alignment horizontal="right" vertical="center"/>
      <protection/>
    </xf>
    <xf numFmtId="178" fontId="9" fillId="0" borderId="22" xfId="60" applyNumberFormat="1" applyFont="1" applyFill="1" applyBorder="1" applyAlignment="1">
      <alignment horizontal="right" vertical="center"/>
      <protection/>
    </xf>
    <xf numFmtId="9" fontId="9" fillId="0" borderId="23" xfId="60" applyNumberFormat="1" applyFont="1" applyFill="1" applyBorder="1" applyAlignment="1">
      <alignment horizontal="right" vertical="center"/>
      <protection/>
    </xf>
    <xf numFmtId="9" fontId="9" fillId="0" borderId="47" xfId="60" applyNumberFormat="1" applyFont="1" applyFill="1" applyBorder="1" applyAlignment="1">
      <alignment horizontal="right" vertical="center"/>
      <protection/>
    </xf>
    <xf numFmtId="0" fontId="9" fillId="0" borderId="49" xfId="60" applyFont="1" applyFill="1" applyBorder="1" applyAlignment="1">
      <alignment horizontal="center" vertical="center"/>
      <protection/>
    </xf>
    <xf numFmtId="0" fontId="9" fillId="0" borderId="67" xfId="60" applyFont="1" applyFill="1" applyBorder="1" applyAlignment="1">
      <alignment horizontal="center" vertical="center"/>
      <protection/>
    </xf>
    <xf numFmtId="178" fontId="9" fillId="0" borderId="19" xfId="60" applyNumberFormat="1" applyFont="1" applyFill="1" applyBorder="1" applyAlignment="1">
      <alignment horizontal="right" vertical="center"/>
      <protection/>
    </xf>
    <xf numFmtId="178" fontId="9" fillId="0" borderId="20" xfId="60" applyNumberFormat="1" applyFont="1" applyFill="1" applyBorder="1" applyAlignment="1">
      <alignment horizontal="right" vertical="center"/>
      <protection/>
    </xf>
    <xf numFmtId="9" fontId="9" fillId="0" borderId="19" xfId="60" applyNumberFormat="1" applyFont="1" applyFill="1" applyBorder="1" applyAlignment="1">
      <alignment horizontal="right" vertical="center"/>
      <protection/>
    </xf>
    <xf numFmtId="9" fontId="9" fillId="0" borderId="57" xfId="60" applyNumberFormat="1" applyFont="1" applyFill="1" applyBorder="1" applyAlignment="1">
      <alignment horizontal="right" vertical="center"/>
      <protection/>
    </xf>
    <xf numFmtId="0" fontId="11" fillId="0" borderId="46" xfId="60" applyFont="1" applyFill="1" applyBorder="1" applyAlignment="1">
      <alignment horizontal="center" vertical="center"/>
      <protection/>
    </xf>
    <xf numFmtId="0" fontId="9" fillId="0" borderId="58" xfId="60" applyFont="1" applyFill="1" applyBorder="1" applyAlignment="1">
      <alignment horizontal="center" vertical="center"/>
      <protection/>
    </xf>
    <xf numFmtId="0" fontId="9" fillId="0" borderId="22" xfId="60" applyFont="1" applyFill="1" applyBorder="1" applyAlignment="1">
      <alignment horizontal="center" vertical="center"/>
      <protection/>
    </xf>
    <xf numFmtId="0" fontId="11" fillId="0" borderId="42" xfId="60" applyFont="1" applyFill="1" applyBorder="1" applyAlignment="1">
      <alignment horizontal="center" vertical="center"/>
      <protection/>
    </xf>
    <xf numFmtId="0" fontId="9" fillId="0" borderId="21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  <xf numFmtId="0" fontId="11" fillId="0" borderId="59" xfId="60" applyFont="1" applyFill="1" applyBorder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/>
      <protection/>
    </xf>
    <xf numFmtId="0" fontId="11" fillId="0" borderId="30" xfId="60" applyFont="1" applyFill="1" applyBorder="1" applyAlignment="1">
      <alignment horizontal="center" vertical="center"/>
      <protection/>
    </xf>
    <xf numFmtId="0" fontId="11" fillId="0" borderId="65" xfId="60" applyFont="1" applyFill="1" applyBorder="1" applyAlignment="1">
      <alignment horizontal="center" vertical="center"/>
      <protection/>
    </xf>
    <xf numFmtId="0" fontId="9" fillId="0" borderId="66" xfId="60" applyFont="1" applyFill="1" applyBorder="1" applyAlignment="1">
      <alignment horizontal="center" vertical="center"/>
      <protection/>
    </xf>
    <xf numFmtId="0" fontId="11" fillId="0" borderId="22" xfId="60" applyFont="1" applyFill="1" applyBorder="1" applyAlignment="1">
      <alignment horizontal="center" vertical="center"/>
      <protection/>
    </xf>
    <xf numFmtId="0" fontId="11" fillId="0" borderId="67" xfId="60" applyFont="1" applyFill="1" applyBorder="1" applyAlignment="1">
      <alignment horizontal="center" vertical="center"/>
      <protection/>
    </xf>
    <xf numFmtId="179" fontId="9" fillId="0" borderId="23" xfId="60" applyNumberFormat="1" applyFont="1" applyFill="1" applyBorder="1" applyAlignment="1" applyProtection="1">
      <alignment horizontal="right" vertical="center"/>
      <protection locked="0"/>
    </xf>
    <xf numFmtId="0" fontId="9" fillId="0" borderId="22" xfId="60" applyFont="1" applyFill="1" applyBorder="1" applyAlignment="1" applyProtection="1">
      <alignment horizontal="right" vertical="center"/>
      <protection locked="0"/>
    </xf>
    <xf numFmtId="179" fontId="9" fillId="0" borderId="23" xfId="60" applyNumberFormat="1" applyFont="1" applyFill="1" applyBorder="1" applyAlignment="1">
      <alignment horizontal="right" vertical="center"/>
      <protection/>
    </xf>
    <xf numFmtId="0" fontId="9" fillId="0" borderId="47" xfId="60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/>
    </xf>
    <xf numFmtId="179" fontId="9" fillId="0" borderId="19" xfId="60" applyNumberFormat="1" applyFont="1" applyFill="1" applyBorder="1" applyAlignment="1" applyProtection="1">
      <alignment horizontal="right" vertical="center"/>
      <protection locked="0"/>
    </xf>
    <xf numFmtId="0" fontId="9" fillId="0" borderId="20" xfId="60" applyFont="1" applyFill="1" applyBorder="1" applyAlignment="1" applyProtection="1">
      <alignment horizontal="right" vertical="center"/>
      <protection locked="0"/>
    </xf>
    <xf numFmtId="179" fontId="9" fillId="0" borderId="19" xfId="60" applyNumberFormat="1" applyFont="1" applyFill="1" applyBorder="1" applyAlignment="1">
      <alignment horizontal="right" vertical="center"/>
      <protection/>
    </xf>
    <xf numFmtId="0" fontId="9" fillId="0" borderId="57" xfId="60" applyFont="1" applyFill="1" applyBorder="1" applyAlignment="1">
      <alignment horizontal="right" vertical="center"/>
      <protection/>
    </xf>
    <xf numFmtId="179" fontId="9" fillId="0" borderId="20" xfId="60" applyNumberFormat="1" applyFont="1" applyFill="1" applyBorder="1" applyAlignment="1" applyProtection="1">
      <alignment horizontal="right" vertical="center"/>
      <protection locked="0"/>
    </xf>
    <xf numFmtId="0" fontId="11" fillId="0" borderId="58" xfId="60" applyFont="1" applyFill="1" applyBorder="1" applyAlignment="1">
      <alignment horizontal="center" vertical="center"/>
      <protection/>
    </xf>
    <xf numFmtId="0" fontId="11" fillId="0" borderId="21" xfId="60" applyFont="1" applyFill="1" applyBorder="1" applyAlignment="1">
      <alignment horizontal="center" vertical="center"/>
      <protection/>
    </xf>
    <xf numFmtId="0" fontId="31" fillId="33" borderId="0" xfId="0" applyFont="1" applyFill="1" applyAlignment="1" applyProtection="1">
      <alignment horizontal="center"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right"/>
      <protection/>
    </xf>
    <xf numFmtId="0" fontId="0" fillId="33" borderId="29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53" xfId="0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54" xfId="0" applyFill="1" applyBorder="1" applyAlignment="1" applyProtection="1">
      <alignment vertical="center"/>
      <protection/>
    </xf>
    <xf numFmtId="0" fontId="33" fillId="33" borderId="32" xfId="0" applyNumberFormat="1" applyFont="1" applyFill="1" applyBorder="1" applyAlignment="1" applyProtection="1">
      <alignment horizontal="centerContinuous"/>
      <protection/>
    </xf>
    <xf numFmtId="0" fontId="0" fillId="33" borderId="13" xfId="0" applyFill="1" applyBorder="1" applyAlignment="1" applyProtection="1">
      <alignment horizontal="centerContinuous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73" xfId="0" applyFill="1" applyBorder="1" applyAlignment="1" applyProtection="1">
      <alignment/>
      <protection/>
    </xf>
    <xf numFmtId="0" fontId="0" fillId="33" borderId="55" xfId="0" applyFill="1" applyBorder="1" applyAlignment="1" applyProtection="1">
      <alignment vertical="center"/>
      <protection/>
    </xf>
    <xf numFmtId="0" fontId="33" fillId="33" borderId="53" xfId="0" applyNumberFormat="1" applyFont="1" applyFill="1" applyBorder="1" applyAlignment="1" applyProtection="1">
      <alignment horizontal="center" vertical="center" textRotation="255"/>
      <protection/>
    </xf>
    <xf numFmtId="0" fontId="33" fillId="33" borderId="65" xfId="0" applyNumberFormat="1" applyFont="1" applyFill="1" applyBorder="1" applyAlignment="1" applyProtection="1">
      <alignment vertical="center"/>
      <protection/>
    </xf>
    <xf numFmtId="0" fontId="0" fillId="33" borderId="67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74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33" fillId="33" borderId="54" xfId="0" applyNumberFormat="1" applyFont="1" applyFill="1" applyBorder="1" applyAlignment="1" applyProtection="1" quotePrefix="1">
      <alignment horizontal="center" vertical="center" textRotation="255"/>
      <protection/>
    </xf>
    <xf numFmtId="0" fontId="33" fillId="33" borderId="69" xfId="0" applyNumberFormat="1" applyFont="1" applyFill="1" applyBorder="1" applyAlignment="1" applyProtection="1">
      <alignment horizontal="distributed" vertical="center" wrapText="1"/>
      <protection/>
    </xf>
    <xf numFmtId="0" fontId="33" fillId="33" borderId="40" xfId="0" applyNumberFormat="1" applyFont="1" applyFill="1" applyBorder="1" applyAlignment="1" applyProtection="1">
      <alignment vertical="center"/>
      <protection/>
    </xf>
    <xf numFmtId="0" fontId="0" fillId="33" borderId="36" xfId="0" applyFill="1" applyBorder="1" applyAlignment="1" applyProtection="1">
      <alignment horizontal="distributed" vertical="center"/>
      <protection/>
    </xf>
    <xf numFmtId="0" fontId="33" fillId="33" borderId="14" xfId="0" applyNumberFormat="1" applyFont="1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75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 locked="0"/>
    </xf>
    <xf numFmtId="0" fontId="33" fillId="33" borderId="76" xfId="0" applyNumberFormat="1" applyFont="1" applyFill="1" applyBorder="1" applyAlignment="1" applyProtection="1">
      <alignment horizontal="center" vertical="center"/>
      <protection/>
    </xf>
    <xf numFmtId="0" fontId="0" fillId="33" borderId="77" xfId="0" applyFill="1" applyBorder="1" applyAlignment="1" applyProtection="1">
      <alignment horizontal="center" vertical="center"/>
      <protection/>
    </xf>
    <xf numFmtId="0" fontId="0" fillId="33" borderId="78" xfId="0" applyFill="1" applyBorder="1" applyAlignment="1" applyProtection="1">
      <alignment vertical="center"/>
      <protection/>
    </xf>
    <xf numFmtId="0" fontId="0" fillId="33" borderId="79" xfId="0" applyFill="1" applyBorder="1" applyAlignment="1" applyProtection="1">
      <alignment vertical="center"/>
      <protection/>
    </xf>
    <xf numFmtId="0" fontId="0" fillId="33" borderId="80" xfId="0" applyFill="1" applyBorder="1" applyAlignment="1" applyProtection="1">
      <alignment vertical="center"/>
      <protection/>
    </xf>
    <xf numFmtId="0" fontId="0" fillId="33" borderId="77" xfId="0" applyFill="1" applyBorder="1" applyAlignment="1" applyProtection="1">
      <alignment vertical="center"/>
      <protection/>
    </xf>
    <xf numFmtId="0" fontId="33" fillId="33" borderId="42" xfId="0" applyNumberFormat="1" applyFont="1" applyFill="1" applyBorder="1" applyAlignment="1" applyProtection="1">
      <alignment vertical="center"/>
      <protection/>
    </xf>
    <xf numFmtId="0" fontId="0" fillId="33" borderId="57" xfId="0" applyFill="1" applyBorder="1" applyAlignment="1" applyProtection="1">
      <alignment vertical="center"/>
      <protection/>
    </xf>
    <xf numFmtId="0" fontId="33" fillId="33" borderId="60" xfId="0" applyNumberFormat="1" applyFont="1" applyFill="1" applyBorder="1" applyAlignment="1" applyProtection="1">
      <alignment vertical="center"/>
      <protection/>
    </xf>
    <xf numFmtId="0" fontId="0" fillId="33" borderId="68" xfId="0" applyFill="1" applyBorder="1" applyAlignment="1" applyProtection="1">
      <alignment vertical="center"/>
      <protection/>
    </xf>
    <xf numFmtId="0" fontId="33" fillId="33" borderId="55" xfId="0" applyNumberFormat="1" applyFont="1" applyFill="1" applyBorder="1" applyAlignment="1" applyProtection="1" quotePrefix="1">
      <alignment horizontal="center" vertical="center" textRotation="255"/>
      <protection/>
    </xf>
    <xf numFmtId="0" fontId="33" fillId="33" borderId="76" xfId="0" applyNumberFormat="1" applyFont="1" applyFill="1" applyBorder="1" applyAlignment="1" applyProtection="1">
      <alignment horizontal="centerContinuous" vertical="center"/>
      <protection/>
    </xf>
    <xf numFmtId="0" fontId="0" fillId="33" borderId="77" xfId="0" applyFill="1" applyBorder="1" applyAlignment="1" applyProtection="1">
      <alignment horizontal="centerContinuous" vertical="center"/>
      <protection/>
    </xf>
    <xf numFmtId="0" fontId="33" fillId="33" borderId="32" xfId="0" applyNumberFormat="1" applyFont="1" applyFill="1" applyBorder="1" applyAlignment="1" applyProtection="1">
      <alignment horizontal="centerContinuous" vertical="center"/>
      <protection/>
    </xf>
    <xf numFmtId="0" fontId="0" fillId="33" borderId="13" xfId="0" applyFill="1" applyBorder="1" applyAlignment="1" applyProtection="1">
      <alignment horizontal="centerContinuous" vertical="center"/>
      <protection/>
    </xf>
    <xf numFmtId="0" fontId="0" fillId="33" borderId="15" xfId="0" applyFill="1" applyBorder="1" applyAlignment="1" applyProtection="1">
      <alignment horizontal="centerContinuous" vertical="center"/>
      <protection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81" xfId="0" applyFill="1" applyBorder="1" applyAlignment="1" applyProtection="1">
      <alignment vertical="center"/>
      <protection locked="0"/>
    </xf>
    <xf numFmtId="0" fontId="0" fillId="33" borderId="82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81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 locked="0"/>
    </xf>
    <xf numFmtId="0" fontId="33" fillId="33" borderId="65" xfId="0" applyNumberFormat="1" applyFont="1" applyFill="1" applyBorder="1" applyAlignment="1" applyProtection="1">
      <alignment horizontal="left" vertical="center"/>
      <protection/>
    </xf>
    <xf numFmtId="0" fontId="0" fillId="33" borderId="67" xfId="0" applyFill="1" applyBorder="1" applyAlignment="1" applyProtection="1">
      <alignment horizontal="left" vertical="center"/>
      <protection/>
    </xf>
    <xf numFmtId="0" fontId="0" fillId="33" borderId="83" xfId="0" applyFill="1" applyBorder="1" applyAlignment="1" applyProtection="1">
      <alignment vertical="center"/>
      <protection locked="0"/>
    </xf>
    <xf numFmtId="0" fontId="0" fillId="33" borderId="83" xfId="0" applyFill="1" applyBorder="1" applyAlignment="1" applyProtection="1">
      <alignment vertical="center"/>
      <protection/>
    </xf>
    <xf numFmtId="0" fontId="0" fillId="33" borderId="54" xfId="0" applyFill="1" applyBorder="1" applyAlignment="1" applyProtection="1">
      <alignment horizontal="center" vertical="center" textRotation="255"/>
      <protection/>
    </xf>
    <xf numFmtId="0" fontId="0" fillId="33" borderId="84" xfId="0" applyFill="1" applyBorder="1" applyAlignment="1" applyProtection="1">
      <alignment vertical="center"/>
      <protection/>
    </xf>
    <xf numFmtId="0" fontId="0" fillId="33" borderId="85" xfId="0" applyFill="1" applyBorder="1" applyAlignment="1" applyProtection="1">
      <alignment vertical="center"/>
      <protection locked="0"/>
    </xf>
    <xf numFmtId="0" fontId="0" fillId="33" borderId="55" xfId="0" applyFill="1" applyBorder="1" applyAlignment="1" applyProtection="1">
      <alignment horizontal="center" vertical="center" textRotation="255"/>
      <protection/>
    </xf>
    <xf numFmtId="0" fontId="0" fillId="33" borderId="86" xfId="0" applyFill="1" applyBorder="1" applyAlignment="1" applyProtection="1">
      <alignment vertical="center"/>
      <protection locked="0"/>
    </xf>
    <xf numFmtId="0" fontId="31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0" fillId="33" borderId="2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53" xfId="0" applyFill="1" applyBorder="1" applyAlignment="1">
      <alignment vertical="center"/>
    </xf>
    <xf numFmtId="0" fontId="0" fillId="33" borderId="3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4" xfId="0" applyFill="1" applyBorder="1" applyAlignment="1">
      <alignment vertical="center"/>
    </xf>
    <xf numFmtId="0" fontId="0" fillId="33" borderId="31" xfId="0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5" xfId="0" applyFill="1" applyBorder="1" applyAlignment="1">
      <alignment/>
    </xf>
    <xf numFmtId="0" fontId="0" fillId="33" borderId="8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55" xfId="0" applyFill="1" applyBorder="1" applyAlignment="1">
      <alignment vertical="center"/>
    </xf>
    <xf numFmtId="0" fontId="0" fillId="33" borderId="53" xfId="0" applyFill="1" applyBorder="1" applyAlignment="1">
      <alignment vertical="distributed" textRotation="255" indent="4"/>
    </xf>
    <xf numFmtId="0" fontId="0" fillId="33" borderId="65" xfId="0" applyFill="1" applyBorder="1" applyAlignment="1">
      <alignment horizontal="left" indent="1"/>
    </xf>
    <xf numFmtId="0" fontId="0" fillId="33" borderId="67" xfId="0" applyFill="1" applyBorder="1" applyAlignment="1">
      <alignment horizontal="left" indent="1"/>
    </xf>
    <xf numFmtId="0" fontId="0" fillId="33" borderId="18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74" xfId="0" applyFill="1" applyBorder="1" applyAlignment="1">
      <alignment/>
    </xf>
    <xf numFmtId="0" fontId="0" fillId="33" borderId="88" xfId="0" applyFill="1" applyBorder="1" applyAlignment="1">
      <alignment/>
    </xf>
    <xf numFmtId="0" fontId="0" fillId="33" borderId="67" xfId="0" applyFill="1" applyBorder="1" applyAlignment="1">
      <alignment/>
    </xf>
    <xf numFmtId="0" fontId="0" fillId="33" borderId="54" xfId="0" applyFill="1" applyBorder="1" applyAlignment="1">
      <alignment vertical="distributed" textRotation="255" indent="4"/>
    </xf>
    <xf numFmtId="0" fontId="0" fillId="33" borderId="42" xfId="0" applyFill="1" applyBorder="1" applyAlignment="1">
      <alignment horizontal="left" vertical="center" indent="1"/>
    </xf>
    <xf numFmtId="0" fontId="0" fillId="33" borderId="57" xfId="0" applyFill="1" applyBorder="1" applyAlignment="1">
      <alignment horizontal="left" vertical="center" indent="1"/>
    </xf>
    <xf numFmtId="0" fontId="0" fillId="33" borderId="40" xfId="0" applyFill="1" applyBorder="1" applyAlignment="1">
      <alignment/>
    </xf>
    <xf numFmtId="0" fontId="0" fillId="33" borderId="42" xfId="0" applyFill="1" applyBorder="1" applyAlignment="1">
      <alignment horizontal="left" indent="1"/>
    </xf>
    <xf numFmtId="0" fontId="0" fillId="33" borderId="57" xfId="0" applyFill="1" applyBorder="1" applyAlignment="1">
      <alignment horizontal="left" indent="1"/>
    </xf>
    <xf numFmtId="0" fontId="0" fillId="33" borderId="69" xfId="0" applyFill="1" applyBorder="1" applyAlignment="1">
      <alignment horizontal="left" vertical="top" indent="1"/>
    </xf>
    <xf numFmtId="0" fontId="0" fillId="33" borderId="40" xfId="0" applyFill="1" applyBorder="1" applyAlignment="1">
      <alignment horizontal="left" indent="1"/>
    </xf>
    <xf numFmtId="0" fontId="0" fillId="33" borderId="36" xfId="0" applyFill="1" applyBorder="1" applyAlignment="1">
      <alignment horizontal="left" vertical="top" indent="1"/>
    </xf>
    <xf numFmtId="0" fontId="0" fillId="33" borderId="43" xfId="0" applyFill="1" applyBorder="1" applyAlignment="1">
      <alignment horizontal="left" vertical="top" indent="1"/>
    </xf>
    <xf numFmtId="0" fontId="0" fillId="33" borderId="60" xfId="0" applyFill="1" applyBorder="1" applyAlignment="1">
      <alignment horizontal="left" vertical="top" indent="1"/>
    </xf>
    <xf numFmtId="0" fontId="0" fillId="33" borderId="57" xfId="0" applyFill="1" applyBorder="1" applyAlignment="1">
      <alignment horizontal="left" indent="1"/>
    </xf>
    <xf numFmtId="0" fontId="0" fillId="33" borderId="69" xfId="0" applyFill="1" applyBorder="1" applyAlignment="1">
      <alignment vertical="top"/>
    </xf>
    <xf numFmtId="0" fontId="0" fillId="33" borderId="36" xfId="0" applyFill="1" applyBorder="1" applyAlignment="1">
      <alignment vertical="top"/>
    </xf>
    <xf numFmtId="0" fontId="0" fillId="33" borderId="43" xfId="0" applyFill="1" applyBorder="1" applyAlignment="1">
      <alignment vertical="top"/>
    </xf>
    <xf numFmtId="0" fontId="0" fillId="33" borderId="60" xfId="0" applyFill="1" applyBorder="1" applyAlignment="1">
      <alignment horizontal="left" vertical="center" indent="1"/>
    </xf>
    <xf numFmtId="0" fontId="0" fillId="33" borderId="68" xfId="0" applyFill="1" applyBorder="1" applyAlignment="1">
      <alignment horizontal="left" vertical="center" indent="1"/>
    </xf>
    <xf numFmtId="0" fontId="0" fillId="33" borderId="1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75" xfId="0" applyFill="1" applyBorder="1" applyAlignment="1">
      <alignment/>
    </xf>
    <xf numFmtId="0" fontId="0" fillId="33" borderId="55" xfId="0" applyFill="1" applyBorder="1" applyAlignment="1">
      <alignment vertical="distributed" textRotation="255" indent="4"/>
    </xf>
    <xf numFmtId="0" fontId="0" fillId="33" borderId="76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33" borderId="78" xfId="0" applyFill="1" applyBorder="1" applyAlignment="1">
      <alignment/>
    </xf>
    <xf numFmtId="0" fontId="0" fillId="33" borderId="79" xfId="0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77" xfId="0" applyFill="1" applyBorder="1" applyAlignment="1">
      <alignment/>
    </xf>
    <xf numFmtId="0" fontId="0" fillId="33" borderId="53" xfId="0" applyFill="1" applyBorder="1" applyAlignment="1">
      <alignment vertical="top" textRotation="255" indent="2"/>
    </xf>
    <xf numFmtId="0" fontId="0" fillId="33" borderId="34" xfId="0" applyFill="1" applyBorder="1" applyAlignment="1">
      <alignment vertical="top"/>
    </xf>
    <xf numFmtId="0" fontId="0" fillId="33" borderId="54" xfId="0" applyFill="1" applyBorder="1" applyAlignment="1">
      <alignment vertical="top" textRotation="255" indent="2"/>
    </xf>
    <xf numFmtId="0" fontId="0" fillId="33" borderId="60" xfId="0" applyFill="1" applyBorder="1" applyAlignment="1">
      <alignment horizontal="left" indent="1"/>
    </xf>
    <xf numFmtId="0" fontId="0" fillId="33" borderId="68" xfId="0" applyFill="1" applyBorder="1" applyAlignment="1">
      <alignment horizontal="left" indent="1"/>
    </xf>
    <xf numFmtId="0" fontId="0" fillId="33" borderId="55" xfId="0" applyFill="1" applyBorder="1" applyAlignment="1">
      <alignment vertical="top" textRotation="255" indent="2"/>
    </xf>
    <xf numFmtId="0" fontId="3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3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3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3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34" fillId="33" borderId="53" xfId="0" applyFont="1" applyFill="1" applyBorder="1" applyAlignment="1">
      <alignment vertical="center" textRotation="255"/>
    </xf>
    <xf numFmtId="0" fontId="0" fillId="33" borderId="65" xfId="0" applyFill="1" applyBorder="1" applyAlignment="1">
      <alignment horizontal="left"/>
    </xf>
    <xf numFmtId="0" fontId="0" fillId="33" borderId="67" xfId="0" applyFill="1" applyBorder="1" applyAlignment="1">
      <alignment horizontal="left"/>
    </xf>
    <xf numFmtId="0" fontId="0" fillId="33" borderId="89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66" xfId="0" applyFill="1" applyBorder="1" applyAlignment="1" applyProtection="1">
      <alignment/>
      <protection locked="0"/>
    </xf>
    <xf numFmtId="0" fontId="0" fillId="33" borderId="49" xfId="0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7" xfId="0" applyFill="1" applyBorder="1" applyAlignment="1" applyProtection="1">
      <alignment/>
      <protection locked="0"/>
    </xf>
    <xf numFmtId="0" fontId="34" fillId="33" borderId="54" xfId="0" applyFont="1" applyFill="1" applyBorder="1" applyAlignment="1">
      <alignment vertical="center" textRotation="255"/>
    </xf>
    <xf numFmtId="0" fontId="0" fillId="33" borderId="60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36" xfId="0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34" fillId="33" borderId="55" xfId="0" applyFont="1" applyFill="1" applyBorder="1" applyAlignment="1">
      <alignment vertical="center" textRotation="255"/>
    </xf>
    <xf numFmtId="0" fontId="0" fillId="33" borderId="90" xfId="0" applyFill="1" applyBorder="1" applyAlignment="1">
      <alignment/>
    </xf>
    <xf numFmtId="0" fontId="0" fillId="33" borderId="77" xfId="0" applyFill="1" applyBorder="1" applyAlignment="1" applyProtection="1">
      <alignment/>
      <protection locked="0"/>
    </xf>
    <xf numFmtId="0" fontId="0" fillId="33" borderId="53" xfId="0" applyFill="1" applyBorder="1" applyAlignment="1">
      <alignment vertical="center" textRotation="255"/>
    </xf>
    <xf numFmtId="0" fontId="0" fillId="33" borderId="65" xfId="0" applyFill="1" applyBorder="1" applyAlignment="1">
      <alignment/>
    </xf>
    <xf numFmtId="0" fontId="0" fillId="33" borderId="67" xfId="0" applyFill="1" applyBorder="1" applyAlignment="1">
      <alignment/>
    </xf>
    <xf numFmtId="0" fontId="0" fillId="33" borderId="54" xfId="0" applyFill="1" applyBorder="1" applyAlignment="1">
      <alignment vertical="center" textRotation="255"/>
    </xf>
    <xf numFmtId="0" fontId="0" fillId="33" borderId="3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82" xfId="0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53" xfId="0" applyFill="1" applyBorder="1" applyAlignment="1">
      <alignment horizontal="center" vertical="center" textRotation="255"/>
    </xf>
    <xf numFmtId="0" fontId="0" fillId="33" borderId="91" xfId="0" applyFill="1" applyBorder="1" applyAlignment="1">
      <alignment/>
    </xf>
    <xf numFmtId="0" fontId="0" fillId="33" borderId="43" xfId="0" applyFill="1" applyBorder="1" applyAlignment="1" applyProtection="1">
      <alignment/>
      <protection locked="0"/>
    </xf>
    <xf numFmtId="0" fontId="0" fillId="33" borderId="18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40" xfId="0" applyFill="1" applyBorder="1" applyAlignment="1" applyProtection="1">
      <alignment/>
      <protection locked="0"/>
    </xf>
    <xf numFmtId="0" fontId="0" fillId="33" borderId="54" xfId="0" applyFill="1" applyBorder="1" applyAlignment="1">
      <alignment horizontal="center" vertical="center" textRotation="255"/>
    </xf>
    <xf numFmtId="0" fontId="0" fillId="33" borderId="92" xfId="0" applyFill="1" applyBorder="1" applyAlignment="1">
      <alignment/>
    </xf>
    <xf numFmtId="0" fontId="0" fillId="33" borderId="93" xfId="0" applyFill="1" applyBorder="1" applyAlignment="1">
      <alignment/>
    </xf>
    <xf numFmtId="0" fontId="0" fillId="33" borderId="55" xfId="0" applyFill="1" applyBorder="1" applyAlignment="1">
      <alignment horizontal="center" vertical="center" textRotation="255"/>
    </xf>
    <xf numFmtId="0" fontId="0" fillId="33" borderId="94" xfId="0" applyFill="1" applyBorder="1" applyAlignment="1">
      <alignment horizontal="center"/>
    </xf>
    <xf numFmtId="0" fontId="0" fillId="33" borderId="55" xfId="0" applyFill="1" applyBorder="1" applyAlignment="1">
      <alignment vertical="center" textRotation="255"/>
    </xf>
    <xf numFmtId="0" fontId="0" fillId="33" borderId="59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結果表作成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90550"/>
          <a:ext cx="1847850" cy="4857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19050</xdr:colOff>
      <xdr:row>1</xdr:row>
      <xdr:rowOff>123825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95275" y="42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628650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9048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628650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3152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628650</xdr:colOff>
      <xdr:row>35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0" y="73152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628650</xdr:colOff>
      <xdr:row>63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0" y="137255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628650</xdr:colOff>
      <xdr:row>63</xdr:row>
      <xdr:rowOff>0</xdr:rowOff>
    </xdr:to>
    <xdr:sp>
      <xdr:nvSpPr>
        <xdr:cNvPr id="5" name="Line 2"/>
        <xdr:cNvSpPr>
          <a:spLocks/>
        </xdr:cNvSpPr>
      </xdr:nvSpPr>
      <xdr:spPr>
        <a:xfrm flipH="1" flipV="1">
          <a:off x="0" y="137255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2</xdr:col>
      <xdr:colOff>628650</xdr:colOff>
      <xdr:row>91</xdr:row>
      <xdr:rowOff>0</xdr:rowOff>
    </xdr:to>
    <xdr:sp>
      <xdr:nvSpPr>
        <xdr:cNvPr id="6" name="Line 2"/>
        <xdr:cNvSpPr>
          <a:spLocks/>
        </xdr:cNvSpPr>
      </xdr:nvSpPr>
      <xdr:spPr>
        <a:xfrm flipH="1" flipV="1">
          <a:off x="0" y="201358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2</xdr:col>
      <xdr:colOff>628650</xdr:colOff>
      <xdr:row>91</xdr:row>
      <xdr:rowOff>0</xdr:rowOff>
    </xdr:to>
    <xdr:sp>
      <xdr:nvSpPr>
        <xdr:cNvPr id="7" name="Line 2"/>
        <xdr:cNvSpPr>
          <a:spLocks/>
        </xdr:cNvSpPr>
      </xdr:nvSpPr>
      <xdr:spPr>
        <a:xfrm flipH="1" flipV="1">
          <a:off x="0" y="201358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2</xdr:col>
      <xdr:colOff>628650</xdr:colOff>
      <xdr:row>119</xdr:row>
      <xdr:rowOff>0</xdr:rowOff>
    </xdr:to>
    <xdr:sp>
      <xdr:nvSpPr>
        <xdr:cNvPr id="8" name="Line 2"/>
        <xdr:cNvSpPr>
          <a:spLocks/>
        </xdr:cNvSpPr>
      </xdr:nvSpPr>
      <xdr:spPr>
        <a:xfrm flipH="1" flipV="1">
          <a:off x="0" y="265461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2</xdr:col>
      <xdr:colOff>628650</xdr:colOff>
      <xdr:row>119</xdr:row>
      <xdr:rowOff>0</xdr:rowOff>
    </xdr:to>
    <xdr:sp>
      <xdr:nvSpPr>
        <xdr:cNvPr id="9" name="Line 2"/>
        <xdr:cNvSpPr>
          <a:spLocks/>
        </xdr:cNvSpPr>
      </xdr:nvSpPr>
      <xdr:spPr>
        <a:xfrm flipH="1" flipV="1">
          <a:off x="0" y="265461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2</xdr:col>
      <xdr:colOff>628650</xdr:colOff>
      <xdr:row>147</xdr:row>
      <xdr:rowOff>0</xdr:rowOff>
    </xdr:to>
    <xdr:sp>
      <xdr:nvSpPr>
        <xdr:cNvPr id="10" name="Line 2"/>
        <xdr:cNvSpPr>
          <a:spLocks/>
        </xdr:cNvSpPr>
      </xdr:nvSpPr>
      <xdr:spPr>
        <a:xfrm flipH="1" flipV="1">
          <a:off x="0" y="329565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2</xdr:col>
      <xdr:colOff>628650</xdr:colOff>
      <xdr:row>147</xdr:row>
      <xdr:rowOff>0</xdr:rowOff>
    </xdr:to>
    <xdr:sp>
      <xdr:nvSpPr>
        <xdr:cNvPr id="11" name="Line 2"/>
        <xdr:cNvSpPr>
          <a:spLocks/>
        </xdr:cNvSpPr>
      </xdr:nvSpPr>
      <xdr:spPr>
        <a:xfrm flipH="1" flipV="1">
          <a:off x="0" y="329565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2</xdr:col>
      <xdr:colOff>628650</xdr:colOff>
      <xdr:row>175</xdr:row>
      <xdr:rowOff>0</xdr:rowOff>
    </xdr:to>
    <xdr:sp>
      <xdr:nvSpPr>
        <xdr:cNvPr id="12" name="Line 2"/>
        <xdr:cNvSpPr>
          <a:spLocks/>
        </xdr:cNvSpPr>
      </xdr:nvSpPr>
      <xdr:spPr>
        <a:xfrm flipH="1" flipV="1">
          <a:off x="0" y="393668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2</xdr:col>
      <xdr:colOff>628650</xdr:colOff>
      <xdr:row>175</xdr:row>
      <xdr:rowOff>0</xdr:rowOff>
    </xdr:to>
    <xdr:sp>
      <xdr:nvSpPr>
        <xdr:cNvPr id="13" name="Line 2"/>
        <xdr:cNvSpPr>
          <a:spLocks/>
        </xdr:cNvSpPr>
      </xdr:nvSpPr>
      <xdr:spPr>
        <a:xfrm flipH="1" flipV="1">
          <a:off x="0" y="393668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2</xdr:col>
      <xdr:colOff>628650</xdr:colOff>
      <xdr:row>203</xdr:row>
      <xdr:rowOff>0</xdr:rowOff>
    </xdr:to>
    <xdr:sp>
      <xdr:nvSpPr>
        <xdr:cNvPr id="14" name="Line 2"/>
        <xdr:cNvSpPr>
          <a:spLocks/>
        </xdr:cNvSpPr>
      </xdr:nvSpPr>
      <xdr:spPr>
        <a:xfrm flipH="1" flipV="1">
          <a:off x="0" y="457771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2</xdr:col>
      <xdr:colOff>628650</xdr:colOff>
      <xdr:row>203</xdr:row>
      <xdr:rowOff>0</xdr:rowOff>
    </xdr:to>
    <xdr:sp>
      <xdr:nvSpPr>
        <xdr:cNvPr id="15" name="Line 2"/>
        <xdr:cNvSpPr>
          <a:spLocks/>
        </xdr:cNvSpPr>
      </xdr:nvSpPr>
      <xdr:spPr>
        <a:xfrm flipH="1" flipV="1">
          <a:off x="0" y="457771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2</xdr:col>
      <xdr:colOff>628650</xdr:colOff>
      <xdr:row>231</xdr:row>
      <xdr:rowOff>0</xdr:rowOff>
    </xdr:to>
    <xdr:sp>
      <xdr:nvSpPr>
        <xdr:cNvPr id="16" name="Line 2"/>
        <xdr:cNvSpPr>
          <a:spLocks/>
        </xdr:cNvSpPr>
      </xdr:nvSpPr>
      <xdr:spPr>
        <a:xfrm flipH="1" flipV="1">
          <a:off x="0" y="521874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2</xdr:col>
      <xdr:colOff>628650</xdr:colOff>
      <xdr:row>231</xdr:row>
      <xdr:rowOff>0</xdr:rowOff>
    </xdr:to>
    <xdr:sp>
      <xdr:nvSpPr>
        <xdr:cNvPr id="17" name="Line 2"/>
        <xdr:cNvSpPr>
          <a:spLocks/>
        </xdr:cNvSpPr>
      </xdr:nvSpPr>
      <xdr:spPr>
        <a:xfrm flipH="1" flipV="1">
          <a:off x="0" y="521874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2</xdr:col>
      <xdr:colOff>628650</xdr:colOff>
      <xdr:row>259</xdr:row>
      <xdr:rowOff>0</xdr:rowOff>
    </xdr:to>
    <xdr:sp>
      <xdr:nvSpPr>
        <xdr:cNvPr id="18" name="Line 2"/>
        <xdr:cNvSpPr>
          <a:spLocks/>
        </xdr:cNvSpPr>
      </xdr:nvSpPr>
      <xdr:spPr>
        <a:xfrm flipH="1" flipV="1">
          <a:off x="0" y="585978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2</xdr:col>
      <xdr:colOff>628650</xdr:colOff>
      <xdr:row>259</xdr:row>
      <xdr:rowOff>0</xdr:rowOff>
    </xdr:to>
    <xdr:sp>
      <xdr:nvSpPr>
        <xdr:cNvPr id="19" name="Line 2"/>
        <xdr:cNvSpPr>
          <a:spLocks/>
        </xdr:cNvSpPr>
      </xdr:nvSpPr>
      <xdr:spPr>
        <a:xfrm flipH="1" flipV="1">
          <a:off x="0" y="585978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628650</xdr:colOff>
      <xdr:row>35</xdr:row>
      <xdr:rowOff>0</xdr:rowOff>
    </xdr:to>
    <xdr:sp>
      <xdr:nvSpPr>
        <xdr:cNvPr id="20" name="Line 2"/>
        <xdr:cNvSpPr>
          <a:spLocks/>
        </xdr:cNvSpPr>
      </xdr:nvSpPr>
      <xdr:spPr>
        <a:xfrm flipH="1" flipV="1">
          <a:off x="0" y="73152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628650</xdr:colOff>
      <xdr:row>63</xdr:row>
      <xdr:rowOff>0</xdr:rowOff>
    </xdr:to>
    <xdr:sp>
      <xdr:nvSpPr>
        <xdr:cNvPr id="21" name="Line 2"/>
        <xdr:cNvSpPr>
          <a:spLocks/>
        </xdr:cNvSpPr>
      </xdr:nvSpPr>
      <xdr:spPr>
        <a:xfrm flipH="1" flipV="1">
          <a:off x="0" y="137255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2</xdr:col>
      <xdr:colOff>628650</xdr:colOff>
      <xdr:row>91</xdr:row>
      <xdr:rowOff>0</xdr:rowOff>
    </xdr:to>
    <xdr:sp>
      <xdr:nvSpPr>
        <xdr:cNvPr id="22" name="Line 2"/>
        <xdr:cNvSpPr>
          <a:spLocks/>
        </xdr:cNvSpPr>
      </xdr:nvSpPr>
      <xdr:spPr>
        <a:xfrm flipH="1" flipV="1">
          <a:off x="0" y="201358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2</xdr:col>
      <xdr:colOff>628650</xdr:colOff>
      <xdr:row>119</xdr:row>
      <xdr:rowOff>0</xdr:rowOff>
    </xdr:to>
    <xdr:sp>
      <xdr:nvSpPr>
        <xdr:cNvPr id="23" name="Line 2"/>
        <xdr:cNvSpPr>
          <a:spLocks/>
        </xdr:cNvSpPr>
      </xdr:nvSpPr>
      <xdr:spPr>
        <a:xfrm flipH="1" flipV="1">
          <a:off x="0" y="265461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2</xdr:col>
      <xdr:colOff>628650</xdr:colOff>
      <xdr:row>147</xdr:row>
      <xdr:rowOff>0</xdr:rowOff>
    </xdr:to>
    <xdr:sp>
      <xdr:nvSpPr>
        <xdr:cNvPr id="24" name="Line 2"/>
        <xdr:cNvSpPr>
          <a:spLocks/>
        </xdr:cNvSpPr>
      </xdr:nvSpPr>
      <xdr:spPr>
        <a:xfrm flipH="1" flipV="1">
          <a:off x="0" y="329565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2</xdr:col>
      <xdr:colOff>628650</xdr:colOff>
      <xdr:row>175</xdr:row>
      <xdr:rowOff>0</xdr:rowOff>
    </xdr:to>
    <xdr:sp>
      <xdr:nvSpPr>
        <xdr:cNvPr id="25" name="Line 2"/>
        <xdr:cNvSpPr>
          <a:spLocks/>
        </xdr:cNvSpPr>
      </xdr:nvSpPr>
      <xdr:spPr>
        <a:xfrm flipH="1" flipV="1">
          <a:off x="0" y="3936682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200</xdr:row>
      <xdr:rowOff>0</xdr:rowOff>
    </xdr:from>
    <xdr:to>
      <xdr:col>2</xdr:col>
      <xdr:colOff>628650</xdr:colOff>
      <xdr:row>203</xdr:row>
      <xdr:rowOff>0</xdr:rowOff>
    </xdr:to>
    <xdr:sp>
      <xdr:nvSpPr>
        <xdr:cNvPr id="26" name="Line 2"/>
        <xdr:cNvSpPr>
          <a:spLocks/>
        </xdr:cNvSpPr>
      </xdr:nvSpPr>
      <xdr:spPr>
        <a:xfrm flipH="1" flipV="1">
          <a:off x="0" y="4577715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2</xdr:col>
      <xdr:colOff>628650</xdr:colOff>
      <xdr:row>231</xdr:row>
      <xdr:rowOff>0</xdr:rowOff>
    </xdr:to>
    <xdr:sp>
      <xdr:nvSpPr>
        <xdr:cNvPr id="27" name="Line 2"/>
        <xdr:cNvSpPr>
          <a:spLocks/>
        </xdr:cNvSpPr>
      </xdr:nvSpPr>
      <xdr:spPr>
        <a:xfrm flipH="1" flipV="1">
          <a:off x="0" y="52187475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2</xdr:col>
      <xdr:colOff>628650</xdr:colOff>
      <xdr:row>259</xdr:row>
      <xdr:rowOff>0</xdr:rowOff>
    </xdr:to>
    <xdr:sp>
      <xdr:nvSpPr>
        <xdr:cNvPr id="28" name="Line 2"/>
        <xdr:cNvSpPr>
          <a:spLocks/>
        </xdr:cNvSpPr>
      </xdr:nvSpPr>
      <xdr:spPr>
        <a:xfrm flipH="1" flipV="1">
          <a:off x="0" y="58597800"/>
          <a:ext cx="1447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1285875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19075" y="9144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1285875</xdr:colOff>
      <xdr:row>40</xdr:row>
      <xdr:rowOff>161925</xdr:rowOff>
    </xdr:to>
    <xdr:sp>
      <xdr:nvSpPr>
        <xdr:cNvPr id="2" name="Line 1"/>
        <xdr:cNvSpPr>
          <a:spLocks/>
        </xdr:cNvSpPr>
      </xdr:nvSpPr>
      <xdr:spPr>
        <a:xfrm>
          <a:off x="219075" y="74485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72</xdr:row>
      <xdr:rowOff>9525</xdr:rowOff>
    </xdr:from>
    <xdr:to>
      <xdr:col>2</xdr:col>
      <xdr:colOff>1285875</xdr:colOff>
      <xdr:row>74</xdr:row>
      <xdr:rowOff>161925</xdr:rowOff>
    </xdr:to>
    <xdr:sp>
      <xdr:nvSpPr>
        <xdr:cNvPr id="3" name="Line 1"/>
        <xdr:cNvSpPr>
          <a:spLocks/>
        </xdr:cNvSpPr>
      </xdr:nvSpPr>
      <xdr:spPr>
        <a:xfrm>
          <a:off x="219075" y="139827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2</xdr:col>
      <xdr:colOff>1285875</xdr:colOff>
      <xdr:row>108</xdr:row>
      <xdr:rowOff>161925</xdr:rowOff>
    </xdr:to>
    <xdr:sp>
      <xdr:nvSpPr>
        <xdr:cNvPr id="4" name="Line 1"/>
        <xdr:cNvSpPr>
          <a:spLocks/>
        </xdr:cNvSpPr>
      </xdr:nvSpPr>
      <xdr:spPr>
        <a:xfrm>
          <a:off x="219075" y="205168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140</xdr:row>
      <xdr:rowOff>9525</xdr:rowOff>
    </xdr:from>
    <xdr:to>
      <xdr:col>2</xdr:col>
      <xdr:colOff>1285875</xdr:colOff>
      <xdr:row>142</xdr:row>
      <xdr:rowOff>161925</xdr:rowOff>
    </xdr:to>
    <xdr:sp>
      <xdr:nvSpPr>
        <xdr:cNvPr id="5" name="Line 1"/>
        <xdr:cNvSpPr>
          <a:spLocks/>
        </xdr:cNvSpPr>
      </xdr:nvSpPr>
      <xdr:spPr>
        <a:xfrm>
          <a:off x="219075" y="270510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174</xdr:row>
      <xdr:rowOff>9525</xdr:rowOff>
    </xdr:from>
    <xdr:to>
      <xdr:col>2</xdr:col>
      <xdr:colOff>1285875</xdr:colOff>
      <xdr:row>176</xdr:row>
      <xdr:rowOff>161925</xdr:rowOff>
    </xdr:to>
    <xdr:sp>
      <xdr:nvSpPr>
        <xdr:cNvPr id="6" name="Line 1"/>
        <xdr:cNvSpPr>
          <a:spLocks/>
        </xdr:cNvSpPr>
      </xdr:nvSpPr>
      <xdr:spPr>
        <a:xfrm>
          <a:off x="219075" y="335851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208</xdr:row>
      <xdr:rowOff>9525</xdr:rowOff>
    </xdr:from>
    <xdr:to>
      <xdr:col>2</xdr:col>
      <xdr:colOff>1285875</xdr:colOff>
      <xdr:row>210</xdr:row>
      <xdr:rowOff>161925</xdr:rowOff>
    </xdr:to>
    <xdr:sp>
      <xdr:nvSpPr>
        <xdr:cNvPr id="7" name="Line 1"/>
        <xdr:cNvSpPr>
          <a:spLocks/>
        </xdr:cNvSpPr>
      </xdr:nvSpPr>
      <xdr:spPr>
        <a:xfrm>
          <a:off x="219075" y="401193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242</xdr:row>
      <xdr:rowOff>9525</xdr:rowOff>
    </xdr:from>
    <xdr:to>
      <xdr:col>2</xdr:col>
      <xdr:colOff>1285875</xdr:colOff>
      <xdr:row>244</xdr:row>
      <xdr:rowOff>161925</xdr:rowOff>
    </xdr:to>
    <xdr:sp>
      <xdr:nvSpPr>
        <xdr:cNvPr id="8" name="Line 1"/>
        <xdr:cNvSpPr>
          <a:spLocks/>
        </xdr:cNvSpPr>
      </xdr:nvSpPr>
      <xdr:spPr>
        <a:xfrm>
          <a:off x="219075" y="466534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276</xdr:row>
      <xdr:rowOff>9525</xdr:rowOff>
    </xdr:from>
    <xdr:to>
      <xdr:col>2</xdr:col>
      <xdr:colOff>1285875</xdr:colOff>
      <xdr:row>278</xdr:row>
      <xdr:rowOff>161925</xdr:rowOff>
    </xdr:to>
    <xdr:sp>
      <xdr:nvSpPr>
        <xdr:cNvPr id="9" name="Line 1"/>
        <xdr:cNvSpPr>
          <a:spLocks/>
        </xdr:cNvSpPr>
      </xdr:nvSpPr>
      <xdr:spPr>
        <a:xfrm>
          <a:off x="219075" y="531876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310</xdr:row>
      <xdr:rowOff>9525</xdr:rowOff>
    </xdr:from>
    <xdr:to>
      <xdr:col>2</xdr:col>
      <xdr:colOff>1285875</xdr:colOff>
      <xdr:row>312</xdr:row>
      <xdr:rowOff>161925</xdr:rowOff>
    </xdr:to>
    <xdr:sp>
      <xdr:nvSpPr>
        <xdr:cNvPr id="10" name="Line 1"/>
        <xdr:cNvSpPr>
          <a:spLocks/>
        </xdr:cNvSpPr>
      </xdr:nvSpPr>
      <xdr:spPr>
        <a:xfrm>
          <a:off x="219075" y="597217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2</xdr:col>
      <xdr:colOff>1285875</xdr:colOff>
      <xdr:row>40</xdr:row>
      <xdr:rowOff>161925</xdr:rowOff>
    </xdr:to>
    <xdr:sp>
      <xdr:nvSpPr>
        <xdr:cNvPr id="11" name="Line 1"/>
        <xdr:cNvSpPr>
          <a:spLocks/>
        </xdr:cNvSpPr>
      </xdr:nvSpPr>
      <xdr:spPr>
        <a:xfrm>
          <a:off x="219075" y="74485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72</xdr:row>
      <xdr:rowOff>9525</xdr:rowOff>
    </xdr:from>
    <xdr:to>
      <xdr:col>2</xdr:col>
      <xdr:colOff>1285875</xdr:colOff>
      <xdr:row>74</xdr:row>
      <xdr:rowOff>161925</xdr:rowOff>
    </xdr:to>
    <xdr:sp>
      <xdr:nvSpPr>
        <xdr:cNvPr id="12" name="Line 1"/>
        <xdr:cNvSpPr>
          <a:spLocks/>
        </xdr:cNvSpPr>
      </xdr:nvSpPr>
      <xdr:spPr>
        <a:xfrm>
          <a:off x="219075" y="139827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2</xdr:col>
      <xdr:colOff>1285875</xdr:colOff>
      <xdr:row>108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219075" y="205168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140</xdr:row>
      <xdr:rowOff>9525</xdr:rowOff>
    </xdr:from>
    <xdr:to>
      <xdr:col>2</xdr:col>
      <xdr:colOff>1285875</xdr:colOff>
      <xdr:row>142</xdr:row>
      <xdr:rowOff>161925</xdr:rowOff>
    </xdr:to>
    <xdr:sp>
      <xdr:nvSpPr>
        <xdr:cNvPr id="14" name="Line 1"/>
        <xdr:cNvSpPr>
          <a:spLocks/>
        </xdr:cNvSpPr>
      </xdr:nvSpPr>
      <xdr:spPr>
        <a:xfrm>
          <a:off x="219075" y="270510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174</xdr:row>
      <xdr:rowOff>9525</xdr:rowOff>
    </xdr:from>
    <xdr:to>
      <xdr:col>2</xdr:col>
      <xdr:colOff>1285875</xdr:colOff>
      <xdr:row>176</xdr:row>
      <xdr:rowOff>161925</xdr:rowOff>
    </xdr:to>
    <xdr:sp>
      <xdr:nvSpPr>
        <xdr:cNvPr id="15" name="Line 1"/>
        <xdr:cNvSpPr>
          <a:spLocks/>
        </xdr:cNvSpPr>
      </xdr:nvSpPr>
      <xdr:spPr>
        <a:xfrm>
          <a:off x="219075" y="335851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208</xdr:row>
      <xdr:rowOff>9525</xdr:rowOff>
    </xdr:from>
    <xdr:to>
      <xdr:col>2</xdr:col>
      <xdr:colOff>1285875</xdr:colOff>
      <xdr:row>210</xdr:row>
      <xdr:rowOff>161925</xdr:rowOff>
    </xdr:to>
    <xdr:sp>
      <xdr:nvSpPr>
        <xdr:cNvPr id="16" name="Line 1"/>
        <xdr:cNvSpPr>
          <a:spLocks/>
        </xdr:cNvSpPr>
      </xdr:nvSpPr>
      <xdr:spPr>
        <a:xfrm>
          <a:off x="219075" y="401193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242</xdr:row>
      <xdr:rowOff>9525</xdr:rowOff>
    </xdr:from>
    <xdr:to>
      <xdr:col>2</xdr:col>
      <xdr:colOff>1285875</xdr:colOff>
      <xdr:row>244</xdr:row>
      <xdr:rowOff>161925</xdr:rowOff>
    </xdr:to>
    <xdr:sp>
      <xdr:nvSpPr>
        <xdr:cNvPr id="17" name="Line 1"/>
        <xdr:cNvSpPr>
          <a:spLocks/>
        </xdr:cNvSpPr>
      </xdr:nvSpPr>
      <xdr:spPr>
        <a:xfrm>
          <a:off x="219075" y="466534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276</xdr:row>
      <xdr:rowOff>9525</xdr:rowOff>
    </xdr:from>
    <xdr:to>
      <xdr:col>2</xdr:col>
      <xdr:colOff>1285875</xdr:colOff>
      <xdr:row>278</xdr:row>
      <xdr:rowOff>161925</xdr:rowOff>
    </xdr:to>
    <xdr:sp>
      <xdr:nvSpPr>
        <xdr:cNvPr id="18" name="Line 1"/>
        <xdr:cNvSpPr>
          <a:spLocks/>
        </xdr:cNvSpPr>
      </xdr:nvSpPr>
      <xdr:spPr>
        <a:xfrm>
          <a:off x="219075" y="5318760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310</xdr:row>
      <xdr:rowOff>9525</xdr:rowOff>
    </xdr:from>
    <xdr:to>
      <xdr:col>2</xdr:col>
      <xdr:colOff>1285875</xdr:colOff>
      <xdr:row>312</xdr:row>
      <xdr:rowOff>161925</xdr:rowOff>
    </xdr:to>
    <xdr:sp>
      <xdr:nvSpPr>
        <xdr:cNvPr id="19" name="Line 1"/>
        <xdr:cNvSpPr>
          <a:spLocks/>
        </xdr:cNvSpPr>
      </xdr:nvSpPr>
      <xdr:spPr>
        <a:xfrm>
          <a:off x="219075" y="59721750"/>
          <a:ext cx="2057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2</xdr:col>
      <xdr:colOff>819150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9050" y="9239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2</xdr:col>
      <xdr:colOff>819150</xdr:colOff>
      <xdr:row>36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9050" y="73723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19050</xdr:rowOff>
    </xdr:from>
    <xdr:to>
      <xdr:col>2</xdr:col>
      <xdr:colOff>819150</xdr:colOff>
      <xdr:row>66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9050" y="138207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94</xdr:row>
      <xdr:rowOff>19050</xdr:rowOff>
    </xdr:from>
    <xdr:to>
      <xdr:col>2</xdr:col>
      <xdr:colOff>819150</xdr:colOff>
      <xdr:row>96</xdr:row>
      <xdr:rowOff>171450</xdr:rowOff>
    </xdr:to>
    <xdr:sp>
      <xdr:nvSpPr>
        <xdr:cNvPr id="4" name="Line 1"/>
        <xdr:cNvSpPr>
          <a:spLocks/>
        </xdr:cNvSpPr>
      </xdr:nvSpPr>
      <xdr:spPr>
        <a:xfrm>
          <a:off x="19050" y="202692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124</xdr:row>
      <xdr:rowOff>19050</xdr:rowOff>
    </xdr:from>
    <xdr:to>
      <xdr:col>2</xdr:col>
      <xdr:colOff>819150</xdr:colOff>
      <xdr:row>126</xdr:row>
      <xdr:rowOff>171450</xdr:rowOff>
    </xdr:to>
    <xdr:sp>
      <xdr:nvSpPr>
        <xdr:cNvPr id="5" name="Line 1"/>
        <xdr:cNvSpPr>
          <a:spLocks/>
        </xdr:cNvSpPr>
      </xdr:nvSpPr>
      <xdr:spPr>
        <a:xfrm>
          <a:off x="19050" y="267176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154</xdr:row>
      <xdr:rowOff>19050</xdr:rowOff>
    </xdr:from>
    <xdr:to>
      <xdr:col>2</xdr:col>
      <xdr:colOff>819150</xdr:colOff>
      <xdr:row>156</xdr:row>
      <xdr:rowOff>171450</xdr:rowOff>
    </xdr:to>
    <xdr:sp>
      <xdr:nvSpPr>
        <xdr:cNvPr id="6" name="Line 1"/>
        <xdr:cNvSpPr>
          <a:spLocks/>
        </xdr:cNvSpPr>
      </xdr:nvSpPr>
      <xdr:spPr>
        <a:xfrm>
          <a:off x="19050" y="331660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184</xdr:row>
      <xdr:rowOff>19050</xdr:rowOff>
    </xdr:from>
    <xdr:to>
      <xdr:col>2</xdr:col>
      <xdr:colOff>819150</xdr:colOff>
      <xdr:row>186</xdr:row>
      <xdr:rowOff>171450</xdr:rowOff>
    </xdr:to>
    <xdr:sp>
      <xdr:nvSpPr>
        <xdr:cNvPr id="7" name="Line 1"/>
        <xdr:cNvSpPr>
          <a:spLocks/>
        </xdr:cNvSpPr>
      </xdr:nvSpPr>
      <xdr:spPr>
        <a:xfrm>
          <a:off x="19050" y="396144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214</xdr:row>
      <xdr:rowOff>19050</xdr:rowOff>
    </xdr:from>
    <xdr:to>
      <xdr:col>2</xdr:col>
      <xdr:colOff>819150</xdr:colOff>
      <xdr:row>216</xdr:row>
      <xdr:rowOff>171450</xdr:rowOff>
    </xdr:to>
    <xdr:sp>
      <xdr:nvSpPr>
        <xdr:cNvPr id="8" name="Line 1"/>
        <xdr:cNvSpPr>
          <a:spLocks/>
        </xdr:cNvSpPr>
      </xdr:nvSpPr>
      <xdr:spPr>
        <a:xfrm>
          <a:off x="19050" y="4606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244</xdr:row>
      <xdr:rowOff>19050</xdr:rowOff>
    </xdr:from>
    <xdr:to>
      <xdr:col>2</xdr:col>
      <xdr:colOff>819150</xdr:colOff>
      <xdr:row>246</xdr:row>
      <xdr:rowOff>171450</xdr:rowOff>
    </xdr:to>
    <xdr:sp>
      <xdr:nvSpPr>
        <xdr:cNvPr id="9" name="Line 1"/>
        <xdr:cNvSpPr>
          <a:spLocks/>
        </xdr:cNvSpPr>
      </xdr:nvSpPr>
      <xdr:spPr>
        <a:xfrm>
          <a:off x="19050" y="525113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274</xdr:row>
      <xdr:rowOff>19050</xdr:rowOff>
    </xdr:from>
    <xdr:to>
      <xdr:col>2</xdr:col>
      <xdr:colOff>819150</xdr:colOff>
      <xdr:row>276</xdr:row>
      <xdr:rowOff>171450</xdr:rowOff>
    </xdr:to>
    <xdr:sp>
      <xdr:nvSpPr>
        <xdr:cNvPr id="10" name="Line 1"/>
        <xdr:cNvSpPr>
          <a:spLocks/>
        </xdr:cNvSpPr>
      </xdr:nvSpPr>
      <xdr:spPr>
        <a:xfrm>
          <a:off x="19050" y="589597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2</xdr:col>
      <xdr:colOff>819150</xdr:colOff>
      <xdr:row>36</xdr:row>
      <xdr:rowOff>171450</xdr:rowOff>
    </xdr:to>
    <xdr:sp>
      <xdr:nvSpPr>
        <xdr:cNvPr id="11" name="Line 1"/>
        <xdr:cNvSpPr>
          <a:spLocks/>
        </xdr:cNvSpPr>
      </xdr:nvSpPr>
      <xdr:spPr>
        <a:xfrm>
          <a:off x="19050" y="73723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19050</xdr:rowOff>
    </xdr:from>
    <xdr:to>
      <xdr:col>2</xdr:col>
      <xdr:colOff>819150</xdr:colOff>
      <xdr:row>66</xdr:row>
      <xdr:rowOff>171450</xdr:rowOff>
    </xdr:to>
    <xdr:sp>
      <xdr:nvSpPr>
        <xdr:cNvPr id="12" name="Line 1"/>
        <xdr:cNvSpPr>
          <a:spLocks/>
        </xdr:cNvSpPr>
      </xdr:nvSpPr>
      <xdr:spPr>
        <a:xfrm>
          <a:off x="19050" y="138207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19050</xdr:rowOff>
    </xdr:from>
    <xdr:to>
      <xdr:col>2</xdr:col>
      <xdr:colOff>819150</xdr:colOff>
      <xdr:row>66</xdr:row>
      <xdr:rowOff>171450</xdr:rowOff>
    </xdr:to>
    <xdr:sp>
      <xdr:nvSpPr>
        <xdr:cNvPr id="13" name="Line 1"/>
        <xdr:cNvSpPr>
          <a:spLocks/>
        </xdr:cNvSpPr>
      </xdr:nvSpPr>
      <xdr:spPr>
        <a:xfrm>
          <a:off x="19050" y="138207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94</xdr:row>
      <xdr:rowOff>19050</xdr:rowOff>
    </xdr:from>
    <xdr:to>
      <xdr:col>2</xdr:col>
      <xdr:colOff>819150</xdr:colOff>
      <xdr:row>96</xdr:row>
      <xdr:rowOff>171450</xdr:rowOff>
    </xdr:to>
    <xdr:sp>
      <xdr:nvSpPr>
        <xdr:cNvPr id="14" name="Line 1"/>
        <xdr:cNvSpPr>
          <a:spLocks/>
        </xdr:cNvSpPr>
      </xdr:nvSpPr>
      <xdr:spPr>
        <a:xfrm>
          <a:off x="19050" y="202692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94</xdr:row>
      <xdr:rowOff>19050</xdr:rowOff>
    </xdr:from>
    <xdr:to>
      <xdr:col>2</xdr:col>
      <xdr:colOff>819150</xdr:colOff>
      <xdr:row>96</xdr:row>
      <xdr:rowOff>171450</xdr:rowOff>
    </xdr:to>
    <xdr:sp>
      <xdr:nvSpPr>
        <xdr:cNvPr id="15" name="Line 1"/>
        <xdr:cNvSpPr>
          <a:spLocks/>
        </xdr:cNvSpPr>
      </xdr:nvSpPr>
      <xdr:spPr>
        <a:xfrm>
          <a:off x="19050" y="202692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124</xdr:row>
      <xdr:rowOff>19050</xdr:rowOff>
    </xdr:from>
    <xdr:to>
      <xdr:col>2</xdr:col>
      <xdr:colOff>819150</xdr:colOff>
      <xdr:row>126</xdr:row>
      <xdr:rowOff>171450</xdr:rowOff>
    </xdr:to>
    <xdr:sp>
      <xdr:nvSpPr>
        <xdr:cNvPr id="16" name="Line 1"/>
        <xdr:cNvSpPr>
          <a:spLocks/>
        </xdr:cNvSpPr>
      </xdr:nvSpPr>
      <xdr:spPr>
        <a:xfrm>
          <a:off x="19050" y="267176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124</xdr:row>
      <xdr:rowOff>19050</xdr:rowOff>
    </xdr:from>
    <xdr:to>
      <xdr:col>2</xdr:col>
      <xdr:colOff>819150</xdr:colOff>
      <xdr:row>126</xdr:row>
      <xdr:rowOff>171450</xdr:rowOff>
    </xdr:to>
    <xdr:sp>
      <xdr:nvSpPr>
        <xdr:cNvPr id="17" name="Line 1"/>
        <xdr:cNvSpPr>
          <a:spLocks/>
        </xdr:cNvSpPr>
      </xdr:nvSpPr>
      <xdr:spPr>
        <a:xfrm>
          <a:off x="19050" y="267176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154</xdr:row>
      <xdr:rowOff>19050</xdr:rowOff>
    </xdr:from>
    <xdr:to>
      <xdr:col>2</xdr:col>
      <xdr:colOff>819150</xdr:colOff>
      <xdr:row>156</xdr:row>
      <xdr:rowOff>171450</xdr:rowOff>
    </xdr:to>
    <xdr:sp>
      <xdr:nvSpPr>
        <xdr:cNvPr id="18" name="Line 1"/>
        <xdr:cNvSpPr>
          <a:spLocks/>
        </xdr:cNvSpPr>
      </xdr:nvSpPr>
      <xdr:spPr>
        <a:xfrm>
          <a:off x="19050" y="331660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154</xdr:row>
      <xdr:rowOff>19050</xdr:rowOff>
    </xdr:from>
    <xdr:to>
      <xdr:col>2</xdr:col>
      <xdr:colOff>819150</xdr:colOff>
      <xdr:row>156</xdr:row>
      <xdr:rowOff>171450</xdr:rowOff>
    </xdr:to>
    <xdr:sp>
      <xdr:nvSpPr>
        <xdr:cNvPr id="19" name="Line 1"/>
        <xdr:cNvSpPr>
          <a:spLocks/>
        </xdr:cNvSpPr>
      </xdr:nvSpPr>
      <xdr:spPr>
        <a:xfrm>
          <a:off x="19050" y="331660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184</xdr:row>
      <xdr:rowOff>19050</xdr:rowOff>
    </xdr:from>
    <xdr:to>
      <xdr:col>2</xdr:col>
      <xdr:colOff>819150</xdr:colOff>
      <xdr:row>186</xdr:row>
      <xdr:rowOff>171450</xdr:rowOff>
    </xdr:to>
    <xdr:sp>
      <xdr:nvSpPr>
        <xdr:cNvPr id="20" name="Line 1"/>
        <xdr:cNvSpPr>
          <a:spLocks/>
        </xdr:cNvSpPr>
      </xdr:nvSpPr>
      <xdr:spPr>
        <a:xfrm>
          <a:off x="19050" y="396144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184</xdr:row>
      <xdr:rowOff>19050</xdr:rowOff>
    </xdr:from>
    <xdr:to>
      <xdr:col>2</xdr:col>
      <xdr:colOff>819150</xdr:colOff>
      <xdr:row>186</xdr:row>
      <xdr:rowOff>171450</xdr:rowOff>
    </xdr:to>
    <xdr:sp>
      <xdr:nvSpPr>
        <xdr:cNvPr id="21" name="Line 1"/>
        <xdr:cNvSpPr>
          <a:spLocks/>
        </xdr:cNvSpPr>
      </xdr:nvSpPr>
      <xdr:spPr>
        <a:xfrm>
          <a:off x="19050" y="3961447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214</xdr:row>
      <xdr:rowOff>19050</xdr:rowOff>
    </xdr:from>
    <xdr:to>
      <xdr:col>2</xdr:col>
      <xdr:colOff>819150</xdr:colOff>
      <xdr:row>216</xdr:row>
      <xdr:rowOff>171450</xdr:rowOff>
    </xdr:to>
    <xdr:sp>
      <xdr:nvSpPr>
        <xdr:cNvPr id="22" name="Line 1"/>
        <xdr:cNvSpPr>
          <a:spLocks/>
        </xdr:cNvSpPr>
      </xdr:nvSpPr>
      <xdr:spPr>
        <a:xfrm>
          <a:off x="19050" y="4606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214</xdr:row>
      <xdr:rowOff>19050</xdr:rowOff>
    </xdr:from>
    <xdr:to>
      <xdr:col>2</xdr:col>
      <xdr:colOff>819150</xdr:colOff>
      <xdr:row>216</xdr:row>
      <xdr:rowOff>171450</xdr:rowOff>
    </xdr:to>
    <xdr:sp>
      <xdr:nvSpPr>
        <xdr:cNvPr id="23" name="Line 1"/>
        <xdr:cNvSpPr>
          <a:spLocks/>
        </xdr:cNvSpPr>
      </xdr:nvSpPr>
      <xdr:spPr>
        <a:xfrm>
          <a:off x="19050" y="4606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244</xdr:row>
      <xdr:rowOff>19050</xdr:rowOff>
    </xdr:from>
    <xdr:to>
      <xdr:col>2</xdr:col>
      <xdr:colOff>819150</xdr:colOff>
      <xdr:row>246</xdr:row>
      <xdr:rowOff>171450</xdr:rowOff>
    </xdr:to>
    <xdr:sp>
      <xdr:nvSpPr>
        <xdr:cNvPr id="24" name="Line 1"/>
        <xdr:cNvSpPr>
          <a:spLocks/>
        </xdr:cNvSpPr>
      </xdr:nvSpPr>
      <xdr:spPr>
        <a:xfrm>
          <a:off x="19050" y="525113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244</xdr:row>
      <xdr:rowOff>19050</xdr:rowOff>
    </xdr:from>
    <xdr:to>
      <xdr:col>2</xdr:col>
      <xdr:colOff>819150</xdr:colOff>
      <xdr:row>246</xdr:row>
      <xdr:rowOff>171450</xdr:rowOff>
    </xdr:to>
    <xdr:sp>
      <xdr:nvSpPr>
        <xdr:cNvPr id="25" name="Line 1"/>
        <xdr:cNvSpPr>
          <a:spLocks/>
        </xdr:cNvSpPr>
      </xdr:nvSpPr>
      <xdr:spPr>
        <a:xfrm>
          <a:off x="19050" y="52511325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274</xdr:row>
      <xdr:rowOff>19050</xdr:rowOff>
    </xdr:from>
    <xdr:to>
      <xdr:col>2</xdr:col>
      <xdr:colOff>819150</xdr:colOff>
      <xdr:row>276</xdr:row>
      <xdr:rowOff>171450</xdr:rowOff>
    </xdr:to>
    <xdr:sp>
      <xdr:nvSpPr>
        <xdr:cNvPr id="26" name="Line 1"/>
        <xdr:cNvSpPr>
          <a:spLocks/>
        </xdr:cNvSpPr>
      </xdr:nvSpPr>
      <xdr:spPr>
        <a:xfrm>
          <a:off x="19050" y="589597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274</xdr:row>
      <xdr:rowOff>19050</xdr:rowOff>
    </xdr:from>
    <xdr:to>
      <xdr:col>2</xdr:col>
      <xdr:colOff>819150</xdr:colOff>
      <xdr:row>276</xdr:row>
      <xdr:rowOff>171450</xdr:rowOff>
    </xdr:to>
    <xdr:sp>
      <xdr:nvSpPr>
        <xdr:cNvPr id="27" name="Line 1"/>
        <xdr:cNvSpPr>
          <a:spLocks/>
        </xdr:cNvSpPr>
      </xdr:nvSpPr>
      <xdr:spPr>
        <a:xfrm>
          <a:off x="19050" y="5895975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5,6,7&#34920;%20&#38598;&#35336;_&#21360;&#21047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5表"/>
      <sheetName val="元Data(5表）"/>
      <sheetName val="第6表"/>
      <sheetName val="元Data（6表）"/>
      <sheetName val="第7表"/>
      <sheetName val="元Data（7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2"/>
  <sheetViews>
    <sheetView showZeros="0"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K8" sqref="K8"/>
    </sheetView>
  </sheetViews>
  <sheetFormatPr defaultColWidth="9.00390625" defaultRowHeight="13.5"/>
  <cols>
    <col min="1" max="1" width="3.625" style="38" customWidth="1"/>
    <col min="2" max="2" width="20.625" style="38" customWidth="1"/>
    <col min="3" max="19" width="6.125" style="39" customWidth="1"/>
    <col min="20" max="16384" width="9.00390625" style="39" customWidth="1"/>
  </cols>
  <sheetData>
    <row r="1" ht="24" customHeight="1"/>
    <row r="2" spans="1:19" ht="15" customHeight="1">
      <c r="A2" s="130" t="s">
        <v>0</v>
      </c>
      <c r="B2" s="131"/>
      <c r="C2" s="131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8:9" ht="7.5" customHeight="1" thickBot="1">
      <c r="H3" s="42"/>
      <c r="I3" s="43"/>
    </row>
    <row r="4" spans="1:19" ht="12.75" thickBot="1">
      <c r="A4" s="44"/>
      <c r="B4" s="45" t="s">
        <v>1</v>
      </c>
      <c r="C4" s="1" t="s">
        <v>40</v>
      </c>
      <c r="D4" s="46"/>
      <c r="E4" s="46"/>
      <c r="F4" s="46"/>
      <c r="G4" s="46"/>
      <c r="H4" s="47"/>
      <c r="I4" s="1" t="s">
        <v>39</v>
      </c>
      <c r="J4" s="2"/>
      <c r="K4" s="48"/>
      <c r="L4" s="48"/>
      <c r="M4" s="48"/>
      <c r="N4" s="48"/>
      <c r="O4" s="48"/>
      <c r="P4" s="48"/>
      <c r="Q4" s="48"/>
      <c r="R4" s="49"/>
      <c r="S4" s="3" t="s">
        <v>42</v>
      </c>
    </row>
    <row r="5" spans="1:19" ht="12.75" thickBot="1">
      <c r="A5" s="50"/>
      <c r="B5" s="51" t="s">
        <v>2</v>
      </c>
      <c r="C5" s="4" t="s">
        <v>3</v>
      </c>
      <c r="D5" s="52"/>
      <c r="E5" s="52"/>
      <c r="F5" s="52"/>
      <c r="G5" s="52"/>
      <c r="H5" s="47"/>
      <c r="I5" s="5"/>
      <c r="J5" s="1" t="s">
        <v>4</v>
      </c>
      <c r="K5" s="46"/>
      <c r="L5" s="46"/>
      <c r="M5" s="46"/>
      <c r="N5" s="47"/>
      <c r="O5" s="46" t="s">
        <v>5</v>
      </c>
      <c r="P5" s="46"/>
      <c r="Q5" s="46"/>
      <c r="R5" s="47"/>
      <c r="S5" s="6" t="s">
        <v>41</v>
      </c>
    </row>
    <row r="6" spans="1:19" ht="12.75" thickBot="1">
      <c r="A6" s="53" t="s">
        <v>6</v>
      </c>
      <c r="B6" s="54"/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7" t="s">
        <v>12</v>
      </c>
      <c r="I6" s="8"/>
      <c r="J6" s="8" t="s">
        <v>13</v>
      </c>
      <c r="K6" s="8" t="s">
        <v>14</v>
      </c>
      <c r="L6" s="8" t="s">
        <v>15</v>
      </c>
      <c r="M6" s="8" t="s">
        <v>16</v>
      </c>
      <c r="N6" s="9" t="s">
        <v>17</v>
      </c>
      <c r="O6" s="8" t="s">
        <v>13</v>
      </c>
      <c r="P6" s="8" t="s">
        <v>14</v>
      </c>
      <c r="Q6" s="8" t="s">
        <v>16</v>
      </c>
      <c r="R6" s="9" t="s">
        <v>18</v>
      </c>
      <c r="S6" s="9" t="s">
        <v>19</v>
      </c>
    </row>
    <row r="7" spans="1:19" ht="10.5">
      <c r="A7" s="137" t="s">
        <v>34</v>
      </c>
      <c r="B7" s="124" t="s">
        <v>38</v>
      </c>
      <c r="C7" s="11"/>
      <c r="D7" s="11"/>
      <c r="E7" s="11"/>
      <c r="F7" s="11"/>
      <c r="G7" s="11"/>
      <c r="H7" s="55"/>
      <c r="I7" s="56" t="s">
        <v>20</v>
      </c>
      <c r="J7" s="57">
        <f>SUM('第1表'!J34)</f>
        <v>191</v>
      </c>
      <c r="K7" s="57">
        <f>SUM('第1表'!L34)</f>
        <v>184</v>
      </c>
      <c r="L7" s="57">
        <f>SUM('第1表'!N37)</f>
        <v>0</v>
      </c>
      <c r="M7" s="57">
        <f>SUM('第1表'!P37)</f>
        <v>0</v>
      </c>
      <c r="N7" s="55">
        <f>SUM(J7:M7)</f>
        <v>375</v>
      </c>
      <c r="O7" s="57">
        <f>SUM('第1表'!S34)</f>
        <v>16</v>
      </c>
      <c r="P7" s="57">
        <f>SUM('第1表'!T34)</f>
        <v>4</v>
      </c>
      <c r="Q7" s="57">
        <f>SUM('第1表'!V34)</f>
        <v>4</v>
      </c>
      <c r="R7" s="55">
        <f>SUM(O7:Q7)</f>
        <v>24</v>
      </c>
      <c r="S7" s="55">
        <f>SUM(N7,R7)</f>
        <v>399</v>
      </c>
    </row>
    <row r="8" spans="1:19" ht="10.5" customHeight="1">
      <c r="A8" s="138"/>
      <c r="B8" s="143"/>
      <c r="C8" s="58">
        <f>SUM('第1表'!C34)</f>
        <v>0</v>
      </c>
      <c r="D8" s="58">
        <f>SUM('第1表'!D34)</f>
        <v>0</v>
      </c>
      <c r="E8" s="58">
        <f>SUM('第1表'!E34)</f>
        <v>0</v>
      </c>
      <c r="F8" s="58">
        <f>SUM('第1表'!F34)</f>
        <v>50</v>
      </c>
      <c r="G8" s="58">
        <f>SUM('第1表'!G34)</f>
        <v>0</v>
      </c>
      <c r="H8" s="55">
        <f>SUM(C8:G8)</f>
        <v>50</v>
      </c>
      <c r="I8" s="56" t="s">
        <v>21</v>
      </c>
      <c r="J8" s="57">
        <f>SUM('第1表'!J37)</f>
        <v>439</v>
      </c>
      <c r="K8" s="57">
        <f>SUM('第1表'!L37)</f>
        <v>375</v>
      </c>
      <c r="L8" s="57">
        <f>SUM('第1表'!N37)</f>
        <v>0</v>
      </c>
      <c r="M8" s="57">
        <f>SUM('第1表'!P37)</f>
        <v>0</v>
      </c>
      <c r="N8" s="55">
        <f aca="true" t="shared" si="0" ref="N8:N24">SUM(J8:M8)</f>
        <v>814</v>
      </c>
      <c r="O8" s="57">
        <f>SUM('第1表'!S37)</f>
        <v>10</v>
      </c>
      <c r="P8" s="57">
        <f>SUM('第1表'!T37)</f>
        <v>9</v>
      </c>
      <c r="Q8" s="57">
        <f>SUM('第1表'!V37)</f>
        <v>5</v>
      </c>
      <c r="R8" s="55">
        <f aca="true" t="shared" si="1" ref="R8:R21">SUM(O8:Q8)</f>
        <v>24</v>
      </c>
      <c r="S8" s="55">
        <f aca="true" t="shared" si="2" ref="S8:S37">SUM(N8,R8)</f>
        <v>838</v>
      </c>
    </row>
    <row r="9" spans="1:19" ht="11.25" customHeight="1" thickBot="1">
      <c r="A9" s="138"/>
      <c r="B9" s="144"/>
      <c r="C9" s="12"/>
      <c r="D9" s="12"/>
      <c r="E9" s="12"/>
      <c r="F9" s="12"/>
      <c r="G9" s="12"/>
      <c r="H9" s="59"/>
      <c r="I9" s="60" t="s">
        <v>2</v>
      </c>
      <c r="J9" s="12">
        <f>SUM(J7:J8)</f>
        <v>630</v>
      </c>
      <c r="K9" s="12">
        <f aca="true" t="shared" si="3" ref="K9:Q9">SUM(K7:K8)</f>
        <v>559</v>
      </c>
      <c r="L9" s="12">
        <f t="shared" si="3"/>
        <v>0</v>
      </c>
      <c r="M9" s="12">
        <f t="shared" si="3"/>
        <v>0</v>
      </c>
      <c r="N9" s="59">
        <f t="shared" si="0"/>
        <v>1189</v>
      </c>
      <c r="O9" s="12">
        <f>SUM(O7:O8)</f>
        <v>26</v>
      </c>
      <c r="P9" s="12">
        <f t="shared" si="3"/>
        <v>13</v>
      </c>
      <c r="Q9" s="12">
        <f t="shared" si="3"/>
        <v>9</v>
      </c>
      <c r="R9" s="59">
        <f t="shared" si="1"/>
        <v>48</v>
      </c>
      <c r="S9" s="59">
        <f t="shared" si="2"/>
        <v>1237</v>
      </c>
    </row>
    <row r="10" spans="1:19" ht="10.5" customHeight="1">
      <c r="A10" s="138"/>
      <c r="B10" s="124" t="s">
        <v>22</v>
      </c>
      <c r="C10" s="11"/>
      <c r="D10" s="11"/>
      <c r="E10" s="11"/>
      <c r="F10" s="11"/>
      <c r="G10" s="11"/>
      <c r="H10" s="55"/>
      <c r="I10" s="56" t="s">
        <v>20</v>
      </c>
      <c r="J10" s="57">
        <f>SUM('第1表'!J75)</f>
        <v>5</v>
      </c>
      <c r="K10" s="57">
        <f>SUM('第1表'!L75)</f>
        <v>4</v>
      </c>
      <c r="L10" s="57">
        <f>SUM('第1表'!N75)</f>
        <v>2</v>
      </c>
      <c r="M10" s="57">
        <f>SUM('第1表'!P75)</f>
        <v>7</v>
      </c>
      <c r="N10" s="55">
        <f>SUM(J10:M10)</f>
        <v>18</v>
      </c>
      <c r="O10" s="57">
        <f>SUM('第1表'!S75)</f>
        <v>5</v>
      </c>
      <c r="P10" s="57">
        <f>SUM('第1表'!T75)</f>
        <v>3</v>
      </c>
      <c r="Q10" s="57">
        <f>SUM('第1表'!V75)</f>
        <v>32</v>
      </c>
      <c r="R10" s="55">
        <f t="shared" si="1"/>
        <v>40</v>
      </c>
      <c r="S10" s="55">
        <f t="shared" si="2"/>
        <v>58</v>
      </c>
    </row>
    <row r="11" spans="1:19" ht="10.5">
      <c r="A11" s="138"/>
      <c r="B11" s="143"/>
      <c r="C11" s="58">
        <f>SUM('第1表'!C75)</f>
        <v>0</v>
      </c>
      <c r="D11" s="58">
        <f>SUM('第1表'!D75)</f>
        <v>0</v>
      </c>
      <c r="E11" s="58">
        <f>SUM('第1表'!E75)</f>
        <v>0</v>
      </c>
      <c r="F11" s="58">
        <f>SUM('第1表'!F75)</f>
        <v>1</v>
      </c>
      <c r="G11" s="58">
        <f>SUM('第1表'!G75)</f>
        <v>0</v>
      </c>
      <c r="H11" s="55">
        <f>SUM(C11:G11)</f>
        <v>1</v>
      </c>
      <c r="I11" s="56" t="s">
        <v>21</v>
      </c>
      <c r="J11" s="57">
        <f>SUM('第1表'!J78)</f>
        <v>3</v>
      </c>
      <c r="K11" s="57">
        <f>SUM('第1表'!L78)</f>
        <v>3</v>
      </c>
      <c r="L11" s="57">
        <f>SUM('第1表'!N78)</f>
        <v>1</v>
      </c>
      <c r="M11" s="57">
        <f>SUM('第1表'!P78)</f>
        <v>2</v>
      </c>
      <c r="N11" s="55">
        <f t="shared" si="0"/>
        <v>9</v>
      </c>
      <c r="O11" s="57">
        <f>SUM('第1表'!S78)</f>
        <v>4</v>
      </c>
      <c r="P11" s="57">
        <f>SUM('第1表'!T78)</f>
        <v>2</v>
      </c>
      <c r="Q11" s="57">
        <f>SUM('第1表'!V78)</f>
        <v>14</v>
      </c>
      <c r="R11" s="55">
        <f t="shared" si="1"/>
        <v>20</v>
      </c>
      <c r="S11" s="55">
        <f t="shared" si="2"/>
        <v>29</v>
      </c>
    </row>
    <row r="12" spans="1:19" ht="11.25" thickBot="1">
      <c r="A12" s="138"/>
      <c r="B12" s="144"/>
      <c r="C12" s="12"/>
      <c r="D12" s="12"/>
      <c r="E12" s="12"/>
      <c r="F12" s="12"/>
      <c r="G12" s="12"/>
      <c r="H12" s="59"/>
      <c r="I12" s="60" t="s">
        <v>2</v>
      </c>
      <c r="J12" s="12">
        <f>SUM(J10:J11)</f>
        <v>8</v>
      </c>
      <c r="K12" s="12">
        <f>SUM(K10:K11)</f>
        <v>7</v>
      </c>
      <c r="L12" s="12">
        <f>SUM(L10:L11)</f>
        <v>3</v>
      </c>
      <c r="M12" s="12">
        <f>SUM(M10:M11)</f>
        <v>9</v>
      </c>
      <c r="N12" s="59">
        <f t="shared" si="0"/>
        <v>27</v>
      </c>
      <c r="O12" s="12">
        <f>SUM(O10:O11)</f>
        <v>9</v>
      </c>
      <c r="P12" s="12">
        <f>SUM(P10:P11)</f>
        <v>5</v>
      </c>
      <c r="Q12" s="12">
        <f>SUM(Q10:Q11)</f>
        <v>46</v>
      </c>
      <c r="R12" s="59">
        <f t="shared" si="1"/>
        <v>60</v>
      </c>
      <c r="S12" s="59">
        <f t="shared" si="2"/>
        <v>87</v>
      </c>
    </row>
    <row r="13" spans="1:19" ht="10.5">
      <c r="A13" s="138"/>
      <c r="B13" s="124" t="s">
        <v>23</v>
      </c>
      <c r="C13" s="11"/>
      <c r="D13" s="11"/>
      <c r="E13" s="11"/>
      <c r="F13" s="11"/>
      <c r="G13" s="11"/>
      <c r="H13" s="55"/>
      <c r="I13" s="56" t="s">
        <v>20</v>
      </c>
      <c r="J13" s="11">
        <f aca="true" t="shared" si="4" ref="J13:M15">SUM(J7,J10)</f>
        <v>196</v>
      </c>
      <c r="K13" s="11">
        <f t="shared" si="4"/>
        <v>188</v>
      </c>
      <c r="L13" s="11">
        <f t="shared" si="4"/>
        <v>2</v>
      </c>
      <c r="M13" s="11">
        <f t="shared" si="4"/>
        <v>7</v>
      </c>
      <c r="N13" s="55">
        <f>SUM(J13:M13)</f>
        <v>393</v>
      </c>
      <c r="O13" s="11">
        <f aca="true" t="shared" si="5" ref="O13:Q15">SUM(O7,O10)</f>
        <v>21</v>
      </c>
      <c r="P13" s="11">
        <f t="shared" si="5"/>
        <v>7</v>
      </c>
      <c r="Q13" s="11">
        <f t="shared" si="5"/>
        <v>36</v>
      </c>
      <c r="R13" s="55">
        <f>SUM(O13:Q13)</f>
        <v>64</v>
      </c>
      <c r="S13" s="55">
        <f t="shared" si="2"/>
        <v>457</v>
      </c>
    </row>
    <row r="14" spans="1:19" ht="10.5">
      <c r="A14" s="138"/>
      <c r="B14" s="143"/>
      <c r="C14" s="11">
        <f aca="true" t="shared" si="6" ref="C14:H14">SUM(C8,C11)</f>
        <v>0</v>
      </c>
      <c r="D14" s="11">
        <f t="shared" si="6"/>
        <v>0</v>
      </c>
      <c r="E14" s="11">
        <f t="shared" si="6"/>
        <v>0</v>
      </c>
      <c r="F14" s="11">
        <f t="shared" si="6"/>
        <v>51</v>
      </c>
      <c r="G14" s="11">
        <f t="shared" si="6"/>
        <v>0</v>
      </c>
      <c r="H14" s="55">
        <f t="shared" si="6"/>
        <v>51</v>
      </c>
      <c r="I14" s="56" t="s">
        <v>21</v>
      </c>
      <c r="J14" s="11">
        <f t="shared" si="4"/>
        <v>442</v>
      </c>
      <c r="K14" s="11">
        <f t="shared" si="4"/>
        <v>378</v>
      </c>
      <c r="L14" s="11">
        <f t="shared" si="4"/>
        <v>1</v>
      </c>
      <c r="M14" s="11">
        <f t="shared" si="4"/>
        <v>2</v>
      </c>
      <c r="N14" s="55">
        <f t="shared" si="0"/>
        <v>823</v>
      </c>
      <c r="O14" s="11">
        <f t="shared" si="5"/>
        <v>14</v>
      </c>
      <c r="P14" s="11">
        <f t="shared" si="5"/>
        <v>11</v>
      </c>
      <c r="Q14" s="11">
        <f t="shared" si="5"/>
        <v>19</v>
      </c>
      <c r="R14" s="55">
        <f t="shared" si="1"/>
        <v>44</v>
      </c>
      <c r="S14" s="55">
        <f t="shared" si="2"/>
        <v>867</v>
      </c>
    </row>
    <row r="15" spans="1:19" ht="11.25" thickBot="1">
      <c r="A15" s="139"/>
      <c r="B15" s="144"/>
      <c r="C15" s="12"/>
      <c r="D15" s="12"/>
      <c r="E15" s="12"/>
      <c r="F15" s="12"/>
      <c r="G15" s="12"/>
      <c r="H15" s="59"/>
      <c r="I15" s="60" t="s">
        <v>2</v>
      </c>
      <c r="J15" s="12">
        <f t="shared" si="4"/>
        <v>638</v>
      </c>
      <c r="K15" s="12">
        <f t="shared" si="4"/>
        <v>566</v>
      </c>
      <c r="L15" s="12">
        <f t="shared" si="4"/>
        <v>3</v>
      </c>
      <c r="M15" s="12">
        <f t="shared" si="4"/>
        <v>9</v>
      </c>
      <c r="N15" s="59">
        <f>SUM(J15:M15)</f>
        <v>1216</v>
      </c>
      <c r="O15" s="12">
        <f t="shared" si="5"/>
        <v>35</v>
      </c>
      <c r="P15" s="12">
        <f t="shared" si="5"/>
        <v>18</v>
      </c>
      <c r="Q15" s="12">
        <f t="shared" si="5"/>
        <v>55</v>
      </c>
      <c r="R15" s="59">
        <f t="shared" si="1"/>
        <v>108</v>
      </c>
      <c r="S15" s="59">
        <f t="shared" si="2"/>
        <v>1324</v>
      </c>
    </row>
    <row r="16" spans="1:19" ht="10.5">
      <c r="A16" s="137" t="s">
        <v>35</v>
      </c>
      <c r="B16" s="124" t="s">
        <v>24</v>
      </c>
      <c r="C16" s="11"/>
      <c r="D16" s="11"/>
      <c r="E16" s="11"/>
      <c r="F16" s="11"/>
      <c r="G16" s="11"/>
      <c r="H16" s="55"/>
      <c r="I16" s="11" t="s">
        <v>20</v>
      </c>
      <c r="J16" s="57">
        <f>SUM('第1表'!J116)</f>
        <v>192</v>
      </c>
      <c r="K16" s="57">
        <f>SUM('第1表'!L116)</f>
        <v>144</v>
      </c>
      <c r="L16" s="57">
        <f>SUM('第1表'!N116)</f>
        <v>1</v>
      </c>
      <c r="M16" s="57">
        <f>SUM('第1表'!P116)</f>
        <v>0</v>
      </c>
      <c r="N16" s="55">
        <f>SUM(J16:M16)</f>
        <v>337</v>
      </c>
      <c r="O16" s="57">
        <f>SUM('第1表'!S116)</f>
        <v>132</v>
      </c>
      <c r="P16" s="57">
        <f>SUM('第1表'!T116)</f>
        <v>11</v>
      </c>
      <c r="Q16" s="57">
        <f>SUM('第1表'!V116)</f>
        <v>42</v>
      </c>
      <c r="R16" s="55">
        <f>SUM(O16:Q16)</f>
        <v>185</v>
      </c>
      <c r="S16" s="55">
        <f t="shared" si="2"/>
        <v>522</v>
      </c>
    </row>
    <row r="17" spans="1:19" ht="10.5">
      <c r="A17" s="138"/>
      <c r="B17" s="125"/>
      <c r="C17" s="57">
        <f>SUM('第1表'!C116)</f>
        <v>3</v>
      </c>
      <c r="D17" s="57">
        <f>SUM('第1表'!D116)</f>
        <v>22</v>
      </c>
      <c r="E17" s="57">
        <f>SUM('第1表'!E116)</f>
        <v>35</v>
      </c>
      <c r="F17" s="57">
        <f>SUM('第1表'!F116)</f>
        <v>2</v>
      </c>
      <c r="G17" s="57">
        <f>SUM('第1表'!G116)</f>
        <v>0</v>
      </c>
      <c r="H17" s="55">
        <f>SUM(C17:G17)</f>
        <v>62</v>
      </c>
      <c r="I17" s="11" t="s">
        <v>21</v>
      </c>
      <c r="J17" s="57">
        <f>SUM('第1表'!J119)</f>
        <v>120</v>
      </c>
      <c r="K17" s="57">
        <f>SUM('第1表'!L119)</f>
        <v>79</v>
      </c>
      <c r="L17" s="57">
        <f>SUM('第1表'!N119)</f>
        <v>1</v>
      </c>
      <c r="M17" s="57">
        <f>SUM('第1表'!P119)</f>
        <v>0</v>
      </c>
      <c r="N17" s="55">
        <f t="shared" si="0"/>
        <v>200</v>
      </c>
      <c r="O17" s="57">
        <f>SUM('第1表'!S119)</f>
        <v>74</v>
      </c>
      <c r="P17" s="57">
        <f>SUM('第1表'!T119)</f>
        <v>7</v>
      </c>
      <c r="Q17" s="57">
        <f>SUM('第1表'!V119)</f>
        <v>20</v>
      </c>
      <c r="R17" s="55">
        <f t="shared" si="1"/>
        <v>101</v>
      </c>
      <c r="S17" s="55">
        <f t="shared" si="2"/>
        <v>301</v>
      </c>
    </row>
    <row r="18" spans="1:19" ht="11.25" thickBot="1">
      <c r="A18" s="138"/>
      <c r="B18" s="126"/>
      <c r="C18" s="12"/>
      <c r="D18" s="12"/>
      <c r="E18" s="12"/>
      <c r="F18" s="12"/>
      <c r="G18" s="12"/>
      <c r="H18" s="59"/>
      <c r="I18" s="12" t="s">
        <v>2</v>
      </c>
      <c r="J18" s="12">
        <f>SUM(J16:J17)</f>
        <v>312</v>
      </c>
      <c r="K18" s="12">
        <f>SUM(K16:K17)</f>
        <v>223</v>
      </c>
      <c r="L18" s="12">
        <f>SUM(L16:L17)</f>
        <v>2</v>
      </c>
      <c r="M18" s="12">
        <f>SUM(M16:M17)</f>
        <v>0</v>
      </c>
      <c r="N18" s="59">
        <f t="shared" si="0"/>
        <v>537</v>
      </c>
      <c r="O18" s="12">
        <f>SUM(O16:O17)</f>
        <v>206</v>
      </c>
      <c r="P18" s="12">
        <f>SUM(P16:P17)</f>
        <v>18</v>
      </c>
      <c r="Q18" s="12">
        <f>SUM(Q16:Q17)</f>
        <v>62</v>
      </c>
      <c r="R18" s="59">
        <f t="shared" si="1"/>
        <v>286</v>
      </c>
      <c r="S18" s="59">
        <f t="shared" si="2"/>
        <v>823</v>
      </c>
    </row>
    <row r="19" spans="1:19" s="62" customFormat="1" ht="10.5">
      <c r="A19" s="138"/>
      <c r="B19" s="124" t="s">
        <v>25</v>
      </c>
      <c r="C19" s="13"/>
      <c r="D19" s="13"/>
      <c r="E19" s="13"/>
      <c r="F19" s="13"/>
      <c r="G19" s="13"/>
      <c r="H19" s="61"/>
      <c r="I19" s="11" t="s">
        <v>20</v>
      </c>
      <c r="J19" s="57">
        <f>SUM('第1表'!J157)</f>
        <v>193</v>
      </c>
      <c r="K19" s="57">
        <f>SUM('第1表'!L157)</f>
        <v>115</v>
      </c>
      <c r="L19" s="57">
        <f>SUM('第1表'!N157)</f>
        <v>0</v>
      </c>
      <c r="M19" s="57">
        <f>SUM('第1表'!P157)</f>
        <v>8</v>
      </c>
      <c r="N19" s="55">
        <f t="shared" si="0"/>
        <v>316</v>
      </c>
      <c r="O19" s="57">
        <f>SUM('第1表'!S157)</f>
        <v>100</v>
      </c>
      <c r="P19" s="57">
        <f>SUM('第1表'!T157)</f>
        <v>10</v>
      </c>
      <c r="Q19" s="57">
        <f>SUM('第1表'!V157)</f>
        <v>28</v>
      </c>
      <c r="R19" s="55">
        <f>SUM(O19:Q19)</f>
        <v>138</v>
      </c>
      <c r="S19" s="55">
        <f t="shared" si="2"/>
        <v>454</v>
      </c>
    </row>
    <row r="20" spans="1:19" s="62" customFormat="1" ht="10.5">
      <c r="A20" s="138"/>
      <c r="B20" s="125"/>
      <c r="C20" s="57">
        <f>SUM('第1表'!C157)</f>
        <v>1</v>
      </c>
      <c r="D20" s="57">
        <f>SUM('第1表'!D157)</f>
        <v>41</v>
      </c>
      <c r="E20" s="57">
        <f>SUM('第1表'!E157)</f>
        <v>16</v>
      </c>
      <c r="F20" s="57">
        <f>SUM('第1表'!F157)</f>
        <v>0</v>
      </c>
      <c r="G20" s="57">
        <f>SUM('第1表'!G157)</f>
        <v>0</v>
      </c>
      <c r="H20" s="55">
        <f>SUM(C20:G20)</f>
        <v>58</v>
      </c>
      <c r="I20" s="11" t="s">
        <v>21</v>
      </c>
      <c r="J20" s="57">
        <f>SUM('第1表'!J160)</f>
        <v>75</v>
      </c>
      <c r="K20" s="57">
        <f>SUM('第1表'!L160)</f>
        <v>47</v>
      </c>
      <c r="L20" s="57">
        <f>SUM('第1表'!N160)</f>
        <v>0</v>
      </c>
      <c r="M20" s="57">
        <f>SUM('第1表'!P160)</f>
        <v>4</v>
      </c>
      <c r="N20" s="55">
        <f t="shared" si="0"/>
        <v>126</v>
      </c>
      <c r="O20" s="57">
        <f>SUM('第1表'!S160)</f>
        <v>50</v>
      </c>
      <c r="P20" s="57">
        <f>SUM('第1表'!T160)</f>
        <v>8</v>
      </c>
      <c r="Q20" s="57">
        <f>SUM('第1表'!V160)</f>
        <v>11</v>
      </c>
      <c r="R20" s="55">
        <f t="shared" si="1"/>
        <v>69</v>
      </c>
      <c r="S20" s="55">
        <f t="shared" si="2"/>
        <v>195</v>
      </c>
    </row>
    <row r="21" spans="1:19" s="62" customFormat="1" ht="11.25" thickBot="1">
      <c r="A21" s="138"/>
      <c r="B21" s="126"/>
      <c r="C21" s="14"/>
      <c r="D21" s="14"/>
      <c r="E21" s="14"/>
      <c r="F21" s="14"/>
      <c r="G21" s="14"/>
      <c r="H21" s="63"/>
      <c r="I21" s="12" t="s">
        <v>2</v>
      </c>
      <c r="J21" s="12">
        <f>SUM(J19:J20)</f>
        <v>268</v>
      </c>
      <c r="K21" s="12">
        <f>SUM(K19:K20)</f>
        <v>162</v>
      </c>
      <c r="L21" s="12">
        <f>SUM(L19:L20)</f>
        <v>0</v>
      </c>
      <c r="M21" s="12">
        <f>SUM(M19:M20)</f>
        <v>12</v>
      </c>
      <c r="N21" s="59">
        <f t="shared" si="0"/>
        <v>442</v>
      </c>
      <c r="O21" s="12">
        <f>SUM(O19:O20)</f>
        <v>150</v>
      </c>
      <c r="P21" s="12">
        <f>SUM(P19:P20)</f>
        <v>18</v>
      </c>
      <c r="Q21" s="12">
        <f>SUM(Q19:Q20)</f>
        <v>39</v>
      </c>
      <c r="R21" s="59">
        <f t="shared" si="1"/>
        <v>207</v>
      </c>
      <c r="S21" s="59">
        <f t="shared" si="2"/>
        <v>649</v>
      </c>
    </row>
    <row r="22" spans="1:19" ht="10.5">
      <c r="A22" s="138"/>
      <c r="B22" s="124" t="s">
        <v>26</v>
      </c>
      <c r="C22" s="11"/>
      <c r="D22" s="11"/>
      <c r="E22" s="11"/>
      <c r="F22" s="11"/>
      <c r="G22" s="11"/>
      <c r="H22" s="55"/>
      <c r="I22" s="11" t="s">
        <v>20</v>
      </c>
      <c r="J22" s="57">
        <f>SUM('第1表'!J198)</f>
        <v>456</v>
      </c>
      <c r="K22" s="57">
        <f>SUM('第1表'!L198)</f>
        <v>315</v>
      </c>
      <c r="L22" s="57">
        <f>SUM('第1表'!N198)</f>
        <v>0</v>
      </c>
      <c r="M22" s="57">
        <f>SUM('第1表'!P198)</f>
        <v>0</v>
      </c>
      <c r="N22" s="55">
        <f>SUM(J22:M22)</f>
        <v>771</v>
      </c>
      <c r="O22" s="57">
        <f>SUM('第1表'!S198)</f>
        <v>219</v>
      </c>
      <c r="P22" s="57">
        <f>SUM('第1表'!T198)</f>
        <v>39</v>
      </c>
      <c r="Q22" s="57">
        <f>SUM('第1表'!V198)</f>
        <v>84</v>
      </c>
      <c r="R22" s="55">
        <f>SUM(O22:Q22)</f>
        <v>342</v>
      </c>
      <c r="S22" s="55">
        <f t="shared" si="2"/>
        <v>1113</v>
      </c>
    </row>
    <row r="23" spans="1:19" ht="10.5">
      <c r="A23" s="138"/>
      <c r="B23" s="125"/>
      <c r="C23" s="57">
        <f>SUM('第1表'!C198)</f>
        <v>1</v>
      </c>
      <c r="D23" s="57">
        <f>SUM('第1表'!D198)</f>
        <v>117</v>
      </c>
      <c r="E23" s="57">
        <f>SUM('第1表'!E198)</f>
        <v>44</v>
      </c>
      <c r="F23" s="57">
        <f>SUM('第1表'!F198)</f>
        <v>1</v>
      </c>
      <c r="G23" s="57">
        <f>SUM('第1表'!G198)</f>
        <v>0</v>
      </c>
      <c r="H23" s="55">
        <f>SUM(C23:G23)</f>
        <v>163</v>
      </c>
      <c r="I23" s="11" t="s">
        <v>21</v>
      </c>
      <c r="J23" s="57">
        <f>SUM('第1表'!J201)</f>
        <v>195</v>
      </c>
      <c r="K23" s="57">
        <f>SUM('第1表'!L201)</f>
        <v>123</v>
      </c>
      <c r="L23" s="57">
        <f>SUM('第1表'!N201)</f>
        <v>0</v>
      </c>
      <c r="M23" s="57">
        <f>SUM('第1表'!P201)</f>
        <v>0</v>
      </c>
      <c r="N23" s="55">
        <f t="shared" si="0"/>
        <v>318</v>
      </c>
      <c r="O23" s="57">
        <f>SUM('第1表'!S201)</f>
        <v>90</v>
      </c>
      <c r="P23" s="57">
        <f>SUM('第1表'!T201)</f>
        <v>25</v>
      </c>
      <c r="Q23" s="57">
        <f>SUM('第1表'!V201)</f>
        <v>31</v>
      </c>
      <c r="R23" s="55">
        <f>SUM(O23:Q23)</f>
        <v>146</v>
      </c>
      <c r="S23" s="55">
        <f t="shared" si="2"/>
        <v>464</v>
      </c>
    </row>
    <row r="24" spans="1:19" ht="11.25" thickBot="1">
      <c r="A24" s="138"/>
      <c r="B24" s="126"/>
      <c r="C24" s="12"/>
      <c r="D24" s="12"/>
      <c r="E24" s="12"/>
      <c r="F24" s="12"/>
      <c r="G24" s="12"/>
      <c r="H24" s="59"/>
      <c r="I24" s="12" t="s">
        <v>2</v>
      </c>
      <c r="J24" s="12">
        <f>SUM(J22:J23)</f>
        <v>651</v>
      </c>
      <c r="K24" s="12">
        <f>SUM(K22:K23)</f>
        <v>438</v>
      </c>
      <c r="L24" s="12">
        <f>SUM(L22:L23)</f>
        <v>0</v>
      </c>
      <c r="M24" s="12">
        <f>SUM(M22:M23)</f>
        <v>0</v>
      </c>
      <c r="N24" s="59">
        <f t="shared" si="0"/>
        <v>1089</v>
      </c>
      <c r="O24" s="12">
        <f>SUM(O22:O23)</f>
        <v>309</v>
      </c>
      <c r="P24" s="12">
        <f>SUM(P22:P23)</f>
        <v>64</v>
      </c>
      <c r="Q24" s="12">
        <f>SUM(Q22:Q23)</f>
        <v>115</v>
      </c>
      <c r="R24" s="59">
        <f>SUM(R22:R23)</f>
        <v>488</v>
      </c>
      <c r="S24" s="59">
        <f>SUM(N24,R24)</f>
        <v>1577</v>
      </c>
    </row>
    <row r="25" spans="1:19" ht="10.5">
      <c r="A25" s="138"/>
      <c r="B25" s="124" t="s">
        <v>27</v>
      </c>
      <c r="C25" s="11"/>
      <c r="D25" s="11"/>
      <c r="E25" s="11"/>
      <c r="F25" s="11"/>
      <c r="G25" s="11"/>
      <c r="H25" s="55"/>
      <c r="I25" s="11" t="s">
        <v>20</v>
      </c>
      <c r="J25" s="57">
        <f>SUM('第1表'!J239)</f>
        <v>261</v>
      </c>
      <c r="K25" s="57">
        <f>SUM('第1表'!L239)</f>
        <v>191</v>
      </c>
      <c r="L25" s="57">
        <f>SUM('第1表'!N239)</f>
        <v>4</v>
      </c>
      <c r="M25" s="57">
        <f>SUM('第1表'!P239)</f>
        <v>0</v>
      </c>
      <c r="N25" s="55">
        <f aca="true" t="shared" si="7" ref="N25:N44">SUM(J25:M25)</f>
        <v>456</v>
      </c>
      <c r="O25" s="57">
        <f>SUM('第1表'!S239)</f>
        <v>183</v>
      </c>
      <c r="P25" s="57">
        <f>SUM('第1表'!T239)</f>
        <v>17</v>
      </c>
      <c r="Q25" s="57">
        <f>SUM('第1表'!V239)</f>
        <v>52</v>
      </c>
      <c r="R25" s="55">
        <f aca="true" t="shared" si="8" ref="R25:R36">SUM(O25:Q25)</f>
        <v>252</v>
      </c>
      <c r="S25" s="55">
        <f t="shared" si="2"/>
        <v>708</v>
      </c>
    </row>
    <row r="26" spans="1:19" ht="10.5">
      <c r="A26" s="138"/>
      <c r="B26" s="125"/>
      <c r="C26" s="57">
        <f>SUM('第1表'!C239)</f>
        <v>2</v>
      </c>
      <c r="D26" s="57">
        <f>SUM('第1表'!D239)</f>
        <v>58</v>
      </c>
      <c r="E26" s="57">
        <f>SUM('第1表'!E239)</f>
        <v>28</v>
      </c>
      <c r="F26" s="57">
        <f>SUM('第1表'!F239)</f>
        <v>0</v>
      </c>
      <c r="G26" s="57">
        <f>SUM('第1表'!G239)</f>
        <v>0</v>
      </c>
      <c r="H26" s="55">
        <f>SUM(C26:G26)</f>
        <v>88</v>
      </c>
      <c r="I26" s="11" t="s">
        <v>21</v>
      </c>
      <c r="J26" s="57">
        <f>SUM('第1表'!J242)</f>
        <v>101</v>
      </c>
      <c r="K26" s="57">
        <f>SUM('第1表'!L242)</f>
        <v>66</v>
      </c>
      <c r="L26" s="57">
        <f>SUM('第1表'!N242)</f>
        <v>1</v>
      </c>
      <c r="M26" s="57">
        <f>SUM('第1表'!P242)</f>
        <v>1</v>
      </c>
      <c r="N26" s="55">
        <f t="shared" si="7"/>
        <v>169</v>
      </c>
      <c r="O26" s="57">
        <f>SUM('第1表'!S242)</f>
        <v>67</v>
      </c>
      <c r="P26" s="57">
        <f>SUM('第1表'!T242)</f>
        <v>13</v>
      </c>
      <c r="Q26" s="57">
        <f>SUM('第1表'!V242)</f>
        <v>25</v>
      </c>
      <c r="R26" s="55">
        <f t="shared" si="8"/>
        <v>105</v>
      </c>
      <c r="S26" s="55">
        <f t="shared" si="2"/>
        <v>274</v>
      </c>
    </row>
    <row r="27" spans="1:19" ht="11.25" thickBot="1">
      <c r="A27" s="138"/>
      <c r="B27" s="126"/>
      <c r="C27" s="12"/>
      <c r="D27" s="12"/>
      <c r="E27" s="12"/>
      <c r="F27" s="12"/>
      <c r="G27" s="12"/>
      <c r="H27" s="59"/>
      <c r="I27" s="12" t="s">
        <v>2</v>
      </c>
      <c r="J27" s="12">
        <f>SUM(J25:J26)</f>
        <v>362</v>
      </c>
      <c r="K27" s="12">
        <f>SUM(K25:K26)</f>
        <v>257</v>
      </c>
      <c r="L27" s="12">
        <f>SUM(L25:L26)</f>
        <v>5</v>
      </c>
      <c r="M27" s="12">
        <f>SUM(M25:M26)</f>
        <v>1</v>
      </c>
      <c r="N27" s="59">
        <f t="shared" si="7"/>
        <v>625</v>
      </c>
      <c r="O27" s="12">
        <f>SUM(O25:O26)</f>
        <v>250</v>
      </c>
      <c r="P27" s="12">
        <f>SUM(P25:P26)</f>
        <v>30</v>
      </c>
      <c r="Q27" s="12">
        <f>SUM(Q25:Q26)</f>
        <v>77</v>
      </c>
      <c r="R27" s="59">
        <f>SUM(R25:R26)</f>
        <v>357</v>
      </c>
      <c r="S27" s="59">
        <f t="shared" si="2"/>
        <v>982</v>
      </c>
    </row>
    <row r="28" spans="1:19" s="62" customFormat="1" ht="10.5">
      <c r="A28" s="138"/>
      <c r="B28" s="124" t="s">
        <v>23</v>
      </c>
      <c r="C28" s="11"/>
      <c r="D28" s="11"/>
      <c r="E28" s="11"/>
      <c r="F28" s="11"/>
      <c r="G28" s="11"/>
      <c r="H28" s="55"/>
      <c r="I28" s="11" t="s">
        <v>20</v>
      </c>
      <c r="J28" s="11">
        <f>SUM(J16,J19,J22,J25)</f>
        <v>1102</v>
      </c>
      <c r="K28" s="11">
        <f aca="true" t="shared" si="9" ref="K28:M30">SUM(K16,K19,K22,K25)</f>
        <v>765</v>
      </c>
      <c r="L28" s="11">
        <f t="shared" si="9"/>
        <v>5</v>
      </c>
      <c r="M28" s="11">
        <f t="shared" si="9"/>
        <v>8</v>
      </c>
      <c r="N28" s="55">
        <f t="shared" si="7"/>
        <v>1880</v>
      </c>
      <c r="O28" s="11">
        <f aca="true" t="shared" si="10" ref="O28:Q30">SUM(O16,O19,O22,O25)</f>
        <v>634</v>
      </c>
      <c r="P28" s="11">
        <f t="shared" si="10"/>
        <v>77</v>
      </c>
      <c r="Q28" s="11">
        <f t="shared" si="10"/>
        <v>206</v>
      </c>
      <c r="R28" s="55">
        <f t="shared" si="8"/>
        <v>917</v>
      </c>
      <c r="S28" s="55">
        <f t="shared" si="2"/>
        <v>2797</v>
      </c>
    </row>
    <row r="29" spans="1:19" s="62" customFormat="1" ht="10.5">
      <c r="A29" s="138"/>
      <c r="B29" s="125"/>
      <c r="C29" s="11">
        <f aca="true" t="shared" si="11" ref="C29:H29">SUM(C17,C20,C23,C26)</f>
        <v>7</v>
      </c>
      <c r="D29" s="11">
        <f t="shared" si="11"/>
        <v>238</v>
      </c>
      <c r="E29" s="11">
        <f t="shared" si="11"/>
        <v>123</v>
      </c>
      <c r="F29" s="11">
        <f t="shared" si="11"/>
        <v>3</v>
      </c>
      <c r="G29" s="11">
        <f t="shared" si="11"/>
        <v>0</v>
      </c>
      <c r="H29" s="55">
        <f t="shared" si="11"/>
        <v>371</v>
      </c>
      <c r="I29" s="11" t="s">
        <v>21</v>
      </c>
      <c r="J29" s="11">
        <f>SUM(J17,J20,J23,J26)</f>
        <v>491</v>
      </c>
      <c r="K29" s="11">
        <f t="shared" si="9"/>
        <v>315</v>
      </c>
      <c r="L29" s="11">
        <f t="shared" si="9"/>
        <v>2</v>
      </c>
      <c r="M29" s="11">
        <f t="shared" si="9"/>
        <v>5</v>
      </c>
      <c r="N29" s="55">
        <f t="shared" si="7"/>
        <v>813</v>
      </c>
      <c r="O29" s="11">
        <f t="shared" si="10"/>
        <v>281</v>
      </c>
      <c r="P29" s="11">
        <f t="shared" si="10"/>
        <v>53</v>
      </c>
      <c r="Q29" s="11">
        <f t="shared" si="10"/>
        <v>87</v>
      </c>
      <c r="R29" s="55">
        <f t="shared" si="8"/>
        <v>421</v>
      </c>
      <c r="S29" s="55">
        <f t="shared" si="2"/>
        <v>1234</v>
      </c>
    </row>
    <row r="30" spans="1:19" s="62" customFormat="1" ht="11.25" thickBot="1">
      <c r="A30" s="139"/>
      <c r="B30" s="126"/>
      <c r="C30" s="12"/>
      <c r="D30" s="12"/>
      <c r="E30" s="12"/>
      <c r="F30" s="12"/>
      <c r="G30" s="12"/>
      <c r="H30" s="59"/>
      <c r="I30" s="12" t="s">
        <v>2</v>
      </c>
      <c r="J30" s="12">
        <f>SUM(J18,J21,J24,J27)</f>
        <v>1593</v>
      </c>
      <c r="K30" s="12">
        <f t="shared" si="9"/>
        <v>1080</v>
      </c>
      <c r="L30" s="12">
        <f t="shared" si="9"/>
        <v>7</v>
      </c>
      <c r="M30" s="12">
        <f t="shared" si="9"/>
        <v>13</v>
      </c>
      <c r="N30" s="59">
        <f t="shared" si="7"/>
        <v>2693</v>
      </c>
      <c r="O30" s="12">
        <f t="shared" si="10"/>
        <v>915</v>
      </c>
      <c r="P30" s="12">
        <f t="shared" si="10"/>
        <v>130</v>
      </c>
      <c r="Q30" s="12">
        <f t="shared" si="10"/>
        <v>293</v>
      </c>
      <c r="R30" s="59">
        <f t="shared" si="8"/>
        <v>1338</v>
      </c>
      <c r="S30" s="59">
        <f t="shared" si="2"/>
        <v>4031</v>
      </c>
    </row>
    <row r="31" spans="1:19" ht="10.5">
      <c r="A31" s="140" t="s">
        <v>36</v>
      </c>
      <c r="B31" s="132" t="s">
        <v>43</v>
      </c>
      <c r="C31" s="11"/>
      <c r="D31" s="11"/>
      <c r="E31" s="11"/>
      <c r="F31" s="11"/>
      <c r="G31" s="11"/>
      <c r="H31" s="55"/>
      <c r="I31" s="11" t="s">
        <v>20</v>
      </c>
      <c r="J31" s="57">
        <f>SUM('第1表'!J280)</f>
        <v>321</v>
      </c>
      <c r="K31" s="57">
        <f>SUM('第1表'!L280)</f>
        <v>302</v>
      </c>
      <c r="L31" s="57">
        <f>SUM('第1表'!N280)</f>
        <v>1</v>
      </c>
      <c r="M31" s="57">
        <f>SUM('第1表'!P280)</f>
        <v>43</v>
      </c>
      <c r="N31" s="55">
        <f t="shared" si="7"/>
        <v>667</v>
      </c>
      <c r="O31" s="57">
        <f>SUM('第1表'!S280)</f>
        <v>438</v>
      </c>
      <c r="P31" s="57">
        <f>SUM('第1表'!T280)</f>
        <v>105</v>
      </c>
      <c r="Q31" s="57">
        <f>SUM('第1表'!V280)</f>
        <v>243</v>
      </c>
      <c r="R31" s="55">
        <f t="shared" si="8"/>
        <v>786</v>
      </c>
      <c r="S31" s="55">
        <f t="shared" si="2"/>
        <v>1453</v>
      </c>
    </row>
    <row r="32" spans="1:19" ht="10.5">
      <c r="A32" s="141"/>
      <c r="B32" s="133"/>
      <c r="C32" s="57">
        <f>SUM('第1表'!C280)</f>
        <v>0</v>
      </c>
      <c r="D32" s="57">
        <f>SUM('第1表'!D280)</f>
        <v>57</v>
      </c>
      <c r="E32" s="57">
        <f>SUM('第1表'!E280)</f>
        <v>26</v>
      </c>
      <c r="F32" s="57">
        <f>SUM('第1表'!F280)</f>
        <v>0</v>
      </c>
      <c r="G32" s="57">
        <f>SUM('第1表'!G280)</f>
        <v>0</v>
      </c>
      <c r="H32" s="55">
        <f>SUM(C32:G32)</f>
        <v>83</v>
      </c>
      <c r="I32" s="11" t="s">
        <v>21</v>
      </c>
      <c r="J32" s="57">
        <f>SUM('第1表'!J283)</f>
        <v>228</v>
      </c>
      <c r="K32" s="57">
        <f>SUM('第1表'!L283)</f>
        <v>211</v>
      </c>
      <c r="L32" s="57">
        <f>SUM('第1表'!N283)</f>
        <v>0</v>
      </c>
      <c r="M32" s="57">
        <f>SUM('第1表'!P283)</f>
        <v>22</v>
      </c>
      <c r="N32" s="55">
        <f t="shared" si="7"/>
        <v>461</v>
      </c>
      <c r="O32" s="57">
        <f>SUM('第1表'!S283)</f>
        <v>232</v>
      </c>
      <c r="P32" s="57">
        <f>SUM('第1表'!T283)</f>
        <v>66</v>
      </c>
      <c r="Q32" s="57">
        <f>SUM('第1表'!V283)</f>
        <v>189</v>
      </c>
      <c r="R32" s="55">
        <f t="shared" si="8"/>
        <v>487</v>
      </c>
      <c r="S32" s="55">
        <f t="shared" si="2"/>
        <v>948</v>
      </c>
    </row>
    <row r="33" spans="1:19" ht="11.25" thickBot="1">
      <c r="A33" s="142"/>
      <c r="B33" s="134"/>
      <c r="C33" s="12"/>
      <c r="D33" s="12"/>
      <c r="E33" s="12"/>
      <c r="F33" s="12"/>
      <c r="G33" s="12"/>
      <c r="H33" s="59"/>
      <c r="I33" s="12" t="s">
        <v>2</v>
      </c>
      <c r="J33" s="12">
        <f>SUM(J31:J32)</f>
        <v>549</v>
      </c>
      <c r="K33" s="12">
        <f>SUM(K31:K32)</f>
        <v>513</v>
      </c>
      <c r="L33" s="12">
        <f>SUM(L31:L32)</f>
        <v>1</v>
      </c>
      <c r="M33" s="12">
        <f>SUM(M31:M32)</f>
        <v>65</v>
      </c>
      <c r="N33" s="59">
        <f>SUM(J33:M33)</f>
        <v>1128</v>
      </c>
      <c r="O33" s="12">
        <f>SUM(O31:O32)</f>
        <v>670</v>
      </c>
      <c r="P33" s="12">
        <f>SUM(P31:P32)</f>
        <v>171</v>
      </c>
      <c r="Q33" s="12">
        <f>SUM(Q31:Q32)</f>
        <v>432</v>
      </c>
      <c r="R33" s="64">
        <f>SUM(R31:R32)</f>
        <v>1273</v>
      </c>
      <c r="S33" s="59">
        <f>SUM(N33,R33)</f>
        <v>2401</v>
      </c>
    </row>
    <row r="34" spans="1:19" s="62" customFormat="1" ht="12">
      <c r="A34" s="65"/>
      <c r="B34" s="127" t="s">
        <v>28</v>
      </c>
      <c r="C34" s="11"/>
      <c r="D34" s="11"/>
      <c r="E34" s="11"/>
      <c r="F34" s="11"/>
      <c r="G34" s="11"/>
      <c r="H34" s="55"/>
      <c r="I34" s="11" t="s">
        <v>20</v>
      </c>
      <c r="J34" s="11">
        <f>SUM(J13,J28,J31)</f>
        <v>1619</v>
      </c>
      <c r="K34" s="11">
        <f aca="true" t="shared" si="12" ref="K34:M36">SUM(K13,K28,K31)</f>
        <v>1255</v>
      </c>
      <c r="L34" s="11">
        <f t="shared" si="12"/>
        <v>8</v>
      </c>
      <c r="M34" s="11">
        <f t="shared" si="12"/>
        <v>58</v>
      </c>
      <c r="N34" s="55">
        <f t="shared" si="7"/>
        <v>2940</v>
      </c>
      <c r="O34" s="66">
        <f aca="true" t="shared" si="13" ref="O34:Q36">SUM(O13,O28,O31)</f>
        <v>1093</v>
      </c>
      <c r="P34" s="67">
        <f t="shared" si="13"/>
        <v>189</v>
      </c>
      <c r="Q34" s="67">
        <f t="shared" si="13"/>
        <v>485</v>
      </c>
      <c r="R34" s="68">
        <f t="shared" si="8"/>
        <v>1767</v>
      </c>
      <c r="S34" s="55">
        <f t="shared" si="2"/>
        <v>4707</v>
      </c>
    </row>
    <row r="35" spans="1:19" s="62" customFormat="1" ht="12">
      <c r="A35" s="65"/>
      <c r="B35" s="135"/>
      <c r="C35" s="11">
        <f>SUM(C32,C29,C14)</f>
        <v>7</v>
      </c>
      <c r="D35" s="11">
        <f>SUM(D32,D29,D14)</f>
        <v>295</v>
      </c>
      <c r="E35" s="11">
        <f>SUM(E32,E29,E14)</f>
        <v>149</v>
      </c>
      <c r="F35" s="11">
        <f>SUM(F32,F29,F14)</f>
        <v>54</v>
      </c>
      <c r="G35" s="11">
        <f>SUM(G32,G29,G14)</f>
        <v>0</v>
      </c>
      <c r="H35" s="55">
        <f>SUM(C35:G35)</f>
        <v>505</v>
      </c>
      <c r="I35" s="11" t="s">
        <v>21</v>
      </c>
      <c r="J35" s="11">
        <f>SUM(J14,J29,J32)</f>
        <v>1161</v>
      </c>
      <c r="K35" s="11">
        <f t="shared" si="12"/>
        <v>904</v>
      </c>
      <c r="L35" s="11">
        <f t="shared" si="12"/>
        <v>3</v>
      </c>
      <c r="M35" s="11">
        <f t="shared" si="12"/>
        <v>29</v>
      </c>
      <c r="N35" s="55">
        <f t="shared" si="7"/>
        <v>2097</v>
      </c>
      <c r="O35" s="69">
        <f t="shared" si="13"/>
        <v>527</v>
      </c>
      <c r="P35" s="11">
        <f t="shared" si="13"/>
        <v>130</v>
      </c>
      <c r="Q35" s="11">
        <f t="shared" si="13"/>
        <v>295</v>
      </c>
      <c r="R35" s="55">
        <f t="shared" si="8"/>
        <v>952</v>
      </c>
      <c r="S35" s="55">
        <f t="shared" si="2"/>
        <v>3049</v>
      </c>
    </row>
    <row r="36" spans="1:19" s="62" customFormat="1" ht="12.75" thickBot="1">
      <c r="A36" s="70"/>
      <c r="B36" s="136"/>
      <c r="C36" s="12"/>
      <c r="D36" s="12"/>
      <c r="E36" s="12"/>
      <c r="F36" s="12"/>
      <c r="G36" s="12"/>
      <c r="H36" s="59"/>
      <c r="I36" s="12" t="s">
        <v>2</v>
      </c>
      <c r="J36" s="12">
        <f>SUM(J15,J30,J33)</f>
        <v>2780</v>
      </c>
      <c r="K36" s="12">
        <f t="shared" si="12"/>
        <v>2159</v>
      </c>
      <c r="L36" s="12">
        <f t="shared" si="12"/>
        <v>11</v>
      </c>
      <c r="M36" s="12">
        <f t="shared" si="12"/>
        <v>87</v>
      </c>
      <c r="N36" s="59">
        <f t="shared" si="7"/>
        <v>5037</v>
      </c>
      <c r="O36" s="71">
        <f t="shared" si="13"/>
        <v>1620</v>
      </c>
      <c r="P36" s="12">
        <f t="shared" si="13"/>
        <v>319</v>
      </c>
      <c r="Q36" s="12">
        <f t="shared" si="13"/>
        <v>780</v>
      </c>
      <c r="R36" s="59">
        <f t="shared" si="8"/>
        <v>2719</v>
      </c>
      <c r="S36" s="59">
        <f t="shared" si="2"/>
        <v>7756</v>
      </c>
    </row>
    <row r="37" spans="1:19" ht="10.5">
      <c r="A37" s="137" t="s">
        <v>37</v>
      </c>
      <c r="B37" s="124" t="s">
        <v>29</v>
      </c>
      <c r="C37" s="11"/>
      <c r="D37" s="11"/>
      <c r="E37" s="11"/>
      <c r="F37" s="11"/>
      <c r="G37" s="11"/>
      <c r="H37" s="55"/>
      <c r="I37" s="11" t="s">
        <v>20</v>
      </c>
      <c r="J37" s="57">
        <f>SUM('第1表'!J321)</f>
        <v>470</v>
      </c>
      <c r="K37" s="57">
        <f>SUM('第1表'!L321)</f>
        <v>352</v>
      </c>
      <c r="L37" s="57">
        <f>SUM('第1表'!N321)</f>
        <v>199</v>
      </c>
      <c r="M37" s="57">
        <f>SUM('第1表'!P321)</f>
        <v>6</v>
      </c>
      <c r="N37" s="55">
        <f t="shared" si="7"/>
        <v>1027</v>
      </c>
      <c r="O37" s="57">
        <f>SUM('第1表'!S321)</f>
        <v>2111</v>
      </c>
      <c r="P37" s="57">
        <f>SUM('第1表'!T321)</f>
        <v>614</v>
      </c>
      <c r="Q37" s="57">
        <f>SUM('第1表'!V321)</f>
        <v>127</v>
      </c>
      <c r="R37" s="55">
        <f>SUM(O37:Q37)</f>
        <v>2852</v>
      </c>
      <c r="S37" s="55">
        <f t="shared" si="2"/>
        <v>3879</v>
      </c>
    </row>
    <row r="38" spans="1:19" ht="10.5">
      <c r="A38" s="138"/>
      <c r="B38" s="125"/>
      <c r="C38" s="57">
        <f>SUM('第1表'!C321)</f>
        <v>0</v>
      </c>
      <c r="D38" s="57">
        <f>SUM('第1表'!D321)</f>
        <v>0</v>
      </c>
      <c r="E38" s="57">
        <f>SUM('第1表'!E321)</f>
        <v>0</v>
      </c>
      <c r="F38" s="57">
        <f>SUM('第1表'!F321)</f>
        <v>0</v>
      </c>
      <c r="G38" s="57">
        <f>SUM('第1表'!G321)</f>
        <v>214</v>
      </c>
      <c r="H38" s="55">
        <f>SUM(C38:G38)</f>
        <v>214</v>
      </c>
      <c r="I38" s="11" t="s">
        <v>21</v>
      </c>
      <c r="J38" s="57">
        <f>SUM('第1表'!J324)</f>
        <v>1</v>
      </c>
      <c r="K38" s="57">
        <f>SUM('第1表'!L324)</f>
        <v>2</v>
      </c>
      <c r="L38" s="57">
        <f>SUM('第1表'!N324)</f>
        <v>0</v>
      </c>
      <c r="M38" s="57">
        <f>SUM('第1表'!P324)</f>
        <v>0</v>
      </c>
      <c r="N38" s="55">
        <f>SUM(J38:M38)</f>
        <v>3</v>
      </c>
      <c r="O38" s="57">
        <f>SUM('第1表'!S324)</f>
        <v>0</v>
      </c>
      <c r="P38" s="57">
        <f>SUM('第1表'!T324)</f>
        <v>0</v>
      </c>
      <c r="Q38" s="57">
        <f>SUM('第1表'!V324)</f>
        <v>0</v>
      </c>
      <c r="R38" s="55">
        <f>SUM(O38:Q38)</f>
        <v>0</v>
      </c>
      <c r="S38" s="55">
        <f>SUM(N38,R38)</f>
        <v>3</v>
      </c>
    </row>
    <row r="39" spans="1:19" ht="11.25" thickBot="1">
      <c r="A39" s="138"/>
      <c r="B39" s="126"/>
      <c r="C39" s="12"/>
      <c r="D39" s="12"/>
      <c r="E39" s="12"/>
      <c r="F39" s="12"/>
      <c r="G39" s="12"/>
      <c r="H39" s="59"/>
      <c r="I39" s="12" t="s">
        <v>2</v>
      </c>
      <c r="J39" s="12">
        <f>SUM(J37:J38)</f>
        <v>471</v>
      </c>
      <c r="K39" s="12">
        <f>SUM(K37:K38)</f>
        <v>354</v>
      </c>
      <c r="L39" s="12">
        <f>SUM(L37:L38)</f>
        <v>199</v>
      </c>
      <c r="M39" s="12">
        <f>SUM(M37:M38)</f>
        <v>6</v>
      </c>
      <c r="N39" s="59">
        <f>SUM(J39:M39)</f>
        <v>1030</v>
      </c>
      <c r="O39" s="71">
        <f>SUM(O37:O38)</f>
        <v>2111</v>
      </c>
      <c r="P39" s="12">
        <f>SUM(P37:P38)</f>
        <v>614</v>
      </c>
      <c r="Q39" s="12">
        <f>SUM(Q37:Q38)</f>
        <v>127</v>
      </c>
      <c r="R39" s="59">
        <f>SUM(R37:R38)</f>
        <v>2852</v>
      </c>
      <c r="S39" s="59">
        <f>SUM(N39,R39)</f>
        <v>3882</v>
      </c>
    </row>
    <row r="40" spans="1:19" ht="10.5">
      <c r="A40" s="138"/>
      <c r="B40" s="124" t="s">
        <v>30</v>
      </c>
      <c r="C40" s="11"/>
      <c r="D40" s="11"/>
      <c r="E40" s="11"/>
      <c r="F40" s="11"/>
      <c r="G40" s="11"/>
      <c r="H40" s="55"/>
      <c r="I40" s="11" t="s">
        <v>20</v>
      </c>
      <c r="J40" s="57">
        <f>SUM('第1表'!J362)</f>
        <v>21</v>
      </c>
      <c r="K40" s="57">
        <f>SUM('第1表'!L362)</f>
        <v>15</v>
      </c>
      <c r="L40" s="57">
        <f>SUM('第1表'!N362)</f>
        <v>6</v>
      </c>
      <c r="M40" s="57">
        <f>SUM('第1表'!P362)</f>
        <v>5</v>
      </c>
      <c r="N40" s="55">
        <f t="shared" si="7"/>
        <v>47</v>
      </c>
      <c r="O40" s="57">
        <f>SUM('第1表'!S362)</f>
        <v>95</v>
      </c>
      <c r="P40" s="57">
        <f>SUM('第1表'!T362)</f>
        <v>21</v>
      </c>
      <c r="Q40" s="57">
        <f>SUM('第1表'!V362)</f>
        <v>2</v>
      </c>
      <c r="R40" s="55">
        <f>SUM(O40:Q40)</f>
        <v>118</v>
      </c>
      <c r="S40" s="55">
        <f aca="true" t="shared" si="14" ref="S40:S50">SUM(N40,R40)</f>
        <v>165</v>
      </c>
    </row>
    <row r="41" spans="1:19" ht="10.5">
      <c r="A41" s="138"/>
      <c r="B41" s="125"/>
      <c r="C41" s="57">
        <f>SUM('第1表'!C362)</f>
        <v>0</v>
      </c>
      <c r="D41" s="57">
        <f>SUM('第1表'!D362)</f>
        <v>0</v>
      </c>
      <c r="E41" s="57">
        <f>SUM('第1表'!E362)</f>
        <v>0</v>
      </c>
      <c r="F41" s="57">
        <f>SUM('第1表'!F362)</f>
        <v>0</v>
      </c>
      <c r="G41" s="57">
        <f>SUM('第1表'!G362)</f>
        <v>6</v>
      </c>
      <c r="H41" s="55">
        <f>SUM(C41:G41)</f>
        <v>6</v>
      </c>
      <c r="I41" s="11" t="s">
        <v>21</v>
      </c>
      <c r="J41" s="57">
        <f>SUM('第1表'!J365)</f>
        <v>1</v>
      </c>
      <c r="K41" s="57">
        <f>SUM('第1表'!L365)</f>
        <v>2</v>
      </c>
      <c r="L41" s="57">
        <f>SUM('第1表'!N365)</f>
        <v>0</v>
      </c>
      <c r="M41" s="57">
        <f>SUM('第1表'!P365)</f>
        <v>0</v>
      </c>
      <c r="N41" s="55">
        <f t="shared" si="7"/>
        <v>3</v>
      </c>
      <c r="O41" s="57">
        <f>SUM('第1表'!S365)</f>
        <v>0</v>
      </c>
      <c r="P41" s="57">
        <f>SUM('第1表'!T365)</f>
        <v>0</v>
      </c>
      <c r="Q41" s="57">
        <f>SUM('第1表'!V365)</f>
        <v>0</v>
      </c>
      <c r="R41" s="55">
        <f>SUM(O41:Q41)</f>
        <v>0</v>
      </c>
      <c r="S41" s="55">
        <f t="shared" si="14"/>
        <v>3</v>
      </c>
    </row>
    <row r="42" spans="1:19" ht="11.25" thickBot="1">
      <c r="A42" s="138"/>
      <c r="B42" s="126"/>
      <c r="C42" s="12"/>
      <c r="D42" s="12"/>
      <c r="E42" s="12"/>
      <c r="F42" s="12"/>
      <c r="G42" s="12"/>
      <c r="H42" s="59"/>
      <c r="I42" s="12" t="s">
        <v>2</v>
      </c>
      <c r="J42" s="12">
        <f>SUM(J40:J41)</f>
        <v>22</v>
      </c>
      <c r="K42" s="12">
        <f>SUM(K40:K41)</f>
        <v>17</v>
      </c>
      <c r="L42" s="12">
        <f>SUM(L40:L41)</f>
        <v>6</v>
      </c>
      <c r="M42" s="12">
        <f>SUM(M40:M41)</f>
        <v>5</v>
      </c>
      <c r="N42" s="59">
        <f>SUM(J42:M42)</f>
        <v>50</v>
      </c>
      <c r="O42" s="71">
        <f>SUM(O40:O41)</f>
        <v>95</v>
      </c>
      <c r="P42" s="12">
        <f>SUM(P40:P41)</f>
        <v>21</v>
      </c>
      <c r="Q42" s="12">
        <f>SUM(Q40:Q41)</f>
        <v>2</v>
      </c>
      <c r="R42" s="59">
        <f>SUM(R40:R41)</f>
        <v>118</v>
      </c>
      <c r="S42" s="59">
        <f t="shared" si="14"/>
        <v>168</v>
      </c>
    </row>
    <row r="43" spans="1:19" ht="10.5">
      <c r="A43" s="138"/>
      <c r="B43" s="124" t="s">
        <v>31</v>
      </c>
      <c r="C43" s="11"/>
      <c r="D43" s="11"/>
      <c r="E43" s="11"/>
      <c r="F43" s="11"/>
      <c r="G43" s="11"/>
      <c r="H43" s="55"/>
      <c r="I43" s="11" t="s">
        <v>20</v>
      </c>
      <c r="J43" s="57">
        <f>SUM('第1表'!J403)</f>
        <v>11</v>
      </c>
      <c r="K43" s="57">
        <f>SUM('第1表'!L403)</f>
        <v>10</v>
      </c>
      <c r="L43" s="57">
        <f>SUM('第1表'!N403)</f>
        <v>0</v>
      </c>
      <c r="M43" s="57">
        <f>SUM('第1表'!P403)</f>
        <v>0</v>
      </c>
      <c r="N43" s="55">
        <f t="shared" si="7"/>
        <v>21</v>
      </c>
      <c r="O43" s="57">
        <f>SUM('第1表'!S403)</f>
        <v>69</v>
      </c>
      <c r="P43" s="57">
        <f>SUM('第1表'!T403)</f>
        <v>0</v>
      </c>
      <c r="Q43" s="57">
        <f>SUM('第1表'!V403)</f>
        <v>4</v>
      </c>
      <c r="R43" s="55">
        <f>SUM(O43:Q43)</f>
        <v>73</v>
      </c>
      <c r="S43" s="55">
        <f t="shared" si="14"/>
        <v>94</v>
      </c>
    </row>
    <row r="44" spans="1:19" ht="10.5">
      <c r="A44" s="138"/>
      <c r="B44" s="125"/>
      <c r="C44" s="57">
        <f>SUM('第1表'!C403)</f>
        <v>0</v>
      </c>
      <c r="D44" s="57">
        <f>SUM('第1表'!D403)</f>
        <v>0</v>
      </c>
      <c r="E44" s="57">
        <f>SUM('第1表'!E403)</f>
        <v>0</v>
      </c>
      <c r="F44" s="57">
        <f>SUM('第1表'!F403)</f>
        <v>0</v>
      </c>
      <c r="G44" s="57">
        <f>SUM('第1表'!G403)</f>
        <v>9</v>
      </c>
      <c r="H44" s="55">
        <f>SUM(C44:G44)</f>
        <v>9</v>
      </c>
      <c r="I44" s="11" t="s">
        <v>21</v>
      </c>
      <c r="J44" s="57">
        <f>SUM('第1表'!J406)</f>
        <v>0</v>
      </c>
      <c r="K44" s="57">
        <f>SUM('第1表'!L406)</f>
        <v>1</v>
      </c>
      <c r="L44" s="57">
        <f>SUM('第1表'!N406)</f>
        <v>0</v>
      </c>
      <c r="M44" s="57">
        <f>SUM('第1表'!P406)</f>
        <v>0</v>
      </c>
      <c r="N44" s="55">
        <f t="shared" si="7"/>
        <v>1</v>
      </c>
      <c r="O44" s="57">
        <f>SUM('第1表'!S406)</f>
        <v>0</v>
      </c>
      <c r="P44" s="57">
        <f>SUM('第1表'!T406)</f>
        <v>0</v>
      </c>
      <c r="Q44" s="57">
        <f>SUM('第1表'!V406)</f>
        <v>0</v>
      </c>
      <c r="R44" s="55">
        <f>SUM(O44:Q44)</f>
        <v>0</v>
      </c>
      <c r="S44" s="55">
        <f t="shared" si="14"/>
        <v>1</v>
      </c>
    </row>
    <row r="45" spans="1:19" ht="11.25" thickBot="1">
      <c r="A45" s="139"/>
      <c r="B45" s="126"/>
      <c r="C45" s="12"/>
      <c r="D45" s="12"/>
      <c r="E45" s="12"/>
      <c r="F45" s="12"/>
      <c r="G45" s="12"/>
      <c r="H45" s="59"/>
      <c r="I45" s="12" t="s">
        <v>2</v>
      </c>
      <c r="J45" s="12">
        <f>SUM(J43:J44)</f>
        <v>11</v>
      </c>
      <c r="K45" s="12">
        <f>SUM(K43:K44)</f>
        <v>11</v>
      </c>
      <c r="L45" s="12">
        <f>SUM(L43:L44)</f>
        <v>0</v>
      </c>
      <c r="M45" s="12">
        <f>SUM(M43:M44)</f>
        <v>0</v>
      </c>
      <c r="N45" s="59">
        <f>SUM(J45:M45)</f>
        <v>22</v>
      </c>
      <c r="O45" s="71">
        <f>SUM(O43:O44)</f>
        <v>69</v>
      </c>
      <c r="P45" s="12">
        <f>SUM(P43:P44)</f>
        <v>0</v>
      </c>
      <c r="Q45" s="12">
        <f>SUM(Q43:Q44)</f>
        <v>4</v>
      </c>
      <c r="R45" s="59">
        <f>SUM(R43:R44)</f>
        <v>73</v>
      </c>
      <c r="S45" s="59">
        <f t="shared" si="14"/>
        <v>95</v>
      </c>
    </row>
    <row r="46" spans="1:19" ht="12">
      <c r="A46" s="50"/>
      <c r="B46" s="127" t="s">
        <v>32</v>
      </c>
      <c r="C46" s="11"/>
      <c r="D46" s="11"/>
      <c r="E46" s="11"/>
      <c r="F46" s="11"/>
      <c r="G46" s="11"/>
      <c r="H46" s="55"/>
      <c r="I46" s="11" t="s">
        <v>20</v>
      </c>
      <c r="J46" s="11">
        <f aca="true" t="shared" si="15" ref="J46:M48">SUM(J37,J40,J43)</f>
        <v>502</v>
      </c>
      <c r="K46" s="11">
        <f t="shared" si="15"/>
        <v>377</v>
      </c>
      <c r="L46" s="11">
        <f t="shared" si="15"/>
        <v>205</v>
      </c>
      <c r="M46" s="11">
        <f t="shared" si="15"/>
        <v>11</v>
      </c>
      <c r="N46" s="55">
        <f aca="true" t="shared" si="16" ref="N46:N51">SUM(J46:M46)</f>
        <v>1095</v>
      </c>
      <c r="O46" s="66">
        <f aca="true" t="shared" si="17" ref="O46:Q48">SUM(O37,O40,O43)</f>
        <v>2275</v>
      </c>
      <c r="P46" s="11">
        <f t="shared" si="17"/>
        <v>635</v>
      </c>
      <c r="Q46" s="11">
        <f t="shared" si="17"/>
        <v>133</v>
      </c>
      <c r="R46" s="55">
        <f aca="true" t="shared" si="18" ref="R46:R51">SUM(O46:Q46)</f>
        <v>3043</v>
      </c>
      <c r="S46" s="55">
        <f t="shared" si="14"/>
        <v>4138</v>
      </c>
    </row>
    <row r="47" spans="1:19" ht="12">
      <c r="A47" s="50"/>
      <c r="B47" s="128"/>
      <c r="C47" s="11"/>
      <c r="D47" s="11"/>
      <c r="E47" s="11"/>
      <c r="F47" s="11"/>
      <c r="G47" s="11">
        <f>SUM(G38,G41,G44)</f>
        <v>229</v>
      </c>
      <c r="H47" s="55">
        <f>SUM(C47:G47)</f>
        <v>229</v>
      </c>
      <c r="I47" s="11" t="s">
        <v>21</v>
      </c>
      <c r="J47" s="11">
        <f t="shared" si="15"/>
        <v>2</v>
      </c>
      <c r="K47" s="11">
        <f t="shared" si="15"/>
        <v>5</v>
      </c>
      <c r="L47" s="11">
        <f t="shared" si="15"/>
        <v>0</v>
      </c>
      <c r="M47" s="11">
        <f t="shared" si="15"/>
        <v>0</v>
      </c>
      <c r="N47" s="55">
        <f t="shared" si="16"/>
        <v>7</v>
      </c>
      <c r="O47" s="69">
        <f t="shared" si="17"/>
        <v>0</v>
      </c>
      <c r="P47" s="11">
        <f t="shared" si="17"/>
        <v>0</v>
      </c>
      <c r="Q47" s="11">
        <f t="shared" si="17"/>
        <v>0</v>
      </c>
      <c r="R47" s="55">
        <f t="shared" si="18"/>
        <v>0</v>
      </c>
      <c r="S47" s="55">
        <f t="shared" si="14"/>
        <v>7</v>
      </c>
    </row>
    <row r="48" spans="1:19" ht="12.75" thickBot="1">
      <c r="A48" s="72"/>
      <c r="B48" s="129"/>
      <c r="C48" s="12"/>
      <c r="D48" s="12"/>
      <c r="E48" s="12"/>
      <c r="F48" s="12"/>
      <c r="G48" s="12"/>
      <c r="H48" s="59"/>
      <c r="I48" s="12" t="s">
        <v>2</v>
      </c>
      <c r="J48" s="12">
        <f>SUM(J39,J42,J45)</f>
        <v>504</v>
      </c>
      <c r="K48" s="12">
        <f t="shared" si="15"/>
        <v>382</v>
      </c>
      <c r="L48" s="12">
        <f t="shared" si="15"/>
        <v>205</v>
      </c>
      <c r="M48" s="12">
        <f t="shared" si="15"/>
        <v>11</v>
      </c>
      <c r="N48" s="59">
        <f>SUM(J48:M48)</f>
        <v>1102</v>
      </c>
      <c r="O48" s="71">
        <f t="shared" si="17"/>
        <v>2275</v>
      </c>
      <c r="P48" s="12">
        <f t="shared" si="17"/>
        <v>635</v>
      </c>
      <c r="Q48" s="12">
        <f t="shared" si="17"/>
        <v>133</v>
      </c>
      <c r="R48" s="59">
        <f t="shared" si="18"/>
        <v>3043</v>
      </c>
      <c r="S48" s="59">
        <f t="shared" si="14"/>
        <v>4145</v>
      </c>
    </row>
    <row r="49" spans="1:19" ht="12">
      <c r="A49" s="50"/>
      <c r="B49" s="127" t="s">
        <v>33</v>
      </c>
      <c r="C49" s="11"/>
      <c r="D49" s="11"/>
      <c r="E49" s="11"/>
      <c r="F49" s="11"/>
      <c r="G49" s="11"/>
      <c r="H49" s="55"/>
      <c r="I49" s="11" t="s">
        <v>20</v>
      </c>
      <c r="J49" s="11">
        <f aca="true" t="shared" si="19" ref="J49:M51">SUM(J46,J34)</f>
        <v>2121</v>
      </c>
      <c r="K49" s="11">
        <f t="shared" si="19"/>
        <v>1632</v>
      </c>
      <c r="L49" s="11">
        <f t="shared" si="19"/>
        <v>213</v>
      </c>
      <c r="M49" s="11">
        <f t="shared" si="19"/>
        <v>69</v>
      </c>
      <c r="N49" s="55">
        <f t="shared" si="16"/>
        <v>4035</v>
      </c>
      <c r="O49" s="69">
        <f aca="true" t="shared" si="20" ref="O49:Q51">SUM(O46,O34)</f>
        <v>3368</v>
      </c>
      <c r="P49" s="11">
        <f t="shared" si="20"/>
        <v>824</v>
      </c>
      <c r="Q49" s="11">
        <f t="shared" si="20"/>
        <v>618</v>
      </c>
      <c r="R49" s="55">
        <f t="shared" si="18"/>
        <v>4810</v>
      </c>
      <c r="S49" s="55">
        <f t="shared" si="14"/>
        <v>8845</v>
      </c>
    </row>
    <row r="50" spans="1:19" ht="12">
      <c r="A50" s="50"/>
      <c r="B50" s="128"/>
      <c r="C50" s="11">
        <f>SUM(C47,C35)</f>
        <v>7</v>
      </c>
      <c r="D50" s="11">
        <f>SUM(D47,D35)</f>
        <v>295</v>
      </c>
      <c r="E50" s="11">
        <f>SUM(E47,E35)</f>
        <v>149</v>
      </c>
      <c r="F50" s="11">
        <f>SUM(F47,F35)</f>
        <v>54</v>
      </c>
      <c r="G50" s="11">
        <f>SUM(G47,G35)</f>
        <v>229</v>
      </c>
      <c r="H50" s="55">
        <f>SUM(C50:G50)</f>
        <v>734</v>
      </c>
      <c r="I50" s="11" t="s">
        <v>21</v>
      </c>
      <c r="J50" s="11">
        <f t="shared" si="19"/>
        <v>1163</v>
      </c>
      <c r="K50" s="11">
        <f t="shared" si="19"/>
        <v>909</v>
      </c>
      <c r="L50" s="11">
        <f t="shared" si="19"/>
        <v>3</v>
      </c>
      <c r="M50" s="11">
        <f t="shared" si="19"/>
        <v>29</v>
      </c>
      <c r="N50" s="55">
        <f t="shared" si="16"/>
        <v>2104</v>
      </c>
      <c r="O50" s="69">
        <f t="shared" si="20"/>
        <v>527</v>
      </c>
      <c r="P50" s="11">
        <f t="shared" si="20"/>
        <v>130</v>
      </c>
      <c r="Q50" s="11">
        <f t="shared" si="20"/>
        <v>295</v>
      </c>
      <c r="R50" s="55">
        <f t="shared" si="18"/>
        <v>952</v>
      </c>
      <c r="S50" s="55">
        <f t="shared" si="14"/>
        <v>3056</v>
      </c>
    </row>
    <row r="51" spans="1:19" ht="12.75" thickBot="1">
      <c r="A51" s="72"/>
      <c r="B51" s="129"/>
      <c r="C51" s="12"/>
      <c r="D51" s="12"/>
      <c r="E51" s="12"/>
      <c r="F51" s="12"/>
      <c r="G51" s="12"/>
      <c r="H51" s="59"/>
      <c r="I51" s="12" t="s">
        <v>2</v>
      </c>
      <c r="J51" s="12">
        <f t="shared" si="19"/>
        <v>3284</v>
      </c>
      <c r="K51" s="12">
        <f t="shared" si="19"/>
        <v>2541</v>
      </c>
      <c r="L51" s="12">
        <f t="shared" si="19"/>
        <v>216</v>
      </c>
      <c r="M51" s="12">
        <f t="shared" si="19"/>
        <v>98</v>
      </c>
      <c r="N51" s="59">
        <f t="shared" si="16"/>
        <v>6139</v>
      </c>
      <c r="O51" s="71">
        <f t="shared" si="20"/>
        <v>3895</v>
      </c>
      <c r="P51" s="12">
        <f t="shared" si="20"/>
        <v>954</v>
      </c>
      <c r="Q51" s="12">
        <f t="shared" si="20"/>
        <v>913</v>
      </c>
      <c r="R51" s="59">
        <f t="shared" si="18"/>
        <v>5762</v>
      </c>
      <c r="S51" s="59">
        <f>SUM(N51,R51)</f>
        <v>11901</v>
      </c>
    </row>
    <row r="52" spans="1:12" s="62" customFormat="1" ht="12">
      <c r="A52" s="73"/>
      <c r="B52" s="10"/>
      <c r="C52" s="74"/>
      <c r="D52" s="74"/>
      <c r="E52" s="74"/>
      <c r="F52" s="74"/>
      <c r="G52" s="74"/>
      <c r="H52" s="74"/>
      <c r="I52" s="74"/>
      <c r="J52" s="74"/>
      <c r="K52" s="74"/>
      <c r="L52" s="74"/>
    </row>
  </sheetData>
  <sheetProtection sheet="1" objects="1" scenarios="1" selectLockedCells="1" selectUnlockedCells="1"/>
  <mergeCells count="20">
    <mergeCell ref="A7:A15"/>
    <mergeCell ref="A16:A30"/>
    <mergeCell ref="A31:A33"/>
    <mergeCell ref="A37:A45"/>
    <mergeCell ref="B25:B27"/>
    <mergeCell ref="B28:B30"/>
    <mergeCell ref="B7:B9"/>
    <mergeCell ref="B10:B12"/>
    <mergeCell ref="B13:B15"/>
    <mergeCell ref="B16:B18"/>
    <mergeCell ref="B43:B45"/>
    <mergeCell ref="B46:B48"/>
    <mergeCell ref="B49:B51"/>
    <mergeCell ref="A2:C2"/>
    <mergeCell ref="B31:B33"/>
    <mergeCell ref="B34:B36"/>
    <mergeCell ref="B37:B39"/>
    <mergeCell ref="B40:B42"/>
    <mergeCell ref="B19:B21"/>
    <mergeCell ref="B22:B24"/>
  </mergeCells>
  <printOptions/>
  <pageMargins left="1.1811023622047245" right="0.5905511811023623" top="0.3937007874015748" bottom="0.1968503937007874" header="0" footer="0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0"/>
  <sheetViews>
    <sheetView zoomScalePageLayoutView="0" workbookViewId="0" topLeftCell="A1">
      <selection activeCell="A2" sqref="A2:Z2"/>
    </sheetView>
  </sheetViews>
  <sheetFormatPr defaultColWidth="9.00390625" defaultRowHeight="13.5"/>
  <cols>
    <col min="1" max="1" width="10.375" style="37" customWidth="1"/>
    <col min="2" max="2" width="13.75390625" style="37" customWidth="1"/>
    <col min="3" max="8" width="6.25390625" style="37" customWidth="1"/>
    <col min="9" max="9" width="2.50390625" style="37" customWidth="1"/>
    <col min="10" max="10" width="3.75390625" style="37" customWidth="1"/>
    <col min="11" max="11" width="2.50390625" style="37" customWidth="1"/>
    <col min="12" max="12" width="3.75390625" style="37" customWidth="1"/>
    <col min="13" max="13" width="2.50390625" style="37" customWidth="1"/>
    <col min="14" max="14" width="3.75390625" style="37" customWidth="1"/>
    <col min="15" max="15" width="2.50390625" style="37" customWidth="1"/>
    <col min="16" max="16" width="5.00390625" style="37" customWidth="1"/>
    <col min="17" max="17" width="1.25" style="37" customWidth="1"/>
    <col min="18" max="18" width="5.625" style="37" customWidth="1"/>
    <col min="19" max="20" width="6.25390625" style="37" customWidth="1"/>
    <col min="21" max="21" width="2.50390625" style="37" customWidth="1"/>
    <col min="22" max="23" width="3.75390625" style="37" customWidth="1"/>
    <col min="24" max="24" width="6.00390625" style="37" bestFit="1" customWidth="1"/>
    <col min="25" max="25" width="1.25" style="37" customWidth="1"/>
    <col min="26" max="26" width="5.625" style="37" customWidth="1"/>
    <col min="27" max="16384" width="9.00390625" style="37" customWidth="1"/>
  </cols>
  <sheetData>
    <row r="1" spans="1:26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98"/>
      <c r="X1" s="198"/>
      <c r="Y1" s="198"/>
      <c r="Z1" s="198"/>
    </row>
    <row r="2" spans="1:26" ht="15.75" customHeight="1">
      <c r="A2" s="199" t="s">
        <v>44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6" ht="14.25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60" t="s">
        <v>45</v>
      </c>
      <c r="X3" s="160"/>
      <c r="Y3" s="160"/>
      <c r="Z3" s="160"/>
    </row>
    <row r="4" spans="1:26" ht="13.5">
      <c r="A4" s="75"/>
      <c r="B4" s="76"/>
      <c r="C4" s="181" t="s">
        <v>46</v>
      </c>
      <c r="D4" s="181"/>
      <c r="E4" s="181"/>
      <c r="F4" s="181"/>
      <c r="G4" s="181"/>
      <c r="H4" s="182"/>
      <c r="I4" s="180" t="s">
        <v>47</v>
      </c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2"/>
    </row>
    <row r="5" spans="1:26" ht="13.5" customHeight="1">
      <c r="A5" s="183" t="s">
        <v>48</v>
      </c>
      <c r="B5" s="184"/>
      <c r="C5" s="185" t="s">
        <v>49</v>
      </c>
      <c r="D5" s="185"/>
      <c r="E5" s="185"/>
      <c r="F5" s="186"/>
      <c r="G5" s="187" t="s">
        <v>50</v>
      </c>
      <c r="H5" s="189" t="s">
        <v>23</v>
      </c>
      <c r="I5" s="191" t="s">
        <v>51</v>
      </c>
      <c r="J5" s="185"/>
      <c r="K5" s="185"/>
      <c r="L5" s="185"/>
      <c r="M5" s="185"/>
      <c r="N5" s="185"/>
      <c r="O5" s="185"/>
      <c r="P5" s="185"/>
      <c r="Q5" s="185"/>
      <c r="R5" s="186"/>
      <c r="S5" s="192" t="s">
        <v>52</v>
      </c>
      <c r="T5" s="185"/>
      <c r="U5" s="185"/>
      <c r="V5" s="185"/>
      <c r="W5" s="185"/>
      <c r="X5" s="186"/>
      <c r="Y5" s="193" t="s">
        <v>33</v>
      </c>
      <c r="Z5" s="194"/>
    </row>
    <row r="6" spans="1:26" ht="13.5" customHeight="1">
      <c r="A6" s="77"/>
      <c r="B6" s="78"/>
      <c r="C6" s="79" t="s">
        <v>53</v>
      </c>
      <c r="D6" s="79" t="s">
        <v>54</v>
      </c>
      <c r="E6" s="79" t="s">
        <v>55</v>
      </c>
      <c r="F6" s="79" t="s">
        <v>56</v>
      </c>
      <c r="G6" s="188"/>
      <c r="H6" s="190"/>
      <c r="I6" s="179" t="s">
        <v>57</v>
      </c>
      <c r="J6" s="176"/>
      <c r="K6" s="175" t="s">
        <v>58</v>
      </c>
      <c r="L6" s="176"/>
      <c r="M6" s="175" t="s">
        <v>59</v>
      </c>
      <c r="N6" s="176"/>
      <c r="O6" s="175" t="s">
        <v>16</v>
      </c>
      <c r="P6" s="176"/>
      <c r="Q6" s="197" t="s">
        <v>23</v>
      </c>
      <c r="R6" s="176"/>
      <c r="S6" s="80" t="s">
        <v>57</v>
      </c>
      <c r="T6" s="80" t="s">
        <v>58</v>
      </c>
      <c r="U6" s="175" t="s">
        <v>16</v>
      </c>
      <c r="V6" s="176"/>
      <c r="W6" s="175" t="s">
        <v>23</v>
      </c>
      <c r="X6" s="176"/>
      <c r="Y6" s="195"/>
      <c r="Z6" s="196"/>
    </row>
    <row r="7" spans="1:26" ht="13.5">
      <c r="A7" s="177" t="s">
        <v>60</v>
      </c>
      <c r="B7" s="178"/>
      <c r="C7" s="172"/>
      <c r="D7" s="172"/>
      <c r="E7" s="172"/>
      <c r="F7" s="172"/>
      <c r="G7" s="172"/>
      <c r="H7" s="166">
        <v>0</v>
      </c>
      <c r="I7" s="81"/>
      <c r="J7" s="15"/>
      <c r="K7" s="16"/>
      <c r="L7" s="17"/>
      <c r="M7" s="16"/>
      <c r="N7" s="17"/>
      <c r="O7" s="16"/>
      <c r="P7" s="17"/>
      <c r="Q7" s="18">
        <v>0</v>
      </c>
      <c r="R7" s="17">
        <v>0</v>
      </c>
      <c r="S7" s="82"/>
      <c r="T7" s="82"/>
      <c r="U7" s="16"/>
      <c r="V7" s="15"/>
      <c r="W7" s="16">
        <v>0</v>
      </c>
      <c r="X7" s="15">
        <v>0</v>
      </c>
      <c r="Y7" s="16"/>
      <c r="Z7" s="83">
        <v>0</v>
      </c>
    </row>
    <row r="8" spans="1:26" ht="13.5">
      <c r="A8" s="84"/>
      <c r="B8" s="85" t="s">
        <v>61</v>
      </c>
      <c r="C8" s="173"/>
      <c r="D8" s="173"/>
      <c r="E8" s="173"/>
      <c r="F8" s="173"/>
      <c r="G8" s="173"/>
      <c r="H8" s="167"/>
      <c r="I8" s="86"/>
      <c r="J8" s="17"/>
      <c r="K8" s="16"/>
      <c r="L8" s="17"/>
      <c r="M8" s="16"/>
      <c r="N8" s="17"/>
      <c r="O8" s="16"/>
      <c r="P8" s="17"/>
      <c r="Q8" s="18">
        <v>0</v>
      </c>
      <c r="R8" s="17">
        <v>0</v>
      </c>
      <c r="S8" s="87"/>
      <c r="T8" s="87"/>
      <c r="U8" s="16"/>
      <c r="V8" s="17"/>
      <c r="W8" s="16">
        <v>0</v>
      </c>
      <c r="X8" s="15">
        <v>0</v>
      </c>
      <c r="Y8" s="16"/>
      <c r="Z8" s="83">
        <v>0</v>
      </c>
    </row>
    <row r="9" spans="1:26" ht="13.5">
      <c r="A9" s="88"/>
      <c r="B9" s="85" t="s">
        <v>62</v>
      </c>
      <c r="C9" s="174"/>
      <c r="D9" s="174"/>
      <c r="E9" s="174"/>
      <c r="F9" s="174"/>
      <c r="G9" s="174"/>
      <c r="H9" s="168"/>
      <c r="I9" s="86"/>
      <c r="J9" s="17"/>
      <c r="K9" s="16"/>
      <c r="L9" s="17"/>
      <c r="M9" s="16"/>
      <c r="N9" s="17"/>
      <c r="O9" s="16"/>
      <c r="P9" s="17"/>
      <c r="Q9" s="18">
        <v>0</v>
      </c>
      <c r="R9" s="17">
        <v>0</v>
      </c>
      <c r="S9" s="87"/>
      <c r="T9" s="87"/>
      <c r="U9" s="16"/>
      <c r="V9" s="17"/>
      <c r="W9" s="16">
        <v>0</v>
      </c>
      <c r="X9" s="15">
        <v>0</v>
      </c>
      <c r="Y9" s="16"/>
      <c r="Z9" s="83">
        <v>0</v>
      </c>
    </row>
    <row r="10" spans="1:26" ht="13.5">
      <c r="A10" s="170" t="s">
        <v>63</v>
      </c>
      <c r="B10" s="171"/>
      <c r="C10" s="172"/>
      <c r="D10" s="172"/>
      <c r="E10" s="172"/>
      <c r="F10" s="172"/>
      <c r="G10" s="172"/>
      <c r="H10" s="166">
        <v>0</v>
      </c>
      <c r="I10" s="86"/>
      <c r="J10" s="17"/>
      <c r="K10" s="16"/>
      <c r="L10" s="17"/>
      <c r="M10" s="16"/>
      <c r="N10" s="17"/>
      <c r="O10" s="16"/>
      <c r="P10" s="17"/>
      <c r="Q10" s="18"/>
      <c r="R10" s="19">
        <v>0</v>
      </c>
      <c r="S10" s="87"/>
      <c r="T10" s="87"/>
      <c r="U10" s="16"/>
      <c r="V10" s="17"/>
      <c r="W10" s="16"/>
      <c r="X10" s="22">
        <v>0</v>
      </c>
      <c r="Y10" s="16"/>
      <c r="Z10" s="83">
        <v>0</v>
      </c>
    </row>
    <row r="11" spans="1:26" ht="13.5">
      <c r="A11" s="84"/>
      <c r="B11" s="85" t="s">
        <v>61</v>
      </c>
      <c r="C11" s="173"/>
      <c r="D11" s="173"/>
      <c r="E11" s="173"/>
      <c r="F11" s="173"/>
      <c r="G11" s="173"/>
      <c r="H11" s="167"/>
      <c r="I11" s="86"/>
      <c r="J11" s="17"/>
      <c r="K11" s="16"/>
      <c r="L11" s="17"/>
      <c r="M11" s="16"/>
      <c r="N11" s="17"/>
      <c r="O11" s="16"/>
      <c r="P11" s="17"/>
      <c r="Q11" s="18"/>
      <c r="R11" s="19">
        <v>0</v>
      </c>
      <c r="S11" s="87"/>
      <c r="T11" s="87"/>
      <c r="U11" s="16"/>
      <c r="V11" s="17"/>
      <c r="W11" s="16"/>
      <c r="X11" s="22">
        <v>0</v>
      </c>
      <c r="Y11" s="16"/>
      <c r="Z11" s="83">
        <v>0</v>
      </c>
    </row>
    <row r="12" spans="1:26" ht="13.5">
      <c r="A12" s="88"/>
      <c r="B12" s="85" t="s">
        <v>62</v>
      </c>
      <c r="C12" s="174"/>
      <c r="D12" s="174"/>
      <c r="E12" s="174"/>
      <c r="F12" s="174"/>
      <c r="G12" s="174"/>
      <c r="H12" s="168"/>
      <c r="I12" s="86"/>
      <c r="J12" s="17"/>
      <c r="K12" s="16"/>
      <c r="L12" s="17"/>
      <c r="M12" s="16"/>
      <c r="N12" s="17"/>
      <c r="O12" s="16"/>
      <c r="P12" s="17"/>
      <c r="Q12" s="18"/>
      <c r="R12" s="19">
        <v>0</v>
      </c>
      <c r="S12" s="87"/>
      <c r="T12" s="87"/>
      <c r="U12" s="16"/>
      <c r="V12" s="17"/>
      <c r="W12" s="16"/>
      <c r="X12" s="22">
        <v>0</v>
      </c>
      <c r="Y12" s="16"/>
      <c r="Z12" s="83">
        <v>0</v>
      </c>
    </row>
    <row r="13" spans="1:26" ht="13.5">
      <c r="A13" s="170" t="s">
        <v>64</v>
      </c>
      <c r="B13" s="171"/>
      <c r="C13" s="172"/>
      <c r="D13" s="172"/>
      <c r="E13" s="172"/>
      <c r="F13" s="172"/>
      <c r="G13" s="172"/>
      <c r="H13" s="166">
        <v>0</v>
      </c>
      <c r="I13" s="86"/>
      <c r="J13" s="17"/>
      <c r="K13" s="16"/>
      <c r="L13" s="17"/>
      <c r="M13" s="16"/>
      <c r="N13" s="17"/>
      <c r="O13" s="16"/>
      <c r="P13" s="17"/>
      <c r="Q13" s="18"/>
      <c r="R13" s="19">
        <v>0</v>
      </c>
      <c r="S13" s="87"/>
      <c r="T13" s="87"/>
      <c r="U13" s="16"/>
      <c r="V13" s="17"/>
      <c r="W13" s="16"/>
      <c r="X13" s="22">
        <v>0</v>
      </c>
      <c r="Y13" s="16"/>
      <c r="Z13" s="83">
        <v>0</v>
      </c>
    </row>
    <row r="14" spans="1:26" ht="13.5">
      <c r="A14" s="84"/>
      <c r="B14" s="85" t="s">
        <v>61</v>
      </c>
      <c r="C14" s="173"/>
      <c r="D14" s="173"/>
      <c r="E14" s="173"/>
      <c r="F14" s="173"/>
      <c r="G14" s="173"/>
      <c r="H14" s="167"/>
      <c r="I14" s="86"/>
      <c r="J14" s="17"/>
      <c r="K14" s="16"/>
      <c r="L14" s="17"/>
      <c r="M14" s="16"/>
      <c r="N14" s="17"/>
      <c r="O14" s="16"/>
      <c r="P14" s="17"/>
      <c r="Q14" s="18"/>
      <c r="R14" s="19">
        <v>0</v>
      </c>
      <c r="S14" s="87"/>
      <c r="T14" s="87"/>
      <c r="U14" s="16"/>
      <c r="V14" s="17"/>
      <c r="W14" s="16"/>
      <c r="X14" s="22">
        <v>0</v>
      </c>
      <c r="Y14" s="16"/>
      <c r="Z14" s="83">
        <v>0</v>
      </c>
    </row>
    <row r="15" spans="1:26" ht="13.5">
      <c r="A15" s="88"/>
      <c r="B15" s="85" t="s">
        <v>62</v>
      </c>
      <c r="C15" s="174"/>
      <c r="D15" s="174"/>
      <c r="E15" s="174"/>
      <c r="F15" s="174"/>
      <c r="G15" s="174"/>
      <c r="H15" s="168"/>
      <c r="I15" s="86"/>
      <c r="J15" s="17"/>
      <c r="K15" s="16"/>
      <c r="L15" s="17"/>
      <c r="M15" s="16"/>
      <c r="N15" s="17"/>
      <c r="O15" s="16"/>
      <c r="P15" s="17"/>
      <c r="Q15" s="18"/>
      <c r="R15" s="19">
        <v>0</v>
      </c>
      <c r="S15" s="87"/>
      <c r="T15" s="87"/>
      <c r="U15" s="16"/>
      <c r="V15" s="17"/>
      <c r="W15" s="16"/>
      <c r="X15" s="22">
        <v>0</v>
      </c>
      <c r="Y15" s="16"/>
      <c r="Z15" s="83">
        <v>0</v>
      </c>
    </row>
    <row r="16" spans="1:26" ht="13.5">
      <c r="A16" s="170" t="s">
        <v>65</v>
      </c>
      <c r="B16" s="171"/>
      <c r="C16" s="172"/>
      <c r="D16" s="172"/>
      <c r="E16" s="172"/>
      <c r="F16" s="172"/>
      <c r="G16" s="172"/>
      <c r="H16" s="166">
        <v>0</v>
      </c>
      <c r="I16" s="86"/>
      <c r="J16" s="17"/>
      <c r="K16" s="16"/>
      <c r="L16" s="17"/>
      <c r="M16" s="16"/>
      <c r="N16" s="17"/>
      <c r="O16" s="16"/>
      <c r="P16" s="17"/>
      <c r="Q16" s="18"/>
      <c r="R16" s="19">
        <v>0</v>
      </c>
      <c r="S16" s="87"/>
      <c r="T16" s="87"/>
      <c r="U16" s="16"/>
      <c r="V16" s="17"/>
      <c r="W16" s="16"/>
      <c r="X16" s="22">
        <v>0</v>
      </c>
      <c r="Y16" s="16"/>
      <c r="Z16" s="83">
        <v>0</v>
      </c>
    </row>
    <row r="17" spans="1:26" ht="13.5">
      <c r="A17" s="84"/>
      <c r="B17" s="85" t="s">
        <v>61</v>
      </c>
      <c r="C17" s="173"/>
      <c r="D17" s="173"/>
      <c r="E17" s="173"/>
      <c r="F17" s="173"/>
      <c r="G17" s="173"/>
      <c r="H17" s="167"/>
      <c r="I17" s="86"/>
      <c r="J17" s="17"/>
      <c r="K17" s="16"/>
      <c r="L17" s="17"/>
      <c r="M17" s="16"/>
      <c r="N17" s="17"/>
      <c r="O17" s="16"/>
      <c r="P17" s="17"/>
      <c r="Q17" s="18"/>
      <c r="R17" s="19">
        <v>0</v>
      </c>
      <c r="S17" s="87"/>
      <c r="T17" s="87"/>
      <c r="U17" s="16"/>
      <c r="V17" s="17"/>
      <c r="W17" s="16"/>
      <c r="X17" s="22">
        <v>0</v>
      </c>
      <c r="Y17" s="16"/>
      <c r="Z17" s="83">
        <v>0</v>
      </c>
    </row>
    <row r="18" spans="1:26" ht="13.5">
      <c r="A18" s="88"/>
      <c r="B18" s="85" t="s">
        <v>62</v>
      </c>
      <c r="C18" s="174"/>
      <c r="D18" s="174"/>
      <c r="E18" s="174"/>
      <c r="F18" s="174"/>
      <c r="G18" s="174"/>
      <c r="H18" s="168"/>
      <c r="I18" s="86"/>
      <c r="J18" s="17"/>
      <c r="K18" s="16"/>
      <c r="L18" s="17"/>
      <c r="M18" s="16"/>
      <c r="N18" s="17"/>
      <c r="O18" s="16"/>
      <c r="P18" s="17"/>
      <c r="Q18" s="18"/>
      <c r="R18" s="19">
        <v>0</v>
      </c>
      <c r="S18" s="87"/>
      <c r="T18" s="87"/>
      <c r="U18" s="16"/>
      <c r="V18" s="17"/>
      <c r="W18" s="16"/>
      <c r="X18" s="22">
        <v>0</v>
      </c>
      <c r="Y18" s="16"/>
      <c r="Z18" s="83">
        <v>0</v>
      </c>
    </row>
    <row r="19" spans="1:26" ht="13.5">
      <c r="A19" s="170" t="s">
        <v>66</v>
      </c>
      <c r="B19" s="171"/>
      <c r="C19" s="172"/>
      <c r="D19" s="172"/>
      <c r="E19" s="172"/>
      <c r="F19" s="172"/>
      <c r="G19" s="172"/>
      <c r="H19" s="166">
        <v>0</v>
      </c>
      <c r="I19" s="86"/>
      <c r="J19" s="17"/>
      <c r="K19" s="16"/>
      <c r="L19" s="17"/>
      <c r="M19" s="16"/>
      <c r="N19" s="17"/>
      <c r="O19" s="16"/>
      <c r="P19" s="17"/>
      <c r="Q19" s="18"/>
      <c r="R19" s="19">
        <v>0</v>
      </c>
      <c r="S19" s="87"/>
      <c r="T19" s="87"/>
      <c r="U19" s="16"/>
      <c r="V19" s="17"/>
      <c r="W19" s="16"/>
      <c r="X19" s="22">
        <v>0</v>
      </c>
      <c r="Y19" s="16"/>
      <c r="Z19" s="83">
        <v>0</v>
      </c>
    </row>
    <row r="20" spans="1:26" ht="13.5">
      <c r="A20" s="84"/>
      <c r="B20" s="85" t="s">
        <v>61</v>
      </c>
      <c r="C20" s="173"/>
      <c r="D20" s="173"/>
      <c r="E20" s="173"/>
      <c r="F20" s="173"/>
      <c r="G20" s="173"/>
      <c r="H20" s="167"/>
      <c r="I20" s="86"/>
      <c r="J20" s="17"/>
      <c r="K20" s="89"/>
      <c r="L20" s="90"/>
      <c r="M20" s="89"/>
      <c r="N20" s="17"/>
      <c r="O20" s="16"/>
      <c r="P20" s="17"/>
      <c r="Q20" s="18"/>
      <c r="R20" s="19">
        <v>0</v>
      </c>
      <c r="S20" s="87"/>
      <c r="T20" s="87"/>
      <c r="U20" s="16"/>
      <c r="V20" s="17"/>
      <c r="W20" s="16"/>
      <c r="X20" s="22">
        <v>0</v>
      </c>
      <c r="Y20" s="16"/>
      <c r="Z20" s="83">
        <v>0</v>
      </c>
    </row>
    <row r="21" spans="1:26" ht="13.5">
      <c r="A21" s="88"/>
      <c r="B21" s="85" t="s">
        <v>62</v>
      </c>
      <c r="C21" s="174"/>
      <c r="D21" s="174"/>
      <c r="E21" s="174"/>
      <c r="F21" s="174"/>
      <c r="G21" s="174"/>
      <c r="H21" s="168"/>
      <c r="I21" s="86"/>
      <c r="J21" s="17"/>
      <c r="K21" s="16"/>
      <c r="L21" s="17"/>
      <c r="M21" s="16"/>
      <c r="N21" s="17"/>
      <c r="O21" s="16"/>
      <c r="P21" s="17"/>
      <c r="Q21" s="18"/>
      <c r="R21" s="19">
        <v>0</v>
      </c>
      <c r="S21" s="87"/>
      <c r="T21" s="87"/>
      <c r="U21" s="16"/>
      <c r="V21" s="17"/>
      <c r="W21" s="16"/>
      <c r="X21" s="22">
        <v>0</v>
      </c>
      <c r="Y21" s="16"/>
      <c r="Z21" s="83">
        <v>0</v>
      </c>
    </row>
    <row r="22" spans="1:26" ht="13.5">
      <c r="A22" s="170" t="s">
        <v>67</v>
      </c>
      <c r="B22" s="171"/>
      <c r="C22" s="172"/>
      <c r="D22" s="172"/>
      <c r="E22" s="172"/>
      <c r="F22" s="172"/>
      <c r="G22" s="172"/>
      <c r="H22" s="166">
        <v>0</v>
      </c>
      <c r="I22" s="86"/>
      <c r="J22" s="17"/>
      <c r="K22" s="16"/>
      <c r="L22" s="17"/>
      <c r="M22" s="16"/>
      <c r="N22" s="17"/>
      <c r="O22" s="16"/>
      <c r="P22" s="17"/>
      <c r="Q22" s="18"/>
      <c r="R22" s="19">
        <v>0</v>
      </c>
      <c r="S22" s="87"/>
      <c r="T22" s="87"/>
      <c r="U22" s="16"/>
      <c r="V22" s="17"/>
      <c r="W22" s="16"/>
      <c r="X22" s="22">
        <v>0</v>
      </c>
      <c r="Y22" s="16"/>
      <c r="Z22" s="83">
        <v>0</v>
      </c>
    </row>
    <row r="23" spans="1:26" ht="13.5">
      <c r="A23" s="84"/>
      <c r="B23" s="85" t="s">
        <v>61</v>
      </c>
      <c r="C23" s="173"/>
      <c r="D23" s="173"/>
      <c r="E23" s="173"/>
      <c r="F23" s="173"/>
      <c r="G23" s="173"/>
      <c r="H23" s="167"/>
      <c r="I23" s="86"/>
      <c r="J23" s="17"/>
      <c r="K23" s="16"/>
      <c r="L23" s="17"/>
      <c r="M23" s="16"/>
      <c r="N23" s="17"/>
      <c r="O23" s="16"/>
      <c r="P23" s="17"/>
      <c r="Q23" s="18"/>
      <c r="R23" s="19">
        <v>0</v>
      </c>
      <c r="S23" s="87"/>
      <c r="T23" s="87"/>
      <c r="U23" s="16"/>
      <c r="V23" s="17"/>
      <c r="W23" s="16"/>
      <c r="X23" s="22">
        <v>0</v>
      </c>
      <c r="Y23" s="16"/>
      <c r="Z23" s="83">
        <v>0</v>
      </c>
    </row>
    <row r="24" spans="1:26" ht="13.5">
      <c r="A24" s="88"/>
      <c r="B24" s="85" t="s">
        <v>62</v>
      </c>
      <c r="C24" s="174"/>
      <c r="D24" s="174"/>
      <c r="E24" s="174"/>
      <c r="F24" s="174"/>
      <c r="G24" s="174"/>
      <c r="H24" s="168"/>
      <c r="I24" s="86"/>
      <c r="J24" s="17"/>
      <c r="K24" s="16"/>
      <c r="L24" s="17"/>
      <c r="M24" s="16"/>
      <c r="N24" s="17"/>
      <c r="O24" s="16"/>
      <c r="P24" s="17"/>
      <c r="Q24" s="18"/>
      <c r="R24" s="19">
        <v>0</v>
      </c>
      <c r="S24" s="87"/>
      <c r="T24" s="87"/>
      <c r="U24" s="16"/>
      <c r="V24" s="17"/>
      <c r="W24" s="16"/>
      <c r="X24" s="22">
        <v>0</v>
      </c>
      <c r="Y24" s="16"/>
      <c r="Z24" s="83">
        <v>0</v>
      </c>
    </row>
    <row r="25" spans="1:26" ht="13.5">
      <c r="A25" s="170" t="s">
        <v>68</v>
      </c>
      <c r="B25" s="171"/>
      <c r="C25" s="172"/>
      <c r="D25" s="172"/>
      <c r="E25" s="172"/>
      <c r="F25" s="172"/>
      <c r="G25" s="172"/>
      <c r="H25" s="166">
        <v>0</v>
      </c>
      <c r="I25" s="86"/>
      <c r="J25" s="17"/>
      <c r="K25" s="16"/>
      <c r="L25" s="17"/>
      <c r="M25" s="16"/>
      <c r="N25" s="17"/>
      <c r="O25" s="16"/>
      <c r="P25" s="17"/>
      <c r="Q25" s="18"/>
      <c r="R25" s="19">
        <v>0</v>
      </c>
      <c r="S25" s="87"/>
      <c r="T25" s="87"/>
      <c r="U25" s="16"/>
      <c r="V25" s="17"/>
      <c r="W25" s="16"/>
      <c r="X25" s="22">
        <v>0</v>
      </c>
      <c r="Y25" s="16"/>
      <c r="Z25" s="83">
        <v>0</v>
      </c>
    </row>
    <row r="26" spans="1:26" ht="13.5">
      <c r="A26" s="84"/>
      <c r="B26" s="85" t="s">
        <v>61</v>
      </c>
      <c r="C26" s="173"/>
      <c r="D26" s="173"/>
      <c r="E26" s="173"/>
      <c r="F26" s="173"/>
      <c r="G26" s="173"/>
      <c r="H26" s="167"/>
      <c r="I26" s="86"/>
      <c r="J26" s="17"/>
      <c r="K26" s="16"/>
      <c r="L26" s="17"/>
      <c r="M26" s="16"/>
      <c r="N26" s="17"/>
      <c r="O26" s="16"/>
      <c r="P26" s="17"/>
      <c r="Q26" s="18"/>
      <c r="R26" s="19">
        <v>0</v>
      </c>
      <c r="S26" s="87"/>
      <c r="T26" s="87"/>
      <c r="U26" s="16"/>
      <c r="V26" s="17"/>
      <c r="W26" s="16"/>
      <c r="X26" s="22">
        <v>0</v>
      </c>
      <c r="Y26" s="16"/>
      <c r="Z26" s="83">
        <v>0</v>
      </c>
    </row>
    <row r="27" spans="1:26" ht="13.5">
      <c r="A27" s="88"/>
      <c r="B27" s="85" t="s">
        <v>62</v>
      </c>
      <c r="C27" s="174"/>
      <c r="D27" s="174"/>
      <c r="E27" s="174"/>
      <c r="F27" s="174"/>
      <c r="G27" s="174"/>
      <c r="H27" s="168"/>
      <c r="I27" s="86"/>
      <c r="J27" s="17"/>
      <c r="K27" s="16"/>
      <c r="L27" s="17"/>
      <c r="M27" s="16"/>
      <c r="N27" s="17"/>
      <c r="O27" s="16"/>
      <c r="P27" s="17"/>
      <c r="Q27" s="18"/>
      <c r="R27" s="19">
        <v>0</v>
      </c>
      <c r="S27" s="87"/>
      <c r="T27" s="87"/>
      <c r="U27" s="16"/>
      <c r="V27" s="17"/>
      <c r="W27" s="16"/>
      <c r="X27" s="22">
        <v>0</v>
      </c>
      <c r="Y27" s="16"/>
      <c r="Z27" s="83">
        <v>0</v>
      </c>
    </row>
    <row r="28" spans="1:26" ht="13.5">
      <c r="A28" s="170" t="s">
        <v>69</v>
      </c>
      <c r="B28" s="171"/>
      <c r="C28" s="172"/>
      <c r="D28" s="172"/>
      <c r="E28" s="172"/>
      <c r="F28" s="172">
        <v>1</v>
      </c>
      <c r="G28" s="172"/>
      <c r="H28" s="166">
        <v>1</v>
      </c>
      <c r="I28" s="86"/>
      <c r="J28" s="15">
        <v>4</v>
      </c>
      <c r="K28" s="16"/>
      <c r="L28" s="17">
        <v>2</v>
      </c>
      <c r="M28" s="16"/>
      <c r="N28" s="17"/>
      <c r="O28" s="16"/>
      <c r="P28" s="17"/>
      <c r="Q28" s="18"/>
      <c r="R28" s="19">
        <v>6</v>
      </c>
      <c r="S28" s="87"/>
      <c r="T28" s="87"/>
      <c r="U28" s="16"/>
      <c r="V28" s="17"/>
      <c r="W28" s="16"/>
      <c r="X28" s="22">
        <v>0</v>
      </c>
      <c r="Y28" s="16"/>
      <c r="Z28" s="83">
        <v>6</v>
      </c>
    </row>
    <row r="29" spans="1:26" ht="13.5">
      <c r="A29" s="84"/>
      <c r="B29" s="85" t="s">
        <v>61</v>
      </c>
      <c r="C29" s="173"/>
      <c r="D29" s="173"/>
      <c r="E29" s="173"/>
      <c r="F29" s="173"/>
      <c r="G29" s="173"/>
      <c r="H29" s="167"/>
      <c r="I29" s="86"/>
      <c r="J29" s="17"/>
      <c r="K29" s="16"/>
      <c r="L29" s="17"/>
      <c r="M29" s="16"/>
      <c r="N29" s="17"/>
      <c r="O29" s="16"/>
      <c r="P29" s="17"/>
      <c r="Q29" s="18"/>
      <c r="R29" s="19">
        <v>0</v>
      </c>
      <c r="S29" s="87"/>
      <c r="T29" s="87"/>
      <c r="U29" s="16"/>
      <c r="V29" s="17"/>
      <c r="W29" s="16"/>
      <c r="X29" s="22">
        <v>0</v>
      </c>
      <c r="Y29" s="16"/>
      <c r="Z29" s="83">
        <v>0</v>
      </c>
    </row>
    <row r="30" spans="1:26" ht="13.5">
      <c r="A30" s="88"/>
      <c r="B30" s="85" t="s">
        <v>62</v>
      </c>
      <c r="C30" s="174"/>
      <c r="D30" s="174"/>
      <c r="E30" s="174"/>
      <c r="F30" s="174"/>
      <c r="G30" s="174"/>
      <c r="H30" s="168"/>
      <c r="I30" s="86"/>
      <c r="J30" s="17"/>
      <c r="K30" s="16"/>
      <c r="L30" s="17"/>
      <c r="M30" s="16"/>
      <c r="N30" s="17"/>
      <c r="O30" s="16"/>
      <c r="P30" s="17"/>
      <c r="Q30" s="18"/>
      <c r="R30" s="19">
        <v>0</v>
      </c>
      <c r="S30" s="87"/>
      <c r="T30" s="87"/>
      <c r="U30" s="16"/>
      <c r="V30" s="17"/>
      <c r="W30" s="16"/>
      <c r="X30" s="22">
        <v>0</v>
      </c>
      <c r="Y30" s="16"/>
      <c r="Z30" s="83">
        <v>0</v>
      </c>
    </row>
    <row r="31" spans="1:26" ht="13.5">
      <c r="A31" s="170" t="s">
        <v>70</v>
      </c>
      <c r="B31" s="171"/>
      <c r="C31" s="172"/>
      <c r="D31" s="172"/>
      <c r="E31" s="172"/>
      <c r="F31" s="172">
        <v>49</v>
      </c>
      <c r="G31" s="172"/>
      <c r="H31" s="166">
        <v>49</v>
      </c>
      <c r="I31" s="86"/>
      <c r="J31" s="17">
        <v>187</v>
      </c>
      <c r="K31" s="16"/>
      <c r="L31" s="17">
        <v>182</v>
      </c>
      <c r="M31" s="16"/>
      <c r="N31" s="17"/>
      <c r="O31" s="16"/>
      <c r="P31" s="17"/>
      <c r="Q31" s="18">
        <v>0</v>
      </c>
      <c r="R31" s="17">
        <v>369</v>
      </c>
      <c r="S31" s="87">
        <v>16</v>
      </c>
      <c r="T31" s="87">
        <v>4</v>
      </c>
      <c r="U31" s="16"/>
      <c r="V31" s="17">
        <v>4</v>
      </c>
      <c r="W31" s="16">
        <v>0</v>
      </c>
      <c r="X31" s="15">
        <v>24</v>
      </c>
      <c r="Y31" s="16"/>
      <c r="Z31" s="83">
        <v>393</v>
      </c>
    </row>
    <row r="32" spans="1:26" ht="13.5">
      <c r="A32" s="84"/>
      <c r="B32" s="85" t="s">
        <v>61</v>
      </c>
      <c r="C32" s="173"/>
      <c r="D32" s="173"/>
      <c r="E32" s="173"/>
      <c r="F32" s="173"/>
      <c r="G32" s="173"/>
      <c r="H32" s="167"/>
      <c r="I32" s="86"/>
      <c r="J32" s="17">
        <v>4</v>
      </c>
      <c r="K32" s="16"/>
      <c r="L32" s="17">
        <v>3</v>
      </c>
      <c r="M32" s="16"/>
      <c r="N32" s="17"/>
      <c r="O32" s="16"/>
      <c r="P32" s="17"/>
      <c r="Q32" s="18">
        <v>0</v>
      </c>
      <c r="R32" s="17">
        <v>7</v>
      </c>
      <c r="S32" s="87"/>
      <c r="T32" s="87"/>
      <c r="U32" s="16"/>
      <c r="V32" s="17"/>
      <c r="W32" s="16">
        <v>0</v>
      </c>
      <c r="X32" s="15">
        <v>0</v>
      </c>
      <c r="Y32" s="16"/>
      <c r="Z32" s="83">
        <v>7</v>
      </c>
    </row>
    <row r="33" spans="1:26" ht="13.5">
      <c r="A33" s="88"/>
      <c r="B33" s="85" t="s">
        <v>62</v>
      </c>
      <c r="C33" s="174"/>
      <c r="D33" s="174"/>
      <c r="E33" s="174"/>
      <c r="F33" s="174"/>
      <c r="G33" s="174"/>
      <c r="H33" s="168"/>
      <c r="I33" s="86"/>
      <c r="J33" s="17">
        <v>0</v>
      </c>
      <c r="K33" s="16"/>
      <c r="L33" s="17"/>
      <c r="M33" s="16"/>
      <c r="N33" s="17"/>
      <c r="O33" s="16"/>
      <c r="P33" s="17"/>
      <c r="Q33" s="18">
        <v>0</v>
      </c>
      <c r="R33" s="17">
        <v>0</v>
      </c>
      <c r="S33" s="87"/>
      <c r="T33" s="87"/>
      <c r="U33" s="16"/>
      <c r="V33" s="17"/>
      <c r="W33" s="16">
        <v>0</v>
      </c>
      <c r="X33" s="15">
        <v>0</v>
      </c>
      <c r="Y33" s="16"/>
      <c r="Z33" s="83">
        <v>0</v>
      </c>
    </row>
    <row r="34" spans="1:26" ht="13.5">
      <c r="A34" s="161" t="s">
        <v>71</v>
      </c>
      <c r="B34" s="162"/>
      <c r="C34" s="163">
        <v>0</v>
      </c>
      <c r="D34" s="163">
        <v>0</v>
      </c>
      <c r="E34" s="163">
        <v>0</v>
      </c>
      <c r="F34" s="163">
        <v>50</v>
      </c>
      <c r="G34" s="163">
        <v>0</v>
      </c>
      <c r="H34" s="166">
        <v>50</v>
      </c>
      <c r="I34" s="91">
        <v>0</v>
      </c>
      <c r="J34" s="19">
        <v>191</v>
      </c>
      <c r="K34" s="21">
        <v>0</v>
      </c>
      <c r="L34" s="19">
        <v>184</v>
      </c>
      <c r="M34" s="21">
        <v>0</v>
      </c>
      <c r="N34" s="19">
        <v>0</v>
      </c>
      <c r="O34" s="21">
        <v>0</v>
      </c>
      <c r="P34" s="19">
        <v>0</v>
      </c>
      <c r="Q34" s="20">
        <v>0</v>
      </c>
      <c r="R34" s="19">
        <v>375</v>
      </c>
      <c r="S34" s="19">
        <v>16</v>
      </c>
      <c r="T34" s="19">
        <v>4</v>
      </c>
      <c r="U34" s="21"/>
      <c r="V34" s="19">
        <v>4</v>
      </c>
      <c r="W34" s="21"/>
      <c r="X34" s="22">
        <v>24</v>
      </c>
      <c r="Y34" s="21"/>
      <c r="Z34" s="92">
        <v>399</v>
      </c>
    </row>
    <row r="35" spans="1:26" ht="13.5">
      <c r="A35" s="93"/>
      <c r="B35" s="94" t="s">
        <v>61</v>
      </c>
      <c r="C35" s="164"/>
      <c r="D35" s="164"/>
      <c r="E35" s="164"/>
      <c r="F35" s="164"/>
      <c r="G35" s="164"/>
      <c r="H35" s="167"/>
      <c r="I35" s="91">
        <v>0</v>
      </c>
      <c r="J35" s="19">
        <v>4</v>
      </c>
      <c r="K35" s="21">
        <v>0</v>
      </c>
      <c r="L35" s="19">
        <v>3</v>
      </c>
      <c r="M35" s="21">
        <v>0</v>
      </c>
      <c r="N35" s="19">
        <v>0</v>
      </c>
      <c r="O35" s="21">
        <v>0</v>
      </c>
      <c r="P35" s="19">
        <v>0</v>
      </c>
      <c r="Q35" s="20">
        <v>0</v>
      </c>
      <c r="R35" s="19">
        <v>7</v>
      </c>
      <c r="S35" s="19">
        <v>0</v>
      </c>
      <c r="T35" s="19">
        <v>0</v>
      </c>
      <c r="U35" s="21"/>
      <c r="V35" s="19">
        <v>0</v>
      </c>
      <c r="W35" s="21"/>
      <c r="X35" s="22">
        <v>0</v>
      </c>
      <c r="Y35" s="21"/>
      <c r="Z35" s="92">
        <v>7</v>
      </c>
    </row>
    <row r="36" spans="1:26" ht="14.25" thickBot="1">
      <c r="A36" s="95"/>
      <c r="B36" s="96" t="s">
        <v>62</v>
      </c>
      <c r="C36" s="165"/>
      <c r="D36" s="165"/>
      <c r="E36" s="165"/>
      <c r="F36" s="165"/>
      <c r="G36" s="165"/>
      <c r="H36" s="169"/>
      <c r="I36" s="97">
        <v>0</v>
      </c>
      <c r="J36" s="23">
        <v>0</v>
      </c>
      <c r="K36" s="24">
        <v>0</v>
      </c>
      <c r="L36" s="23">
        <v>0</v>
      </c>
      <c r="M36" s="24">
        <v>0</v>
      </c>
      <c r="N36" s="23">
        <v>0</v>
      </c>
      <c r="O36" s="24">
        <v>0</v>
      </c>
      <c r="P36" s="23">
        <v>0</v>
      </c>
      <c r="Q36" s="24">
        <v>0</v>
      </c>
      <c r="R36" s="23">
        <v>0</v>
      </c>
      <c r="S36" s="23">
        <v>0</v>
      </c>
      <c r="T36" s="23">
        <v>0</v>
      </c>
      <c r="U36" s="24"/>
      <c r="V36" s="23">
        <v>0</v>
      </c>
      <c r="W36" s="24"/>
      <c r="X36" s="25">
        <v>0</v>
      </c>
      <c r="Y36" s="24"/>
      <c r="Z36" s="98">
        <v>0</v>
      </c>
    </row>
    <row r="37" spans="1:26" ht="13.5">
      <c r="A37" s="148" t="s">
        <v>72</v>
      </c>
      <c r="B37" s="149"/>
      <c r="C37" s="149"/>
      <c r="D37" s="149"/>
      <c r="E37" s="149"/>
      <c r="F37" s="149"/>
      <c r="G37" s="149"/>
      <c r="H37" s="150"/>
      <c r="I37" s="99"/>
      <c r="J37" s="15">
        <v>439</v>
      </c>
      <c r="K37" s="100"/>
      <c r="L37" s="101">
        <v>375</v>
      </c>
      <c r="M37" s="100"/>
      <c r="N37" s="101"/>
      <c r="O37" s="100"/>
      <c r="P37" s="101"/>
      <c r="Q37" s="26">
        <v>0</v>
      </c>
      <c r="R37" s="15">
        <v>814</v>
      </c>
      <c r="S37" s="102">
        <v>10</v>
      </c>
      <c r="T37" s="102">
        <v>9</v>
      </c>
      <c r="U37" s="100"/>
      <c r="V37" s="101">
        <v>5</v>
      </c>
      <c r="W37" s="27">
        <v>0</v>
      </c>
      <c r="X37" s="15">
        <v>24</v>
      </c>
      <c r="Y37" s="27"/>
      <c r="Z37" s="83">
        <v>838</v>
      </c>
    </row>
    <row r="38" spans="1:26" ht="13.5" customHeight="1">
      <c r="A38" s="103"/>
      <c r="B38" s="104"/>
      <c r="C38" s="28"/>
      <c r="D38" s="28"/>
      <c r="E38" s="28"/>
      <c r="F38" s="151" t="s">
        <v>73</v>
      </c>
      <c r="G38" s="152"/>
      <c r="H38" s="153"/>
      <c r="I38" s="105"/>
      <c r="J38" s="17">
        <v>12</v>
      </c>
      <c r="K38" s="16"/>
      <c r="L38" s="17">
        <v>5</v>
      </c>
      <c r="M38" s="16"/>
      <c r="N38" s="17"/>
      <c r="O38" s="16"/>
      <c r="P38" s="17"/>
      <c r="Q38" s="18">
        <v>0</v>
      </c>
      <c r="R38" s="17">
        <v>17</v>
      </c>
      <c r="S38" s="87"/>
      <c r="T38" s="87"/>
      <c r="U38" s="16"/>
      <c r="V38" s="17"/>
      <c r="W38" s="16">
        <v>0</v>
      </c>
      <c r="X38" s="15">
        <v>0</v>
      </c>
      <c r="Y38" s="16"/>
      <c r="Z38" s="83">
        <v>17</v>
      </c>
    </row>
    <row r="39" spans="1:26" ht="14.25" customHeight="1" thickBot="1">
      <c r="A39" s="106"/>
      <c r="B39" s="107"/>
      <c r="C39" s="29"/>
      <c r="D39" s="29"/>
      <c r="E39" s="29"/>
      <c r="F39" s="154" t="s">
        <v>74</v>
      </c>
      <c r="G39" s="155"/>
      <c r="H39" s="156"/>
      <c r="I39" s="108"/>
      <c r="J39" s="25"/>
      <c r="K39" s="30"/>
      <c r="L39" s="25"/>
      <c r="M39" s="30"/>
      <c r="N39" s="25"/>
      <c r="O39" s="30"/>
      <c r="P39" s="25"/>
      <c r="Q39" s="30">
        <v>0</v>
      </c>
      <c r="R39" s="25">
        <v>0</v>
      </c>
      <c r="S39" s="109"/>
      <c r="T39" s="109"/>
      <c r="U39" s="30"/>
      <c r="V39" s="25"/>
      <c r="W39" s="30">
        <v>0</v>
      </c>
      <c r="X39" s="25">
        <v>0</v>
      </c>
      <c r="Y39" s="30">
        <v>0</v>
      </c>
      <c r="Z39" s="110">
        <v>0</v>
      </c>
    </row>
    <row r="40" spans="1:26" ht="14.25" thickBot="1">
      <c r="A40" s="157" t="s">
        <v>75</v>
      </c>
      <c r="B40" s="158"/>
      <c r="C40" s="158"/>
      <c r="D40" s="158"/>
      <c r="E40" s="158"/>
      <c r="F40" s="158"/>
      <c r="G40" s="158"/>
      <c r="H40" s="159"/>
      <c r="I40" s="111"/>
      <c r="J40" s="31">
        <v>630</v>
      </c>
      <c r="K40" s="32"/>
      <c r="L40" s="31">
        <v>559</v>
      </c>
      <c r="M40" s="32"/>
      <c r="N40" s="31">
        <v>0</v>
      </c>
      <c r="O40" s="32"/>
      <c r="P40" s="31">
        <v>0</v>
      </c>
      <c r="Q40" s="33">
        <v>0</v>
      </c>
      <c r="R40" s="34">
        <v>1189</v>
      </c>
      <c r="S40" s="31">
        <v>26</v>
      </c>
      <c r="T40" s="31">
        <v>13</v>
      </c>
      <c r="U40" s="32"/>
      <c r="V40" s="31">
        <v>9</v>
      </c>
      <c r="W40" s="33">
        <v>0</v>
      </c>
      <c r="X40" s="34">
        <v>48</v>
      </c>
      <c r="Y40" s="32">
        <v>0</v>
      </c>
      <c r="Z40" s="112">
        <v>1237</v>
      </c>
    </row>
    <row r="41" spans="1:26" ht="13.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13.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198"/>
      <c r="X42" s="198"/>
      <c r="Y42" s="198"/>
      <c r="Z42" s="198"/>
    </row>
    <row r="43" spans="1:26" ht="14.25">
      <c r="A43" s="199" t="s">
        <v>120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</row>
    <row r="44" spans="1:26" ht="14.25" thickBo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160" t="s">
        <v>121</v>
      </c>
      <c r="X44" s="160"/>
      <c r="Y44" s="160"/>
      <c r="Z44" s="160"/>
    </row>
    <row r="45" spans="1:26" ht="13.5">
      <c r="A45" s="75"/>
      <c r="B45" s="76"/>
      <c r="C45" s="181" t="s">
        <v>46</v>
      </c>
      <c r="D45" s="181"/>
      <c r="E45" s="181"/>
      <c r="F45" s="181"/>
      <c r="G45" s="181"/>
      <c r="H45" s="182"/>
      <c r="I45" s="180" t="s">
        <v>47</v>
      </c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2"/>
    </row>
    <row r="46" spans="1:26" ht="13.5" customHeight="1">
      <c r="A46" s="183" t="s">
        <v>48</v>
      </c>
      <c r="B46" s="184"/>
      <c r="C46" s="185" t="s">
        <v>49</v>
      </c>
      <c r="D46" s="185"/>
      <c r="E46" s="185"/>
      <c r="F46" s="186"/>
      <c r="G46" s="187" t="s">
        <v>50</v>
      </c>
      <c r="H46" s="189" t="s">
        <v>23</v>
      </c>
      <c r="I46" s="191" t="s">
        <v>51</v>
      </c>
      <c r="J46" s="185"/>
      <c r="K46" s="185"/>
      <c r="L46" s="185"/>
      <c r="M46" s="185"/>
      <c r="N46" s="185"/>
      <c r="O46" s="185"/>
      <c r="P46" s="185"/>
      <c r="Q46" s="185"/>
      <c r="R46" s="186"/>
      <c r="S46" s="192" t="s">
        <v>52</v>
      </c>
      <c r="T46" s="185"/>
      <c r="U46" s="185"/>
      <c r="V46" s="185"/>
      <c r="W46" s="185"/>
      <c r="X46" s="186"/>
      <c r="Y46" s="193" t="s">
        <v>33</v>
      </c>
      <c r="Z46" s="194"/>
    </row>
    <row r="47" spans="1:26" ht="13.5" customHeight="1">
      <c r="A47" s="77"/>
      <c r="B47" s="78"/>
      <c r="C47" s="79" t="s">
        <v>53</v>
      </c>
      <c r="D47" s="79" t="s">
        <v>54</v>
      </c>
      <c r="E47" s="79" t="s">
        <v>55</v>
      </c>
      <c r="F47" s="79" t="s">
        <v>56</v>
      </c>
      <c r="G47" s="188"/>
      <c r="H47" s="190"/>
      <c r="I47" s="179" t="s">
        <v>57</v>
      </c>
      <c r="J47" s="176"/>
      <c r="K47" s="175" t="s">
        <v>58</v>
      </c>
      <c r="L47" s="176"/>
      <c r="M47" s="175" t="s">
        <v>59</v>
      </c>
      <c r="N47" s="176"/>
      <c r="O47" s="175" t="s">
        <v>16</v>
      </c>
      <c r="P47" s="176"/>
      <c r="Q47" s="197" t="s">
        <v>23</v>
      </c>
      <c r="R47" s="176"/>
      <c r="S47" s="80" t="s">
        <v>57</v>
      </c>
      <c r="T47" s="80" t="s">
        <v>58</v>
      </c>
      <c r="U47" s="175" t="s">
        <v>16</v>
      </c>
      <c r="V47" s="176"/>
      <c r="W47" s="175" t="s">
        <v>23</v>
      </c>
      <c r="X47" s="176"/>
      <c r="Y47" s="195"/>
      <c r="Z47" s="196"/>
    </row>
    <row r="48" spans="1:26" ht="13.5">
      <c r="A48" s="177" t="s">
        <v>60</v>
      </c>
      <c r="B48" s="178"/>
      <c r="C48" s="172"/>
      <c r="D48" s="172"/>
      <c r="E48" s="172"/>
      <c r="F48" s="172"/>
      <c r="G48" s="172"/>
      <c r="H48" s="166">
        <v>0</v>
      </c>
      <c r="I48" s="81"/>
      <c r="J48" s="15"/>
      <c r="K48" s="16"/>
      <c r="L48" s="17"/>
      <c r="M48" s="16"/>
      <c r="N48" s="17"/>
      <c r="O48" s="16"/>
      <c r="P48" s="17"/>
      <c r="Q48" s="18">
        <v>0</v>
      </c>
      <c r="R48" s="17">
        <v>0</v>
      </c>
      <c r="S48" s="82"/>
      <c r="T48" s="82"/>
      <c r="U48" s="16"/>
      <c r="V48" s="15"/>
      <c r="W48" s="16">
        <v>0</v>
      </c>
      <c r="X48" s="15">
        <v>0</v>
      </c>
      <c r="Y48" s="16"/>
      <c r="Z48" s="83">
        <v>0</v>
      </c>
    </row>
    <row r="49" spans="1:26" ht="13.5">
      <c r="A49" s="84"/>
      <c r="B49" s="85" t="s">
        <v>61</v>
      </c>
      <c r="C49" s="173"/>
      <c r="D49" s="173"/>
      <c r="E49" s="173"/>
      <c r="F49" s="173"/>
      <c r="G49" s="173"/>
      <c r="H49" s="167"/>
      <c r="I49" s="86"/>
      <c r="J49" s="17"/>
      <c r="K49" s="16"/>
      <c r="L49" s="17"/>
      <c r="M49" s="16"/>
      <c r="N49" s="17"/>
      <c r="O49" s="16"/>
      <c r="P49" s="17"/>
      <c r="Q49" s="18">
        <v>0</v>
      </c>
      <c r="R49" s="17">
        <v>0</v>
      </c>
      <c r="S49" s="87"/>
      <c r="T49" s="87"/>
      <c r="U49" s="16"/>
      <c r="V49" s="17"/>
      <c r="W49" s="16">
        <v>0</v>
      </c>
      <c r="X49" s="15">
        <v>0</v>
      </c>
      <c r="Y49" s="16"/>
      <c r="Z49" s="83">
        <v>0</v>
      </c>
    </row>
    <row r="50" spans="1:26" ht="13.5">
      <c r="A50" s="88"/>
      <c r="B50" s="85" t="s">
        <v>62</v>
      </c>
      <c r="C50" s="174"/>
      <c r="D50" s="174"/>
      <c r="E50" s="174"/>
      <c r="F50" s="174"/>
      <c r="G50" s="174"/>
      <c r="H50" s="168"/>
      <c r="I50" s="86"/>
      <c r="J50" s="17"/>
      <c r="K50" s="16"/>
      <c r="L50" s="17"/>
      <c r="M50" s="16"/>
      <c r="N50" s="17"/>
      <c r="O50" s="16"/>
      <c r="P50" s="17"/>
      <c r="Q50" s="18">
        <v>0</v>
      </c>
      <c r="R50" s="17">
        <v>0</v>
      </c>
      <c r="S50" s="87"/>
      <c r="T50" s="87"/>
      <c r="U50" s="16"/>
      <c r="V50" s="17"/>
      <c r="W50" s="16">
        <v>0</v>
      </c>
      <c r="X50" s="15">
        <v>0</v>
      </c>
      <c r="Y50" s="16"/>
      <c r="Z50" s="83">
        <v>0</v>
      </c>
    </row>
    <row r="51" spans="1:26" ht="13.5">
      <c r="A51" s="170" t="s">
        <v>63</v>
      </c>
      <c r="B51" s="171"/>
      <c r="C51" s="172"/>
      <c r="D51" s="172"/>
      <c r="E51" s="172"/>
      <c r="F51" s="172"/>
      <c r="G51" s="172"/>
      <c r="H51" s="166">
        <v>0</v>
      </c>
      <c r="I51" s="86"/>
      <c r="J51" s="17"/>
      <c r="K51" s="16"/>
      <c r="L51" s="17"/>
      <c r="M51" s="16"/>
      <c r="N51" s="17"/>
      <c r="O51" s="16"/>
      <c r="P51" s="17"/>
      <c r="Q51" s="18"/>
      <c r="R51" s="19">
        <v>0</v>
      </c>
      <c r="S51" s="87"/>
      <c r="T51" s="87"/>
      <c r="U51" s="16"/>
      <c r="V51" s="17"/>
      <c r="W51" s="16"/>
      <c r="X51" s="22">
        <v>0</v>
      </c>
      <c r="Y51" s="16"/>
      <c r="Z51" s="83">
        <v>0</v>
      </c>
    </row>
    <row r="52" spans="1:26" ht="13.5">
      <c r="A52" s="84"/>
      <c r="B52" s="85" t="s">
        <v>61</v>
      </c>
      <c r="C52" s="173"/>
      <c r="D52" s="173"/>
      <c r="E52" s="173"/>
      <c r="F52" s="173"/>
      <c r="G52" s="173"/>
      <c r="H52" s="167"/>
      <c r="I52" s="86"/>
      <c r="J52" s="17"/>
      <c r="K52" s="16"/>
      <c r="L52" s="17"/>
      <c r="M52" s="16"/>
      <c r="N52" s="17"/>
      <c r="O52" s="16"/>
      <c r="P52" s="17"/>
      <c r="Q52" s="18"/>
      <c r="R52" s="19">
        <v>0</v>
      </c>
      <c r="S52" s="87"/>
      <c r="T52" s="87"/>
      <c r="U52" s="16"/>
      <c r="V52" s="17"/>
      <c r="W52" s="16"/>
      <c r="X52" s="22">
        <v>0</v>
      </c>
      <c r="Y52" s="16"/>
      <c r="Z52" s="83">
        <v>0</v>
      </c>
    </row>
    <row r="53" spans="1:26" ht="13.5">
      <c r="A53" s="88"/>
      <c r="B53" s="85" t="s">
        <v>62</v>
      </c>
      <c r="C53" s="174"/>
      <c r="D53" s="174"/>
      <c r="E53" s="174"/>
      <c r="F53" s="174"/>
      <c r="G53" s="174"/>
      <c r="H53" s="168"/>
      <c r="I53" s="86"/>
      <c r="J53" s="17"/>
      <c r="K53" s="16"/>
      <c r="L53" s="17"/>
      <c r="M53" s="16"/>
      <c r="N53" s="17"/>
      <c r="O53" s="16"/>
      <c r="P53" s="17"/>
      <c r="Q53" s="18"/>
      <c r="R53" s="19">
        <v>0</v>
      </c>
      <c r="S53" s="87"/>
      <c r="T53" s="87"/>
      <c r="U53" s="16"/>
      <c r="V53" s="17"/>
      <c r="W53" s="16"/>
      <c r="X53" s="22">
        <v>0</v>
      </c>
      <c r="Y53" s="16"/>
      <c r="Z53" s="83">
        <v>0</v>
      </c>
    </row>
    <row r="54" spans="1:26" ht="13.5">
      <c r="A54" s="170" t="s">
        <v>64</v>
      </c>
      <c r="B54" s="171"/>
      <c r="C54" s="172"/>
      <c r="D54" s="172"/>
      <c r="E54" s="172"/>
      <c r="F54" s="172"/>
      <c r="G54" s="172"/>
      <c r="H54" s="166">
        <v>0</v>
      </c>
      <c r="I54" s="86"/>
      <c r="J54" s="17"/>
      <c r="K54" s="16"/>
      <c r="L54" s="17"/>
      <c r="M54" s="16"/>
      <c r="N54" s="17"/>
      <c r="O54" s="16"/>
      <c r="P54" s="17"/>
      <c r="Q54" s="18"/>
      <c r="R54" s="19">
        <v>0</v>
      </c>
      <c r="S54" s="87"/>
      <c r="T54" s="87"/>
      <c r="U54" s="16"/>
      <c r="V54" s="17"/>
      <c r="W54" s="16"/>
      <c r="X54" s="22">
        <v>0</v>
      </c>
      <c r="Y54" s="16"/>
      <c r="Z54" s="83">
        <v>0</v>
      </c>
    </row>
    <row r="55" spans="1:26" ht="13.5">
      <c r="A55" s="84"/>
      <c r="B55" s="85" t="s">
        <v>61</v>
      </c>
      <c r="C55" s="173"/>
      <c r="D55" s="173"/>
      <c r="E55" s="173"/>
      <c r="F55" s="173"/>
      <c r="G55" s="173"/>
      <c r="H55" s="167"/>
      <c r="I55" s="86"/>
      <c r="J55" s="17"/>
      <c r="K55" s="16"/>
      <c r="L55" s="17"/>
      <c r="M55" s="16"/>
      <c r="N55" s="17"/>
      <c r="O55" s="16"/>
      <c r="P55" s="17"/>
      <c r="Q55" s="18"/>
      <c r="R55" s="19">
        <v>0</v>
      </c>
      <c r="S55" s="87"/>
      <c r="T55" s="87"/>
      <c r="U55" s="16"/>
      <c r="V55" s="17"/>
      <c r="W55" s="16"/>
      <c r="X55" s="22">
        <v>0</v>
      </c>
      <c r="Y55" s="16"/>
      <c r="Z55" s="83">
        <v>0</v>
      </c>
    </row>
    <row r="56" spans="1:26" ht="13.5">
      <c r="A56" s="88"/>
      <c r="B56" s="85" t="s">
        <v>62</v>
      </c>
      <c r="C56" s="174"/>
      <c r="D56" s="174"/>
      <c r="E56" s="174"/>
      <c r="F56" s="174"/>
      <c r="G56" s="174"/>
      <c r="H56" s="168"/>
      <c r="I56" s="86"/>
      <c r="J56" s="17"/>
      <c r="K56" s="16"/>
      <c r="L56" s="17"/>
      <c r="M56" s="16"/>
      <c r="N56" s="17"/>
      <c r="O56" s="16"/>
      <c r="P56" s="17"/>
      <c r="Q56" s="18"/>
      <c r="R56" s="19">
        <v>0</v>
      </c>
      <c r="S56" s="87"/>
      <c r="T56" s="87"/>
      <c r="U56" s="16"/>
      <c r="V56" s="17"/>
      <c r="W56" s="16"/>
      <c r="X56" s="22">
        <v>0</v>
      </c>
      <c r="Y56" s="16"/>
      <c r="Z56" s="83">
        <v>0</v>
      </c>
    </row>
    <row r="57" spans="1:26" ht="13.5">
      <c r="A57" s="170" t="s">
        <v>65</v>
      </c>
      <c r="B57" s="171"/>
      <c r="C57" s="172"/>
      <c r="D57" s="172"/>
      <c r="E57" s="172"/>
      <c r="F57" s="172"/>
      <c r="G57" s="172"/>
      <c r="H57" s="166">
        <v>0</v>
      </c>
      <c r="I57" s="86"/>
      <c r="J57" s="17"/>
      <c r="K57" s="16"/>
      <c r="L57" s="17"/>
      <c r="M57" s="16"/>
      <c r="N57" s="17"/>
      <c r="O57" s="16"/>
      <c r="P57" s="17"/>
      <c r="Q57" s="18"/>
      <c r="R57" s="19">
        <v>0</v>
      </c>
      <c r="S57" s="87"/>
      <c r="T57" s="87"/>
      <c r="U57" s="16"/>
      <c r="V57" s="17"/>
      <c r="W57" s="16"/>
      <c r="X57" s="22">
        <v>0</v>
      </c>
      <c r="Y57" s="16"/>
      <c r="Z57" s="83">
        <v>0</v>
      </c>
    </row>
    <row r="58" spans="1:26" ht="13.5">
      <c r="A58" s="84"/>
      <c r="B58" s="85" t="s">
        <v>61</v>
      </c>
      <c r="C58" s="173"/>
      <c r="D58" s="173"/>
      <c r="E58" s="173"/>
      <c r="F58" s="173"/>
      <c r="G58" s="173"/>
      <c r="H58" s="167"/>
      <c r="I58" s="86"/>
      <c r="J58" s="17"/>
      <c r="K58" s="16"/>
      <c r="L58" s="17"/>
      <c r="M58" s="16"/>
      <c r="N58" s="17"/>
      <c r="O58" s="16"/>
      <c r="P58" s="17"/>
      <c r="Q58" s="18"/>
      <c r="R58" s="19">
        <v>0</v>
      </c>
      <c r="S58" s="87"/>
      <c r="T58" s="87"/>
      <c r="U58" s="16"/>
      <c r="V58" s="17"/>
      <c r="W58" s="16"/>
      <c r="X58" s="22">
        <v>0</v>
      </c>
      <c r="Y58" s="16"/>
      <c r="Z58" s="83">
        <v>0</v>
      </c>
    </row>
    <row r="59" spans="1:26" ht="13.5">
      <c r="A59" s="88"/>
      <c r="B59" s="85" t="s">
        <v>62</v>
      </c>
      <c r="C59" s="174"/>
      <c r="D59" s="174"/>
      <c r="E59" s="174"/>
      <c r="F59" s="174"/>
      <c r="G59" s="174"/>
      <c r="H59" s="168"/>
      <c r="I59" s="86"/>
      <c r="J59" s="17"/>
      <c r="K59" s="16"/>
      <c r="L59" s="17"/>
      <c r="M59" s="16"/>
      <c r="N59" s="17"/>
      <c r="O59" s="16"/>
      <c r="P59" s="17"/>
      <c r="Q59" s="18"/>
      <c r="R59" s="19">
        <v>0</v>
      </c>
      <c r="S59" s="87"/>
      <c r="T59" s="87"/>
      <c r="U59" s="16"/>
      <c r="V59" s="17"/>
      <c r="W59" s="16"/>
      <c r="X59" s="22">
        <v>0</v>
      </c>
      <c r="Y59" s="16"/>
      <c r="Z59" s="83">
        <v>0</v>
      </c>
    </row>
    <row r="60" spans="1:26" ht="13.5">
      <c r="A60" s="170" t="s">
        <v>66</v>
      </c>
      <c r="B60" s="171"/>
      <c r="C60" s="172"/>
      <c r="D60" s="172"/>
      <c r="E60" s="172"/>
      <c r="F60" s="172"/>
      <c r="G60" s="172"/>
      <c r="H60" s="166">
        <v>0</v>
      </c>
      <c r="I60" s="86"/>
      <c r="J60" s="17"/>
      <c r="K60" s="16"/>
      <c r="L60" s="17"/>
      <c r="M60" s="16"/>
      <c r="N60" s="17"/>
      <c r="O60" s="16"/>
      <c r="P60" s="17"/>
      <c r="Q60" s="18"/>
      <c r="R60" s="19">
        <v>0</v>
      </c>
      <c r="S60" s="87"/>
      <c r="T60" s="87"/>
      <c r="U60" s="16"/>
      <c r="V60" s="17"/>
      <c r="W60" s="16"/>
      <c r="X60" s="22">
        <v>0</v>
      </c>
      <c r="Y60" s="16"/>
      <c r="Z60" s="83">
        <v>0</v>
      </c>
    </row>
    <row r="61" spans="1:26" ht="13.5">
      <c r="A61" s="84"/>
      <c r="B61" s="85" t="s">
        <v>61</v>
      </c>
      <c r="C61" s="173"/>
      <c r="D61" s="173"/>
      <c r="E61" s="173"/>
      <c r="F61" s="173"/>
      <c r="G61" s="173"/>
      <c r="H61" s="167"/>
      <c r="I61" s="86"/>
      <c r="J61" s="17"/>
      <c r="K61" s="89"/>
      <c r="L61" s="90"/>
      <c r="M61" s="89"/>
      <c r="N61" s="17"/>
      <c r="O61" s="16"/>
      <c r="P61" s="17"/>
      <c r="Q61" s="18"/>
      <c r="R61" s="19">
        <v>0</v>
      </c>
      <c r="S61" s="87"/>
      <c r="T61" s="87"/>
      <c r="U61" s="16"/>
      <c r="V61" s="17"/>
      <c r="W61" s="16"/>
      <c r="X61" s="22">
        <v>0</v>
      </c>
      <c r="Y61" s="16"/>
      <c r="Z61" s="83">
        <v>0</v>
      </c>
    </row>
    <row r="62" spans="1:26" ht="13.5">
      <c r="A62" s="88"/>
      <c r="B62" s="85" t="s">
        <v>62</v>
      </c>
      <c r="C62" s="174"/>
      <c r="D62" s="174"/>
      <c r="E62" s="174"/>
      <c r="F62" s="174"/>
      <c r="G62" s="174"/>
      <c r="H62" s="168"/>
      <c r="I62" s="86"/>
      <c r="J62" s="17"/>
      <c r="K62" s="16"/>
      <c r="L62" s="17"/>
      <c r="M62" s="16"/>
      <c r="N62" s="17"/>
      <c r="O62" s="16"/>
      <c r="P62" s="17"/>
      <c r="Q62" s="18"/>
      <c r="R62" s="19">
        <v>0</v>
      </c>
      <c r="S62" s="87"/>
      <c r="T62" s="87"/>
      <c r="U62" s="16"/>
      <c r="V62" s="17"/>
      <c r="W62" s="16"/>
      <c r="X62" s="22">
        <v>0</v>
      </c>
      <c r="Y62" s="16"/>
      <c r="Z62" s="83">
        <v>0</v>
      </c>
    </row>
    <row r="63" spans="1:26" ht="13.5">
      <c r="A63" s="170" t="s">
        <v>67</v>
      </c>
      <c r="B63" s="171"/>
      <c r="C63" s="172"/>
      <c r="D63" s="172"/>
      <c r="E63" s="172"/>
      <c r="F63" s="172"/>
      <c r="G63" s="172"/>
      <c r="H63" s="166">
        <v>0</v>
      </c>
      <c r="I63" s="86"/>
      <c r="J63" s="17"/>
      <c r="K63" s="16"/>
      <c r="L63" s="17"/>
      <c r="M63" s="16"/>
      <c r="N63" s="17"/>
      <c r="O63" s="16"/>
      <c r="P63" s="17"/>
      <c r="Q63" s="18"/>
      <c r="R63" s="19">
        <v>0</v>
      </c>
      <c r="S63" s="87"/>
      <c r="T63" s="87"/>
      <c r="U63" s="16"/>
      <c r="V63" s="17"/>
      <c r="W63" s="16"/>
      <c r="X63" s="22">
        <v>0</v>
      </c>
      <c r="Y63" s="16"/>
      <c r="Z63" s="83">
        <v>0</v>
      </c>
    </row>
    <row r="64" spans="1:26" ht="13.5">
      <c r="A64" s="84"/>
      <c r="B64" s="85" t="s">
        <v>61</v>
      </c>
      <c r="C64" s="173"/>
      <c r="D64" s="173"/>
      <c r="E64" s="173"/>
      <c r="F64" s="173"/>
      <c r="G64" s="173"/>
      <c r="H64" s="167"/>
      <c r="I64" s="86"/>
      <c r="J64" s="17"/>
      <c r="K64" s="16"/>
      <c r="L64" s="17"/>
      <c r="M64" s="16"/>
      <c r="N64" s="17"/>
      <c r="O64" s="16"/>
      <c r="P64" s="17"/>
      <c r="Q64" s="18"/>
      <c r="R64" s="19">
        <v>0</v>
      </c>
      <c r="S64" s="87"/>
      <c r="T64" s="87"/>
      <c r="U64" s="16"/>
      <c r="V64" s="17"/>
      <c r="W64" s="16"/>
      <c r="X64" s="22">
        <v>0</v>
      </c>
      <c r="Y64" s="16"/>
      <c r="Z64" s="83">
        <v>0</v>
      </c>
    </row>
    <row r="65" spans="1:26" ht="13.5">
      <c r="A65" s="88"/>
      <c r="B65" s="85" t="s">
        <v>62</v>
      </c>
      <c r="C65" s="174"/>
      <c r="D65" s="174"/>
      <c r="E65" s="174"/>
      <c r="F65" s="174"/>
      <c r="G65" s="174"/>
      <c r="H65" s="168"/>
      <c r="I65" s="86"/>
      <c r="J65" s="17"/>
      <c r="K65" s="16"/>
      <c r="L65" s="17"/>
      <c r="M65" s="16"/>
      <c r="N65" s="17"/>
      <c r="O65" s="16"/>
      <c r="P65" s="17"/>
      <c r="Q65" s="18"/>
      <c r="R65" s="19">
        <v>0</v>
      </c>
      <c r="S65" s="87"/>
      <c r="T65" s="87"/>
      <c r="U65" s="16"/>
      <c r="V65" s="17"/>
      <c r="W65" s="16"/>
      <c r="X65" s="22">
        <v>0</v>
      </c>
      <c r="Y65" s="16"/>
      <c r="Z65" s="83">
        <v>0</v>
      </c>
    </row>
    <row r="66" spans="1:26" ht="13.5">
      <c r="A66" s="170" t="s">
        <v>68</v>
      </c>
      <c r="B66" s="171"/>
      <c r="C66" s="172"/>
      <c r="D66" s="172"/>
      <c r="E66" s="172"/>
      <c r="F66" s="172"/>
      <c r="G66" s="172"/>
      <c r="H66" s="166">
        <v>0</v>
      </c>
      <c r="I66" s="86"/>
      <c r="J66" s="17"/>
      <c r="K66" s="16"/>
      <c r="L66" s="17"/>
      <c r="M66" s="16"/>
      <c r="N66" s="17"/>
      <c r="O66" s="16"/>
      <c r="P66" s="17"/>
      <c r="Q66" s="18"/>
      <c r="R66" s="19">
        <v>0</v>
      </c>
      <c r="S66" s="87"/>
      <c r="T66" s="87"/>
      <c r="U66" s="16"/>
      <c r="V66" s="17"/>
      <c r="W66" s="16"/>
      <c r="X66" s="22">
        <v>0</v>
      </c>
      <c r="Y66" s="16"/>
      <c r="Z66" s="83">
        <v>0</v>
      </c>
    </row>
    <row r="67" spans="1:26" ht="13.5">
      <c r="A67" s="84"/>
      <c r="B67" s="85" t="s">
        <v>61</v>
      </c>
      <c r="C67" s="173"/>
      <c r="D67" s="173"/>
      <c r="E67" s="173"/>
      <c r="F67" s="173"/>
      <c r="G67" s="173"/>
      <c r="H67" s="167"/>
      <c r="I67" s="86"/>
      <c r="J67" s="17"/>
      <c r="K67" s="16"/>
      <c r="L67" s="17"/>
      <c r="M67" s="16"/>
      <c r="N67" s="17"/>
      <c r="O67" s="16"/>
      <c r="P67" s="17"/>
      <c r="Q67" s="18"/>
      <c r="R67" s="19">
        <v>0</v>
      </c>
      <c r="S67" s="87"/>
      <c r="T67" s="87"/>
      <c r="U67" s="16"/>
      <c r="V67" s="17"/>
      <c r="W67" s="16"/>
      <c r="X67" s="22">
        <v>0</v>
      </c>
      <c r="Y67" s="16"/>
      <c r="Z67" s="83">
        <v>0</v>
      </c>
    </row>
    <row r="68" spans="1:26" ht="13.5">
      <c r="A68" s="88"/>
      <c r="B68" s="85" t="s">
        <v>62</v>
      </c>
      <c r="C68" s="174"/>
      <c r="D68" s="174"/>
      <c r="E68" s="174"/>
      <c r="F68" s="174"/>
      <c r="G68" s="174"/>
      <c r="H68" s="168"/>
      <c r="I68" s="86"/>
      <c r="J68" s="17"/>
      <c r="K68" s="16"/>
      <c r="L68" s="17"/>
      <c r="M68" s="16"/>
      <c r="N68" s="17"/>
      <c r="O68" s="16"/>
      <c r="P68" s="17"/>
      <c r="Q68" s="18"/>
      <c r="R68" s="19">
        <v>0</v>
      </c>
      <c r="S68" s="87"/>
      <c r="T68" s="87"/>
      <c r="U68" s="16"/>
      <c r="V68" s="17"/>
      <c r="W68" s="16"/>
      <c r="X68" s="22">
        <v>0</v>
      </c>
      <c r="Y68" s="16"/>
      <c r="Z68" s="83">
        <v>0</v>
      </c>
    </row>
    <row r="69" spans="1:26" ht="13.5">
      <c r="A69" s="170" t="s">
        <v>69</v>
      </c>
      <c r="B69" s="171"/>
      <c r="C69" s="172"/>
      <c r="D69" s="172"/>
      <c r="E69" s="172"/>
      <c r="F69" s="172"/>
      <c r="G69" s="172"/>
      <c r="H69" s="166">
        <v>0</v>
      </c>
      <c r="I69" s="86"/>
      <c r="J69" s="17"/>
      <c r="K69" s="16"/>
      <c r="L69" s="17"/>
      <c r="M69" s="16"/>
      <c r="N69" s="17"/>
      <c r="O69" s="16"/>
      <c r="P69" s="17"/>
      <c r="Q69" s="18"/>
      <c r="R69" s="19">
        <v>0</v>
      </c>
      <c r="S69" s="87"/>
      <c r="T69" s="87"/>
      <c r="U69" s="16"/>
      <c r="V69" s="17"/>
      <c r="W69" s="16"/>
      <c r="X69" s="22">
        <v>0</v>
      </c>
      <c r="Y69" s="16"/>
      <c r="Z69" s="83">
        <v>0</v>
      </c>
    </row>
    <row r="70" spans="1:26" ht="13.5">
      <c r="A70" s="84"/>
      <c r="B70" s="85" t="s">
        <v>61</v>
      </c>
      <c r="C70" s="173"/>
      <c r="D70" s="173"/>
      <c r="E70" s="173"/>
      <c r="F70" s="173"/>
      <c r="G70" s="173"/>
      <c r="H70" s="167"/>
      <c r="I70" s="86"/>
      <c r="J70" s="17"/>
      <c r="K70" s="16"/>
      <c r="L70" s="17"/>
      <c r="M70" s="16"/>
      <c r="N70" s="17"/>
      <c r="O70" s="16"/>
      <c r="P70" s="17"/>
      <c r="Q70" s="18"/>
      <c r="R70" s="19">
        <v>0</v>
      </c>
      <c r="S70" s="87"/>
      <c r="T70" s="87"/>
      <c r="U70" s="16"/>
      <c r="V70" s="17"/>
      <c r="W70" s="16"/>
      <c r="X70" s="22">
        <v>0</v>
      </c>
      <c r="Y70" s="16"/>
      <c r="Z70" s="83">
        <v>0</v>
      </c>
    </row>
    <row r="71" spans="1:26" ht="13.5">
      <c r="A71" s="88"/>
      <c r="B71" s="85" t="s">
        <v>62</v>
      </c>
      <c r="C71" s="174"/>
      <c r="D71" s="174"/>
      <c r="E71" s="174"/>
      <c r="F71" s="174"/>
      <c r="G71" s="174"/>
      <c r="H71" s="168"/>
      <c r="I71" s="86"/>
      <c r="J71" s="17"/>
      <c r="K71" s="16"/>
      <c r="L71" s="17"/>
      <c r="M71" s="16"/>
      <c r="N71" s="17"/>
      <c r="O71" s="16"/>
      <c r="P71" s="17"/>
      <c r="Q71" s="18"/>
      <c r="R71" s="19">
        <v>0</v>
      </c>
      <c r="S71" s="87"/>
      <c r="T71" s="87"/>
      <c r="U71" s="16"/>
      <c r="V71" s="17"/>
      <c r="W71" s="16"/>
      <c r="X71" s="22">
        <v>0</v>
      </c>
      <c r="Y71" s="16"/>
      <c r="Z71" s="83">
        <v>0</v>
      </c>
    </row>
    <row r="72" spans="1:26" ht="13.5">
      <c r="A72" s="170" t="s">
        <v>70</v>
      </c>
      <c r="B72" s="171"/>
      <c r="C72" s="172"/>
      <c r="D72" s="172"/>
      <c r="E72" s="172"/>
      <c r="F72" s="172">
        <v>1</v>
      </c>
      <c r="G72" s="172"/>
      <c r="H72" s="166">
        <v>1</v>
      </c>
      <c r="I72" s="86"/>
      <c r="J72" s="17">
        <v>5</v>
      </c>
      <c r="K72" s="16"/>
      <c r="L72" s="17">
        <v>4</v>
      </c>
      <c r="M72" s="16"/>
      <c r="N72" s="17">
        <v>2</v>
      </c>
      <c r="O72" s="16"/>
      <c r="P72" s="17">
        <v>7</v>
      </c>
      <c r="Q72" s="18">
        <v>0</v>
      </c>
      <c r="R72" s="17">
        <v>18</v>
      </c>
      <c r="S72" s="87">
        <v>5</v>
      </c>
      <c r="T72" s="87">
        <v>3</v>
      </c>
      <c r="U72" s="16"/>
      <c r="V72" s="17">
        <v>32</v>
      </c>
      <c r="W72" s="16">
        <v>0</v>
      </c>
      <c r="X72" s="15">
        <v>40</v>
      </c>
      <c r="Y72" s="16"/>
      <c r="Z72" s="83">
        <v>58</v>
      </c>
    </row>
    <row r="73" spans="1:26" ht="13.5">
      <c r="A73" s="84"/>
      <c r="B73" s="85" t="s">
        <v>61</v>
      </c>
      <c r="C73" s="173"/>
      <c r="D73" s="173"/>
      <c r="E73" s="173"/>
      <c r="F73" s="173"/>
      <c r="G73" s="173"/>
      <c r="H73" s="167"/>
      <c r="I73" s="86"/>
      <c r="J73" s="17"/>
      <c r="K73" s="16"/>
      <c r="L73" s="17"/>
      <c r="M73" s="16"/>
      <c r="N73" s="17"/>
      <c r="O73" s="16"/>
      <c r="P73" s="17">
        <v>3</v>
      </c>
      <c r="Q73" s="18">
        <v>0</v>
      </c>
      <c r="R73" s="17">
        <v>3</v>
      </c>
      <c r="S73" s="87"/>
      <c r="T73" s="87"/>
      <c r="U73" s="16"/>
      <c r="V73" s="17">
        <v>6</v>
      </c>
      <c r="W73" s="16">
        <v>0</v>
      </c>
      <c r="X73" s="15">
        <v>6</v>
      </c>
      <c r="Y73" s="16"/>
      <c r="Z73" s="83">
        <v>9</v>
      </c>
    </row>
    <row r="74" spans="1:26" ht="13.5">
      <c r="A74" s="88"/>
      <c r="B74" s="85" t="s">
        <v>62</v>
      </c>
      <c r="C74" s="174"/>
      <c r="D74" s="174"/>
      <c r="E74" s="174"/>
      <c r="F74" s="174"/>
      <c r="G74" s="174"/>
      <c r="H74" s="168"/>
      <c r="I74" s="86"/>
      <c r="J74" s="17"/>
      <c r="K74" s="16"/>
      <c r="L74" s="17"/>
      <c r="M74" s="16"/>
      <c r="N74" s="17"/>
      <c r="O74" s="16"/>
      <c r="P74" s="17"/>
      <c r="Q74" s="18">
        <v>0</v>
      </c>
      <c r="R74" s="17">
        <v>0</v>
      </c>
      <c r="S74" s="87"/>
      <c r="T74" s="87"/>
      <c r="U74" s="16"/>
      <c r="V74" s="17"/>
      <c r="W74" s="16">
        <v>0</v>
      </c>
      <c r="X74" s="15">
        <v>0</v>
      </c>
      <c r="Y74" s="16"/>
      <c r="Z74" s="83">
        <v>0</v>
      </c>
    </row>
    <row r="75" spans="1:26" ht="13.5">
      <c r="A75" s="161" t="s">
        <v>71</v>
      </c>
      <c r="B75" s="162"/>
      <c r="C75" s="163">
        <v>0</v>
      </c>
      <c r="D75" s="163">
        <v>0</v>
      </c>
      <c r="E75" s="163">
        <v>0</v>
      </c>
      <c r="F75" s="163">
        <v>1</v>
      </c>
      <c r="G75" s="163">
        <v>0</v>
      </c>
      <c r="H75" s="166">
        <v>1</v>
      </c>
      <c r="I75" s="91">
        <v>0</v>
      </c>
      <c r="J75" s="19">
        <v>5</v>
      </c>
      <c r="K75" s="21">
        <v>0</v>
      </c>
      <c r="L75" s="19">
        <v>4</v>
      </c>
      <c r="M75" s="21">
        <v>0</v>
      </c>
      <c r="N75" s="19">
        <v>2</v>
      </c>
      <c r="O75" s="21">
        <v>0</v>
      </c>
      <c r="P75" s="19">
        <v>7</v>
      </c>
      <c r="Q75" s="20">
        <v>0</v>
      </c>
      <c r="R75" s="19">
        <v>18</v>
      </c>
      <c r="S75" s="19">
        <v>5</v>
      </c>
      <c r="T75" s="19">
        <v>3</v>
      </c>
      <c r="U75" s="21"/>
      <c r="V75" s="19">
        <v>32</v>
      </c>
      <c r="W75" s="21"/>
      <c r="X75" s="22">
        <v>40</v>
      </c>
      <c r="Y75" s="21"/>
      <c r="Z75" s="92">
        <v>58</v>
      </c>
    </row>
    <row r="76" spans="1:26" ht="13.5">
      <c r="A76" s="93"/>
      <c r="B76" s="94" t="s">
        <v>61</v>
      </c>
      <c r="C76" s="164"/>
      <c r="D76" s="164"/>
      <c r="E76" s="164"/>
      <c r="F76" s="164"/>
      <c r="G76" s="164"/>
      <c r="H76" s="167"/>
      <c r="I76" s="91">
        <v>0</v>
      </c>
      <c r="J76" s="19">
        <v>0</v>
      </c>
      <c r="K76" s="21">
        <v>0</v>
      </c>
      <c r="L76" s="19">
        <v>0</v>
      </c>
      <c r="M76" s="21">
        <v>0</v>
      </c>
      <c r="N76" s="19">
        <v>0</v>
      </c>
      <c r="O76" s="21">
        <v>0</v>
      </c>
      <c r="P76" s="19">
        <v>3</v>
      </c>
      <c r="Q76" s="20">
        <v>0</v>
      </c>
      <c r="R76" s="19">
        <v>3</v>
      </c>
      <c r="S76" s="19">
        <v>0</v>
      </c>
      <c r="T76" s="19">
        <v>0</v>
      </c>
      <c r="U76" s="21"/>
      <c r="V76" s="19">
        <v>6</v>
      </c>
      <c r="W76" s="21"/>
      <c r="X76" s="22">
        <v>6</v>
      </c>
      <c r="Y76" s="21"/>
      <c r="Z76" s="92">
        <v>9</v>
      </c>
    </row>
    <row r="77" spans="1:26" ht="14.25" thickBot="1">
      <c r="A77" s="95"/>
      <c r="B77" s="96" t="s">
        <v>62</v>
      </c>
      <c r="C77" s="165"/>
      <c r="D77" s="165"/>
      <c r="E77" s="165"/>
      <c r="F77" s="165"/>
      <c r="G77" s="165"/>
      <c r="H77" s="169"/>
      <c r="I77" s="97">
        <v>0</v>
      </c>
      <c r="J77" s="23">
        <v>0</v>
      </c>
      <c r="K77" s="24">
        <v>0</v>
      </c>
      <c r="L77" s="23">
        <v>0</v>
      </c>
      <c r="M77" s="24">
        <v>0</v>
      </c>
      <c r="N77" s="23">
        <v>0</v>
      </c>
      <c r="O77" s="24">
        <v>0</v>
      </c>
      <c r="P77" s="23">
        <v>0</v>
      </c>
      <c r="Q77" s="24">
        <v>0</v>
      </c>
      <c r="R77" s="23">
        <v>0</v>
      </c>
      <c r="S77" s="23">
        <v>0</v>
      </c>
      <c r="T77" s="23">
        <v>0</v>
      </c>
      <c r="U77" s="24"/>
      <c r="V77" s="23">
        <v>0</v>
      </c>
      <c r="W77" s="24"/>
      <c r="X77" s="25">
        <v>0</v>
      </c>
      <c r="Y77" s="24"/>
      <c r="Z77" s="98">
        <v>0</v>
      </c>
    </row>
    <row r="78" spans="1:26" ht="13.5">
      <c r="A78" s="148" t="s">
        <v>72</v>
      </c>
      <c r="B78" s="149"/>
      <c r="C78" s="149"/>
      <c r="D78" s="149"/>
      <c r="E78" s="149"/>
      <c r="F78" s="149"/>
      <c r="G78" s="149"/>
      <c r="H78" s="150"/>
      <c r="I78" s="99"/>
      <c r="J78" s="15">
        <v>3</v>
      </c>
      <c r="K78" s="100"/>
      <c r="L78" s="101">
        <v>3</v>
      </c>
      <c r="M78" s="100"/>
      <c r="N78" s="101">
        <v>1</v>
      </c>
      <c r="O78" s="100"/>
      <c r="P78" s="101">
        <v>2</v>
      </c>
      <c r="Q78" s="26">
        <v>0</v>
      </c>
      <c r="R78" s="15">
        <v>9</v>
      </c>
      <c r="S78" s="102">
        <v>4</v>
      </c>
      <c r="T78" s="102">
        <v>2</v>
      </c>
      <c r="U78" s="100"/>
      <c r="V78" s="101">
        <v>14</v>
      </c>
      <c r="W78" s="27">
        <v>0</v>
      </c>
      <c r="X78" s="15">
        <v>20</v>
      </c>
      <c r="Y78" s="27"/>
      <c r="Z78" s="83">
        <v>29</v>
      </c>
    </row>
    <row r="79" spans="1:26" ht="13.5" customHeight="1">
      <c r="A79" s="103"/>
      <c r="B79" s="104"/>
      <c r="C79" s="28"/>
      <c r="D79" s="28"/>
      <c r="E79" s="28"/>
      <c r="F79" s="151" t="s">
        <v>73</v>
      </c>
      <c r="G79" s="152"/>
      <c r="H79" s="153"/>
      <c r="I79" s="105"/>
      <c r="J79" s="17">
        <v>1</v>
      </c>
      <c r="K79" s="16"/>
      <c r="L79" s="17"/>
      <c r="M79" s="16"/>
      <c r="N79" s="17"/>
      <c r="O79" s="16"/>
      <c r="P79" s="17"/>
      <c r="Q79" s="18">
        <v>0</v>
      </c>
      <c r="R79" s="17">
        <v>1</v>
      </c>
      <c r="S79" s="87"/>
      <c r="T79" s="87"/>
      <c r="U79" s="16"/>
      <c r="V79" s="17">
        <v>1</v>
      </c>
      <c r="W79" s="16">
        <v>0</v>
      </c>
      <c r="X79" s="15">
        <v>1</v>
      </c>
      <c r="Y79" s="16"/>
      <c r="Z79" s="83">
        <v>2</v>
      </c>
    </row>
    <row r="80" spans="1:26" ht="14.25" customHeight="1" thickBot="1">
      <c r="A80" s="106"/>
      <c r="B80" s="107"/>
      <c r="C80" s="29"/>
      <c r="D80" s="29"/>
      <c r="E80" s="29"/>
      <c r="F80" s="154" t="s">
        <v>74</v>
      </c>
      <c r="G80" s="155"/>
      <c r="H80" s="156"/>
      <c r="I80" s="108"/>
      <c r="J80" s="25"/>
      <c r="K80" s="30"/>
      <c r="L80" s="25"/>
      <c r="M80" s="30"/>
      <c r="N80" s="25"/>
      <c r="O80" s="30"/>
      <c r="P80" s="25"/>
      <c r="Q80" s="30">
        <v>0</v>
      </c>
      <c r="R80" s="25">
        <v>0</v>
      </c>
      <c r="S80" s="109"/>
      <c r="T80" s="109"/>
      <c r="U80" s="30"/>
      <c r="V80" s="25"/>
      <c r="W80" s="30">
        <v>0</v>
      </c>
      <c r="X80" s="25">
        <v>0</v>
      </c>
      <c r="Y80" s="30">
        <v>0</v>
      </c>
      <c r="Z80" s="110">
        <v>0</v>
      </c>
    </row>
    <row r="81" spans="1:26" ht="14.25" thickBot="1">
      <c r="A81" s="157" t="s">
        <v>75</v>
      </c>
      <c r="B81" s="158"/>
      <c r="C81" s="158"/>
      <c r="D81" s="158"/>
      <c r="E81" s="158"/>
      <c r="F81" s="158"/>
      <c r="G81" s="158"/>
      <c r="H81" s="159"/>
      <c r="I81" s="111"/>
      <c r="J81" s="31">
        <v>8</v>
      </c>
      <c r="K81" s="32"/>
      <c r="L81" s="31">
        <v>7</v>
      </c>
      <c r="M81" s="32"/>
      <c r="N81" s="31">
        <v>3</v>
      </c>
      <c r="O81" s="32"/>
      <c r="P81" s="31">
        <v>9</v>
      </c>
      <c r="Q81" s="33">
        <v>0</v>
      </c>
      <c r="R81" s="34">
        <v>27</v>
      </c>
      <c r="S81" s="31">
        <v>9</v>
      </c>
      <c r="T81" s="31">
        <v>5</v>
      </c>
      <c r="U81" s="32"/>
      <c r="V81" s="31">
        <v>46</v>
      </c>
      <c r="W81" s="33">
        <v>0</v>
      </c>
      <c r="X81" s="34">
        <v>60</v>
      </c>
      <c r="Y81" s="32">
        <v>0</v>
      </c>
      <c r="Z81" s="112">
        <v>87</v>
      </c>
    </row>
    <row r="82" spans="1:26" ht="13.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ht="13.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198"/>
      <c r="X83" s="198"/>
      <c r="Y83" s="198"/>
      <c r="Z83" s="198"/>
    </row>
    <row r="84" spans="1:26" ht="14.25">
      <c r="A84" s="199" t="s">
        <v>122</v>
      </c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</row>
    <row r="85" spans="1:26" ht="14.25" thickBot="1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160" t="s">
        <v>123</v>
      </c>
      <c r="X85" s="160"/>
      <c r="Y85" s="160"/>
      <c r="Z85" s="160"/>
    </row>
    <row r="86" spans="1:26" ht="13.5">
      <c r="A86" s="75"/>
      <c r="B86" s="76"/>
      <c r="C86" s="181" t="s">
        <v>46</v>
      </c>
      <c r="D86" s="181"/>
      <c r="E86" s="181"/>
      <c r="F86" s="181"/>
      <c r="G86" s="181"/>
      <c r="H86" s="182"/>
      <c r="I86" s="180" t="s">
        <v>47</v>
      </c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2"/>
    </row>
    <row r="87" spans="1:26" ht="13.5" customHeight="1">
      <c r="A87" s="183" t="s">
        <v>48</v>
      </c>
      <c r="B87" s="184"/>
      <c r="C87" s="185" t="s">
        <v>49</v>
      </c>
      <c r="D87" s="185"/>
      <c r="E87" s="185"/>
      <c r="F87" s="186"/>
      <c r="G87" s="187" t="s">
        <v>50</v>
      </c>
      <c r="H87" s="189" t="s">
        <v>23</v>
      </c>
      <c r="I87" s="191" t="s">
        <v>51</v>
      </c>
      <c r="J87" s="185"/>
      <c r="K87" s="185"/>
      <c r="L87" s="185"/>
      <c r="M87" s="185"/>
      <c r="N87" s="185"/>
      <c r="O87" s="185"/>
      <c r="P87" s="185"/>
      <c r="Q87" s="185"/>
      <c r="R87" s="186"/>
      <c r="S87" s="192" t="s">
        <v>52</v>
      </c>
      <c r="T87" s="185"/>
      <c r="U87" s="185"/>
      <c r="V87" s="185"/>
      <c r="W87" s="185"/>
      <c r="X87" s="186"/>
      <c r="Y87" s="193" t="s">
        <v>33</v>
      </c>
      <c r="Z87" s="194"/>
    </row>
    <row r="88" spans="1:26" ht="13.5" customHeight="1">
      <c r="A88" s="77"/>
      <c r="B88" s="78"/>
      <c r="C88" s="79" t="s">
        <v>53</v>
      </c>
      <c r="D88" s="79" t="s">
        <v>54</v>
      </c>
      <c r="E88" s="79" t="s">
        <v>55</v>
      </c>
      <c r="F88" s="79" t="s">
        <v>56</v>
      </c>
      <c r="G88" s="188"/>
      <c r="H88" s="190"/>
      <c r="I88" s="179" t="s">
        <v>57</v>
      </c>
      <c r="J88" s="176"/>
      <c r="K88" s="175" t="s">
        <v>58</v>
      </c>
      <c r="L88" s="176"/>
      <c r="M88" s="175" t="s">
        <v>59</v>
      </c>
      <c r="N88" s="176"/>
      <c r="O88" s="175" t="s">
        <v>16</v>
      </c>
      <c r="P88" s="176"/>
      <c r="Q88" s="197" t="s">
        <v>23</v>
      </c>
      <c r="R88" s="176"/>
      <c r="S88" s="80" t="s">
        <v>57</v>
      </c>
      <c r="T88" s="80" t="s">
        <v>58</v>
      </c>
      <c r="U88" s="175" t="s">
        <v>16</v>
      </c>
      <c r="V88" s="176"/>
      <c r="W88" s="175" t="s">
        <v>23</v>
      </c>
      <c r="X88" s="176"/>
      <c r="Y88" s="195"/>
      <c r="Z88" s="196"/>
    </row>
    <row r="89" spans="1:26" ht="13.5">
      <c r="A89" s="177" t="s">
        <v>60</v>
      </c>
      <c r="B89" s="178"/>
      <c r="C89" s="172">
        <v>1</v>
      </c>
      <c r="D89" s="172"/>
      <c r="E89" s="172"/>
      <c r="F89" s="172"/>
      <c r="G89" s="172"/>
      <c r="H89" s="166">
        <v>1</v>
      </c>
      <c r="I89" s="81"/>
      <c r="J89" s="15">
        <v>1</v>
      </c>
      <c r="K89" s="16"/>
      <c r="L89" s="17">
        <v>1</v>
      </c>
      <c r="M89" s="16"/>
      <c r="N89" s="17"/>
      <c r="O89" s="16"/>
      <c r="P89" s="17"/>
      <c r="Q89" s="18">
        <v>0</v>
      </c>
      <c r="R89" s="17">
        <v>2</v>
      </c>
      <c r="S89" s="82"/>
      <c r="T89" s="82"/>
      <c r="U89" s="16"/>
      <c r="V89" s="15"/>
      <c r="W89" s="16">
        <v>0</v>
      </c>
      <c r="X89" s="15">
        <v>0</v>
      </c>
      <c r="Y89" s="16"/>
      <c r="Z89" s="83">
        <v>2</v>
      </c>
    </row>
    <row r="90" spans="1:26" ht="13.5">
      <c r="A90" s="84"/>
      <c r="B90" s="85" t="s">
        <v>61</v>
      </c>
      <c r="C90" s="173"/>
      <c r="D90" s="173"/>
      <c r="E90" s="173"/>
      <c r="F90" s="173"/>
      <c r="G90" s="173"/>
      <c r="H90" s="167"/>
      <c r="I90" s="86"/>
      <c r="J90" s="17"/>
      <c r="K90" s="16"/>
      <c r="L90" s="17"/>
      <c r="M90" s="16"/>
      <c r="N90" s="17"/>
      <c r="O90" s="16"/>
      <c r="P90" s="17"/>
      <c r="Q90" s="18">
        <v>0</v>
      </c>
      <c r="R90" s="17">
        <v>0</v>
      </c>
      <c r="S90" s="87"/>
      <c r="T90" s="87"/>
      <c r="U90" s="16"/>
      <c r="V90" s="17"/>
      <c r="W90" s="16">
        <v>0</v>
      </c>
      <c r="X90" s="15">
        <v>0</v>
      </c>
      <c r="Y90" s="16"/>
      <c r="Z90" s="83">
        <v>0</v>
      </c>
    </row>
    <row r="91" spans="1:26" ht="13.5">
      <c r="A91" s="88"/>
      <c r="B91" s="85" t="s">
        <v>62</v>
      </c>
      <c r="C91" s="174"/>
      <c r="D91" s="174"/>
      <c r="E91" s="174"/>
      <c r="F91" s="174"/>
      <c r="G91" s="174"/>
      <c r="H91" s="168"/>
      <c r="I91" s="86"/>
      <c r="J91" s="17"/>
      <c r="K91" s="16"/>
      <c r="L91" s="17"/>
      <c r="M91" s="16"/>
      <c r="N91" s="17"/>
      <c r="O91" s="16"/>
      <c r="P91" s="17"/>
      <c r="Q91" s="18">
        <v>0</v>
      </c>
      <c r="R91" s="17">
        <v>0</v>
      </c>
      <c r="S91" s="87"/>
      <c r="T91" s="87"/>
      <c r="U91" s="16"/>
      <c r="V91" s="17"/>
      <c r="W91" s="16">
        <v>0</v>
      </c>
      <c r="X91" s="15">
        <v>0</v>
      </c>
      <c r="Y91" s="16"/>
      <c r="Z91" s="83">
        <v>0</v>
      </c>
    </row>
    <row r="92" spans="1:26" ht="13.5">
      <c r="A92" s="170" t="s">
        <v>63</v>
      </c>
      <c r="B92" s="171"/>
      <c r="C92" s="172"/>
      <c r="D92" s="172">
        <v>1</v>
      </c>
      <c r="E92" s="172">
        <v>1</v>
      </c>
      <c r="F92" s="172"/>
      <c r="G92" s="172"/>
      <c r="H92" s="166">
        <v>2</v>
      </c>
      <c r="I92" s="86"/>
      <c r="J92" s="17">
        <v>6</v>
      </c>
      <c r="K92" s="16"/>
      <c r="L92" s="17">
        <v>4</v>
      </c>
      <c r="M92" s="16"/>
      <c r="N92" s="17"/>
      <c r="O92" s="16"/>
      <c r="P92" s="17"/>
      <c r="Q92" s="18"/>
      <c r="R92" s="19">
        <v>10</v>
      </c>
      <c r="S92" s="87"/>
      <c r="T92" s="87"/>
      <c r="U92" s="16"/>
      <c r="V92" s="17">
        <v>1</v>
      </c>
      <c r="W92" s="16"/>
      <c r="X92" s="22">
        <v>1</v>
      </c>
      <c r="Y92" s="16"/>
      <c r="Z92" s="83">
        <v>11</v>
      </c>
    </row>
    <row r="93" spans="1:26" ht="13.5">
      <c r="A93" s="84"/>
      <c r="B93" s="85" t="s">
        <v>61</v>
      </c>
      <c r="C93" s="173"/>
      <c r="D93" s="173"/>
      <c r="E93" s="173"/>
      <c r="F93" s="173"/>
      <c r="G93" s="173"/>
      <c r="H93" s="167"/>
      <c r="I93" s="86"/>
      <c r="J93" s="17"/>
      <c r="K93" s="16"/>
      <c r="L93" s="17"/>
      <c r="M93" s="16"/>
      <c r="N93" s="17"/>
      <c r="O93" s="16"/>
      <c r="P93" s="17"/>
      <c r="Q93" s="18"/>
      <c r="R93" s="19">
        <v>0</v>
      </c>
      <c r="S93" s="87"/>
      <c r="T93" s="87"/>
      <c r="U93" s="16"/>
      <c r="V93" s="17"/>
      <c r="W93" s="16"/>
      <c r="X93" s="22">
        <v>0</v>
      </c>
      <c r="Y93" s="16"/>
      <c r="Z93" s="83">
        <v>0</v>
      </c>
    </row>
    <row r="94" spans="1:26" ht="13.5">
      <c r="A94" s="88"/>
      <c r="B94" s="85" t="s">
        <v>62</v>
      </c>
      <c r="C94" s="174"/>
      <c r="D94" s="174"/>
      <c r="E94" s="174"/>
      <c r="F94" s="174"/>
      <c r="G94" s="174"/>
      <c r="H94" s="168"/>
      <c r="I94" s="86"/>
      <c r="J94" s="17"/>
      <c r="K94" s="16"/>
      <c r="L94" s="17"/>
      <c r="M94" s="16"/>
      <c r="N94" s="17"/>
      <c r="O94" s="16"/>
      <c r="P94" s="17"/>
      <c r="Q94" s="18"/>
      <c r="R94" s="19">
        <v>0</v>
      </c>
      <c r="S94" s="87"/>
      <c r="T94" s="87"/>
      <c r="U94" s="16"/>
      <c r="V94" s="17"/>
      <c r="W94" s="16"/>
      <c r="X94" s="22">
        <v>0</v>
      </c>
      <c r="Y94" s="16"/>
      <c r="Z94" s="83">
        <v>0</v>
      </c>
    </row>
    <row r="95" spans="1:26" ht="13.5">
      <c r="A95" s="170" t="s">
        <v>64</v>
      </c>
      <c r="B95" s="171"/>
      <c r="C95" s="172"/>
      <c r="D95" s="172"/>
      <c r="E95" s="172"/>
      <c r="F95" s="172"/>
      <c r="G95" s="172"/>
      <c r="H95" s="166">
        <v>0</v>
      </c>
      <c r="I95" s="86"/>
      <c r="J95" s="17"/>
      <c r="K95" s="16"/>
      <c r="L95" s="17"/>
      <c r="M95" s="16"/>
      <c r="N95" s="17"/>
      <c r="O95" s="16"/>
      <c r="P95" s="17"/>
      <c r="Q95" s="18"/>
      <c r="R95" s="19">
        <v>0</v>
      </c>
      <c r="S95" s="87"/>
      <c r="T95" s="87"/>
      <c r="U95" s="16"/>
      <c r="V95" s="17"/>
      <c r="W95" s="16"/>
      <c r="X95" s="22">
        <v>0</v>
      </c>
      <c r="Y95" s="16"/>
      <c r="Z95" s="83">
        <v>0</v>
      </c>
    </row>
    <row r="96" spans="1:26" ht="13.5">
      <c r="A96" s="84"/>
      <c r="B96" s="85" t="s">
        <v>61</v>
      </c>
      <c r="C96" s="173"/>
      <c r="D96" s="173"/>
      <c r="E96" s="173"/>
      <c r="F96" s="173"/>
      <c r="G96" s="173"/>
      <c r="H96" s="167"/>
      <c r="I96" s="86"/>
      <c r="J96" s="17"/>
      <c r="K96" s="16"/>
      <c r="L96" s="17"/>
      <c r="M96" s="16"/>
      <c r="N96" s="17"/>
      <c r="O96" s="16"/>
      <c r="P96" s="17"/>
      <c r="Q96" s="18"/>
      <c r="R96" s="19">
        <v>0</v>
      </c>
      <c r="S96" s="87"/>
      <c r="T96" s="87"/>
      <c r="U96" s="16"/>
      <c r="V96" s="17"/>
      <c r="W96" s="16"/>
      <c r="X96" s="22">
        <v>0</v>
      </c>
      <c r="Y96" s="16"/>
      <c r="Z96" s="83">
        <v>0</v>
      </c>
    </row>
    <row r="97" spans="1:26" ht="13.5">
      <c r="A97" s="88"/>
      <c r="B97" s="85" t="s">
        <v>62</v>
      </c>
      <c r="C97" s="174"/>
      <c r="D97" s="174"/>
      <c r="E97" s="174"/>
      <c r="F97" s="174"/>
      <c r="G97" s="174"/>
      <c r="H97" s="168"/>
      <c r="I97" s="86"/>
      <c r="J97" s="17"/>
      <c r="K97" s="16"/>
      <c r="L97" s="17"/>
      <c r="M97" s="16"/>
      <c r="N97" s="17"/>
      <c r="O97" s="16"/>
      <c r="P97" s="17"/>
      <c r="Q97" s="18"/>
      <c r="R97" s="19">
        <v>0</v>
      </c>
      <c r="S97" s="87"/>
      <c r="T97" s="87"/>
      <c r="U97" s="16"/>
      <c r="V97" s="17"/>
      <c r="W97" s="16"/>
      <c r="X97" s="22">
        <v>0</v>
      </c>
      <c r="Y97" s="16"/>
      <c r="Z97" s="83">
        <v>0</v>
      </c>
    </row>
    <row r="98" spans="1:26" ht="13.5">
      <c r="A98" s="170" t="s">
        <v>65</v>
      </c>
      <c r="B98" s="171"/>
      <c r="C98" s="172"/>
      <c r="D98" s="172">
        <v>3</v>
      </c>
      <c r="E98" s="172"/>
      <c r="F98" s="172"/>
      <c r="G98" s="172"/>
      <c r="H98" s="166">
        <v>3</v>
      </c>
      <c r="I98" s="86"/>
      <c r="J98" s="17">
        <v>6</v>
      </c>
      <c r="K98" s="16"/>
      <c r="L98" s="17">
        <v>2</v>
      </c>
      <c r="M98" s="16"/>
      <c r="N98" s="17"/>
      <c r="O98" s="16"/>
      <c r="P98" s="17"/>
      <c r="Q98" s="18"/>
      <c r="R98" s="19">
        <v>8</v>
      </c>
      <c r="S98" s="87"/>
      <c r="T98" s="87"/>
      <c r="U98" s="16"/>
      <c r="V98" s="17"/>
      <c r="W98" s="16"/>
      <c r="X98" s="22">
        <v>0</v>
      </c>
      <c r="Y98" s="16"/>
      <c r="Z98" s="83">
        <v>8</v>
      </c>
    </row>
    <row r="99" spans="1:26" ht="13.5">
      <c r="A99" s="84"/>
      <c r="B99" s="85" t="s">
        <v>61</v>
      </c>
      <c r="C99" s="173"/>
      <c r="D99" s="173"/>
      <c r="E99" s="173"/>
      <c r="F99" s="173"/>
      <c r="G99" s="173"/>
      <c r="H99" s="167"/>
      <c r="I99" s="86"/>
      <c r="J99" s="17"/>
      <c r="K99" s="16"/>
      <c r="L99" s="17"/>
      <c r="M99" s="16"/>
      <c r="N99" s="17"/>
      <c r="O99" s="16"/>
      <c r="P99" s="17"/>
      <c r="Q99" s="18"/>
      <c r="R99" s="19">
        <v>0</v>
      </c>
      <c r="S99" s="87"/>
      <c r="T99" s="87"/>
      <c r="U99" s="16"/>
      <c r="V99" s="17"/>
      <c r="W99" s="16"/>
      <c r="X99" s="22">
        <v>0</v>
      </c>
      <c r="Y99" s="16"/>
      <c r="Z99" s="83">
        <v>0</v>
      </c>
    </row>
    <row r="100" spans="1:26" ht="13.5">
      <c r="A100" s="88"/>
      <c r="B100" s="85" t="s">
        <v>62</v>
      </c>
      <c r="C100" s="174"/>
      <c r="D100" s="174"/>
      <c r="E100" s="174"/>
      <c r="F100" s="174"/>
      <c r="G100" s="174"/>
      <c r="H100" s="168"/>
      <c r="I100" s="86"/>
      <c r="J100" s="17"/>
      <c r="K100" s="16"/>
      <c r="L100" s="17"/>
      <c r="M100" s="16"/>
      <c r="N100" s="17"/>
      <c r="O100" s="16"/>
      <c r="P100" s="17"/>
      <c r="Q100" s="18"/>
      <c r="R100" s="19">
        <v>0</v>
      </c>
      <c r="S100" s="87"/>
      <c r="T100" s="87"/>
      <c r="U100" s="16"/>
      <c r="V100" s="17"/>
      <c r="W100" s="16"/>
      <c r="X100" s="22">
        <v>0</v>
      </c>
      <c r="Y100" s="16"/>
      <c r="Z100" s="83">
        <v>0</v>
      </c>
    </row>
    <row r="101" spans="1:26" ht="13.5">
      <c r="A101" s="170" t="s">
        <v>66</v>
      </c>
      <c r="B101" s="171"/>
      <c r="C101" s="172"/>
      <c r="D101" s="172">
        <v>2</v>
      </c>
      <c r="E101" s="172"/>
      <c r="F101" s="172"/>
      <c r="G101" s="172"/>
      <c r="H101" s="166">
        <v>2</v>
      </c>
      <c r="I101" s="86"/>
      <c r="J101" s="17">
        <v>4</v>
      </c>
      <c r="K101" s="16"/>
      <c r="L101" s="17">
        <v>2</v>
      </c>
      <c r="M101" s="16"/>
      <c r="N101" s="17"/>
      <c r="O101" s="16"/>
      <c r="P101" s="17"/>
      <c r="Q101" s="18"/>
      <c r="R101" s="19">
        <v>6</v>
      </c>
      <c r="S101" s="87">
        <v>4</v>
      </c>
      <c r="T101" s="87">
        <v>1</v>
      </c>
      <c r="U101" s="16"/>
      <c r="V101" s="17">
        <v>1</v>
      </c>
      <c r="W101" s="16"/>
      <c r="X101" s="22">
        <v>6</v>
      </c>
      <c r="Y101" s="16"/>
      <c r="Z101" s="83">
        <v>12</v>
      </c>
    </row>
    <row r="102" spans="1:26" ht="13.5">
      <c r="A102" s="84"/>
      <c r="B102" s="85" t="s">
        <v>61</v>
      </c>
      <c r="C102" s="173"/>
      <c r="D102" s="173"/>
      <c r="E102" s="173"/>
      <c r="F102" s="173"/>
      <c r="G102" s="173"/>
      <c r="H102" s="167"/>
      <c r="I102" s="86"/>
      <c r="J102" s="17"/>
      <c r="K102" s="89"/>
      <c r="L102" s="90"/>
      <c r="M102" s="89"/>
      <c r="N102" s="17"/>
      <c r="O102" s="16"/>
      <c r="P102" s="17"/>
      <c r="Q102" s="18"/>
      <c r="R102" s="19">
        <v>0</v>
      </c>
      <c r="S102" s="87"/>
      <c r="T102" s="87"/>
      <c r="U102" s="16"/>
      <c r="V102" s="17"/>
      <c r="W102" s="16"/>
      <c r="X102" s="22">
        <v>0</v>
      </c>
      <c r="Y102" s="16"/>
      <c r="Z102" s="83">
        <v>0</v>
      </c>
    </row>
    <row r="103" spans="1:26" ht="13.5">
      <c r="A103" s="88"/>
      <c r="B103" s="85" t="s">
        <v>62</v>
      </c>
      <c r="C103" s="174"/>
      <c r="D103" s="174"/>
      <c r="E103" s="174"/>
      <c r="F103" s="174"/>
      <c r="G103" s="174"/>
      <c r="H103" s="168"/>
      <c r="I103" s="86"/>
      <c r="J103" s="17"/>
      <c r="K103" s="16"/>
      <c r="L103" s="17"/>
      <c r="M103" s="16"/>
      <c r="N103" s="17"/>
      <c r="O103" s="16"/>
      <c r="P103" s="17"/>
      <c r="Q103" s="18"/>
      <c r="R103" s="19">
        <v>0</v>
      </c>
      <c r="S103" s="87"/>
      <c r="T103" s="87"/>
      <c r="U103" s="16"/>
      <c r="V103" s="17"/>
      <c r="W103" s="16"/>
      <c r="X103" s="22">
        <v>0</v>
      </c>
      <c r="Y103" s="16"/>
      <c r="Z103" s="83">
        <v>0</v>
      </c>
    </row>
    <row r="104" spans="1:26" ht="13.5">
      <c r="A104" s="170" t="s">
        <v>67</v>
      </c>
      <c r="B104" s="171"/>
      <c r="C104" s="172"/>
      <c r="D104" s="172">
        <v>1</v>
      </c>
      <c r="E104" s="172"/>
      <c r="F104" s="172"/>
      <c r="G104" s="172"/>
      <c r="H104" s="166">
        <v>1</v>
      </c>
      <c r="I104" s="86"/>
      <c r="J104" s="17">
        <v>2</v>
      </c>
      <c r="K104" s="16"/>
      <c r="L104" s="17">
        <v>1</v>
      </c>
      <c r="M104" s="16"/>
      <c r="N104" s="17"/>
      <c r="O104" s="16"/>
      <c r="P104" s="17"/>
      <c r="Q104" s="18"/>
      <c r="R104" s="19">
        <v>3</v>
      </c>
      <c r="S104" s="87"/>
      <c r="T104" s="87"/>
      <c r="U104" s="16"/>
      <c r="V104" s="17">
        <v>1</v>
      </c>
      <c r="W104" s="16"/>
      <c r="X104" s="22">
        <v>1</v>
      </c>
      <c r="Y104" s="16"/>
      <c r="Z104" s="83">
        <v>4</v>
      </c>
    </row>
    <row r="105" spans="1:26" ht="13.5">
      <c r="A105" s="84"/>
      <c r="B105" s="85" t="s">
        <v>61</v>
      </c>
      <c r="C105" s="173"/>
      <c r="D105" s="173"/>
      <c r="E105" s="173"/>
      <c r="F105" s="173"/>
      <c r="G105" s="173"/>
      <c r="H105" s="167"/>
      <c r="I105" s="86"/>
      <c r="J105" s="17"/>
      <c r="K105" s="16"/>
      <c r="L105" s="17"/>
      <c r="M105" s="16"/>
      <c r="N105" s="17"/>
      <c r="O105" s="16"/>
      <c r="P105" s="17"/>
      <c r="Q105" s="18"/>
      <c r="R105" s="19">
        <v>0</v>
      </c>
      <c r="S105" s="87"/>
      <c r="T105" s="87"/>
      <c r="U105" s="16"/>
      <c r="V105" s="17"/>
      <c r="W105" s="16"/>
      <c r="X105" s="22">
        <v>0</v>
      </c>
      <c r="Y105" s="16"/>
      <c r="Z105" s="83">
        <v>0</v>
      </c>
    </row>
    <row r="106" spans="1:26" ht="13.5">
      <c r="A106" s="88"/>
      <c r="B106" s="85" t="s">
        <v>62</v>
      </c>
      <c r="C106" s="174"/>
      <c r="D106" s="174"/>
      <c r="E106" s="174"/>
      <c r="F106" s="174"/>
      <c r="G106" s="174"/>
      <c r="H106" s="168"/>
      <c r="I106" s="86"/>
      <c r="J106" s="17"/>
      <c r="K106" s="16"/>
      <c r="L106" s="17"/>
      <c r="M106" s="16"/>
      <c r="N106" s="17"/>
      <c r="O106" s="16"/>
      <c r="P106" s="17"/>
      <c r="Q106" s="18"/>
      <c r="R106" s="19">
        <v>0</v>
      </c>
      <c r="S106" s="87"/>
      <c r="T106" s="87"/>
      <c r="U106" s="16"/>
      <c r="V106" s="17"/>
      <c r="W106" s="16"/>
      <c r="X106" s="22">
        <v>0</v>
      </c>
      <c r="Y106" s="16"/>
      <c r="Z106" s="83">
        <v>0</v>
      </c>
    </row>
    <row r="107" spans="1:26" ht="13.5">
      <c r="A107" s="170" t="s">
        <v>68</v>
      </c>
      <c r="B107" s="171"/>
      <c r="C107" s="172">
        <v>2</v>
      </c>
      <c r="D107" s="172">
        <v>11</v>
      </c>
      <c r="E107" s="172">
        <v>15</v>
      </c>
      <c r="F107" s="172"/>
      <c r="G107" s="172"/>
      <c r="H107" s="166">
        <v>28</v>
      </c>
      <c r="I107" s="86"/>
      <c r="J107" s="17">
        <v>86</v>
      </c>
      <c r="K107" s="16"/>
      <c r="L107" s="17">
        <v>62</v>
      </c>
      <c r="M107" s="16"/>
      <c r="N107" s="17">
        <v>1</v>
      </c>
      <c r="O107" s="16"/>
      <c r="P107" s="17"/>
      <c r="Q107" s="18"/>
      <c r="R107" s="19">
        <v>149</v>
      </c>
      <c r="S107" s="87">
        <v>57</v>
      </c>
      <c r="T107" s="87">
        <v>4</v>
      </c>
      <c r="U107" s="16"/>
      <c r="V107" s="17">
        <v>16</v>
      </c>
      <c r="W107" s="16"/>
      <c r="X107" s="22">
        <v>77</v>
      </c>
      <c r="Y107" s="16"/>
      <c r="Z107" s="83">
        <v>226</v>
      </c>
    </row>
    <row r="108" spans="1:26" ht="13.5">
      <c r="A108" s="84"/>
      <c r="B108" s="85" t="s">
        <v>61</v>
      </c>
      <c r="C108" s="173"/>
      <c r="D108" s="173"/>
      <c r="E108" s="173"/>
      <c r="F108" s="173"/>
      <c r="G108" s="173"/>
      <c r="H108" s="167"/>
      <c r="I108" s="86"/>
      <c r="J108" s="17"/>
      <c r="K108" s="16"/>
      <c r="L108" s="17"/>
      <c r="M108" s="16"/>
      <c r="N108" s="17"/>
      <c r="O108" s="16"/>
      <c r="P108" s="17"/>
      <c r="Q108" s="18"/>
      <c r="R108" s="19">
        <v>0</v>
      </c>
      <c r="S108" s="87"/>
      <c r="T108" s="87">
        <v>1</v>
      </c>
      <c r="U108" s="16"/>
      <c r="V108" s="17"/>
      <c r="W108" s="16"/>
      <c r="X108" s="22">
        <v>1</v>
      </c>
      <c r="Y108" s="16"/>
      <c r="Z108" s="83">
        <v>1</v>
      </c>
    </row>
    <row r="109" spans="1:26" ht="13.5">
      <c r="A109" s="88"/>
      <c r="B109" s="85" t="s">
        <v>62</v>
      </c>
      <c r="C109" s="174"/>
      <c r="D109" s="174"/>
      <c r="E109" s="174"/>
      <c r="F109" s="174"/>
      <c r="G109" s="174"/>
      <c r="H109" s="168"/>
      <c r="I109" s="86"/>
      <c r="J109" s="17"/>
      <c r="K109" s="16"/>
      <c r="L109" s="17"/>
      <c r="M109" s="16"/>
      <c r="N109" s="17"/>
      <c r="O109" s="16"/>
      <c r="P109" s="17"/>
      <c r="Q109" s="18"/>
      <c r="R109" s="19">
        <v>0</v>
      </c>
      <c r="S109" s="87"/>
      <c r="T109" s="87"/>
      <c r="U109" s="16"/>
      <c r="V109" s="17"/>
      <c r="W109" s="16"/>
      <c r="X109" s="22">
        <v>0</v>
      </c>
      <c r="Y109" s="16"/>
      <c r="Z109" s="83">
        <v>0</v>
      </c>
    </row>
    <row r="110" spans="1:26" ht="13.5">
      <c r="A110" s="170" t="s">
        <v>69</v>
      </c>
      <c r="B110" s="171"/>
      <c r="C110" s="172"/>
      <c r="D110" s="172">
        <v>2</v>
      </c>
      <c r="E110" s="172">
        <v>9</v>
      </c>
      <c r="F110" s="172"/>
      <c r="G110" s="172"/>
      <c r="H110" s="166">
        <v>11</v>
      </c>
      <c r="I110" s="86"/>
      <c r="J110" s="17">
        <v>43</v>
      </c>
      <c r="K110" s="16"/>
      <c r="L110" s="17">
        <v>35</v>
      </c>
      <c r="M110" s="16"/>
      <c r="N110" s="17"/>
      <c r="O110" s="16"/>
      <c r="P110" s="17"/>
      <c r="Q110" s="18"/>
      <c r="R110" s="19">
        <v>78</v>
      </c>
      <c r="S110" s="87">
        <v>34</v>
      </c>
      <c r="T110" s="87">
        <v>2</v>
      </c>
      <c r="U110" s="16"/>
      <c r="V110" s="17">
        <v>9</v>
      </c>
      <c r="W110" s="16"/>
      <c r="X110" s="22">
        <v>45</v>
      </c>
      <c r="Y110" s="16"/>
      <c r="Z110" s="83">
        <v>123</v>
      </c>
    </row>
    <row r="111" spans="1:26" ht="13.5">
      <c r="A111" s="84"/>
      <c r="B111" s="85" t="s">
        <v>61</v>
      </c>
      <c r="C111" s="173"/>
      <c r="D111" s="173"/>
      <c r="E111" s="173"/>
      <c r="F111" s="173"/>
      <c r="G111" s="173"/>
      <c r="H111" s="167"/>
      <c r="I111" s="86"/>
      <c r="J111" s="17"/>
      <c r="K111" s="16"/>
      <c r="L111" s="17"/>
      <c r="M111" s="16"/>
      <c r="N111" s="17"/>
      <c r="O111" s="16"/>
      <c r="P111" s="17"/>
      <c r="Q111" s="18"/>
      <c r="R111" s="19">
        <v>0</v>
      </c>
      <c r="S111" s="87"/>
      <c r="T111" s="87"/>
      <c r="U111" s="16"/>
      <c r="V111" s="17"/>
      <c r="W111" s="16"/>
      <c r="X111" s="22">
        <v>0</v>
      </c>
      <c r="Y111" s="16"/>
      <c r="Z111" s="83">
        <v>0</v>
      </c>
    </row>
    <row r="112" spans="1:26" ht="13.5">
      <c r="A112" s="88"/>
      <c r="B112" s="85" t="s">
        <v>62</v>
      </c>
      <c r="C112" s="174"/>
      <c r="D112" s="174"/>
      <c r="E112" s="174"/>
      <c r="F112" s="174"/>
      <c r="G112" s="174"/>
      <c r="H112" s="168"/>
      <c r="I112" s="86"/>
      <c r="J112" s="17"/>
      <c r="K112" s="16"/>
      <c r="L112" s="17"/>
      <c r="M112" s="16"/>
      <c r="N112" s="17"/>
      <c r="O112" s="16"/>
      <c r="P112" s="17"/>
      <c r="Q112" s="18"/>
      <c r="R112" s="19">
        <v>0</v>
      </c>
      <c r="S112" s="87"/>
      <c r="T112" s="87"/>
      <c r="U112" s="16"/>
      <c r="V112" s="17"/>
      <c r="W112" s="16"/>
      <c r="X112" s="22">
        <v>0</v>
      </c>
      <c r="Y112" s="16"/>
      <c r="Z112" s="83">
        <v>0</v>
      </c>
    </row>
    <row r="113" spans="1:26" ht="13.5">
      <c r="A113" s="170" t="s">
        <v>70</v>
      </c>
      <c r="B113" s="171"/>
      <c r="C113" s="172"/>
      <c r="D113" s="172">
        <v>2</v>
      </c>
      <c r="E113" s="172">
        <v>10</v>
      </c>
      <c r="F113" s="172">
        <v>2</v>
      </c>
      <c r="G113" s="172"/>
      <c r="H113" s="166">
        <v>14</v>
      </c>
      <c r="I113" s="86"/>
      <c r="J113" s="17">
        <v>44</v>
      </c>
      <c r="K113" s="16"/>
      <c r="L113" s="17">
        <v>37</v>
      </c>
      <c r="M113" s="16"/>
      <c r="N113" s="17"/>
      <c r="O113" s="16"/>
      <c r="P113" s="17"/>
      <c r="Q113" s="18">
        <v>0</v>
      </c>
      <c r="R113" s="17">
        <v>81</v>
      </c>
      <c r="S113" s="87">
        <v>37</v>
      </c>
      <c r="T113" s="87">
        <v>4</v>
      </c>
      <c r="U113" s="16"/>
      <c r="V113" s="17">
        <v>14</v>
      </c>
      <c r="W113" s="16">
        <v>0</v>
      </c>
      <c r="X113" s="15">
        <v>55</v>
      </c>
      <c r="Y113" s="16"/>
      <c r="Z113" s="83">
        <v>136</v>
      </c>
    </row>
    <row r="114" spans="1:26" ht="13.5">
      <c r="A114" s="84"/>
      <c r="B114" s="85" t="s">
        <v>61</v>
      </c>
      <c r="C114" s="173"/>
      <c r="D114" s="173"/>
      <c r="E114" s="173"/>
      <c r="F114" s="173"/>
      <c r="G114" s="173"/>
      <c r="H114" s="167"/>
      <c r="I114" s="86"/>
      <c r="J114" s="17"/>
      <c r="K114" s="16"/>
      <c r="L114" s="17"/>
      <c r="M114" s="16"/>
      <c r="N114" s="17"/>
      <c r="O114" s="16"/>
      <c r="P114" s="17"/>
      <c r="Q114" s="18">
        <v>0</v>
      </c>
      <c r="R114" s="17">
        <v>0</v>
      </c>
      <c r="S114" s="87"/>
      <c r="T114" s="87"/>
      <c r="U114" s="16"/>
      <c r="V114" s="17"/>
      <c r="W114" s="16">
        <v>0</v>
      </c>
      <c r="X114" s="15">
        <v>0</v>
      </c>
      <c r="Y114" s="16"/>
      <c r="Z114" s="83">
        <v>0</v>
      </c>
    </row>
    <row r="115" spans="1:26" ht="13.5">
      <c r="A115" s="88"/>
      <c r="B115" s="85" t="s">
        <v>62</v>
      </c>
      <c r="C115" s="174"/>
      <c r="D115" s="174"/>
      <c r="E115" s="174"/>
      <c r="F115" s="174"/>
      <c r="G115" s="174"/>
      <c r="H115" s="168"/>
      <c r="I115" s="86"/>
      <c r="J115" s="17"/>
      <c r="K115" s="16"/>
      <c r="L115" s="17"/>
      <c r="M115" s="16"/>
      <c r="N115" s="17"/>
      <c r="O115" s="16"/>
      <c r="P115" s="17"/>
      <c r="Q115" s="18">
        <v>0</v>
      </c>
      <c r="R115" s="17">
        <v>0</v>
      </c>
      <c r="S115" s="87"/>
      <c r="T115" s="87"/>
      <c r="U115" s="16"/>
      <c r="V115" s="17"/>
      <c r="W115" s="16">
        <v>0</v>
      </c>
      <c r="X115" s="15">
        <v>0</v>
      </c>
      <c r="Y115" s="16"/>
      <c r="Z115" s="83">
        <v>0</v>
      </c>
    </row>
    <row r="116" spans="1:26" ht="13.5">
      <c r="A116" s="161" t="s">
        <v>71</v>
      </c>
      <c r="B116" s="162"/>
      <c r="C116" s="163">
        <v>3</v>
      </c>
      <c r="D116" s="163">
        <v>22</v>
      </c>
      <c r="E116" s="163">
        <v>35</v>
      </c>
      <c r="F116" s="163">
        <v>2</v>
      </c>
      <c r="G116" s="163">
        <v>0</v>
      </c>
      <c r="H116" s="166">
        <v>62</v>
      </c>
      <c r="I116" s="91">
        <v>0</v>
      </c>
      <c r="J116" s="19">
        <v>192</v>
      </c>
      <c r="K116" s="21">
        <v>0</v>
      </c>
      <c r="L116" s="19">
        <v>144</v>
      </c>
      <c r="M116" s="21">
        <v>0</v>
      </c>
      <c r="N116" s="19">
        <v>1</v>
      </c>
      <c r="O116" s="21">
        <v>0</v>
      </c>
      <c r="P116" s="19">
        <v>0</v>
      </c>
      <c r="Q116" s="20">
        <v>0</v>
      </c>
      <c r="R116" s="19">
        <v>337</v>
      </c>
      <c r="S116" s="19">
        <v>132</v>
      </c>
      <c r="T116" s="19">
        <v>11</v>
      </c>
      <c r="U116" s="21"/>
      <c r="V116" s="19">
        <v>42</v>
      </c>
      <c r="W116" s="21"/>
      <c r="X116" s="22">
        <v>185</v>
      </c>
      <c r="Y116" s="21"/>
      <c r="Z116" s="92">
        <v>522</v>
      </c>
    </row>
    <row r="117" spans="1:26" ht="13.5">
      <c r="A117" s="93"/>
      <c r="B117" s="94" t="s">
        <v>61</v>
      </c>
      <c r="C117" s="164"/>
      <c r="D117" s="164"/>
      <c r="E117" s="164"/>
      <c r="F117" s="164"/>
      <c r="G117" s="164"/>
      <c r="H117" s="167"/>
      <c r="I117" s="91">
        <v>0</v>
      </c>
      <c r="J117" s="19">
        <v>0</v>
      </c>
      <c r="K117" s="21">
        <v>0</v>
      </c>
      <c r="L117" s="19">
        <v>0</v>
      </c>
      <c r="M117" s="21">
        <v>0</v>
      </c>
      <c r="N117" s="19">
        <v>0</v>
      </c>
      <c r="O117" s="21">
        <v>0</v>
      </c>
      <c r="P117" s="19">
        <v>0</v>
      </c>
      <c r="Q117" s="20">
        <v>0</v>
      </c>
      <c r="R117" s="19">
        <v>0</v>
      </c>
      <c r="S117" s="19">
        <v>0</v>
      </c>
      <c r="T117" s="19">
        <v>1</v>
      </c>
      <c r="U117" s="21"/>
      <c r="V117" s="19">
        <v>0</v>
      </c>
      <c r="W117" s="21"/>
      <c r="X117" s="22">
        <v>1</v>
      </c>
      <c r="Y117" s="21"/>
      <c r="Z117" s="92">
        <v>1</v>
      </c>
    </row>
    <row r="118" spans="1:26" ht="14.25" thickBot="1">
      <c r="A118" s="95"/>
      <c r="B118" s="96" t="s">
        <v>62</v>
      </c>
      <c r="C118" s="165"/>
      <c r="D118" s="165"/>
      <c r="E118" s="165"/>
      <c r="F118" s="165"/>
      <c r="G118" s="165"/>
      <c r="H118" s="169"/>
      <c r="I118" s="97">
        <v>0</v>
      </c>
      <c r="J118" s="23">
        <v>0</v>
      </c>
      <c r="K118" s="24">
        <v>0</v>
      </c>
      <c r="L118" s="23">
        <v>0</v>
      </c>
      <c r="M118" s="24">
        <v>0</v>
      </c>
      <c r="N118" s="23">
        <v>0</v>
      </c>
      <c r="O118" s="24">
        <v>0</v>
      </c>
      <c r="P118" s="23">
        <v>0</v>
      </c>
      <c r="Q118" s="24">
        <v>0</v>
      </c>
      <c r="R118" s="23">
        <v>0</v>
      </c>
      <c r="S118" s="23">
        <v>0</v>
      </c>
      <c r="T118" s="23">
        <v>0</v>
      </c>
      <c r="U118" s="24"/>
      <c r="V118" s="23">
        <v>0</v>
      </c>
      <c r="W118" s="24"/>
      <c r="X118" s="25">
        <v>0</v>
      </c>
      <c r="Y118" s="24"/>
      <c r="Z118" s="98">
        <v>0</v>
      </c>
    </row>
    <row r="119" spans="1:26" ht="13.5">
      <c r="A119" s="148" t="s">
        <v>72</v>
      </c>
      <c r="B119" s="149"/>
      <c r="C119" s="149"/>
      <c r="D119" s="149"/>
      <c r="E119" s="149"/>
      <c r="F119" s="149"/>
      <c r="G119" s="149"/>
      <c r="H119" s="150"/>
      <c r="I119" s="99"/>
      <c r="J119" s="15">
        <v>120</v>
      </c>
      <c r="K119" s="100"/>
      <c r="L119" s="101">
        <v>79</v>
      </c>
      <c r="M119" s="100"/>
      <c r="N119" s="101">
        <v>1</v>
      </c>
      <c r="O119" s="100"/>
      <c r="P119" s="101"/>
      <c r="Q119" s="26">
        <v>0</v>
      </c>
      <c r="R119" s="15">
        <v>200</v>
      </c>
      <c r="S119" s="102">
        <v>74</v>
      </c>
      <c r="T119" s="102">
        <v>7</v>
      </c>
      <c r="U119" s="100"/>
      <c r="V119" s="101">
        <v>20</v>
      </c>
      <c r="W119" s="27">
        <v>0</v>
      </c>
      <c r="X119" s="15">
        <v>101</v>
      </c>
      <c r="Y119" s="27"/>
      <c r="Z119" s="83">
        <v>301</v>
      </c>
    </row>
    <row r="120" spans="1:26" ht="13.5" customHeight="1">
      <c r="A120" s="103"/>
      <c r="B120" s="104"/>
      <c r="C120" s="28"/>
      <c r="D120" s="28"/>
      <c r="E120" s="28"/>
      <c r="F120" s="151" t="s">
        <v>73</v>
      </c>
      <c r="G120" s="152"/>
      <c r="H120" s="153"/>
      <c r="I120" s="105"/>
      <c r="J120" s="17">
        <v>1</v>
      </c>
      <c r="K120" s="16"/>
      <c r="L120" s="17"/>
      <c r="M120" s="16"/>
      <c r="N120" s="17"/>
      <c r="O120" s="16"/>
      <c r="P120" s="17"/>
      <c r="Q120" s="18">
        <v>0</v>
      </c>
      <c r="R120" s="17">
        <v>1</v>
      </c>
      <c r="S120" s="87"/>
      <c r="T120" s="87"/>
      <c r="U120" s="16"/>
      <c r="V120" s="17"/>
      <c r="W120" s="16">
        <v>0</v>
      </c>
      <c r="X120" s="15">
        <v>0</v>
      </c>
      <c r="Y120" s="16"/>
      <c r="Z120" s="83">
        <v>1</v>
      </c>
    </row>
    <row r="121" spans="1:26" ht="14.25" customHeight="1" thickBot="1">
      <c r="A121" s="106"/>
      <c r="B121" s="107"/>
      <c r="C121" s="29"/>
      <c r="D121" s="29"/>
      <c r="E121" s="29"/>
      <c r="F121" s="154" t="s">
        <v>74</v>
      </c>
      <c r="G121" s="155"/>
      <c r="H121" s="156"/>
      <c r="I121" s="108"/>
      <c r="J121" s="25"/>
      <c r="K121" s="30"/>
      <c r="L121" s="25"/>
      <c r="M121" s="30"/>
      <c r="N121" s="25"/>
      <c r="O121" s="30"/>
      <c r="P121" s="25"/>
      <c r="Q121" s="30">
        <v>0</v>
      </c>
      <c r="R121" s="25">
        <v>0</v>
      </c>
      <c r="S121" s="109"/>
      <c r="T121" s="109"/>
      <c r="U121" s="30"/>
      <c r="V121" s="25"/>
      <c r="W121" s="30">
        <v>0</v>
      </c>
      <c r="X121" s="25">
        <v>0</v>
      </c>
      <c r="Y121" s="30">
        <v>0</v>
      </c>
      <c r="Z121" s="110">
        <v>0</v>
      </c>
    </row>
    <row r="122" spans="1:26" ht="14.25" thickBot="1">
      <c r="A122" s="157" t="s">
        <v>75</v>
      </c>
      <c r="B122" s="158"/>
      <c r="C122" s="158"/>
      <c r="D122" s="158"/>
      <c r="E122" s="158"/>
      <c r="F122" s="158"/>
      <c r="G122" s="158"/>
      <c r="H122" s="159"/>
      <c r="I122" s="111"/>
      <c r="J122" s="31">
        <v>312</v>
      </c>
      <c r="K122" s="32"/>
      <c r="L122" s="31">
        <v>223</v>
      </c>
      <c r="M122" s="32"/>
      <c r="N122" s="31">
        <v>2</v>
      </c>
      <c r="O122" s="32"/>
      <c r="P122" s="31">
        <v>0</v>
      </c>
      <c r="Q122" s="33">
        <v>0</v>
      </c>
      <c r="R122" s="34">
        <v>537</v>
      </c>
      <c r="S122" s="31">
        <v>206</v>
      </c>
      <c r="T122" s="31">
        <v>18</v>
      </c>
      <c r="U122" s="32"/>
      <c r="V122" s="31">
        <v>62</v>
      </c>
      <c r="W122" s="33">
        <v>0</v>
      </c>
      <c r="X122" s="34">
        <v>286</v>
      </c>
      <c r="Y122" s="32">
        <v>0</v>
      </c>
      <c r="Z122" s="112">
        <v>823</v>
      </c>
    </row>
    <row r="123" spans="1:26" ht="13.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ht="13.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198"/>
      <c r="X124" s="198"/>
      <c r="Y124" s="198"/>
      <c r="Z124" s="198"/>
    </row>
    <row r="125" spans="1:26" ht="14.25">
      <c r="A125" s="199" t="s">
        <v>124</v>
      </c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</row>
    <row r="126" spans="1:26" ht="14.25" thickBot="1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160" t="s">
        <v>125</v>
      </c>
      <c r="X126" s="160"/>
      <c r="Y126" s="160"/>
      <c r="Z126" s="160"/>
    </row>
    <row r="127" spans="1:26" ht="13.5">
      <c r="A127" s="75"/>
      <c r="B127" s="76"/>
      <c r="C127" s="181" t="s">
        <v>46</v>
      </c>
      <c r="D127" s="181"/>
      <c r="E127" s="181"/>
      <c r="F127" s="181"/>
      <c r="G127" s="181"/>
      <c r="H127" s="182"/>
      <c r="I127" s="180" t="s">
        <v>47</v>
      </c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2"/>
    </row>
    <row r="128" spans="1:26" ht="13.5" customHeight="1">
      <c r="A128" s="183" t="s">
        <v>48</v>
      </c>
      <c r="B128" s="184"/>
      <c r="C128" s="185" t="s">
        <v>49</v>
      </c>
      <c r="D128" s="185"/>
      <c r="E128" s="185"/>
      <c r="F128" s="186"/>
      <c r="G128" s="187" t="s">
        <v>50</v>
      </c>
      <c r="H128" s="189" t="s">
        <v>23</v>
      </c>
      <c r="I128" s="191" t="s">
        <v>51</v>
      </c>
      <c r="J128" s="185"/>
      <c r="K128" s="185"/>
      <c r="L128" s="185"/>
      <c r="M128" s="185"/>
      <c r="N128" s="185"/>
      <c r="O128" s="185"/>
      <c r="P128" s="185"/>
      <c r="Q128" s="185"/>
      <c r="R128" s="186"/>
      <c r="S128" s="192" t="s">
        <v>52</v>
      </c>
      <c r="T128" s="185"/>
      <c r="U128" s="185"/>
      <c r="V128" s="185"/>
      <c r="W128" s="185"/>
      <c r="X128" s="186"/>
      <c r="Y128" s="193" t="s">
        <v>33</v>
      </c>
      <c r="Z128" s="194"/>
    </row>
    <row r="129" spans="1:26" ht="13.5" customHeight="1">
      <c r="A129" s="77"/>
      <c r="B129" s="78"/>
      <c r="C129" s="79" t="s">
        <v>53</v>
      </c>
      <c r="D129" s="79" t="s">
        <v>54</v>
      </c>
      <c r="E129" s="79" t="s">
        <v>55</v>
      </c>
      <c r="F129" s="79" t="s">
        <v>56</v>
      </c>
      <c r="G129" s="188"/>
      <c r="H129" s="190"/>
      <c r="I129" s="179" t="s">
        <v>57</v>
      </c>
      <c r="J129" s="176"/>
      <c r="K129" s="175" t="s">
        <v>58</v>
      </c>
      <c r="L129" s="176"/>
      <c r="M129" s="175" t="s">
        <v>59</v>
      </c>
      <c r="N129" s="176"/>
      <c r="O129" s="175" t="s">
        <v>16</v>
      </c>
      <c r="P129" s="176"/>
      <c r="Q129" s="197" t="s">
        <v>23</v>
      </c>
      <c r="R129" s="176"/>
      <c r="S129" s="80" t="s">
        <v>57</v>
      </c>
      <c r="T129" s="80" t="s">
        <v>58</v>
      </c>
      <c r="U129" s="175" t="s">
        <v>16</v>
      </c>
      <c r="V129" s="176"/>
      <c r="W129" s="175" t="s">
        <v>23</v>
      </c>
      <c r="X129" s="176"/>
      <c r="Y129" s="195"/>
      <c r="Z129" s="196"/>
    </row>
    <row r="130" spans="1:26" ht="13.5">
      <c r="A130" s="177" t="s">
        <v>60</v>
      </c>
      <c r="B130" s="178"/>
      <c r="C130" s="172"/>
      <c r="D130" s="172"/>
      <c r="E130" s="172"/>
      <c r="F130" s="172"/>
      <c r="G130" s="172"/>
      <c r="H130" s="166">
        <v>0</v>
      </c>
      <c r="I130" s="81"/>
      <c r="J130" s="15"/>
      <c r="K130" s="16"/>
      <c r="L130" s="17"/>
      <c r="M130" s="16"/>
      <c r="N130" s="17"/>
      <c r="O130" s="16"/>
      <c r="P130" s="17"/>
      <c r="Q130" s="18">
        <v>0</v>
      </c>
      <c r="R130" s="17">
        <v>0</v>
      </c>
      <c r="S130" s="82"/>
      <c r="T130" s="82"/>
      <c r="U130" s="16"/>
      <c r="V130" s="15"/>
      <c r="W130" s="16">
        <v>0</v>
      </c>
      <c r="X130" s="15">
        <v>0</v>
      </c>
      <c r="Y130" s="16"/>
      <c r="Z130" s="83">
        <v>0</v>
      </c>
    </row>
    <row r="131" spans="1:26" ht="13.5">
      <c r="A131" s="84"/>
      <c r="B131" s="85" t="s">
        <v>61</v>
      </c>
      <c r="C131" s="173"/>
      <c r="D131" s="173"/>
      <c r="E131" s="173"/>
      <c r="F131" s="173"/>
      <c r="G131" s="173"/>
      <c r="H131" s="167"/>
      <c r="I131" s="86"/>
      <c r="J131" s="17"/>
      <c r="K131" s="16"/>
      <c r="L131" s="17"/>
      <c r="M131" s="16"/>
      <c r="N131" s="17"/>
      <c r="O131" s="16"/>
      <c r="P131" s="17"/>
      <c r="Q131" s="18">
        <v>0</v>
      </c>
      <c r="R131" s="17">
        <v>0</v>
      </c>
      <c r="S131" s="87"/>
      <c r="T131" s="87"/>
      <c r="U131" s="16"/>
      <c r="V131" s="17"/>
      <c r="W131" s="16">
        <v>0</v>
      </c>
      <c r="X131" s="15">
        <v>0</v>
      </c>
      <c r="Y131" s="16"/>
      <c r="Z131" s="83">
        <v>0</v>
      </c>
    </row>
    <row r="132" spans="1:26" ht="13.5">
      <c r="A132" s="88"/>
      <c r="B132" s="85" t="s">
        <v>62</v>
      </c>
      <c r="C132" s="174"/>
      <c r="D132" s="174"/>
      <c r="E132" s="174"/>
      <c r="F132" s="174"/>
      <c r="G132" s="174"/>
      <c r="H132" s="168"/>
      <c r="I132" s="86"/>
      <c r="J132" s="17"/>
      <c r="K132" s="16"/>
      <c r="L132" s="17"/>
      <c r="M132" s="16"/>
      <c r="N132" s="17"/>
      <c r="O132" s="16"/>
      <c r="P132" s="17"/>
      <c r="Q132" s="18">
        <v>0</v>
      </c>
      <c r="R132" s="17">
        <v>0</v>
      </c>
      <c r="S132" s="87"/>
      <c r="T132" s="87"/>
      <c r="U132" s="16"/>
      <c r="V132" s="17"/>
      <c r="W132" s="16">
        <v>0</v>
      </c>
      <c r="X132" s="15">
        <v>0</v>
      </c>
      <c r="Y132" s="16"/>
      <c r="Z132" s="83">
        <v>0</v>
      </c>
    </row>
    <row r="133" spans="1:26" ht="13.5">
      <c r="A133" s="170" t="s">
        <v>63</v>
      </c>
      <c r="B133" s="171"/>
      <c r="C133" s="172"/>
      <c r="D133" s="172">
        <v>2</v>
      </c>
      <c r="E133" s="172"/>
      <c r="F133" s="172"/>
      <c r="G133" s="172"/>
      <c r="H133" s="166">
        <v>2</v>
      </c>
      <c r="I133" s="86"/>
      <c r="J133" s="17">
        <v>6</v>
      </c>
      <c r="K133" s="16"/>
      <c r="L133" s="17">
        <v>4</v>
      </c>
      <c r="M133" s="16"/>
      <c r="N133" s="17"/>
      <c r="O133" s="16"/>
      <c r="P133" s="17"/>
      <c r="Q133" s="18"/>
      <c r="R133" s="19">
        <v>10</v>
      </c>
      <c r="S133" s="87"/>
      <c r="T133" s="87">
        <v>1</v>
      </c>
      <c r="U133" s="16"/>
      <c r="V133" s="17">
        <v>1</v>
      </c>
      <c r="W133" s="16"/>
      <c r="X133" s="22">
        <v>2</v>
      </c>
      <c r="Y133" s="16"/>
      <c r="Z133" s="83">
        <v>12</v>
      </c>
    </row>
    <row r="134" spans="1:26" ht="13.5">
      <c r="A134" s="84"/>
      <c r="B134" s="85" t="s">
        <v>61</v>
      </c>
      <c r="C134" s="173"/>
      <c r="D134" s="173"/>
      <c r="E134" s="173"/>
      <c r="F134" s="173"/>
      <c r="G134" s="173"/>
      <c r="H134" s="167"/>
      <c r="I134" s="86"/>
      <c r="J134" s="17"/>
      <c r="K134" s="16"/>
      <c r="L134" s="17"/>
      <c r="M134" s="16"/>
      <c r="N134" s="17"/>
      <c r="O134" s="16"/>
      <c r="P134" s="17"/>
      <c r="Q134" s="18"/>
      <c r="R134" s="19">
        <v>0</v>
      </c>
      <c r="S134" s="87"/>
      <c r="T134" s="87"/>
      <c r="U134" s="16"/>
      <c r="V134" s="17"/>
      <c r="W134" s="16"/>
      <c r="X134" s="22">
        <v>0</v>
      </c>
      <c r="Y134" s="16"/>
      <c r="Z134" s="83">
        <v>0</v>
      </c>
    </row>
    <row r="135" spans="1:26" ht="13.5">
      <c r="A135" s="88"/>
      <c r="B135" s="85" t="s">
        <v>62</v>
      </c>
      <c r="C135" s="174"/>
      <c r="D135" s="174"/>
      <c r="E135" s="174"/>
      <c r="F135" s="174"/>
      <c r="G135" s="174"/>
      <c r="H135" s="168"/>
      <c r="I135" s="86"/>
      <c r="J135" s="17"/>
      <c r="K135" s="16"/>
      <c r="L135" s="17"/>
      <c r="M135" s="16"/>
      <c r="N135" s="17"/>
      <c r="O135" s="16"/>
      <c r="P135" s="17"/>
      <c r="Q135" s="18"/>
      <c r="R135" s="19">
        <v>0</v>
      </c>
      <c r="S135" s="87"/>
      <c r="T135" s="87"/>
      <c r="U135" s="16"/>
      <c r="V135" s="17"/>
      <c r="W135" s="16"/>
      <c r="X135" s="22">
        <v>0</v>
      </c>
      <c r="Y135" s="16"/>
      <c r="Z135" s="83">
        <v>0</v>
      </c>
    </row>
    <row r="136" spans="1:26" ht="13.5">
      <c r="A136" s="170" t="s">
        <v>64</v>
      </c>
      <c r="B136" s="171"/>
      <c r="C136" s="172"/>
      <c r="D136" s="145">
        <v>3</v>
      </c>
      <c r="E136" s="172"/>
      <c r="F136" s="172"/>
      <c r="G136" s="172"/>
      <c r="H136" s="166">
        <v>3</v>
      </c>
      <c r="I136" s="86"/>
      <c r="J136" s="17">
        <v>9</v>
      </c>
      <c r="K136" s="16"/>
      <c r="L136" s="17">
        <v>5</v>
      </c>
      <c r="M136" s="16"/>
      <c r="N136" s="17"/>
      <c r="O136" s="16"/>
      <c r="P136" s="17"/>
      <c r="Q136" s="18"/>
      <c r="R136" s="19">
        <v>14</v>
      </c>
      <c r="S136" s="87">
        <v>1</v>
      </c>
      <c r="T136" s="87">
        <v>3</v>
      </c>
      <c r="U136" s="16"/>
      <c r="V136" s="17">
        <v>2</v>
      </c>
      <c r="W136" s="16"/>
      <c r="X136" s="22">
        <v>6</v>
      </c>
      <c r="Y136" s="16"/>
      <c r="Z136" s="83">
        <v>20</v>
      </c>
    </row>
    <row r="137" spans="1:26" ht="13.5">
      <c r="A137" s="84"/>
      <c r="B137" s="85" t="s">
        <v>61</v>
      </c>
      <c r="C137" s="173"/>
      <c r="D137" s="146"/>
      <c r="E137" s="173"/>
      <c r="F137" s="173"/>
      <c r="G137" s="173"/>
      <c r="H137" s="167"/>
      <c r="I137" s="86"/>
      <c r="J137" s="17"/>
      <c r="K137" s="16"/>
      <c r="L137" s="17"/>
      <c r="M137" s="16"/>
      <c r="N137" s="17"/>
      <c r="O137" s="16"/>
      <c r="P137" s="17"/>
      <c r="Q137" s="18"/>
      <c r="R137" s="19">
        <v>0</v>
      </c>
      <c r="S137" s="87"/>
      <c r="T137" s="87"/>
      <c r="U137" s="16"/>
      <c r="V137" s="17"/>
      <c r="W137" s="16"/>
      <c r="X137" s="22">
        <v>0</v>
      </c>
      <c r="Y137" s="16"/>
      <c r="Z137" s="83">
        <v>0</v>
      </c>
    </row>
    <row r="138" spans="1:26" ht="13.5">
      <c r="A138" s="88"/>
      <c r="B138" s="85" t="s">
        <v>62</v>
      </c>
      <c r="C138" s="174"/>
      <c r="D138" s="147"/>
      <c r="E138" s="174"/>
      <c r="F138" s="174"/>
      <c r="G138" s="174"/>
      <c r="H138" s="168"/>
      <c r="I138" s="86"/>
      <c r="J138" s="17"/>
      <c r="K138" s="16"/>
      <c r="L138" s="17"/>
      <c r="M138" s="16"/>
      <c r="N138" s="17"/>
      <c r="O138" s="16"/>
      <c r="P138" s="17"/>
      <c r="Q138" s="18"/>
      <c r="R138" s="19">
        <v>0</v>
      </c>
      <c r="S138" s="87"/>
      <c r="T138" s="87"/>
      <c r="U138" s="16"/>
      <c r="V138" s="17"/>
      <c r="W138" s="16"/>
      <c r="X138" s="22">
        <v>0</v>
      </c>
      <c r="Y138" s="16"/>
      <c r="Z138" s="83">
        <v>0</v>
      </c>
    </row>
    <row r="139" spans="1:26" ht="13.5">
      <c r="A139" s="170" t="s">
        <v>65</v>
      </c>
      <c r="B139" s="171"/>
      <c r="C139" s="172"/>
      <c r="D139" s="145">
        <v>6</v>
      </c>
      <c r="E139" s="172">
        <v>2</v>
      </c>
      <c r="F139" s="172"/>
      <c r="G139" s="172"/>
      <c r="H139" s="166">
        <v>8</v>
      </c>
      <c r="I139" s="86"/>
      <c r="J139" s="17">
        <v>10</v>
      </c>
      <c r="K139" s="16"/>
      <c r="L139" s="17">
        <v>6</v>
      </c>
      <c r="M139" s="16"/>
      <c r="N139" s="17"/>
      <c r="O139" s="16"/>
      <c r="P139" s="17">
        <v>2</v>
      </c>
      <c r="Q139" s="18"/>
      <c r="R139" s="19">
        <v>18</v>
      </c>
      <c r="S139" s="87"/>
      <c r="T139" s="87">
        <v>1</v>
      </c>
      <c r="U139" s="16"/>
      <c r="V139" s="17"/>
      <c r="W139" s="16"/>
      <c r="X139" s="22">
        <v>1</v>
      </c>
      <c r="Y139" s="16"/>
      <c r="Z139" s="83">
        <v>19</v>
      </c>
    </row>
    <row r="140" spans="1:26" ht="13.5">
      <c r="A140" s="84"/>
      <c r="B140" s="85" t="s">
        <v>61</v>
      </c>
      <c r="C140" s="173"/>
      <c r="D140" s="146"/>
      <c r="E140" s="173"/>
      <c r="F140" s="173"/>
      <c r="G140" s="173"/>
      <c r="H140" s="167"/>
      <c r="I140" s="86"/>
      <c r="J140" s="17"/>
      <c r="K140" s="16"/>
      <c r="L140" s="17"/>
      <c r="M140" s="16"/>
      <c r="N140" s="17"/>
      <c r="O140" s="16"/>
      <c r="P140" s="17"/>
      <c r="Q140" s="18"/>
      <c r="R140" s="19">
        <v>0</v>
      </c>
      <c r="S140" s="87"/>
      <c r="T140" s="87"/>
      <c r="U140" s="16"/>
      <c r="V140" s="17"/>
      <c r="W140" s="16"/>
      <c r="X140" s="22">
        <v>0</v>
      </c>
      <c r="Y140" s="16"/>
      <c r="Z140" s="83">
        <v>0</v>
      </c>
    </row>
    <row r="141" spans="1:26" ht="13.5">
      <c r="A141" s="88"/>
      <c r="B141" s="85" t="s">
        <v>62</v>
      </c>
      <c r="C141" s="174"/>
      <c r="D141" s="147"/>
      <c r="E141" s="174"/>
      <c r="F141" s="174"/>
      <c r="G141" s="174"/>
      <c r="H141" s="168"/>
      <c r="I141" s="86"/>
      <c r="J141" s="17"/>
      <c r="K141" s="16"/>
      <c r="L141" s="17"/>
      <c r="M141" s="16"/>
      <c r="N141" s="17"/>
      <c r="O141" s="16"/>
      <c r="P141" s="17"/>
      <c r="Q141" s="18"/>
      <c r="R141" s="19">
        <v>0</v>
      </c>
      <c r="S141" s="87"/>
      <c r="T141" s="87"/>
      <c r="U141" s="16"/>
      <c r="V141" s="17"/>
      <c r="W141" s="16"/>
      <c r="X141" s="22">
        <v>0</v>
      </c>
      <c r="Y141" s="16"/>
      <c r="Z141" s="83">
        <v>0</v>
      </c>
    </row>
    <row r="142" spans="1:26" ht="13.5">
      <c r="A142" s="170" t="s">
        <v>66</v>
      </c>
      <c r="B142" s="171"/>
      <c r="C142" s="172"/>
      <c r="D142" s="145">
        <v>2</v>
      </c>
      <c r="E142" s="172">
        <v>3</v>
      </c>
      <c r="F142" s="172"/>
      <c r="G142" s="172"/>
      <c r="H142" s="166">
        <v>5</v>
      </c>
      <c r="I142" s="86"/>
      <c r="J142" s="17">
        <v>14</v>
      </c>
      <c r="K142" s="16"/>
      <c r="L142" s="17">
        <v>8</v>
      </c>
      <c r="M142" s="16"/>
      <c r="N142" s="17"/>
      <c r="O142" s="16"/>
      <c r="P142" s="17"/>
      <c r="Q142" s="18"/>
      <c r="R142" s="19">
        <v>22</v>
      </c>
      <c r="S142" s="87">
        <v>8</v>
      </c>
      <c r="T142" s="87">
        <v>1</v>
      </c>
      <c r="U142" s="16"/>
      <c r="V142" s="17">
        <v>2</v>
      </c>
      <c r="W142" s="16"/>
      <c r="X142" s="22">
        <v>11</v>
      </c>
      <c r="Y142" s="16"/>
      <c r="Z142" s="83">
        <v>33</v>
      </c>
    </row>
    <row r="143" spans="1:26" ht="13.5">
      <c r="A143" s="84"/>
      <c r="B143" s="85" t="s">
        <v>61</v>
      </c>
      <c r="C143" s="173"/>
      <c r="D143" s="146"/>
      <c r="E143" s="173"/>
      <c r="F143" s="173"/>
      <c r="G143" s="173"/>
      <c r="H143" s="167"/>
      <c r="I143" s="86"/>
      <c r="J143" s="17"/>
      <c r="K143" s="89"/>
      <c r="L143" s="90"/>
      <c r="M143" s="89"/>
      <c r="N143" s="17"/>
      <c r="O143" s="16"/>
      <c r="P143" s="17"/>
      <c r="Q143" s="18"/>
      <c r="R143" s="19">
        <v>0</v>
      </c>
      <c r="S143" s="87"/>
      <c r="T143" s="87"/>
      <c r="U143" s="16"/>
      <c r="V143" s="17"/>
      <c r="W143" s="16"/>
      <c r="X143" s="22">
        <v>0</v>
      </c>
      <c r="Y143" s="16"/>
      <c r="Z143" s="83">
        <v>0</v>
      </c>
    </row>
    <row r="144" spans="1:26" ht="13.5">
      <c r="A144" s="88"/>
      <c r="B144" s="85" t="s">
        <v>62</v>
      </c>
      <c r="C144" s="174"/>
      <c r="D144" s="147"/>
      <c r="E144" s="174"/>
      <c r="F144" s="174"/>
      <c r="G144" s="174"/>
      <c r="H144" s="168"/>
      <c r="I144" s="86"/>
      <c r="J144" s="17"/>
      <c r="K144" s="16"/>
      <c r="L144" s="17"/>
      <c r="M144" s="16"/>
      <c r="N144" s="17"/>
      <c r="O144" s="16"/>
      <c r="P144" s="17"/>
      <c r="Q144" s="18"/>
      <c r="R144" s="19">
        <v>0</v>
      </c>
      <c r="S144" s="87"/>
      <c r="T144" s="87"/>
      <c r="U144" s="16"/>
      <c r="V144" s="17"/>
      <c r="W144" s="16"/>
      <c r="X144" s="22">
        <v>0</v>
      </c>
      <c r="Y144" s="16"/>
      <c r="Z144" s="83">
        <v>0</v>
      </c>
    </row>
    <row r="145" spans="1:26" ht="13.5">
      <c r="A145" s="170" t="s">
        <v>67</v>
      </c>
      <c r="B145" s="171"/>
      <c r="C145" s="172"/>
      <c r="D145" s="145">
        <v>1</v>
      </c>
      <c r="E145" s="172"/>
      <c r="F145" s="172"/>
      <c r="G145" s="172"/>
      <c r="H145" s="166">
        <v>1</v>
      </c>
      <c r="I145" s="86"/>
      <c r="J145" s="17">
        <v>4</v>
      </c>
      <c r="K145" s="16"/>
      <c r="L145" s="17">
        <v>2</v>
      </c>
      <c r="M145" s="16"/>
      <c r="N145" s="17"/>
      <c r="O145" s="16"/>
      <c r="P145" s="17"/>
      <c r="Q145" s="18"/>
      <c r="R145" s="19">
        <v>6</v>
      </c>
      <c r="S145" s="87"/>
      <c r="T145" s="87"/>
      <c r="U145" s="16"/>
      <c r="V145" s="17"/>
      <c r="W145" s="16"/>
      <c r="X145" s="22">
        <v>0</v>
      </c>
      <c r="Y145" s="16"/>
      <c r="Z145" s="83">
        <v>6</v>
      </c>
    </row>
    <row r="146" spans="1:26" ht="13.5">
      <c r="A146" s="84"/>
      <c r="B146" s="85" t="s">
        <v>61</v>
      </c>
      <c r="C146" s="173"/>
      <c r="D146" s="146"/>
      <c r="E146" s="173"/>
      <c r="F146" s="173"/>
      <c r="G146" s="173"/>
      <c r="H146" s="167"/>
      <c r="I146" s="86"/>
      <c r="J146" s="17"/>
      <c r="K146" s="16"/>
      <c r="L146" s="17"/>
      <c r="M146" s="16"/>
      <c r="N146" s="17"/>
      <c r="O146" s="16"/>
      <c r="P146" s="17"/>
      <c r="Q146" s="18"/>
      <c r="R146" s="19">
        <v>0</v>
      </c>
      <c r="S146" s="87"/>
      <c r="T146" s="87"/>
      <c r="U146" s="16"/>
      <c r="V146" s="17"/>
      <c r="W146" s="16"/>
      <c r="X146" s="22">
        <v>0</v>
      </c>
      <c r="Y146" s="16"/>
      <c r="Z146" s="83">
        <v>0</v>
      </c>
    </row>
    <row r="147" spans="1:26" ht="13.5">
      <c r="A147" s="88"/>
      <c r="B147" s="85" t="s">
        <v>62</v>
      </c>
      <c r="C147" s="174"/>
      <c r="D147" s="147"/>
      <c r="E147" s="174"/>
      <c r="F147" s="174"/>
      <c r="G147" s="174"/>
      <c r="H147" s="168"/>
      <c r="I147" s="86"/>
      <c r="J147" s="17"/>
      <c r="K147" s="16"/>
      <c r="L147" s="17"/>
      <c r="M147" s="16"/>
      <c r="N147" s="17"/>
      <c r="O147" s="16"/>
      <c r="P147" s="17"/>
      <c r="Q147" s="18"/>
      <c r="R147" s="19">
        <v>0</v>
      </c>
      <c r="S147" s="87"/>
      <c r="T147" s="87"/>
      <c r="U147" s="16"/>
      <c r="V147" s="17"/>
      <c r="W147" s="16"/>
      <c r="X147" s="22">
        <v>0</v>
      </c>
      <c r="Y147" s="16"/>
      <c r="Z147" s="83">
        <v>0</v>
      </c>
    </row>
    <row r="148" spans="1:26" ht="13.5">
      <c r="A148" s="170" t="s">
        <v>68</v>
      </c>
      <c r="B148" s="171"/>
      <c r="C148" s="172">
        <v>1</v>
      </c>
      <c r="D148" s="145">
        <v>22</v>
      </c>
      <c r="E148" s="172">
        <v>7</v>
      </c>
      <c r="F148" s="172"/>
      <c r="G148" s="172"/>
      <c r="H148" s="166">
        <v>30</v>
      </c>
      <c r="I148" s="86"/>
      <c r="J148" s="17">
        <v>114</v>
      </c>
      <c r="K148" s="16"/>
      <c r="L148" s="17">
        <v>66</v>
      </c>
      <c r="M148" s="16"/>
      <c r="N148" s="17"/>
      <c r="O148" s="16"/>
      <c r="P148" s="17">
        <v>6</v>
      </c>
      <c r="Q148" s="18"/>
      <c r="R148" s="19">
        <v>186</v>
      </c>
      <c r="S148" s="87">
        <v>70</v>
      </c>
      <c r="T148" s="87">
        <v>4</v>
      </c>
      <c r="U148" s="16"/>
      <c r="V148" s="17">
        <v>17</v>
      </c>
      <c r="W148" s="16"/>
      <c r="X148" s="22">
        <v>91</v>
      </c>
      <c r="Y148" s="16"/>
      <c r="Z148" s="83">
        <v>277</v>
      </c>
    </row>
    <row r="149" spans="1:26" ht="13.5">
      <c r="A149" s="84"/>
      <c r="B149" s="85" t="s">
        <v>61</v>
      </c>
      <c r="C149" s="173"/>
      <c r="D149" s="146"/>
      <c r="E149" s="173"/>
      <c r="F149" s="173"/>
      <c r="G149" s="173"/>
      <c r="H149" s="167"/>
      <c r="I149" s="86"/>
      <c r="J149" s="17"/>
      <c r="K149" s="16"/>
      <c r="L149" s="17">
        <v>1</v>
      </c>
      <c r="M149" s="16"/>
      <c r="N149" s="17"/>
      <c r="O149" s="16"/>
      <c r="P149" s="17"/>
      <c r="Q149" s="18"/>
      <c r="R149" s="19">
        <v>1</v>
      </c>
      <c r="S149" s="87"/>
      <c r="T149" s="87"/>
      <c r="U149" s="16"/>
      <c r="V149" s="17"/>
      <c r="W149" s="16"/>
      <c r="X149" s="22">
        <v>0</v>
      </c>
      <c r="Y149" s="16"/>
      <c r="Z149" s="83">
        <v>1</v>
      </c>
    </row>
    <row r="150" spans="1:26" ht="13.5">
      <c r="A150" s="88"/>
      <c r="B150" s="85" t="s">
        <v>62</v>
      </c>
      <c r="C150" s="174"/>
      <c r="D150" s="147"/>
      <c r="E150" s="174"/>
      <c r="F150" s="174"/>
      <c r="G150" s="174"/>
      <c r="H150" s="168"/>
      <c r="I150" s="86"/>
      <c r="J150" s="17"/>
      <c r="K150" s="16"/>
      <c r="L150" s="17"/>
      <c r="M150" s="16"/>
      <c r="N150" s="17"/>
      <c r="O150" s="16"/>
      <c r="P150" s="17"/>
      <c r="Q150" s="18"/>
      <c r="R150" s="19">
        <v>0</v>
      </c>
      <c r="S150" s="87"/>
      <c r="T150" s="87"/>
      <c r="U150" s="16"/>
      <c r="V150" s="17"/>
      <c r="W150" s="16"/>
      <c r="X150" s="22">
        <v>0</v>
      </c>
      <c r="Y150" s="16"/>
      <c r="Z150" s="83">
        <v>0</v>
      </c>
    </row>
    <row r="151" spans="1:26" ht="13.5">
      <c r="A151" s="170" t="s">
        <v>69</v>
      </c>
      <c r="B151" s="171"/>
      <c r="C151" s="172"/>
      <c r="D151" s="145">
        <v>5</v>
      </c>
      <c r="E151" s="172">
        <v>1</v>
      </c>
      <c r="F151" s="172"/>
      <c r="G151" s="172"/>
      <c r="H151" s="166">
        <v>6</v>
      </c>
      <c r="I151" s="86"/>
      <c r="J151" s="17">
        <v>24</v>
      </c>
      <c r="K151" s="16"/>
      <c r="L151" s="17">
        <v>15</v>
      </c>
      <c r="M151" s="16"/>
      <c r="N151" s="17"/>
      <c r="O151" s="16"/>
      <c r="P151" s="17"/>
      <c r="Q151" s="18"/>
      <c r="R151" s="19">
        <v>39</v>
      </c>
      <c r="S151" s="87">
        <v>11</v>
      </c>
      <c r="T151" s="87"/>
      <c r="U151" s="16"/>
      <c r="V151" s="17">
        <v>3</v>
      </c>
      <c r="W151" s="16"/>
      <c r="X151" s="22">
        <v>14</v>
      </c>
      <c r="Y151" s="16"/>
      <c r="Z151" s="83">
        <v>53</v>
      </c>
    </row>
    <row r="152" spans="1:26" ht="13.5">
      <c r="A152" s="84"/>
      <c r="B152" s="85" t="s">
        <v>61</v>
      </c>
      <c r="C152" s="173"/>
      <c r="D152" s="146"/>
      <c r="E152" s="173"/>
      <c r="F152" s="173"/>
      <c r="G152" s="173"/>
      <c r="H152" s="167"/>
      <c r="I152" s="86"/>
      <c r="J152" s="17"/>
      <c r="K152" s="16"/>
      <c r="L152" s="17"/>
      <c r="M152" s="16"/>
      <c r="N152" s="17"/>
      <c r="O152" s="16"/>
      <c r="P152" s="17"/>
      <c r="Q152" s="18"/>
      <c r="R152" s="19">
        <v>0</v>
      </c>
      <c r="S152" s="87">
        <v>1</v>
      </c>
      <c r="T152" s="87"/>
      <c r="U152" s="16"/>
      <c r="V152" s="17"/>
      <c r="W152" s="16"/>
      <c r="X152" s="22">
        <v>1</v>
      </c>
      <c r="Y152" s="16"/>
      <c r="Z152" s="83">
        <v>1</v>
      </c>
    </row>
    <row r="153" spans="1:26" ht="13.5">
      <c r="A153" s="88"/>
      <c r="B153" s="85" t="s">
        <v>62</v>
      </c>
      <c r="C153" s="174"/>
      <c r="D153" s="147"/>
      <c r="E153" s="174"/>
      <c r="F153" s="174"/>
      <c r="G153" s="174"/>
      <c r="H153" s="168"/>
      <c r="I153" s="86"/>
      <c r="J153" s="17"/>
      <c r="K153" s="16"/>
      <c r="L153" s="17"/>
      <c r="M153" s="16"/>
      <c r="N153" s="17"/>
      <c r="O153" s="16"/>
      <c r="P153" s="17"/>
      <c r="Q153" s="18"/>
      <c r="R153" s="19">
        <v>0</v>
      </c>
      <c r="S153" s="87"/>
      <c r="T153" s="87"/>
      <c r="U153" s="16"/>
      <c r="V153" s="17"/>
      <c r="W153" s="16"/>
      <c r="X153" s="22">
        <v>0</v>
      </c>
      <c r="Y153" s="16"/>
      <c r="Z153" s="83">
        <v>0</v>
      </c>
    </row>
    <row r="154" spans="1:26" ht="13.5">
      <c r="A154" s="170" t="s">
        <v>70</v>
      </c>
      <c r="B154" s="171"/>
      <c r="C154" s="172"/>
      <c r="D154" s="145">
        <v>0</v>
      </c>
      <c r="E154" s="172">
        <v>3</v>
      </c>
      <c r="F154" s="172"/>
      <c r="G154" s="172"/>
      <c r="H154" s="166">
        <v>3</v>
      </c>
      <c r="I154" s="86"/>
      <c r="J154" s="17">
        <v>12</v>
      </c>
      <c r="K154" s="16"/>
      <c r="L154" s="17">
        <v>9</v>
      </c>
      <c r="M154" s="16"/>
      <c r="N154" s="17"/>
      <c r="O154" s="16"/>
      <c r="P154" s="17"/>
      <c r="Q154" s="18">
        <v>0</v>
      </c>
      <c r="R154" s="17">
        <v>21</v>
      </c>
      <c r="S154" s="87">
        <v>10</v>
      </c>
      <c r="T154" s="87"/>
      <c r="U154" s="16"/>
      <c r="V154" s="17">
        <v>3</v>
      </c>
      <c r="W154" s="16">
        <v>0</v>
      </c>
      <c r="X154" s="15">
        <v>13</v>
      </c>
      <c r="Y154" s="16"/>
      <c r="Z154" s="83">
        <v>34</v>
      </c>
    </row>
    <row r="155" spans="1:26" ht="13.5">
      <c r="A155" s="84"/>
      <c r="B155" s="85" t="s">
        <v>61</v>
      </c>
      <c r="C155" s="173"/>
      <c r="D155" s="146"/>
      <c r="E155" s="173"/>
      <c r="F155" s="173"/>
      <c r="G155" s="173"/>
      <c r="H155" s="167"/>
      <c r="I155" s="86"/>
      <c r="J155" s="17"/>
      <c r="K155" s="16"/>
      <c r="L155" s="17"/>
      <c r="M155" s="16"/>
      <c r="N155" s="17"/>
      <c r="O155" s="16"/>
      <c r="P155" s="17"/>
      <c r="Q155" s="18">
        <v>0</v>
      </c>
      <c r="R155" s="17">
        <v>0</v>
      </c>
      <c r="S155" s="87"/>
      <c r="T155" s="87"/>
      <c r="U155" s="16"/>
      <c r="V155" s="17"/>
      <c r="W155" s="16">
        <v>0</v>
      </c>
      <c r="X155" s="15">
        <v>0</v>
      </c>
      <c r="Y155" s="16"/>
      <c r="Z155" s="83">
        <v>0</v>
      </c>
    </row>
    <row r="156" spans="1:26" ht="13.5">
      <c r="A156" s="88"/>
      <c r="B156" s="85" t="s">
        <v>62</v>
      </c>
      <c r="C156" s="174"/>
      <c r="D156" s="147"/>
      <c r="E156" s="174"/>
      <c r="F156" s="174"/>
      <c r="G156" s="174"/>
      <c r="H156" s="168"/>
      <c r="I156" s="86"/>
      <c r="J156" s="17"/>
      <c r="K156" s="16"/>
      <c r="L156" s="17"/>
      <c r="M156" s="16"/>
      <c r="N156" s="17"/>
      <c r="O156" s="16"/>
      <c r="P156" s="17"/>
      <c r="Q156" s="18">
        <v>0</v>
      </c>
      <c r="R156" s="17">
        <v>0</v>
      </c>
      <c r="S156" s="87"/>
      <c r="T156" s="87"/>
      <c r="U156" s="16"/>
      <c r="V156" s="17"/>
      <c r="W156" s="16">
        <v>0</v>
      </c>
      <c r="X156" s="15">
        <v>0</v>
      </c>
      <c r="Y156" s="16"/>
      <c r="Z156" s="83">
        <v>0</v>
      </c>
    </row>
    <row r="157" spans="1:26" ht="13.5">
      <c r="A157" s="161" t="s">
        <v>71</v>
      </c>
      <c r="B157" s="162"/>
      <c r="C157" s="163">
        <v>1</v>
      </c>
      <c r="D157" s="163">
        <v>41</v>
      </c>
      <c r="E157" s="163">
        <v>16</v>
      </c>
      <c r="F157" s="163">
        <v>0</v>
      </c>
      <c r="G157" s="163">
        <v>0</v>
      </c>
      <c r="H157" s="166">
        <v>58</v>
      </c>
      <c r="I157" s="91">
        <v>0</v>
      </c>
      <c r="J157" s="19">
        <v>193</v>
      </c>
      <c r="K157" s="21">
        <v>0</v>
      </c>
      <c r="L157" s="19">
        <v>115</v>
      </c>
      <c r="M157" s="21">
        <v>0</v>
      </c>
      <c r="N157" s="19">
        <v>0</v>
      </c>
      <c r="O157" s="21">
        <v>0</v>
      </c>
      <c r="P157" s="19">
        <v>8</v>
      </c>
      <c r="Q157" s="20">
        <v>0</v>
      </c>
      <c r="R157" s="19">
        <v>316</v>
      </c>
      <c r="S157" s="19">
        <v>100</v>
      </c>
      <c r="T157" s="19">
        <v>10</v>
      </c>
      <c r="U157" s="21"/>
      <c r="V157" s="19">
        <v>28</v>
      </c>
      <c r="W157" s="21"/>
      <c r="X157" s="22">
        <v>138</v>
      </c>
      <c r="Y157" s="21"/>
      <c r="Z157" s="92">
        <v>454</v>
      </c>
    </row>
    <row r="158" spans="1:26" ht="13.5">
      <c r="A158" s="93"/>
      <c r="B158" s="94" t="s">
        <v>61</v>
      </c>
      <c r="C158" s="164"/>
      <c r="D158" s="164"/>
      <c r="E158" s="164"/>
      <c r="F158" s="164"/>
      <c r="G158" s="164"/>
      <c r="H158" s="167"/>
      <c r="I158" s="91">
        <v>0</v>
      </c>
      <c r="J158" s="19">
        <v>0</v>
      </c>
      <c r="K158" s="21">
        <v>0</v>
      </c>
      <c r="L158" s="19">
        <v>1</v>
      </c>
      <c r="M158" s="21">
        <v>0</v>
      </c>
      <c r="N158" s="19">
        <v>0</v>
      </c>
      <c r="O158" s="21">
        <v>0</v>
      </c>
      <c r="P158" s="19">
        <v>0</v>
      </c>
      <c r="Q158" s="20">
        <v>0</v>
      </c>
      <c r="R158" s="19">
        <v>1</v>
      </c>
      <c r="S158" s="19">
        <v>1</v>
      </c>
      <c r="T158" s="19">
        <v>0</v>
      </c>
      <c r="U158" s="21"/>
      <c r="V158" s="19">
        <v>0</v>
      </c>
      <c r="W158" s="21"/>
      <c r="X158" s="22">
        <v>1</v>
      </c>
      <c r="Y158" s="21"/>
      <c r="Z158" s="92">
        <v>2</v>
      </c>
    </row>
    <row r="159" spans="1:26" ht="14.25" thickBot="1">
      <c r="A159" s="95"/>
      <c r="B159" s="96" t="s">
        <v>62</v>
      </c>
      <c r="C159" s="165"/>
      <c r="D159" s="165"/>
      <c r="E159" s="165"/>
      <c r="F159" s="165"/>
      <c r="G159" s="165"/>
      <c r="H159" s="169"/>
      <c r="I159" s="97">
        <v>0</v>
      </c>
      <c r="J159" s="23">
        <v>0</v>
      </c>
      <c r="K159" s="24">
        <v>0</v>
      </c>
      <c r="L159" s="23">
        <v>0</v>
      </c>
      <c r="M159" s="24">
        <v>0</v>
      </c>
      <c r="N159" s="23">
        <v>0</v>
      </c>
      <c r="O159" s="24">
        <v>0</v>
      </c>
      <c r="P159" s="23">
        <v>0</v>
      </c>
      <c r="Q159" s="24">
        <v>0</v>
      </c>
      <c r="R159" s="23">
        <v>0</v>
      </c>
      <c r="S159" s="23">
        <v>0</v>
      </c>
      <c r="T159" s="23">
        <v>0</v>
      </c>
      <c r="U159" s="24"/>
      <c r="V159" s="23">
        <v>0</v>
      </c>
      <c r="W159" s="24"/>
      <c r="X159" s="25">
        <v>0</v>
      </c>
      <c r="Y159" s="24"/>
      <c r="Z159" s="98">
        <v>0</v>
      </c>
    </row>
    <row r="160" spans="1:26" ht="13.5">
      <c r="A160" s="148" t="s">
        <v>72</v>
      </c>
      <c r="B160" s="149"/>
      <c r="C160" s="149"/>
      <c r="D160" s="149"/>
      <c r="E160" s="149"/>
      <c r="F160" s="149"/>
      <c r="G160" s="149"/>
      <c r="H160" s="150"/>
      <c r="I160" s="99"/>
      <c r="J160" s="15">
        <v>75</v>
      </c>
      <c r="K160" s="100"/>
      <c r="L160" s="101">
        <v>47</v>
      </c>
      <c r="M160" s="100"/>
      <c r="N160" s="101"/>
      <c r="O160" s="100"/>
      <c r="P160" s="101">
        <v>4</v>
      </c>
      <c r="Q160" s="26">
        <v>0</v>
      </c>
      <c r="R160" s="15">
        <v>126</v>
      </c>
      <c r="S160" s="102">
        <v>50</v>
      </c>
      <c r="T160" s="102">
        <v>8</v>
      </c>
      <c r="U160" s="100"/>
      <c r="V160" s="101">
        <v>11</v>
      </c>
      <c r="W160" s="27">
        <v>0</v>
      </c>
      <c r="X160" s="15">
        <v>69</v>
      </c>
      <c r="Y160" s="27"/>
      <c r="Z160" s="83">
        <v>195</v>
      </c>
    </row>
    <row r="161" spans="1:26" ht="13.5" customHeight="1">
      <c r="A161" s="103"/>
      <c r="B161" s="104"/>
      <c r="C161" s="28"/>
      <c r="D161" s="28"/>
      <c r="E161" s="28"/>
      <c r="F161" s="151" t="s">
        <v>73</v>
      </c>
      <c r="G161" s="152"/>
      <c r="H161" s="153"/>
      <c r="I161" s="105"/>
      <c r="J161" s="17">
        <v>1</v>
      </c>
      <c r="K161" s="16"/>
      <c r="L161" s="17"/>
      <c r="M161" s="16"/>
      <c r="N161" s="17"/>
      <c r="O161" s="16"/>
      <c r="P161" s="17"/>
      <c r="Q161" s="18">
        <v>0</v>
      </c>
      <c r="R161" s="17">
        <v>1</v>
      </c>
      <c r="S161" s="87">
        <v>1</v>
      </c>
      <c r="T161" s="87"/>
      <c r="U161" s="16"/>
      <c r="V161" s="17"/>
      <c r="W161" s="16">
        <v>0</v>
      </c>
      <c r="X161" s="15">
        <v>1</v>
      </c>
      <c r="Y161" s="16"/>
      <c r="Z161" s="83">
        <v>2</v>
      </c>
    </row>
    <row r="162" spans="1:26" ht="14.25" customHeight="1" thickBot="1">
      <c r="A162" s="106"/>
      <c r="B162" s="107"/>
      <c r="C162" s="29"/>
      <c r="D162" s="29"/>
      <c r="E162" s="29"/>
      <c r="F162" s="154" t="s">
        <v>74</v>
      </c>
      <c r="G162" s="155"/>
      <c r="H162" s="156"/>
      <c r="I162" s="108"/>
      <c r="J162" s="25"/>
      <c r="K162" s="30"/>
      <c r="L162" s="25"/>
      <c r="M162" s="30"/>
      <c r="N162" s="25"/>
      <c r="O162" s="30"/>
      <c r="P162" s="25"/>
      <c r="Q162" s="30">
        <v>0</v>
      </c>
      <c r="R162" s="25">
        <v>0</v>
      </c>
      <c r="S162" s="109"/>
      <c r="T162" s="109"/>
      <c r="U162" s="30"/>
      <c r="V162" s="25"/>
      <c r="W162" s="30">
        <v>0</v>
      </c>
      <c r="X162" s="25">
        <v>0</v>
      </c>
      <c r="Y162" s="30">
        <v>0</v>
      </c>
      <c r="Z162" s="110">
        <v>0</v>
      </c>
    </row>
    <row r="163" spans="1:26" ht="14.25" thickBot="1">
      <c r="A163" s="157" t="s">
        <v>75</v>
      </c>
      <c r="B163" s="158"/>
      <c r="C163" s="158"/>
      <c r="D163" s="158"/>
      <c r="E163" s="158"/>
      <c r="F163" s="158"/>
      <c r="G163" s="158"/>
      <c r="H163" s="159"/>
      <c r="I163" s="111"/>
      <c r="J163" s="31">
        <v>268</v>
      </c>
      <c r="K163" s="32"/>
      <c r="L163" s="31">
        <v>162</v>
      </c>
      <c r="M163" s="32"/>
      <c r="N163" s="31">
        <v>0</v>
      </c>
      <c r="O163" s="32"/>
      <c r="P163" s="31">
        <v>12</v>
      </c>
      <c r="Q163" s="33">
        <v>0</v>
      </c>
      <c r="R163" s="34">
        <v>442</v>
      </c>
      <c r="S163" s="31">
        <v>150</v>
      </c>
      <c r="T163" s="31">
        <v>18</v>
      </c>
      <c r="U163" s="32"/>
      <c r="V163" s="31">
        <v>39</v>
      </c>
      <c r="W163" s="33">
        <v>0</v>
      </c>
      <c r="X163" s="34">
        <v>207</v>
      </c>
      <c r="Y163" s="32">
        <v>0</v>
      </c>
      <c r="Z163" s="112">
        <v>649</v>
      </c>
    </row>
    <row r="164" spans="1:26" ht="13.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ht="13.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198"/>
      <c r="X165" s="198"/>
      <c r="Y165" s="198"/>
      <c r="Z165" s="198"/>
    </row>
    <row r="166" spans="1:26" ht="14.25">
      <c r="A166" s="199" t="s">
        <v>126</v>
      </c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</row>
    <row r="167" spans="1:26" ht="14.25" thickBot="1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160" t="s">
        <v>127</v>
      </c>
      <c r="X167" s="160"/>
      <c r="Y167" s="160"/>
      <c r="Z167" s="160"/>
    </row>
    <row r="168" spans="1:26" ht="13.5">
      <c r="A168" s="75"/>
      <c r="B168" s="76"/>
      <c r="C168" s="181" t="s">
        <v>46</v>
      </c>
      <c r="D168" s="181"/>
      <c r="E168" s="181"/>
      <c r="F168" s="181"/>
      <c r="G168" s="181"/>
      <c r="H168" s="182"/>
      <c r="I168" s="180" t="s">
        <v>47</v>
      </c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2"/>
    </row>
    <row r="169" spans="1:26" ht="13.5" customHeight="1">
      <c r="A169" s="183" t="s">
        <v>48</v>
      </c>
      <c r="B169" s="184"/>
      <c r="C169" s="185" t="s">
        <v>49</v>
      </c>
      <c r="D169" s="185"/>
      <c r="E169" s="185"/>
      <c r="F169" s="186"/>
      <c r="G169" s="187" t="s">
        <v>50</v>
      </c>
      <c r="H169" s="189" t="s">
        <v>23</v>
      </c>
      <c r="I169" s="191" t="s">
        <v>51</v>
      </c>
      <c r="J169" s="185"/>
      <c r="K169" s="185"/>
      <c r="L169" s="185"/>
      <c r="M169" s="185"/>
      <c r="N169" s="185"/>
      <c r="O169" s="185"/>
      <c r="P169" s="185"/>
      <c r="Q169" s="185"/>
      <c r="R169" s="186"/>
      <c r="S169" s="192" t="s">
        <v>52</v>
      </c>
      <c r="T169" s="185"/>
      <c r="U169" s="185"/>
      <c r="V169" s="185"/>
      <c r="W169" s="185"/>
      <c r="X169" s="186"/>
      <c r="Y169" s="193" t="s">
        <v>33</v>
      </c>
      <c r="Z169" s="194"/>
    </row>
    <row r="170" spans="1:26" ht="13.5" customHeight="1">
      <c r="A170" s="77"/>
      <c r="B170" s="78"/>
      <c r="C170" s="79" t="s">
        <v>53</v>
      </c>
      <c r="D170" s="79" t="s">
        <v>54</v>
      </c>
      <c r="E170" s="79" t="s">
        <v>55</v>
      </c>
      <c r="F170" s="79" t="s">
        <v>56</v>
      </c>
      <c r="G170" s="188"/>
      <c r="H170" s="190"/>
      <c r="I170" s="179" t="s">
        <v>57</v>
      </c>
      <c r="J170" s="176"/>
      <c r="K170" s="175" t="s">
        <v>58</v>
      </c>
      <c r="L170" s="176"/>
      <c r="M170" s="175" t="s">
        <v>59</v>
      </c>
      <c r="N170" s="176"/>
      <c r="O170" s="175" t="s">
        <v>16</v>
      </c>
      <c r="P170" s="176"/>
      <c r="Q170" s="197" t="s">
        <v>23</v>
      </c>
      <c r="R170" s="176"/>
      <c r="S170" s="80" t="s">
        <v>57</v>
      </c>
      <c r="T170" s="80" t="s">
        <v>58</v>
      </c>
      <c r="U170" s="175" t="s">
        <v>16</v>
      </c>
      <c r="V170" s="176"/>
      <c r="W170" s="175" t="s">
        <v>23</v>
      </c>
      <c r="X170" s="176"/>
      <c r="Y170" s="195"/>
      <c r="Z170" s="196"/>
    </row>
    <row r="171" spans="1:26" ht="13.5">
      <c r="A171" s="177" t="s">
        <v>60</v>
      </c>
      <c r="B171" s="178"/>
      <c r="C171" s="172"/>
      <c r="D171" s="172">
        <v>10</v>
      </c>
      <c r="E171" s="172"/>
      <c r="F171" s="172"/>
      <c r="G171" s="172"/>
      <c r="H171" s="166">
        <v>10</v>
      </c>
      <c r="I171" s="81"/>
      <c r="J171" s="15">
        <v>27</v>
      </c>
      <c r="K171" s="16"/>
      <c r="L171" s="17">
        <v>13</v>
      </c>
      <c r="M171" s="16"/>
      <c r="N171" s="17"/>
      <c r="O171" s="16"/>
      <c r="P171" s="17"/>
      <c r="Q171" s="18">
        <v>0</v>
      </c>
      <c r="R171" s="17">
        <v>40</v>
      </c>
      <c r="S171" s="82">
        <v>9</v>
      </c>
      <c r="T171" s="82">
        <v>1</v>
      </c>
      <c r="U171" s="16"/>
      <c r="V171" s="15">
        <v>2</v>
      </c>
      <c r="W171" s="16">
        <v>0</v>
      </c>
      <c r="X171" s="15">
        <v>12</v>
      </c>
      <c r="Y171" s="16"/>
      <c r="Z171" s="83">
        <v>52</v>
      </c>
    </row>
    <row r="172" spans="1:26" ht="13.5">
      <c r="A172" s="84"/>
      <c r="B172" s="85" t="s">
        <v>61</v>
      </c>
      <c r="C172" s="173"/>
      <c r="D172" s="173"/>
      <c r="E172" s="173"/>
      <c r="F172" s="173"/>
      <c r="G172" s="173"/>
      <c r="H172" s="167"/>
      <c r="I172" s="86"/>
      <c r="J172" s="17"/>
      <c r="K172" s="16"/>
      <c r="L172" s="17"/>
      <c r="M172" s="16"/>
      <c r="N172" s="17"/>
      <c r="O172" s="16"/>
      <c r="P172" s="17"/>
      <c r="Q172" s="18">
        <v>0</v>
      </c>
      <c r="R172" s="17">
        <v>0</v>
      </c>
      <c r="S172" s="87"/>
      <c r="T172" s="87"/>
      <c r="U172" s="16"/>
      <c r="V172" s="17"/>
      <c r="W172" s="16">
        <v>0</v>
      </c>
      <c r="X172" s="15">
        <v>0</v>
      </c>
      <c r="Y172" s="16"/>
      <c r="Z172" s="83">
        <v>0</v>
      </c>
    </row>
    <row r="173" spans="1:26" ht="13.5">
      <c r="A173" s="88"/>
      <c r="B173" s="85" t="s">
        <v>62</v>
      </c>
      <c r="C173" s="174"/>
      <c r="D173" s="174"/>
      <c r="E173" s="174"/>
      <c r="F173" s="174"/>
      <c r="G173" s="174"/>
      <c r="H173" s="168"/>
      <c r="I173" s="86"/>
      <c r="J173" s="17"/>
      <c r="K173" s="16"/>
      <c r="L173" s="17"/>
      <c r="M173" s="16"/>
      <c r="N173" s="17"/>
      <c r="O173" s="16"/>
      <c r="P173" s="17"/>
      <c r="Q173" s="18">
        <v>0</v>
      </c>
      <c r="R173" s="17">
        <v>0</v>
      </c>
      <c r="S173" s="87"/>
      <c r="T173" s="87"/>
      <c r="U173" s="16"/>
      <c r="V173" s="17"/>
      <c r="W173" s="16">
        <v>0</v>
      </c>
      <c r="X173" s="15">
        <v>0</v>
      </c>
      <c r="Y173" s="16"/>
      <c r="Z173" s="83">
        <v>0</v>
      </c>
    </row>
    <row r="174" spans="1:26" ht="13.5">
      <c r="A174" s="170" t="s">
        <v>63</v>
      </c>
      <c r="B174" s="171"/>
      <c r="C174" s="172"/>
      <c r="D174" s="172">
        <v>42</v>
      </c>
      <c r="E174" s="172">
        <v>14</v>
      </c>
      <c r="F174" s="172"/>
      <c r="G174" s="172"/>
      <c r="H174" s="166">
        <v>56</v>
      </c>
      <c r="I174" s="86"/>
      <c r="J174" s="17">
        <v>122</v>
      </c>
      <c r="K174" s="16"/>
      <c r="L174" s="17">
        <v>94</v>
      </c>
      <c r="M174" s="16"/>
      <c r="N174" s="17"/>
      <c r="O174" s="16"/>
      <c r="P174" s="17"/>
      <c r="Q174" s="18"/>
      <c r="R174" s="19">
        <v>216</v>
      </c>
      <c r="S174" s="87">
        <v>31</v>
      </c>
      <c r="T174" s="87">
        <v>8</v>
      </c>
      <c r="U174" s="16"/>
      <c r="V174" s="17">
        <v>7</v>
      </c>
      <c r="W174" s="16"/>
      <c r="X174" s="22">
        <v>46</v>
      </c>
      <c r="Y174" s="16"/>
      <c r="Z174" s="83">
        <v>262</v>
      </c>
    </row>
    <row r="175" spans="1:26" ht="13.5">
      <c r="A175" s="84"/>
      <c r="B175" s="85" t="s">
        <v>61</v>
      </c>
      <c r="C175" s="173"/>
      <c r="D175" s="173"/>
      <c r="E175" s="173"/>
      <c r="F175" s="173"/>
      <c r="G175" s="173"/>
      <c r="H175" s="167"/>
      <c r="I175" s="86"/>
      <c r="J175" s="17"/>
      <c r="K175" s="16"/>
      <c r="L175" s="17"/>
      <c r="M175" s="16"/>
      <c r="N175" s="17"/>
      <c r="O175" s="16"/>
      <c r="P175" s="17"/>
      <c r="Q175" s="18"/>
      <c r="R175" s="19">
        <v>0</v>
      </c>
      <c r="S175" s="87"/>
      <c r="T175" s="87"/>
      <c r="U175" s="16"/>
      <c r="V175" s="17"/>
      <c r="W175" s="16"/>
      <c r="X175" s="22">
        <v>0</v>
      </c>
      <c r="Y175" s="16"/>
      <c r="Z175" s="83">
        <v>0</v>
      </c>
    </row>
    <row r="176" spans="1:26" ht="13.5">
      <c r="A176" s="88"/>
      <c r="B176" s="85" t="s">
        <v>62</v>
      </c>
      <c r="C176" s="174"/>
      <c r="D176" s="174"/>
      <c r="E176" s="174"/>
      <c r="F176" s="174"/>
      <c r="G176" s="174"/>
      <c r="H176" s="168"/>
      <c r="I176" s="86"/>
      <c r="J176" s="17"/>
      <c r="K176" s="16"/>
      <c r="L176" s="17"/>
      <c r="M176" s="16"/>
      <c r="N176" s="17"/>
      <c r="O176" s="16"/>
      <c r="P176" s="17"/>
      <c r="Q176" s="18"/>
      <c r="R176" s="19">
        <v>0</v>
      </c>
      <c r="S176" s="87"/>
      <c r="T176" s="87"/>
      <c r="U176" s="16"/>
      <c r="V176" s="17"/>
      <c r="W176" s="16"/>
      <c r="X176" s="22">
        <v>0</v>
      </c>
      <c r="Y176" s="16"/>
      <c r="Z176" s="83">
        <v>0</v>
      </c>
    </row>
    <row r="177" spans="1:26" ht="13.5">
      <c r="A177" s="170" t="s">
        <v>64</v>
      </c>
      <c r="B177" s="171"/>
      <c r="C177" s="172"/>
      <c r="D177" s="172">
        <v>11</v>
      </c>
      <c r="E177" s="172">
        <v>0</v>
      </c>
      <c r="F177" s="172"/>
      <c r="G177" s="172"/>
      <c r="H177" s="166">
        <v>11</v>
      </c>
      <c r="I177" s="86"/>
      <c r="J177" s="17">
        <v>27</v>
      </c>
      <c r="K177" s="16"/>
      <c r="L177" s="17">
        <v>20</v>
      </c>
      <c r="M177" s="16"/>
      <c r="N177" s="17"/>
      <c r="O177" s="16"/>
      <c r="P177" s="17"/>
      <c r="Q177" s="18"/>
      <c r="R177" s="19">
        <v>47</v>
      </c>
      <c r="S177" s="87">
        <v>7</v>
      </c>
      <c r="T177" s="87">
        <v>3</v>
      </c>
      <c r="U177" s="16"/>
      <c r="V177" s="17">
        <v>6</v>
      </c>
      <c r="W177" s="16"/>
      <c r="X177" s="22">
        <v>16</v>
      </c>
      <c r="Y177" s="16"/>
      <c r="Z177" s="83">
        <v>63</v>
      </c>
    </row>
    <row r="178" spans="1:26" ht="13.5">
      <c r="A178" s="84"/>
      <c r="B178" s="85" t="s">
        <v>61</v>
      </c>
      <c r="C178" s="173"/>
      <c r="D178" s="173"/>
      <c r="E178" s="173"/>
      <c r="F178" s="173"/>
      <c r="G178" s="173"/>
      <c r="H178" s="167"/>
      <c r="I178" s="86"/>
      <c r="J178" s="17"/>
      <c r="K178" s="16"/>
      <c r="L178" s="17">
        <v>1</v>
      </c>
      <c r="M178" s="16"/>
      <c r="N178" s="17"/>
      <c r="O178" s="16"/>
      <c r="P178" s="17"/>
      <c r="Q178" s="18"/>
      <c r="R178" s="19">
        <v>1</v>
      </c>
      <c r="S178" s="87"/>
      <c r="T178" s="87"/>
      <c r="U178" s="16"/>
      <c r="V178" s="17"/>
      <c r="W178" s="16"/>
      <c r="X178" s="22">
        <v>0</v>
      </c>
      <c r="Y178" s="16"/>
      <c r="Z178" s="83">
        <v>1</v>
      </c>
    </row>
    <row r="179" spans="1:26" ht="13.5">
      <c r="A179" s="88"/>
      <c r="B179" s="85" t="s">
        <v>62</v>
      </c>
      <c r="C179" s="174"/>
      <c r="D179" s="174"/>
      <c r="E179" s="174"/>
      <c r="F179" s="174"/>
      <c r="G179" s="174"/>
      <c r="H179" s="168"/>
      <c r="I179" s="86"/>
      <c r="J179" s="17"/>
      <c r="K179" s="16"/>
      <c r="L179" s="17"/>
      <c r="M179" s="16"/>
      <c r="N179" s="17"/>
      <c r="O179" s="16"/>
      <c r="P179" s="17"/>
      <c r="Q179" s="18"/>
      <c r="R179" s="19">
        <v>0</v>
      </c>
      <c r="S179" s="87"/>
      <c r="T179" s="87"/>
      <c r="U179" s="16"/>
      <c r="V179" s="17"/>
      <c r="W179" s="16"/>
      <c r="X179" s="22">
        <v>0</v>
      </c>
      <c r="Y179" s="16"/>
      <c r="Z179" s="83">
        <v>0</v>
      </c>
    </row>
    <row r="180" spans="1:26" ht="13.5">
      <c r="A180" s="170" t="s">
        <v>65</v>
      </c>
      <c r="B180" s="171"/>
      <c r="C180" s="172">
        <v>1</v>
      </c>
      <c r="D180" s="172">
        <v>31</v>
      </c>
      <c r="E180" s="172">
        <v>1</v>
      </c>
      <c r="F180" s="172"/>
      <c r="G180" s="172"/>
      <c r="H180" s="166">
        <v>33</v>
      </c>
      <c r="I180" s="86"/>
      <c r="J180" s="17">
        <v>104</v>
      </c>
      <c r="K180" s="16"/>
      <c r="L180" s="17">
        <v>61</v>
      </c>
      <c r="M180" s="16"/>
      <c r="N180" s="17"/>
      <c r="O180" s="16"/>
      <c r="P180" s="17"/>
      <c r="Q180" s="18"/>
      <c r="R180" s="19">
        <v>165</v>
      </c>
      <c r="S180" s="87">
        <v>14</v>
      </c>
      <c r="T180" s="87">
        <v>5</v>
      </c>
      <c r="U180" s="16"/>
      <c r="V180" s="17">
        <v>26</v>
      </c>
      <c r="W180" s="16"/>
      <c r="X180" s="22">
        <v>45</v>
      </c>
      <c r="Y180" s="16"/>
      <c r="Z180" s="83">
        <v>210</v>
      </c>
    </row>
    <row r="181" spans="1:26" ht="13.5">
      <c r="A181" s="84"/>
      <c r="B181" s="85" t="s">
        <v>61</v>
      </c>
      <c r="C181" s="173"/>
      <c r="D181" s="173"/>
      <c r="E181" s="173"/>
      <c r="F181" s="173"/>
      <c r="G181" s="173"/>
      <c r="H181" s="167"/>
      <c r="I181" s="86"/>
      <c r="J181" s="17">
        <v>1</v>
      </c>
      <c r="K181" s="16"/>
      <c r="L181" s="17"/>
      <c r="M181" s="16"/>
      <c r="N181" s="17"/>
      <c r="O181" s="16"/>
      <c r="P181" s="17"/>
      <c r="Q181" s="18"/>
      <c r="R181" s="19">
        <v>1</v>
      </c>
      <c r="S181" s="87"/>
      <c r="T181" s="87"/>
      <c r="U181" s="16"/>
      <c r="V181" s="17"/>
      <c r="W181" s="16"/>
      <c r="X181" s="22">
        <v>0</v>
      </c>
      <c r="Y181" s="16"/>
      <c r="Z181" s="83">
        <v>1</v>
      </c>
    </row>
    <row r="182" spans="1:26" ht="13.5">
      <c r="A182" s="88"/>
      <c r="B182" s="85" t="s">
        <v>62</v>
      </c>
      <c r="C182" s="174"/>
      <c r="D182" s="174"/>
      <c r="E182" s="174"/>
      <c r="F182" s="174"/>
      <c r="G182" s="174"/>
      <c r="H182" s="168"/>
      <c r="I182" s="86"/>
      <c r="J182" s="17"/>
      <c r="K182" s="16"/>
      <c r="L182" s="17"/>
      <c r="M182" s="16"/>
      <c r="N182" s="17"/>
      <c r="O182" s="16"/>
      <c r="P182" s="17"/>
      <c r="Q182" s="18"/>
      <c r="R182" s="19">
        <v>0</v>
      </c>
      <c r="S182" s="87"/>
      <c r="T182" s="87"/>
      <c r="U182" s="16"/>
      <c r="V182" s="17"/>
      <c r="W182" s="16"/>
      <c r="X182" s="22">
        <v>0</v>
      </c>
      <c r="Y182" s="16"/>
      <c r="Z182" s="83">
        <v>0</v>
      </c>
    </row>
    <row r="183" spans="1:26" ht="13.5">
      <c r="A183" s="170" t="s">
        <v>66</v>
      </c>
      <c r="B183" s="171"/>
      <c r="C183" s="172"/>
      <c r="D183" s="172">
        <v>2</v>
      </c>
      <c r="E183" s="172">
        <v>1</v>
      </c>
      <c r="F183" s="172"/>
      <c r="G183" s="172"/>
      <c r="H183" s="166">
        <v>3</v>
      </c>
      <c r="I183" s="86"/>
      <c r="J183" s="17">
        <v>11</v>
      </c>
      <c r="K183" s="16"/>
      <c r="L183" s="17">
        <v>11</v>
      </c>
      <c r="M183" s="16"/>
      <c r="N183" s="17"/>
      <c r="O183" s="16"/>
      <c r="P183" s="17"/>
      <c r="Q183" s="18"/>
      <c r="R183" s="19">
        <v>22</v>
      </c>
      <c r="S183" s="87">
        <v>9</v>
      </c>
      <c r="T183" s="87">
        <v>2</v>
      </c>
      <c r="U183" s="16"/>
      <c r="V183" s="17">
        <v>2</v>
      </c>
      <c r="W183" s="16"/>
      <c r="X183" s="22">
        <v>13</v>
      </c>
      <c r="Y183" s="16"/>
      <c r="Z183" s="83">
        <v>35</v>
      </c>
    </row>
    <row r="184" spans="1:26" ht="13.5">
      <c r="A184" s="84"/>
      <c r="B184" s="85" t="s">
        <v>61</v>
      </c>
      <c r="C184" s="173"/>
      <c r="D184" s="173"/>
      <c r="E184" s="173"/>
      <c r="F184" s="173"/>
      <c r="G184" s="173"/>
      <c r="H184" s="167"/>
      <c r="I184" s="86"/>
      <c r="J184" s="17"/>
      <c r="K184" s="89"/>
      <c r="L184" s="90"/>
      <c r="M184" s="89"/>
      <c r="N184" s="17"/>
      <c r="O184" s="16"/>
      <c r="P184" s="17"/>
      <c r="Q184" s="18"/>
      <c r="R184" s="19">
        <v>0</v>
      </c>
      <c r="S184" s="87"/>
      <c r="T184" s="87"/>
      <c r="U184" s="16"/>
      <c r="V184" s="17"/>
      <c r="W184" s="16"/>
      <c r="X184" s="22">
        <v>0</v>
      </c>
      <c r="Y184" s="16"/>
      <c r="Z184" s="83">
        <v>0</v>
      </c>
    </row>
    <row r="185" spans="1:26" ht="13.5">
      <c r="A185" s="88"/>
      <c r="B185" s="85" t="s">
        <v>62</v>
      </c>
      <c r="C185" s="174"/>
      <c r="D185" s="174"/>
      <c r="E185" s="174"/>
      <c r="F185" s="174"/>
      <c r="G185" s="174"/>
      <c r="H185" s="168"/>
      <c r="I185" s="86"/>
      <c r="J185" s="17"/>
      <c r="K185" s="16"/>
      <c r="L185" s="17"/>
      <c r="M185" s="16"/>
      <c r="N185" s="17"/>
      <c r="O185" s="16"/>
      <c r="P185" s="17"/>
      <c r="Q185" s="18"/>
      <c r="R185" s="19">
        <v>0</v>
      </c>
      <c r="S185" s="87"/>
      <c r="T185" s="87"/>
      <c r="U185" s="16"/>
      <c r="V185" s="17"/>
      <c r="W185" s="16"/>
      <c r="X185" s="22">
        <v>0</v>
      </c>
      <c r="Y185" s="16"/>
      <c r="Z185" s="83">
        <v>0</v>
      </c>
    </row>
    <row r="186" spans="1:26" ht="13.5">
      <c r="A186" s="170" t="s">
        <v>67</v>
      </c>
      <c r="B186" s="171"/>
      <c r="C186" s="172"/>
      <c r="D186" s="172">
        <v>2</v>
      </c>
      <c r="E186" s="172"/>
      <c r="F186" s="172"/>
      <c r="G186" s="172"/>
      <c r="H186" s="166">
        <v>2</v>
      </c>
      <c r="I186" s="86"/>
      <c r="J186" s="17">
        <v>9</v>
      </c>
      <c r="K186" s="16"/>
      <c r="L186" s="17">
        <v>5</v>
      </c>
      <c r="M186" s="16"/>
      <c r="N186" s="17"/>
      <c r="O186" s="16"/>
      <c r="P186" s="17"/>
      <c r="Q186" s="18"/>
      <c r="R186" s="19">
        <v>14</v>
      </c>
      <c r="S186" s="87">
        <v>4</v>
      </c>
      <c r="T186" s="87">
        <v>1</v>
      </c>
      <c r="U186" s="16"/>
      <c r="V186" s="17">
        <v>2</v>
      </c>
      <c r="W186" s="16"/>
      <c r="X186" s="22">
        <v>7</v>
      </c>
      <c r="Y186" s="16"/>
      <c r="Z186" s="83">
        <v>21</v>
      </c>
    </row>
    <row r="187" spans="1:26" ht="13.5">
      <c r="A187" s="84"/>
      <c r="B187" s="85" t="s">
        <v>61</v>
      </c>
      <c r="C187" s="173"/>
      <c r="D187" s="173"/>
      <c r="E187" s="173"/>
      <c r="F187" s="173"/>
      <c r="G187" s="173"/>
      <c r="H187" s="167"/>
      <c r="I187" s="86"/>
      <c r="J187" s="17"/>
      <c r="K187" s="16"/>
      <c r="L187" s="17"/>
      <c r="M187" s="16"/>
      <c r="N187" s="17"/>
      <c r="O187" s="16"/>
      <c r="P187" s="17"/>
      <c r="Q187" s="18"/>
      <c r="R187" s="19">
        <v>0</v>
      </c>
      <c r="S187" s="87"/>
      <c r="T187" s="87"/>
      <c r="U187" s="16"/>
      <c r="V187" s="17"/>
      <c r="W187" s="16"/>
      <c r="X187" s="22">
        <v>0</v>
      </c>
      <c r="Y187" s="16"/>
      <c r="Z187" s="83">
        <v>0</v>
      </c>
    </row>
    <row r="188" spans="1:26" ht="13.5">
      <c r="A188" s="88"/>
      <c r="B188" s="85" t="s">
        <v>62</v>
      </c>
      <c r="C188" s="174"/>
      <c r="D188" s="174"/>
      <c r="E188" s="174"/>
      <c r="F188" s="174"/>
      <c r="G188" s="174"/>
      <c r="H188" s="168"/>
      <c r="I188" s="86"/>
      <c r="J188" s="17"/>
      <c r="K188" s="16"/>
      <c r="L188" s="17"/>
      <c r="M188" s="16"/>
      <c r="N188" s="17"/>
      <c r="O188" s="16"/>
      <c r="P188" s="17"/>
      <c r="Q188" s="18"/>
      <c r="R188" s="19">
        <v>0</v>
      </c>
      <c r="S188" s="87"/>
      <c r="T188" s="87"/>
      <c r="U188" s="16"/>
      <c r="V188" s="17"/>
      <c r="W188" s="16"/>
      <c r="X188" s="22">
        <v>0</v>
      </c>
      <c r="Y188" s="16"/>
      <c r="Z188" s="83">
        <v>0</v>
      </c>
    </row>
    <row r="189" spans="1:26" ht="13.5">
      <c r="A189" s="170" t="s">
        <v>68</v>
      </c>
      <c r="B189" s="171"/>
      <c r="C189" s="172"/>
      <c r="D189" s="172">
        <v>14</v>
      </c>
      <c r="E189" s="172">
        <v>18</v>
      </c>
      <c r="F189" s="172"/>
      <c r="G189" s="172"/>
      <c r="H189" s="166">
        <v>32</v>
      </c>
      <c r="I189" s="86"/>
      <c r="J189" s="17">
        <v>105</v>
      </c>
      <c r="K189" s="16"/>
      <c r="L189" s="17">
        <v>75</v>
      </c>
      <c r="M189" s="16"/>
      <c r="N189" s="17"/>
      <c r="O189" s="16"/>
      <c r="P189" s="17"/>
      <c r="Q189" s="18"/>
      <c r="R189" s="19">
        <v>180</v>
      </c>
      <c r="S189" s="87">
        <v>95</v>
      </c>
      <c r="T189" s="87">
        <v>15</v>
      </c>
      <c r="U189" s="16"/>
      <c r="V189" s="17">
        <v>25</v>
      </c>
      <c r="W189" s="16"/>
      <c r="X189" s="22">
        <v>135</v>
      </c>
      <c r="Y189" s="16"/>
      <c r="Z189" s="83">
        <v>315</v>
      </c>
    </row>
    <row r="190" spans="1:26" ht="13.5">
      <c r="A190" s="84"/>
      <c r="B190" s="85" t="s">
        <v>61</v>
      </c>
      <c r="C190" s="173"/>
      <c r="D190" s="173"/>
      <c r="E190" s="173"/>
      <c r="F190" s="173"/>
      <c r="G190" s="173"/>
      <c r="H190" s="167"/>
      <c r="I190" s="86"/>
      <c r="J190" s="17">
        <v>1</v>
      </c>
      <c r="K190" s="16"/>
      <c r="L190" s="17"/>
      <c r="M190" s="16"/>
      <c r="N190" s="17"/>
      <c r="O190" s="16"/>
      <c r="P190" s="17"/>
      <c r="Q190" s="18"/>
      <c r="R190" s="19">
        <v>1</v>
      </c>
      <c r="S190" s="87"/>
      <c r="T190" s="87"/>
      <c r="U190" s="16"/>
      <c r="V190" s="17"/>
      <c r="W190" s="16"/>
      <c r="X190" s="22">
        <v>0</v>
      </c>
      <c r="Y190" s="16"/>
      <c r="Z190" s="83">
        <v>1</v>
      </c>
    </row>
    <row r="191" spans="1:26" ht="13.5">
      <c r="A191" s="88"/>
      <c r="B191" s="85" t="s">
        <v>62</v>
      </c>
      <c r="C191" s="174"/>
      <c r="D191" s="174"/>
      <c r="E191" s="174"/>
      <c r="F191" s="174"/>
      <c r="G191" s="174"/>
      <c r="H191" s="168"/>
      <c r="I191" s="86"/>
      <c r="J191" s="17"/>
      <c r="K191" s="16"/>
      <c r="L191" s="17"/>
      <c r="M191" s="16"/>
      <c r="N191" s="17"/>
      <c r="O191" s="16"/>
      <c r="P191" s="17"/>
      <c r="Q191" s="18"/>
      <c r="R191" s="19">
        <v>0</v>
      </c>
      <c r="S191" s="87"/>
      <c r="T191" s="87"/>
      <c r="U191" s="16"/>
      <c r="V191" s="17"/>
      <c r="W191" s="16"/>
      <c r="X191" s="22">
        <v>0</v>
      </c>
      <c r="Y191" s="16"/>
      <c r="Z191" s="83">
        <v>0</v>
      </c>
    </row>
    <row r="192" spans="1:26" ht="13.5">
      <c r="A192" s="170" t="s">
        <v>69</v>
      </c>
      <c r="B192" s="171"/>
      <c r="C192" s="172"/>
      <c r="D192" s="172">
        <v>4</v>
      </c>
      <c r="E192" s="172">
        <v>5</v>
      </c>
      <c r="F192" s="172"/>
      <c r="G192" s="172"/>
      <c r="H192" s="166">
        <v>9</v>
      </c>
      <c r="I192" s="86"/>
      <c r="J192" s="17">
        <v>27</v>
      </c>
      <c r="K192" s="16"/>
      <c r="L192" s="17">
        <v>21</v>
      </c>
      <c r="M192" s="16"/>
      <c r="N192" s="17"/>
      <c r="O192" s="16"/>
      <c r="P192" s="17"/>
      <c r="Q192" s="18"/>
      <c r="R192" s="19">
        <v>48</v>
      </c>
      <c r="S192" s="87">
        <v>17</v>
      </c>
      <c r="T192" s="87">
        <v>2</v>
      </c>
      <c r="U192" s="16"/>
      <c r="V192" s="17">
        <v>7</v>
      </c>
      <c r="W192" s="16"/>
      <c r="X192" s="22">
        <v>26</v>
      </c>
      <c r="Y192" s="16"/>
      <c r="Z192" s="83">
        <v>74</v>
      </c>
    </row>
    <row r="193" spans="1:26" ht="13.5">
      <c r="A193" s="84"/>
      <c r="B193" s="85" t="s">
        <v>61</v>
      </c>
      <c r="C193" s="173"/>
      <c r="D193" s="173"/>
      <c r="E193" s="173"/>
      <c r="F193" s="173"/>
      <c r="G193" s="173"/>
      <c r="H193" s="167"/>
      <c r="I193" s="86"/>
      <c r="J193" s="17"/>
      <c r="K193" s="16"/>
      <c r="L193" s="17"/>
      <c r="M193" s="16"/>
      <c r="N193" s="17"/>
      <c r="O193" s="16"/>
      <c r="P193" s="17"/>
      <c r="Q193" s="18"/>
      <c r="R193" s="19">
        <v>0</v>
      </c>
      <c r="S193" s="87"/>
      <c r="T193" s="87"/>
      <c r="U193" s="16"/>
      <c r="V193" s="17"/>
      <c r="W193" s="16"/>
      <c r="X193" s="22">
        <v>0</v>
      </c>
      <c r="Y193" s="16"/>
      <c r="Z193" s="83">
        <v>0</v>
      </c>
    </row>
    <row r="194" spans="1:26" ht="13.5">
      <c r="A194" s="88"/>
      <c r="B194" s="85" t="s">
        <v>62</v>
      </c>
      <c r="C194" s="174"/>
      <c r="D194" s="174"/>
      <c r="E194" s="174"/>
      <c r="F194" s="174"/>
      <c r="G194" s="174"/>
      <c r="H194" s="168"/>
      <c r="I194" s="86"/>
      <c r="J194" s="17"/>
      <c r="K194" s="16"/>
      <c r="L194" s="17"/>
      <c r="M194" s="16"/>
      <c r="N194" s="17"/>
      <c r="O194" s="16"/>
      <c r="P194" s="17"/>
      <c r="Q194" s="18"/>
      <c r="R194" s="19">
        <v>0</v>
      </c>
      <c r="S194" s="87"/>
      <c r="T194" s="87"/>
      <c r="U194" s="16"/>
      <c r="V194" s="17"/>
      <c r="W194" s="16"/>
      <c r="X194" s="22">
        <v>0</v>
      </c>
      <c r="Y194" s="16"/>
      <c r="Z194" s="83">
        <v>0</v>
      </c>
    </row>
    <row r="195" spans="1:26" ht="13.5">
      <c r="A195" s="170" t="s">
        <v>70</v>
      </c>
      <c r="B195" s="171"/>
      <c r="C195" s="172"/>
      <c r="D195" s="172">
        <v>1</v>
      </c>
      <c r="E195" s="172">
        <v>5</v>
      </c>
      <c r="F195" s="172">
        <v>1</v>
      </c>
      <c r="G195" s="172"/>
      <c r="H195" s="166">
        <v>7</v>
      </c>
      <c r="I195" s="86"/>
      <c r="J195" s="17">
        <v>24</v>
      </c>
      <c r="K195" s="16"/>
      <c r="L195" s="17">
        <v>15</v>
      </c>
      <c r="M195" s="16"/>
      <c r="N195" s="17"/>
      <c r="O195" s="16"/>
      <c r="P195" s="17"/>
      <c r="Q195" s="18">
        <v>0</v>
      </c>
      <c r="R195" s="17">
        <v>39</v>
      </c>
      <c r="S195" s="87">
        <v>33</v>
      </c>
      <c r="T195" s="87">
        <v>2</v>
      </c>
      <c r="U195" s="16"/>
      <c r="V195" s="17">
        <v>7</v>
      </c>
      <c r="W195" s="16">
        <v>0</v>
      </c>
      <c r="X195" s="15">
        <v>42</v>
      </c>
      <c r="Y195" s="16"/>
      <c r="Z195" s="83">
        <v>81</v>
      </c>
    </row>
    <row r="196" spans="1:26" ht="13.5">
      <c r="A196" s="84"/>
      <c r="B196" s="85" t="s">
        <v>61</v>
      </c>
      <c r="C196" s="173"/>
      <c r="D196" s="173"/>
      <c r="E196" s="173"/>
      <c r="F196" s="173"/>
      <c r="G196" s="173"/>
      <c r="H196" s="167"/>
      <c r="I196" s="86"/>
      <c r="J196" s="17">
        <v>3</v>
      </c>
      <c r="K196" s="16"/>
      <c r="L196" s="17"/>
      <c r="M196" s="16"/>
      <c r="N196" s="17"/>
      <c r="O196" s="16"/>
      <c r="P196" s="17"/>
      <c r="Q196" s="18">
        <v>0</v>
      </c>
      <c r="R196" s="17">
        <v>3</v>
      </c>
      <c r="S196" s="87"/>
      <c r="T196" s="87"/>
      <c r="U196" s="16"/>
      <c r="V196" s="17"/>
      <c r="W196" s="16">
        <v>0</v>
      </c>
      <c r="X196" s="15">
        <v>0</v>
      </c>
      <c r="Y196" s="16"/>
      <c r="Z196" s="83">
        <v>3</v>
      </c>
    </row>
    <row r="197" spans="1:26" ht="13.5">
      <c r="A197" s="88"/>
      <c r="B197" s="85" t="s">
        <v>62</v>
      </c>
      <c r="C197" s="174"/>
      <c r="D197" s="174"/>
      <c r="E197" s="174"/>
      <c r="F197" s="174"/>
      <c r="G197" s="174"/>
      <c r="H197" s="168"/>
      <c r="I197" s="86"/>
      <c r="J197" s="17"/>
      <c r="K197" s="16"/>
      <c r="L197" s="17"/>
      <c r="M197" s="16"/>
      <c r="N197" s="17"/>
      <c r="O197" s="16"/>
      <c r="P197" s="17"/>
      <c r="Q197" s="18">
        <v>0</v>
      </c>
      <c r="R197" s="17">
        <v>0</v>
      </c>
      <c r="S197" s="87"/>
      <c r="T197" s="87"/>
      <c r="U197" s="16"/>
      <c r="V197" s="17"/>
      <c r="W197" s="16">
        <v>0</v>
      </c>
      <c r="X197" s="15">
        <v>0</v>
      </c>
      <c r="Y197" s="16"/>
      <c r="Z197" s="83">
        <v>0</v>
      </c>
    </row>
    <row r="198" spans="1:26" ht="13.5">
      <c r="A198" s="161" t="s">
        <v>71</v>
      </c>
      <c r="B198" s="162"/>
      <c r="C198" s="163">
        <v>1</v>
      </c>
      <c r="D198" s="163">
        <v>117</v>
      </c>
      <c r="E198" s="163">
        <v>44</v>
      </c>
      <c r="F198" s="163">
        <v>1</v>
      </c>
      <c r="G198" s="163">
        <v>0</v>
      </c>
      <c r="H198" s="166">
        <v>163</v>
      </c>
      <c r="I198" s="91">
        <v>0</v>
      </c>
      <c r="J198" s="19">
        <v>456</v>
      </c>
      <c r="K198" s="21">
        <v>0</v>
      </c>
      <c r="L198" s="19">
        <v>315</v>
      </c>
      <c r="M198" s="21">
        <v>0</v>
      </c>
      <c r="N198" s="19">
        <v>0</v>
      </c>
      <c r="O198" s="21">
        <v>0</v>
      </c>
      <c r="P198" s="19">
        <v>0</v>
      </c>
      <c r="Q198" s="20">
        <v>0</v>
      </c>
      <c r="R198" s="19">
        <v>771</v>
      </c>
      <c r="S198" s="19">
        <v>219</v>
      </c>
      <c r="T198" s="19">
        <v>39</v>
      </c>
      <c r="U198" s="21"/>
      <c r="V198" s="19">
        <v>84</v>
      </c>
      <c r="W198" s="21"/>
      <c r="X198" s="22">
        <v>342</v>
      </c>
      <c r="Y198" s="21"/>
      <c r="Z198" s="92">
        <v>1113</v>
      </c>
    </row>
    <row r="199" spans="1:26" ht="13.5">
      <c r="A199" s="93"/>
      <c r="B199" s="94" t="s">
        <v>61</v>
      </c>
      <c r="C199" s="164"/>
      <c r="D199" s="164"/>
      <c r="E199" s="164"/>
      <c r="F199" s="164"/>
      <c r="G199" s="164"/>
      <c r="H199" s="167"/>
      <c r="I199" s="91">
        <v>0</v>
      </c>
      <c r="J199" s="19">
        <v>5</v>
      </c>
      <c r="K199" s="21">
        <v>0</v>
      </c>
      <c r="L199" s="19">
        <v>1</v>
      </c>
      <c r="M199" s="21">
        <v>0</v>
      </c>
      <c r="N199" s="19">
        <v>0</v>
      </c>
      <c r="O199" s="21">
        <v>0</v>
      </c>
      <c r="P199" s="19">
        <v>0</v>
      </c>
      <c r="Q199" s="20">
        <v>0</v>
      </c>
      <c r="R199" s="19">
        <v>6</v>
      </c>
      <c r="S199" s="19">
        <v>0</v>
      </c>
      <c r="T199" s="19">
        <v>0</v>
      </c>
      <c r="U199" s="21"/>
      <c r="V199" s="19">
        <v>0</v>
      </c>
      <c r="W199" s="21"/>
      <c r="X199" s="22">
        <v>0</v>
      </c>
      <c r="Y199" s="21"/>
      <c r="Z199" s="92">
        <v>6</v>
      </c>
    </row>
    <row r="200" spans="1:26" ht="14.25" thickBot="1">
      <c r="A200" s="95"/>
      <c r="B200" s="96" t="s">
        <v>62</v>
      </c>
      <c r="C200" s="165"/>
      <c r="D200" s="165"/>
      <c r="E200" s="165"/>
      <c r="F200" s="165"/>
      <c r="G200" s="165"/>
      <c r="H200" s="169"/>
      <c r="I200" s="97">
        <v>0</v>
      </c>
      <c r="J200" s="23">
        <v>0</v>
      </c>
      <c r="K200" s="24">
        <v>0</v>
      </c>
      <c r="L200" s="23">
        <v>0</v>
      </c>
      <c r="M200" s="24">
        <v>0</v>
      </c>
      <c r="N200" s="23">
        <v>0</v>
      </c>
      <c r="O200" s="24">
        <v>0</v>
      </c>
      <c r="P200" s="23">
        <v>0</v>
      </c>
      <c r="Q200" s="24">
        <v>0</v>
      </c>
      <c r="R200" s="23">
        <v>0</v>
      </c>
      <c r="S200" s="23">
        <v>0</v>
      </c>
      <c r="T200" s="23">
        <v>0</v>
      </c>
      <c r="U200" s="24"/>
      <c r="V200" s="23">
        <v>0</v>
      </c>
      <c r="W200" s="24"/>
      <c r="X200" s="25">
        <v>0</v>
      </c>
      <c r="Y200" s="24"/>
      <c r="Z200" s="98">
        <v>0</v>
      </c>
    </row>
    <row r="201" spans="1:26" ht="13.5">
      <c r="A201" s="148" t="s">
        <v>72</v>
      </c>
      <c r="B201" s="149"/>
      <c r="C201" s="149"/>
      <c r="D201" s="149"/>
      <c r="E201" s="149"/>
      <c r="F201" s="149"/>
      <c r="G201" s="149"/>
      <c r="H201" s="150"/>
      <c r="I201" s="99"/>
      <c r="J201" s="15">
        <v>195</v>
      </c>
      <c r="K201" s="100"/>
      <c r="L201" s="101">
        <v>123</v>
      </c>
      <c r="M201" s="100"/>
      <c r="N201" s="101"/>
      <c r="O201" s="100"/>
      <c r="P201" s="101"/>
      <c r="Q201" s="26">
        <v>0</v>
      </c>
      <c r="R201" s="15">
        <v>318</v>
      </c>
      <c r="S201" s="102">
        <v>90</v>
      </c>
      <c r="T201" s="102">
        <v>25</v>
      </c>
      <c r="U201" s="100"/>
      <c r="V201" s="101">
        <v>31</v>
      </c>
      <c r="W201" s="27">
        <v>0</v>
      </c>
      <c r="X201" s="15">
        <v>146</v>
      </c>
      <c r="Y201" s="27"/>
      <c r="Z201" s="83">
        <v>464</v>
      </c>
    </row>
    <row r="202" spans="1:26" ht="13.5" customHeight="1">
      <c r="A202" s="103"/>
      <c r="B202" s="104"/>
      <c r="C202" s="28"/>
      <c r="D202" s="28"/>
      <c r="E202" s="28"/>
      <c r="F202" s="151" t="s">
        <v>73</v>
      </c>
      <c r="G202" s="152"/>
      <c r="H202" s="153"/>
      <c r="I202" s="105"/>
      <c r="J202" s="17">
        <v>1</v>
      </c>
      <c r="K202" s="16"/>
      <c r="L202" s="17"/>
      <c r="M202" s="16"/>
      <c r="N202" s="17"/>
      <c r="O202" s="16"/>
      <c r="P202" s="17"/>
      <c r="Q202" s="18">
        <v>0</v>
      </c>
      <c r="R202" s="17">
        <v>1</v>
      </c>
      <c r="S202" s="87"/>
      <c r="T202" s="87"/>
      <c r="U202" s="16"/>
      <c r="V202" s="17"/>
      <c r="W202" s="16">
        <v>0</v>
      </c>
      <c r="X202" s="15">
        <v>0</v>
      </c>
      <c r="Y202" s="16"/>
      <c r="Z202" s="83">
        <v>1</v>
      </c>
    </row>
    <row r="203" spans="1:26" ht="14.25" customHeight="1" thickBot="1">
      <c r="A203" s="106"/>
      <c r="B203" s="107"/>
      <c r="C203" s="29"/>
      <c r="D203" s="29"/>
      <c r="E203" s="29"/>
      <c r="F203" s="154" t="s">
        <v>74</v>
      </c>
      <c r="G203" s="155"/>
      <c r="H203" s="156"/>
      <c r="I203" s="108"/>
      <c r="J203" s="25"/>
      <c r="K203" s="30"/>
      <c r="L203" s="25"/>
      <c r="M203" s="30"/>
      <c r="N203" s="25"/>
      <c r="O203" s="30"/>
      <c r="P203" s="25"/>
      <c r="Q203" s="30">
        <v>0</v>
      </c>
      <c r="R203" s="25">
        <v>0</v>
      </c>
      <c r="S203" s="109"/>
      <c r="T203" s="109"/>
      <c r="U203" s="30"/>
      <c r="V203" s="25"/>
      <c r="W203" s="30">
        <v>0</v>
      </c>
      <c r="X203" s="25">
        <v>0</v>
      </c>
      <c r="Y203" s="30">
        <v>0</v>
      </c>
      <c r="Z203" s="110">
        <v>0</v>
      </c>
    </row>
    <row r="204" spans="1:26" ht="14.25" thickBot="1">
      <c r="A204" s="157" t="s">
        <v>75</v>
      </c>
      <c r="B204" s="158"/>
      <c r="C204" s="158"/>
      <c r="D204" s="158"/>
      <c r="E204" s="158"/>
      <c r="F204" s="158"/>
      <c r="G204" s="158"/>
      <c r="H204" s="159"/>
      <c r="I204" s="111"/>
      <c r="J204" s="31">
        <v>651</v>
      </c>
      <c r="K204" s="32"/>
      <c r="L204" s="31">
        <v>438</v>
      </c>
      <c r="M204" s="32"/>
      <c r="N204" s="31">
        <v>0</v>
      </c>
      <c r="O204" s="32"/>
      <c r="P204" s="31">
        <v>0</v>
      </c>
      <c r="Q204" s="33">
        <v>0</v>
      </c>
      <c r="R204" s="34">
        <v>1089</v>
      </c>
      <c r="S204" s="31">
        <v>309</v>
      </c>
      <c r="T204" s="31">
        <v>64</v>
      </c>
      <c r="U204" s="32"/>
      <c r="V204" s="31">
        <v>115</v>
      </c>
      <c r="W204" s="33">
        <v>0</v>
      </c>
      <c r="X204" s="34">
        <v>488</v>
      </c>
      <c r="Y204" s="32">
        <v>0</v>
      </c>
      <c r="Z204" s="112">
        <v>1577</v>
      </c>
    </row>
    <row r="205" spans="1:26" ht="13.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ht="13.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198"/>
      <c r="X206" s="198"/>
      <c r="Y206" s="198"/>
      <c r="Z206" s="198"/>
    </row>
    <row r="207" spans="1:26" ht="14.25">
      <c r="A207" s="199" t="s">
        <v>128</v>
      </c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</row>
    <row r="208" spans="1:26" ht="14.25" thickBot="1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160" t="s">
        <v>129</v>
      </c>
      <c r="X208" s="160"/>
      <c r="Y208" s="160"/>
      <c r="Z208" s="160"/>
    </row>
    <row r="209" spans="1:26" ht="13.5">
      <c r="A209" s="75"/>
      <c r="B209" s="76"/>
      <c r="C209" s="181" t="s">
        <v>46</v>
      </c>
      <c r="D209" s="181"/>
      <c r="E209" s="181"/>
      <c r="F209" s="181"/>
      <c r="G209" s="181"/>
      <c r="H209" s="182"/>
      <c r="I209" s="180" t="s">
        <v>47</v>
      </c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2"/>
    </row>
    <row r="210" spans="1:26" ht="13.5" customHeight="1">
      <c r="A210" s="183" t="s">
        <v>48</v>
      </c>
      <c r="B210" s="184"/>
      <c r="C210" s="185" t="s">
        <v>49</v>
      </c>
      <c r="D210" s="185"/>
      <c r="E210" s="185"/>
      <c r="F210" s="186"/>
      <c r="G210" s="187" t="s">
        <v>50</v>
      </c>
      <c r="H210" s="189" t="s">
        <v>23</v>
      </c>
      <c r="I210" s="191" t="s">
        <v>51</v>
      </c>
      <c r="J210" s="185"/>
      <c r="K210" s="185"/>
      <c r="L210" s="185"/>
      <c r="M210" s="185"/>
      <c r="N210" s="185"/>
      <c r="O210" s="185"/>
      <c r="P210" s="185"/>
      <c r="Q210" s="185"/>
      <c r="R210" s="186"/>
      <c r="S210" s="192" t="s">
        <v>52</v>
      </c>
      <c r="T210" s="185"/>
      <c r="U210" s="185"/>
      <c r="V210" s="185"/>
      <c r="W210" s="185"/>
      <c r="X210" s="186"/>
      <c r="Y210" s="193" t="s">
        <v>33</v>
      </c>
      <c r="Z210" s="194"/>
    </row>
    <row r="211" spans="1:26" ht="13.5" customHeight="1">
      <c r="A211" s="77"/>
      <c r="B211" s="78"/>
      <c r="C211" s="79" t="s">
        <v>53</v>
      </c>
      <c r="D211" s="79" t="s">
        <v>54</v>
      </c>
      <c r="E211" s="79" t="s">
        <v>55</v>
      </c>
      <c r="F211" s="79" t="s">
        <v>56</v>
      </c>
      <c r="G211" s="188"/>
      <c r="H211" s="190"/>
      <c r="I211" s="179" t="s">
        <v>57</v>
      </c>
      <c r="J211" s="176"/>
      <c r="K211" s="175" t="s">
        <v>58</v>
      </c>
      <c r="L211" s="176"/>
      <c r="M211" s="175" t="s">
        <v>59</v>
      </c>
      <c r="N211" s="176"/>
      <c r="O211" s="175" t="s">
        <v>16</v>
      </c>
      <c r="P211" s="176"/>
      <c r="Q211" s="197" t="s">
        <v>23</v>
      </c>
      <c r="R211" s="176"/>
      <c r="S211" s="80" t="s">
        <v>57</v>
      </c>
      <c r="T211" s="80" t="s">
        <v>58</v>
      </c>
      <c r="U211" s="175" t="s">
        <v>16</v>
      </c>
      <c r="V211" s="176"/>
      <c r="W211" s="175" t="s">
        <v>23</v>
      </c>
      <c r="X211" s="176"/>
      <c r="Y211" s="195"/>
      <c r="Z211" s="196"/>
    </row>
    <row r="212" spans="1:26" ht="13.5">
      <c r="A212" s="177" t="s">
        <v>60</v>
      </c>
      <c r="B212" s="178"/>
      <c r="C212" s="172">
        <v>2</v>
      </c>
      <c r="D212" s="172">
        <v>1</v>
      </c>
      <c r="E212" s="172">
        <v>1</v>
      </c>
      <c r="F212" s="172"/>
      <c r="G212" s="172"/>
      <c r="H212" s="166">
        <v>4</v>
      </c>
      <c r="I212" s="81"/>
      <c r="J212" s="15">
        <v>7</v>
      </c>
      <c r="K212" s="16"/>
      <c r="L212" s="17">
        <v>8</v>
      </c>
      <c r="M212" s="16"/>
      <c r="N212" s="17"/>
      <c r="O212" s="16"/>
      <c r="P212" s="17"/>
      <c r="Q212" s="18">
        <v>0</v>
      </c>
      <c r="R212" s="17">
        <v>15</v>
      </c>
      <c r="S212" s="82">
        <v>2</v>
      </c>
      <c r="T212" s="82">
        <v>1</v>
      </c>
      <c r="U212" s="16"/>
      <c r="V212" s="15"/>
      <c r="W212" s="16">
        <v>0</v>
      </c>
      <c r="X212" s="15">
        <v>3</v>
      </c>
      <c r="Y212" s="16"/>
      <c r="Z212" s="83">
        <v>18</v>
      </c>
    </row>
    <row r="213" spans="1:26" ht="13.5">
      <c r="A213" s="84"/>
      <c r="B213" s="85" t="s">
        <v>61</v>
      </c>
      <c r="C213" s="173"/>
      <c r="D213" s="173"/>
      <c r="E213" s="173"/>
      <c r="F213" s="173"/>
      <c r="G213" s="173"/>
      <c r="H213" s="167"/>
      <c r="I213" s="86"/>
      <c r="J213" s="17"/>
      <c r="K213" s="16"/>
      <c r="L213" s="17"/>
      <c r="M213" s="16"/>
      <c r="N213" s="17"/>
      <c r="O213" s="16"/>
      <c r="P213" s="17"/>
      <c r="Q213" s="18">
        <v>0</v>
      </c>
      <c r="R213" s="17">
        <v>0</v>
      </c>
      <c r="S213" s="87"/>
      <c r="T213" s="87"/>
      <c r="U213" s="16"/>
      <c r="V213" s="17"/>
      <c r="W213" s="16">
        <v>0</v>
      </c>
      <c r="X213" s="15">
        <v>0</v>
      </c>
      <c r="Y213" s="16"/>
      <c r="Z213" s="83">
        <v>0</v>
      </c>
    </row>
    <row r="214" spans="1:26" ht="13.5">
      <c r="A214" s="88"/>
      <c r="B214" s="85" t="s">
        <v>62</v>
      </c>
      <c r="C214" s="174"/>
      <c r="D214" s="174"/>
      <c r="E214" s="174"/>
      <c r="F214" s="174"/>
      <c r="G214" s="174"/>
      <c r="H214" s="168"/>
      <c r="I214" s="86"/>
      <c r="J214" s="17"/>
      <c r="K214" s="16"/>
      <c r="L214" s="17"/>
      <c r="M214" s="16"/>
      <c r="N214" s="17"/>
      <c r="O214" s="16"/>
      <c r="P214" s="17"/>
      <c r="Q214" s="18">
        <v>0</v>
      </c>
      <c r="R214" s="17">
        <v>0</v>
      </c>
      <c r="S214" s="87"/>
      <c r="T214" s="87"/>
      <c r="U214" s="16"/>
      <c r="V214" s="17"/>
      <c r="W214" s="16">
        <v>0</v>
      </c>
      <c r="X214" s="15">
        <v>0</v>
      </c>
      <c r="Y214" s="16"/>
      <c r="Z214" s="83">
        <v>0</v>
      </c>
    </row>
    <row r="215" spans="1:26" ht="13.5">
      <c r="A215" s="170" t="s">
        <v>63</v>
      </c>
      <c r="B215" s="171"/>
      <c r="C215" s="172"/>
      <c r="D215" s="172">
        <v>9</v>
      </c>
      <c r="E215" s="172">
        <v>3</v>
      </c>
      <c r="F215" s="172"/>
      <c r="G215" s="172"/>
      <c r="H215" s="166">
        <v>12</v>
      </c>
      <c r="I215" s="86"/>
      <c r="J215" s="17">
        <v>29</v>
      </c>
      <c r="K215" s="16"/>
      <c r="L215" s="17">
        <v>22</v>
      </c>
      <c r="M215" s="16"/>
      <c r="N215" s="17"/>
      <c r="O215" s="16"/>
      <c r="P215" s="17"/>
      <c r="Q215" s="18"/>
      <c r="R215" s="19">
        <v>51</v>
      </c>
      <c r="S215" s="87">
        <v>8</v>
      </c>
      <c r="T215" s="87">
        <v>2</v>
      </c>
      <c r="U215" s="16"/>
      <c r="V215" s="17">
        <v>5</v>
      </c>
      <c r="W215" s="16"/>
      <c r="X215" s="22">
        <v>15</v>
      </c>
      <c r="Y215" s="16"/>
      <c r="Z215" s="83">
        <v>66</v>
      </c>
    </row>
    <row r="216" spans="1:26" ht="13.5">
      <c r="A216" s="84"/>
      <c r="B216" s="85" t="s">
        <v>61</v>
      </c>
      <c r="C216" s="173"/>
      <c r="D216" s="173"/>
      <c r="E216" s="173"/>
      <c r="F216" s="173"/>
      <c r="G216" s="173"/>
      <c r="H216" s="167"/>
      <c r="I216" s="86"/>
      <c r="J216" s="17">
        <v>1</v>
      </c>
      <c r="K216" s="16"/>
      <c r="L216" s="17"/>
      <c r="M216" s="16"/>
      <c r="N216" s="17"/>
      <c r="O216" s="16"/>
      <c r="P216" s="17"/>
      <c r="Q216" s="18"/>
      <c r="R216" s="19">
        <v>1</v>
      </c>
      <c r="S216" s="87"/>
      <c r="T216" s="87"/>
      <c r="U216" s="16"/>
      <c r="V216" s="17"/>
      <c r="W216" s="16"/>
      <c r="X216" s="22">
        <v>0</v>
      </c>
      <c r="Y216" s="16"/>
      <c r="Z216" s="83">
        <v>1</v>
      </c>
    </row>
    <row r="217" spans="1:26" ht="13.5">
      <c r="A217" s="88"/>
      <c r="B217" s="85" t="s">
        <v>62</v>
      </c>
      <c r="C217" s="174"/>
      <c r="D217" s="174"/>
      <c r="E217" s="174"/>
      <c r="F217" s="174"/>
      <c r="G217" s="174"/>
      <c r="H217" s="168"/>
      <c r="I217" s="86"/>
      <c r="J217" s="17"/>
      <c r="K217" s="16"/>
      <c r="L217" s="17"/>
      <c r="M217" s="16"/>
      <c r="N217" s="17"/>
      <c r="O217" s="16"/>
      <c r="P217" s="17"/>
      <c r="Q217" s="18"/>
      <c r="R217" s="19">
        <v>0</v>
      </c>
      <c r="S217" s="87"/>
      <c r="T217" s="87"/>
      <c r="U217" s="16"/>
      <c r="V217" s="17"/>
      <c r="W217" s="16"/>
      <c r="X217" s="22">
        <v>0</v>
      </c>
      <c r="Y217" s="16"/>
      <c r="Z217" s="83">
        <v>0</v>
      </c>
    </row>
    <row r="218" spans="1:26" ht="13.5">
      <c r="A218" s="170" t="s">
        <v>64</v>
      </c>
      <c r="B218" s="171"/>
      <c r="C218" s="172"/>
      <c r="D218" s="172">
        <v>5</v>
      </c>
      <c r="E218" s="172">
        <v>0</v>
      </c>
      <c r="F218" s="172"/>
      <c r="G218" s="172"/>
      <c r="H218" s="166">
        <v>5</v>
      </c>
      <c r="I218" s="86"/>
      <c r="J218" s="17">
        <v>12</v>
      </c>
      <c r="K218" s="16"/>
      <c r="L218" s="17">
        <v>7</v>
      </c>
      <c r="M218" s="16"/>
      <c r="N218" s="17"/>
      <c r="O218" s="16"/>
      <c r="P218" s="17"/>
      <c r="Q218" s="18"/>
      <c r="R218" s="19">
        <v>19</v>
      </c>
      <c r="S218" s="87">
        <v>2</v>
      </c>
      <c r="T218" s="87">
        <v>1</v>
      </c>
      <c r="U218" s="16"/>
      <c r="V218" s="17">
        <v>2</v>
      </c>
      <c r="W218" s="16"/>
      <c r="X218" s="22">
        <v>5</v>
      </c>
      <c r="Y218" s="16"/>
      <c r="Z218" s="83">
        <v>24</v>
      </c>
    </row>
    <row r="219" spans="1:26" ht="13.5">
      <c r="A219" s="84"/>
      <c r="B219" s="85" t="s">
        <v>61</v>
      </c>
      <c r="C219" s="173"/>
      <c r="D219" s="173"/>
      <c r="E219" s="173"/>
      <c r="F219" s="173"/>
      <c r="G219" s="173"/>
      <c r="H219" s="167"/>
      <c r="I219" s="86"/>
      <c r="J219" s="17"/>
      <c r="K219" s="16"/>
      <c r="L219" s="17">
        <v>1</v>
      </c>
      <c r="M219" s="16"/>
      <c r="N219" s="17"/>
      <c r="O219" s="16"/>
      <c r="P219" s="17"/>
      <c r="Q219" s="18"/>
      <c r="R219" s="19">
        <v>1</v>
      </c>
      <c r="S219" s="87"/>
      <c r="T219" s="87"/>
      <c r="U219" s="16"/>
      <c r="V219" s="17"/>
      <c r="W219" s="16"/>
      <c r="X219" s="22">
        <v>0</v>
      </c>
      <c r="Y219" s="16"/>
      <c r="Z219" s="83">
        <v>1</v>
      </c>
    </row>
    <row r="220" spans="1:26" ht="13.5">
      <c r="A220" s="88"/>
      <c r="B220" s="85" t="s">
        <v>62</v>
      </c>
      <c r="C220" s="174"/>
      <c r="D220" s="174"/>
      <c r="E220" s="174"/>
      <c r="F220" s="174"/>
      <c r="G220" s="174"/>
      <c r="H220" s="168"/>
      <c r="I220" s="86"/>
      <c r="J220" s="17"/>
      <c r="K220" s="16"/>
      <c r="L220" s="17"/>
      <c r="M220" s="16"/>
      <c r="N220" s="17"/>
      <c r="O220" s="16"/>
      <c r="P220" s="17"/>
      <c r="Q220" s="18"/>
      <c r="R220" s="19">
        <v>0</v>
      </c>
      <c r="S220" s="87"/>
      <c r="T220" s="87"/>
      <c r="U220" s="16"/>
      <c r="V220" s="17"/>
      <c r="W220" s="16"/>
      <c r="X220" s="22">
        <v>0</v>
      </c>
      <c r="Y220" s="16"/>
      <c r="Z220" s="83">
        <v>0</v>
      </c>
    </row>
    <row r="221" spans="1:26" ht="13.5">
      <c r="A221" s="170" t="s">
        <v>65</v>
      </c>
      <c r="B221" s="171"/>
      <c r="C221" s="172"/>
      <c r="D221" s="172">
        <v>13</v>
      </c>
      <c r="E221" s="172">
        <v>6</v>
      </c>
      <c r="F221" s="172"/>
      <c r="G221" s="172"/>
      <c r="H221" s="166">
        <v>19</v>
      </c>
      <c r="I221" s="86"/>
      <c r="J221" s="17">
        <v>56</v>
      </c>
      <c r="K221" s="16"/>
      <c r="L221" s="17">
        <v>41</v>
      </c>
      <c r="M221" s="16"/>
      <c r="N221" s="17"/>
      <c r="O221" s="16"/>
      <c r="P221" s="17"/>
      <c r="Q221" s="18"/>
      <c r="R221" s="19">
        <v>97</v>
      </c>
      <c r="S221" s="87">
        <v>28</v>
      </c>
      <c r="T221" s="87">
        <v>4</v>
      </c>
      <c r="U221" s="16"/>
      <c r="V221" s="17">
        <v>7</v>
      </c>
      <c r="W221" s="16"/>
      <c r="X221" s="22">
        <v>39</v>
      </c>
      <c r="Y221" s="16"/>
      <c r="Z221" s="83">
        <v>136</v>
      </c>
    </row>
    <row r="222" spans="1:26" ht="13.5">
      <c r="A222" s="84"/>
      <c r="B222" s="85" t="s">
        <v>61</v>
      </c>
      <c r="C222" s="173"/>
      <c r="D222" s="173"/>
      <c r="E222" s="173"/>
      <c r="F222" s="173"/>
      <c r="G222" s="173"/>
      <c r="H222" s="167"/>
      <c r="I222" s="86"/>
      <c r="J222" s="17"/>
      <c r="K222" s="16"/>
      <c r="L222" s="17"/>
      <c r="M222" s="16"/>
      <c r="N222" s="17"/>
      <c r="O222" s="16"/>
      <c r="P222" s="17"/>
      <c r="Q222" s="18"/>
      <c r="R222" s="19">
        <v>0</v>
      </c>
      <c r="S222" s="87"/>
      <c r="T222" s="87"/>
      <c r="U222" s="16"/>
      <c r="V222" s="17"/>
      <c r="W222" s="16"/>
      <c r="X222" s="22">
        <v>0</v>
      </c>
      <c r="Y222" s="16"/>
      <c r="Z222" s="83">
        <v>0</v>
      </c>
    </row>
    <row r="223" spans="1:26" ht="13.5">
      <c r="A223" s="88"/>
      <c r="B223" s="85" t="s">
        <v>62</v>
      </c>
      <c r="C223" s="174"/>
      <c r="D223" s="174"/>
      <c r="E223" s="174"/>
      <c r="F223" s="174"/>
      <c r="G223" s="174"/>
      <c r="H223" s="168"/>
      <c r="I223" s="86"/>
      <c r="J223" s="17"/>
      <c r="K223" s="16"/>
      <c r="L223" s="17"/>
      <c r="M223" s="16"/>
      <c r="N223" s="17"/>
      <c r="O223" s="16"/>
      <c r="P223" s="17"/>
      <c r="Q223" s="18"/>
      <c r="R223" s="19">
        <v>0</v>
      </c>
      <c r="S223" s="87"/>
      <c r="T223" s="87"/>
      <c r="U223" s="16"/>
      <c r="V223" s="17"/>
      <c r="W223" s="16"/>
      <c r="X223" s="22">
        <v>0</v>
      </c>
      <c r="Y223" s="16"/>
      <c r="Z223" s="83">
        <v>0</v>
      </c>
    </row>
    <row r="224" spans="1:26" ht="13.5">
      <c r="A224" s="170" t="s">
        <v>66</v>
      </c>
      <c r="B224" s="171"/>
      <c r="C224" s="172"/>
      <c r="D224" s="172">
        <v>2</v>
      </c>
      <c r="E224" s="172">
        <v>1</v>
      </c>
      <c r="F224" s="172"/>
      <c r="G224" s="172"/>
      <c r="H224" s="166">
        <v>3</v>
      </c>
      <c r="I224" s="86"/>
      <c r="J224" s="17">
        <v>3</v>
      </c>
      <c r="K224" s="16"/>
      <c r="L224" s="17">
        <v>5</v>
      </c>
      <c r="M224" s="16"/>
      <c r="N224" s="17"/>
      <c r="O224" s="16"/>
      <c r="P224" s="17"/>
      <c r="Q224" s="18"/>
      <c r="R224" s="19">
        <v>8</v>
      </c>
      <c r="S224" s="87">
        <v>5</v>
      </c>
      <c r="T224" s="87"/>
      <c r="U224" s="16"/>
      <c r="V224" s="17">
        <v>1</v>
      </c>
      <c r="W224" s="16"/>
      <c r="X224" s="22">
        <v>6</v>
      </c>
      <c r="Y224" s="16"/>
      <c r="Z224" s="83">
        <v>14</v>
      </c>
    </row>
    <row r="225" spans="1:26" ht="13.5">
      <c r="A225" s="84"/>
      <c r="B225" s="85" t="s">
        <v>61</v>
      </c>
      <c r="C225" s="173"/>
      <c r="D225" s="173"/>
      <c r="E225" s="173"/>
      <c r="F225" s="173"/>
      <c r="G225" s="173"/>
      <c r="H225" s="167"/>
      <c r="I225" s="86"/>
      <c r="J225" s="17"/>
      <c r="K225" s="89"/>
      <c r="L225" s="90"/>
      <c r="M225" s="89"/>
      <c r="N225" s="17"/>
      <c r="O225" s="16"/>
      <c r="P225" s="17"/>
      <c r="Q225" s="18"/>
      <c r="R225" s="19">
        <v>0</v>
      </c>
      <c r="S225" s="87"/>
      <c r="T225" s="87"/>
      <c r="U225" s="16"/>
      <c r="V225" s="17"/>
      <c r="W225" s="16"/>
      <c r="X225" s="22">
        <v>0</v>
      </c>
      <c r="Y225" s="16"/>
      <c r="Z225" s="83">
        <v>0</v>
      </c>
    </row>
    <row r="226" spans="1:26" ht="13.5">
      <c r="A226" s="88"/>
      <c r="B226" s="85" t="s">
        <v>62</v>
      </c>
      <c r="C226" s="174"/>
      <c r="D226" s="174"/>
      <c r="E226" s="174"/>
      <c r="F226" s="174"/>
      <c r="G226" s="174"/>
      <c r="H226" s="168"/>
      <c r="I226" s="86"/>
      <c r="J226" s="17"/>
      <c r="K226" s="16"/>
      <c r="L226" s="17"/>
      <c r="M226" s="16"/>
      <c r="N226" s="17"/>
      <c r="O226" s="16"/>
      <c r="P226" s="17"/>
      <c r="Q226" s="18"/>
      <c r="R226" s="19">
        <v>0</v>
      </c>
      <c r="S226" s="87"/>
      <c r="T226" s="87"/>
      <c r="U226" s="16"/>
      <c r="V226" s="17"/>
      <c r="W226" s="16"/>
      <c r="X226" s="22">
        <v>0</v>
      </c>
      <c r="Y226" s="16"/>
      <c r="Z226" s="83">
        <v>0</v>
      </c>
    </row>
    <row r="227" spans="1:26" ht="13.5">
      <c r="A227" s="170" t="s">
        <v>67</v>
      </c>
      <c r="B227" s="171"/>
      <c r="C227" s="172"/>
      <c r="D227" s="172">
        <v>2</v>
      </c>
      <c r="E227" s="172"/>
      <c r="F227" s="172"/>
      <c r="G227" s="172"/>
      <c r="H227" s="166">
        <v>2</v>
      </c>
      <c r="I227" s="86"/>
      <c r="J227" s="17">
        <v>7</v>
      </c>
      <c r="K227" s="16"/>
      <c r="L227" s="17">
        <v>5</v>
      </c>
      <c r="M227" s="16"/>
      <c r="N227" s="17"/>
      <c r="O227" s="16"/>
      <c r="P227" s="17"/>
      <c r="Q227" s="18"/>
      <c r="R227" s="19">
        <v>12</v>
      </c>
      <c r="S227" s="87">
        <v>5</v>
      </c>
      <c r="T227" s="87">
        <v>1</v>
      </c>
      <c r="U227" s="16"/>
      <c r="V227" s="17"/>
      <c r="W227" s="16"/>
      <c r="X227" s="22">
        <v>6</v>
      </c>
      <c r="Y227" s="16"/>
      <c r="Z227" s="83">
        <v>18</v>
      </c>
    </row>
    <row r="228" spans="1:26" ht="13.5">
      <c r="A228" s="84"/>
      <c r="B228" s="85" t="s">
        <v>61</v>
      </c>
      <c r="C228" s="173"/>
      <c r="D228" s="173"/>
      <c r="E228" s="173"/>
      <c r="F228" s="173"/>
      <c r="G228" s="173"/>
      <c r="H228" s="167"/>
      <c r="I228" s="86"/>
      <c r="J228" s="17"/>
      <c r="K228" s="16"/>
      <c r="L228" s="17"/>
      <c r="M228" s="16"/>
      <c r="N228" s="17"/>
      <c r="O228" s="16"/>
      <c r="P228" s="17"/>
      <c r="Q228" s="18"/>
      <c r="R228" s="19">
        <v>0</v>
      </c>
      <c r="S228" s="87"/>
      <c r="T228" s="87"/>
      <c r="U228" s="16"/>
      <c r="V228" s="17"/>
      <c r="W228" s="16"/>
      <c r="X228" s="22">
        <v>0</v>
      </c>
      <c r="Y228" s="16"/>
      <c r="Z228" s="83">
        <v>0</v>
      </c>
    </row>
    <row r="229" spans="1:26" ht="13.5">
      <c r="A229" s="88"/>
      <c r="B229" s="85" t="s">
        <v>62</v>
      </c>
      <c r="C229" s="174"/>
      <c r="D229" s="174"/>
      <c r="E229" s="174"/>
      <c r="F229" s="174"/>
      <c r="G229" s="174"/>
      <c r="H229" s="168"/>
      <c r="I229" s="86"/>
      <c r="J229" s="17"/>
      <c r="K229" s="16"/>
      <c r="L229" s="17"/>
      <c r="M229" s="16"/>
      <c r="N229" s="17"/>
      <c r="O229" s="16"/>
      <c r="P229" s="17"/>
      <c r="Q229" s="18"/>
      <c r="R229" s="19">
        <v>0</v>
      </c>
      <c r="S229" s="87"/>
      <c r="T229" s="87"/>
      <c r="U229" s="16"/>
      <c r="V229" s="17"/>
      <c r="W229" s="16"/>
      <c r="X229" s="22">
        <v>0</v>
      </c>
      <c r="Y229" s="16"/>
      <c r="Z229" s="83">
        <v>0</v>
      </c>
    </row>
    <row r="230" spans="1:26" ht="13.5">
      <c r="A230" s="170" t="s">
        <v>68</v>
      </c>
      <c r="B230" s="171"/>
      <c r="C230" s="172"/>
      <c r="D230" s="172">
        <v>17</v>
      </c>
      <c r="E230" s="172">
        <v>11</v>
      </c>
      <c r="F230" s="172"/>
      <c r="G230" s="172"/>
      <c r="H230" s="166">
        <v>28</v>
      </c>
      <c r="I230" s="86"/>
      <c r="J230" s="17">
        <v>80</v>
      </c>
      <c r="K230" s="16"/>
      <c r="L230" s="17">
        <v>56</v>
      </c>
      <c r="M230" s="16"/>
      <c r="N230" s="17">
        <v>3</v>
      </c>
      <c r="O230" s="16"/>
      <c r="P230" s="17"/>
      <c r="Q230" s="18"/>
      <c r="R230" s="19">
        <v>139</v>
      </c>
      <c r="S230" s="87">
        <v>75</v>
      </c>
      <c r="T230" s="87">
        <v>5</v>
      </c>
      <c r="U230" s="16"/>
      <c r="V230" s="17">
        <v>21</v>
      </c>
      <c r="W230" s="16"/>
      <c r="X230" s="22">
        <v>101</v>
      </c>
      <c r="Y230" s="16"/>
      <c r="Z230" s="83">
        <v>240</v>
      </c>
    </row>
    <row r="231" spans="1:26" ht="13.5">
      <c r="A231" s="84"/>
      <c r="B231" s="85" t="s">
        <v>61</v>
      </c>
      <c r="C231" s="173"/>
      <c r="D231" s="173"/>
      <c r="E231" s="173"/>
      <c r="F231" s="173"/>
      <c r="G231" s="173"/>
      <c r="H231" s="167"/>
      <c r="I231" s="86"/>
      <c r="J231" s="17">
        <v>1</v>
      </c>
      <c r="K231" s="16"/>
      <c r="L231" s="17"/>
      <c r="M231" s="16"/>
      <c r="N231" s="17"/>
      <c r="O231" s="16"/>
      <c r="P231" s="17"/>
      <c r="Q231" s="18"/>
      <c r="R231" s="19">
        <v>1</v>
      </c>
      <c r="S231" s="87">
        <v>1</v>
      </c>
      <c r="T231" s="87"/>
      <c r="U231" s="16"/>
      <c r="V231" s="17"/>
      <c r="W231" s="16"/>
      <c r="X231" s="22">
        <v>1</v>
      </c>
      <c r="Y231" s="16"/>
      <c r="Z231" s="83">
        <v>2</v>
      </c>
    </row>
    <row r="232" spans="1:26" ht="13.5">
      <c r="A232" s="88"/>
      <c r="B232" s="85" t="s">
        <v>62</v>
      </c>
      <c r="C232" s="174"/>
      <c r="D232" s="174"/>
      <c r="E232" s="174"/>
      <c r="F232" s="174"/>
      <c r="G232" s="174"/>
      <c r="H232" s="168"/>
      <c r="I232" s="86"/>
      <c r="J232" s="17"/>
      <c r="K232" s="16"/>
      <c r="L232" s="17"/>
      <c r="M232" s="16"/>
      <c r="N232" s="17"/>
      <c r="O232" s="16"/>
      <c r="P232" s="17"/>
      <c r="Q232" s="18"/>
      <c r="R232" s="19">
        <v>0</v>
      </c>
      <c r="S232" s="87"/>
      <c r="T232" s="87"/>
      <c r="U232" s="16"/>
      <c r="V232" s="17"/>
      <c r="W232" s="16"/>
      <c r="X232" s="22">
        <v>0</v>
      </c>
      <c r="Y232" s="16"/>
      <c r="Z232" s="83">
        <v>0</v>
      </c>
    </row>
    <row r="233" spans="1:26" ht="13.5">
      <c r="A233" s="170" t="s">
        <v>69</v>
      </c>
      <c r="B233" s="171"/>
      <c r="C233" s="172"/>
      <c r="D233" s="172">
        <v>4</v>
      </c>
      <c r="E233" s="172">
        <v>4</v>
      </c>
      <c r="F233" s="172"/>
      <c r="G233" s="172"/>
      <c r="H233" s="166">
        <v>8</v>
      </c>
      <c r="I233" s="86"/>
      <c r="J233" s="17">
        <v>32</v>
      </c>
      <c r="K233" s="16"/>
      <c r="L233" s="17">
        <v>19</v>
      </c>
      <c r="M233" s="16"/>
      <c r="N233" s="17">
        <v>1</v>
      </c>
      <c r="O233" s="16"/>
      <c r="P233" s="17"/>
      <c r="Q233" s="18"/>
      <c r="R233" s="19">
        <v>52</v>
      </c>
      <c r="S233" s="87">
        <v>28</v>
      </c>
      <c r="T233" s="87">
        <v>3</v>
      </c>
      <c r="U233" s="16"/>
      <c r="V233" s="17">
        <v>8</v>
      </c>
      <c r="W233" s="16"/>
      <c r="X233" s="22">
        <v>39</v>
      </c>
      <c r="Y233" s="16"/>
      <c r="Z233" s="83">
        <v>91</v>
      </c>
    </row>
    <row r="234" spans="1:26" ht="13.5">
      <c r="A234" s="84"/>
      <c r="B234" s="85" t="s">
        <v>61</v>
      </c>
      <c r="C234" s="173"/>
      <c r="D234" s="173"/>
      <c r="E234" s="173"/>
      <c r="F234" s="173"/>
      <c r="G234" s="173"/>
      <c r="H234" s="167"/>
      <c r="I234" s="86"/>
      <c r="J234" s="17">
        <v>1</v>
      </c>
      <c r="K234" s="16"/>
      <c r="L234" s="17"/>
      <c r="M234" s="16"/>
      <c r="N234" s="17"/>
      <c r="O234" s="16"/>
      <c r="P234" s="17"/>
      <c r="Q234" s="18"/>
      <c r="R234" s="19">
        <v>1</v>
      </c>
      <c r="S234" s="87"/>
      <c r="T234" s="87"/>
      <c r="U234" s="16"/>
      <c r="V234" s="17"/>
      <c r="W234" s="16"/>
      <c r="X234" s="22">
        <v>0</v>
      </c>
      <c r="Y234" s="16"/>
      <c r="Z234" s="83">
        <v>1</v>
      </c>
    </row>
    <row r="235" spans="1:26" ht="13.5">
      <c r="A235" s="88"/>
      <c r="B235" s="85" t="s">
        <v>62</v>
      </c>
      <c r="C235" s="174"/>
      <c r="D235" s="174"/>
      <c r="E235" s="174"/>
      <c r="F235" s="174"/>
      <c r="G235" s="174"/>
      <c r="H235" s="168"/>
      <c r="I235" s="86"/>
      <c r="J235" s="17"/>
      <c r="K235" s="16"/>
      <c r="L235" s="17"/>
      <c r="M235" s="16"/>
      <c r="N235" s="17"/>
      <c r="O235" s="16"/>
      <c r="P235" s="17"/>
      <c r="Q235" s="18"/>
      <c r="R235" s="19">
        <v>0</v>
      </c>
      <c r="S235" s="87"/>
      <c r="T235" s="87"/>
      <c r="U235" s="16"/>
      <c r="V235" s="17"/>
      <c r="W235" s="16"/>
      <c r="X235" s="22">
        <v>0</v>
      </c>
      <c r="Y235" s="16"/>
      <c r="Z235" s="83">
        <v>0</v>
      </c>
    </row>
    <row r="236" spans="1:26" ht="13.5">
      <c r="A236" s="170" t="s">
        <v>70</v>
      </c>
      <c r="B236" s="171"/>
      <c r="C236" s="172"/>
      <c r="D236" s="172">
        <v>5</v>
      </c>
      <c r="E236" s="172">
        <v>2</v>
      </c>
      <c r="F236" s="172"/>
      <c r="G236" s="172"/>
      <c r="H236" s="166">
        <v>7</v>
      </c>
      <c r="I236" s="86"/>
      <c r="J236" s="17">
        <v>35</v>
      </c>
      <c r="K236" s="16"/>
      <c r="L236" s="17">
        <v>28</v>
      </c>
      <c r="M236" s="16"/>
      <c r="N236" s="17"/>
      <c r="O236" s="16"/>
      <c r="P236" s="17"/>
      <c r="Q236" s="18">
        <v>0</v>
      </c>
      <c r="R236" s="17">
        <v>63</v>
      </c>
      <c r="S236" s="87">
        <v>30</v>
      </c>
      <c r="T236" s="87"/>
      <c r="U236" s="16"/>
      <c r="V236" s="17">
        <v>8</v>
      </c>
      <c r="W236" s="16">
        <v>0</v>
      </c>
      <c r="X236" s="15">
        <v>38</v>
      </c>
      <c r="Y236" s="16"/>
      <c r="Z236" s="83">
        <v>101</v>
      </c>
    </row>
    <row r="237" spans="1:26" ht="13.5">
      <c r="A237" s="84"/>
      <c r="B237" s="85" t="s">
        <v>61</v>
      </c>
      <c r="C237" s="173"/>
      <c r="D237" s="173"/>
      <c r="E237" s="173"/>
      <c r="F237" s="173"/>
      <c r="G237" s="173"/>
      <c r="H237" s="167"/>
      <c r="I237" s="86"/>
      <c r="J237" s="17">
        <v>1</v>
      </c>
      <c r="K237" s="16"/>
      <c r="L237" s="17"/>
      <c r="M237" s="16"/>
      <c r="N237" s="17"/>
      <c r="O237" s="16"/>
      <c r="P237" s="17"/>
      <c r="Q237" s="18">
        <v>0</v>
      </c>
      <c r="R237" s="17">
        <v>1</v>
      </c>
      <c r="S237" s="87">
        <v>1</v>
      </c>
      <c r="T237" s="87"/>
      <c r="U237" s="16"/>
      <c r="V237" s="17"/>
      <c r="W237" s="16">
        <v>0</v>
      </c>
      <c r="X237" s="15">
        <v>1</v>
      </c>
      <c r="Y237" s="16"/>
      <c r="Z237" s="83">
        <v>2</v>
      </c>
    </row>
    <row r="238" spans="1:26" ht="13.5">
      <c r="A238" s="88"/>
      <c r="B238" s="85" t="s">
        <v>62</v>
      </c>
      <c r="C238" s="174"/>
      <c r="D238" s="174"/>
      <c r="E238" s="174"/>
      <c r="F238" s="174"/>
      <c r="G238" s="174"/>
      <c r="H238" s="168"/>
      <c r="I238" s="86"/>
      <c r="J238" s="17"/>
      <c r="K238" s="16"/>
      <c r="L238" s="17"/>
      <c r="M238" s="16"/>
      <c r="N238" s="17"/>
      <c r="O238" s="16"/>
      <c r="P238" s="17"/>
      <c r="Q238" s="18">
        <v>0</v>
      </c>
      <c r="R238" s="17">
        <v>0</v>
      </c>
      <c r="S238" s="87"/>
      <c r="T238" s="87"/>
      <c r="U238" s="16"/>
      <c r="V238" s="17"/>
      <c r="W238" s="16">
        <v>0</v>
      </c>
      <c r="X238" s="15">
        <v>0</v>
      </c>
      <c r="Y238" s="16"/>
      <c r="Z238" s="83">
        <v>0</v>
      </c>
    </row>
    <row r="239" spans="1:26" ht="13.5">
      <c r="A239" s="161" t="s">
        <v>71</v>
      </c>
      <c r="B239" s="162"/>
      <c r="C239" s="163">
        <v>2</v>
      </c>
      <c r="D239" s="163">
        <v>58</v>
      </c>
      <c r="E239" s="163">
        <v>28</v>
      </c>
      <c r="F239" s="163">
        <v>0</v>
      </c>
      <c r="G239" s="163">
        <v>0</v>
      </c>
      <c r="H239" s="166">
        <v>88</v>
      </c>
      <c r="I239" s="91">
        <v>0</v>
      </c>
      <c r="J239" s="19">
        <v>261</v>
      </c>
      <c r="K239" s="21">
        <v>0</v>
      </c>
      <c r="L239" s="19">
        <v>191</v>
      </c>
      <c r="M239" s="21">
        <v>0</v>
      </c>
      <c r="N239" s="19">
        <v>4</v>
      </c>
      <c r="O239" s="21">
        <v>0</v>
      </c>
      <c r="P239" s="19">
        <v>0</v>
      </c>
      <c r="Q239" s="20">
        <v>0</v>
      </c>
      <c r="R239" s="19">
        <v>456</v>
      </c>
      <c r="S239" s="19">
        <v>183</v>
      </c>
      <c r="T239" s="19">
        <v>17</v>
      </c>
      <c r="U239" s="21"/>
      <c r="V239" s="19">
        <v>52</v>
      </c>
      <c r="W239" s="21"/>
      <c r="X239" s="22">
        <v>252</v>
      </c>
      <c r="Y239" s="21"/>
      <c r="Z239" s="92">
        <v>708</v>
      </c>
    </row>
    <row r="240" spans="1:26" ht="13.5">
      <c r="A240" s="93"/>
      <c r="B240" s="94" t="s">
        <v>61</v>
      </c>
      <c r="C240" s="164"/>
      <c r="D240" s="164"/>
      <c r="E240" s="164"/>
      <c r="F240" s="164"/>
      <c r="G240" s="164"/>
      <c r="H240" s="167"/>
      <c r="I240" s="91">
        <v>0</v>
      </c>
      <c r="J240" s="19">
        <v>4</v>
      </c>
      <c r="K240" s="21">
        <v>0</v>
      </c>
      <c r="L240" s="19">
        <v>1</v>
      </c>
      <c r="M240" s="21">
        <v>0</v>
      </c>
      <c r="N240" s="19">
        <v>0</v>
      </c>
      <c r="O240" s="21">
        <v>0</v>
      </c>
      <c r="P240" s="19">
        <v>0</v>
      </c>
      <c r="Q240" s="20">
        <v>0</v>
      </c>
      <c r="R240" s="19">
        <v>5</v>
      </c>
      <c r="S240" s="19">
        <v>2</v>
      </c>
      <c r="T240" s="19">
        <v>0</v>
      </c>
      <c r="U240" s="21"/>
      <c r="V240" s="19">
        <v>0</v>
      </c>
      <c r="W240" s="21"/>
      <c r="X240" s="22">
        <v>2</v>
      </c>
      <c r="Y240" s="21"/>
      <c r="Z240" s="92">
        <v>7</v>
      </c>
    </row>
    <row r="241" spans="1:26" ht="14.25" thickBot="1">
      <c r="A241" s="95"/>
      <c r="B241" s="96" t="s">
        <v>62</v>
      </c>
      <c r="C241" s="165"/>
      <c r="D241" s="165"/>
      <c r="E241" s="165"/>
      <c r="F241" s="165"/>
      <c r="G241" s="165"/>
      <c r="H241" s="169"/>
      <c r="I241" s="97">
        <v>0</v>
      </c>
      <c r="J241" s="23">
        <v>0</v>
      </c>
      <c r="K241" s="24">
        <v>0</v>
      </c>
      <c r="L241" s="23">
        <v>0</v>
      </c>
      <c r="M241" s="24">
        <v>0</v>
      </c>
      <c r="N241" s="23">
        <v>0</v>
      </c>
      <c r="O241" s="24">
        <v>0</v>
      </c>
      <c r="P241" s="23">
        <v>0</v>
      </c>
      <c r="Q241" s="24">
        <v>0</v>
      </c>
      <c r="R241" s="23">
        <v>0</v>
      </c>
      <c r="S241" s="23">
        <v>0</v>
      </c>
      <c r="T241" s="23">
        <v>0</v>
      </c>
      <c r="U241" s="24"/>
      <c r="V241" s="23">
        <v>0</v>
      </c>
      <c r="W241" s="24"/>
      <c r="X241" s="25">
        <v>0</v>
      </c>
      <c r="Y241" s="24"/>
      <c r="Z241" s="98">
        <v>0</v>
      </c>
    </row>
    <row r="242" spans="1:26" ht="13.5">
      <c r="A242" s="148" t="s">
        <v>72</v>
      </c>
      <c r="B242" s="149"/>
      <c r="C242" s="149"/>
      <c r="D242" s="149"/>
      <c r="E242" s="149"/>
      <c r="F242" s="149"/>
      <c r="G242" s="149"/>
      <c r="H242" s="150"/>
      <c r="I242" s="99"/>
      <c r="J242" s="15">
        <v>101</v>
      </c>
      <c r="K242" s="100"/>
      <c r="L242" s="101">
        <v>66</v>
      </c>
      <c r="M242" s="100"/>
      <c r="N242" s="101">
        <v>1</v>
      </c>
      <c r="O242" s="100"/>
      <c r="P242" s="101">
        <v>1</v>
      </c>
      <c r="Q242" s="26">
        <v>0</v>
      </c>
      <c r="R242" s="15">
        <v>169</v>
      </c>
      <c r="S242" s="102">
        <v>67</v>
      </c>
      <c r="T242" s="102">
        <v>13</v>
      </c>
      <c r="U242" s="100"/>
      <c r="V242" s="101">
        <v>25</v>
      </c>
      <c r="W242" s="27">
        <v>0</v>
      </c>
      <c r="X242" s="15">
        <v>105</v>
      </c>
      <c r="Y242" s="27"/>
      <c r="Z242" s="83">
        <v>274</v>
      </c>
    </row>
    <row r="243" spans="1:26" ht="13.5" customHeight="1">
      <c r="A243" s="103"/>
      <c r="B243" s="104"/>
      <c r="C243" s="28"/>
      <c r="D243" s="28"/>
      <c r="E243" s="28"/>
      <c r="F243" s="151" t="s">
        <v>73</v>
      </c>
      <c r="G243" s="152"/>
      <c r="H243" s="153"/>
      <c r="I243" s="105"/>
      <c r="J243" s="17">
        <v>3</v>
      </c>
      <c r="K243" s="16"/>
      <c r="L243" s="17">
        <v>1</v>
      </c>
      <c r="M243" s="16"/>
      <c r="N243" s="17"/>
      <c r="O243" s="16"/>
      <c r="P243" s="17"/>
      <c r="Q243" s="18">
        <v>0</v>
      </c>
      <c r="R243" s="17">
        <v>4</v>
      </c>
      <c r="S243" s="87"/>
      <c r="T243" s="87"/>
      <c r="U243" s="16"/>
      <c r="V243" s="17"/>
      <c r="W243" s="16">
        <v>0</v>
      </c>
      <c r="X243" s="15">
        <v>0</v>
      </c>
      <c r="Y243" s="16"/>
      <c r="Z243" s="83">
        <v>4</v>
      </c>
    </row>
    <row r="244" spans="1:26" ht="14.25" customHeight="1" thickBot="1">
      <c r="A244" s="106"/>
      <c r="B244" s="107"/>
      <c r="C244" s="29"/>
      <c r="D244" s="29"/>
      <c r="E244" s="29"/>
      <c r="F244" s="154" t="s">
        <v>74</v>
      </c>
      <c r="G244" s="155"/>
      <c r="H244" s="156"/>
      <c r="I244" s="108"/>
      <c r="J244" s="25"/>
      <c r="K244" s="30"/>
      <c r="L244" s="25"/>
      <c r="M244" s="30"/>
      <c r="N244" s="25"/>
      <c r="O244" s="30"/>
      <c r="P244" s="25"/>
      <c r="Q244" s="30">
        <v>0</v>
      </c>
      <c r="R244" s="25">
        <v>0</v>
      </c>
      <c r="S244" s="109"/>
      <c r="T244" s="109"/>
      <c r="U244" s="30"/>
      <c r="V244" s="25"/>
      <c r="W244" s="30">
        <v>0</v>
      </c>
      <c r="X244" s="25">
        <v>0</v>
      </c>
      <c r="Y244" s="30">
        <v>0</v>
      </c>
      <c r="Z244" s="110">
        <v>0</v>
      </c>
    </row>
    <row r="245" spans="1:26" ht="14.25" thickBot="1">
      <c r="A245" s="157" t="s">
        <v>75</v>
      </c>
      <c r="B245" s="158"/>
      <c r="C245" s="158"/>
      <c r="D245" s="158"/>
      <c r="E245" s="158"/>
      <c r="F245" s="158"/>
      <c r="G245" s="158"/>
      <c r="H245" s="159"/>
      <c r="I245" s="111"/>
      <c r="J245" s="31">
        <v>362</v>
      </c>
      <c r="K245" s="32"/>
      <c r="L245" s="31">
        <v>257</v>
      </c>
      <c r="M245" s="32"/>
      <c r="N245" s="31">
        <v>5</v>
      </c>
      <c r="O245" s="32"/>
      <c r="P245" s="31">
        <v>1</v>
      </c>
      <c r="Q245" s="33">
        <v>0</v>
      </c>
      <c r="R245" s="34">
        <v>625</v>
      </c>
      <c r="S245" s="31">
        <v>250</v>
      </c>
      <c r="T245" s="31">
        <v>30</v>
      </c>
      <c r="U245" s="32"/>
      <c r="V245" s="31">
        <v>77</v>
      </c>
      <c r="W245" s="33">
        <v>0</v>
      </c>
      <c r="X245" s="34">
        <v>357</v>
      </c>
      <c r="Y245" s="32">
        <v>0</v>
      </c>
      <c r="Z245" s="112">
        <v>982</v>
      </c>
    </row>
    <row r="246" spans="1:26" ht="13.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spans="1:26" ht="13.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198"/>
      <c r="X247" s="198"/>
      <c r="Y247" s="198"/>
      <c r="Z247" s="198"/>
    </row>
    <row r="248" spans="1:26" ht="14.25">
      <c r="A248" s="199" t="s">
        <v>130</v>
      </c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</row>
    <row r="249" spans="1:26" ht="14.25" thickBot="1">
      <c r="A249" s="35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160" t="s">
        <v>131</v>
      </c>
      <c r="T249" s="160"/>
      <c r="U249" s="160"/>
      <c r="V249" s="160"/>
      <c r="W249" s="160"/>
      <c r="X249" s="160"/>
      <c r="Y249" s="160"/>
      <c r="Z249" s="160"/>
    </row>
    <row r="250" spans="1:26" ht="13.5">
      <c r="A250" s="75"/>
      <c r="B250" s="76"/>
      <c r="C250" s="181" t="s">
        <v>46</v>
      </c>
      <c r="D250" s="181"/>
      <c r="E250" s="181"/>
      <c r="F250" s="181"/>
      <c r="G250" s="181"/>
      <c r="H250" s="182"/>
      <c r="I250" s="180" t="s">
        <v>47</v>
      </c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2"/>
    </row>
    <row r="251" spans="1:26" ht="13.5" customHeight="1">
      <c r="A251" s="183" t="s">
        <v>48</v>
      </c>
      <c r="B251" s="184"/>
      <c r="C251" s="185" t="s">
        <v>49</v>
      </c>
      <c r="D251" s="185"/>
      <c r="E251" s="185"/>
      <c r="F251" s="186"/>
      <c r="G251" s="187" t="s">
        <v>50</v>
      </c>
      <c r="H251" s="189" t="s">
        <v>23</v>
      </c>
      <c r="I251" s="191" t="s">
        <v>51</v>
      </c>
      <c r="J251" s="185"/>
      <c r="K251" s="185"/>
      <c r="L251" s="185"/>
      <c r="M251" s="185"/>
      <c r="N251" s="185"/>
      <c r="O251" s="185"/>
      <c r="P251" s="185"/>
      <c r="Q251" s="185"/>
      <c r="R251" s="186"/>
      <c r="S251" s="192" t="s">
        <v>52</v>
      </c>
      <c r="T251" s="185"/>
      <c r="U251" s="185"/>
      <c r="V251" s="185"/>
      <c r="W251" s="185"/>
      <c r="X251" s="186"/>
      <c r="Y251" s="193" t="s">
        <v>33</v>
      </c>
      <c r="Z251" s="194"/>
    </row>
    <row r="252" spans="1:26" ht="13.5" customHeight="1">
      <c r="A252" s="77"/>
      <c r="B252" s="78"/>
      <c r="C252" s="79" t="s">
        <v>53</v>
      </c>
      <c r="D252" s="79" t="s">
        <v>54</v>
      </c>
      <c r="E252" s="79" t="s">
        <v>55</v>
      </c>
      <c r="F252" s="79" t="s">
        <v>56</v>
      </c>
      <c r="G252" s="188"/>
      <c r="H252" s="190"/>
      <c r="I252" s="179" t="s">
        <v>57</v>
      </c>
      <c r="J252" s="176"/>
      <c r="K252" s="175" t="s">
        <v>58</v>
      </c>
      <c r="L252" s="176"/>
      <c r="M252" s="175" t="s">
        <v>59</v>
      </c>
      <c r="N252" s="176"/>
      <c r="O252" s="175" t="s">
        <v>16</v>
      </c>
      <c r="P252" s="176"/>
      <c r="Q252" s="197" t="s">
        <v>23</v>
      </c>
      <c r="R252" s="176"/>
      <c r="S252" s="80" t="s">
        <v>57</v>
      </c>
      <c r="T252" s="80" t="s">
        <v>58</v>
      </c>
      <c r="U252" s="175" t="s">
        <v>16</v>
      </c>
      <c r="V252" s="176"/>
      <c r="W252" s="175" t="s">
        <v>23</v>
      </c>
      <c r="X252" s="176"/>
      <c r="Y252" s="195"/>
      <c r="Z252" s="196"/>
    </row>
    <row r="253" spans="1:26" ht="13.5">
      <c r="A253" s="177" t="s">
        <v>60</v>
      </c>
      <c r="B253" s="178"/>
      <c r="C253" s="172"/>
      <c r="D253" s="172">
        <v>5</v>
      </c>
      <c r="E253" s="172"/>
      <c r="F253" s="172"/>
      <c r="G253" s="172"/>
      <c r="H253" s="166">
        <v>5</v>
      </c>
      <c r="I253" s="81"/>
      <c r="J253" s="15">
        <v>13</v>
      </c>
      <c r="K253" s="16"/>
      <c r="L253" s="17">
        <v>13</v>
      </c>
      <c r="M253" s="16"/>
      <c r="N253" s="17"/>
      <c r="O253" s="16"/>
      <c r="P253" s="17"/>
      <c r="Q253" s="18">
        <v>0</v>
      </c>
      <c r="R253" s="17">
        <v>26</v>
      </c>
      <c r="S253" s="82">
        <v>2</v>
      </c>
      <c r="T253" s="82">
        <v>1</v>
      </c>
      <c r="U253" s="16"/>
      <c r="V253" s="15">
        <v>1</v>
      </c>
      <c r="W253" s="16">
        <v>0</v>
      </c>
      <c r="X253" s="15">
        <v>4</v>
      </c>
      <c r="Y253" s="16"/>
      <c r="Z253" s="83">
        <v>30</v>
      </c>
    </row>
    <row r="254" spans="1:26" ht="13.5">
      <c r="A254" s="84"/>
      <c r="B254" s="85" t="s">
        <v>61</v>
      </c>
      <c r="C254" s="173"/>
      <c r="D254" s="173"/>
      <c r="E254" s="173"/>
      <c r="F254" s="173"/>
      <c r="G254" s="173"/>
      <c r="H254" s="167"/>
      <c r="I254" s="86"/>
      <c r="J254" s="17"/>
      <c r="K254" s="16"/>
      <c r="L254" s="17"/>
      <c r="M254" s="16"/>
      <c r="N254" s="17"/>
      <c r="O254" s="16"/>
      <c r="P254" s="17"/>
      <c r="Q254" s="18">
        <v>0</v>
      </c>
      <c r="R254" s="17">
        <v>0</v>
      </c>
      <c r="S254" s="87"/>
      <c r="T254" s="87"/>
      <c r="U254" s="16"/>
      <c r="V254" s="17"/>
      <c r="W254" s="16">
        <v>0</v>
      </c>
      <c r="X254" s="15">
        <v>0</v>
      </c>
      <c r="Y254" s="16"/>
      <c r="Z254" s="83">
        <v>0</v>
      </c>
    </row>
    <row r="255" spans="1:26" ht="13.5">
      <c r="A255" s="88"/>
      <c r="B255" s="85" t="s">
        <v>62</v>
      </c>
      <c r="C255" s="174"/>
      <c r="D255" s="174"/>
      <c r="E255" s="174"/>
      <c r="F255" s="174"/>
      <c r="G255" s="174"/>
      <c r="H255" s="168"/>
      <c r="I255" s="86"/>
      <c r="J255" s="17"/>
      <c r="K255" s="16"/>
      <c r="L255" s="17"/>
      <c r="M255" s="16"/>
      <c r="N255" s="17"/>
      <c r="O255" s="16"/>
      <c r="P255" s="17"/>
      <c r="Q255" s="18">
        <v>0</v>
      </c>
      <c r="R255" s="17">
        <v>0</v>
      </c>
      <c r="S255" s="87"/>
      <c r="T255" s="87"/>
      <c r="U255" s="16"/>
      <c r="V255" s="17"/>
      <c r="W255" s="16">
        <v>0</v>
      </c>
      <c r="X255" s="15">
        <v>0</v>
      </c>
      <c r="Y255" s="16"/>
      <c r="Z255" s="83">
        <v>0</v>
      </c>
    </row>
    <row r="256" spans="1:26" ht="13.5">
      <c r="A256" s="170" t="s">
        <v>63</v>
      </c>
      <c r="B256" s="171"/>
      <c r="C256" s="172"/>
      <c r="D256" s="172">
        <v>5</v>
      </c>
      <c r="E256" s="172"/>
      <c r="F256" s="172"/>
      <c r="G256" s="172"/>
      <c r="H256" s="166">
        <v>5</v>
      </c>
      <c r="I256" s="86"/>
      <c r="J256" s="17">
        <v>14</v>
      </c>
      <c r="K256" s="16"/>
      <c r="L256" s="17">
        <v>13</v>
      </c>
      <c r="M256" s="16"/>
      <c r="N256" s="17"/>
      <c r="O256" s="16"/>
      <c r="P256" s="17"/>
      <c r="Q256" s="18"/>
      <c r="R256" s="19">
        <v>27</v>
      </c>
      <c r="S256" s="87">
        <v>3</v>
      </c>
      <c r="T256" s="87">
        <v>3</v>
      </c>
      <c r="U256" s="16"/>
      <c r="V256" s="17">
        <v>1</v>
      </c>
      <c r="W256" s="16"/>
      <c r="X256" s="22">
        <v>7</v>
      </c>
      <c r="Y256" s="16"/>
      <c r="Z256" s="83">
        <v>34</v>
      </c>
    </row>
    <row r="257" spans="1:26" ht="13.5">
      <c r="A257" s="84"/>
      <c r="B257" s="85" t="s">
        <v>61</v>
      </c>
      <c r="C257" s="173"/>
      <c r="D257" s="173"/>
      <c r="E257" s="173"/>
      <c r="F257" s="173"/>
      <c r="G257" s="173"/>
      <c r="H257" s="167"/>
      <c r="I257" s="86"/>
      <c r="J257" s="17"/>
      <c r="K257" s="16"/>
      <c r="L257" s="17"/>
      <c r="M257" s="16"/>
      <c r="N257" s="17"/>
      <c r="O257" s="16"/>
      <c r="P257" s="17"/>
      <c r="Q257" s="18"/>
      <c r="R257" s="19">
        <v>0</v>
      </c>
      <c r="S257" s="87"/>
      <c r="T257" s="87"/>
      <c r="U257" s="16"/>
      <c r="V257" s="17"/>
      <c r="W257" s="16"/>
      <c r="X257" s="22">
        <v>0</v>
      </c>
      <c r="Y257" s="16"/>
      <c r="Z257" s="83">
        <v>0</v>
      </c>
    </row>
    <row r="258" spans="1:26" ht="13.5">
      <c r="A258" s="88"/>
      <c r="B258" s="85" t="s">
        <v>62</v>
      </c>
      <c r="C258" s="174"/>
      <c r="D258" s="174"/>
      <c r="E258" s="174"/>
      <c r="F258" s="174"/>
      <c r="G258" s="174"/>
      <c r="H258" s="168"/>
      <c r="I258" s="86"/>
      <c r="J258" s="17"/>
      <c r="K258" s="16"/>
      <c r="L258" s="17"/>
      <c r="M258" s="16"/>
      <c r="N258" s="17"/>
      <c r="O258" s="16"/>
      <c r="P258" s="17"/>
      <c r="Q258" s="18"/>
      <c r="R258" s="19">
        <v>0</v>
      </c>
      <c r="S258" s="87"/>
      <c r="T258" s="87"/>
      <c r="U258" s="16"/>
      <c r="V258" s="17"/>
      <c r="W258" s="16"/>
      <c r="X258" s="22">
        <v>0</v>
      </c>
      <c r="Y258" s="16"/>
      <c r="Z258" s="83">
        <v>0</v>
      </c>
    </row>
    <row r="259" spans="1:26" ht="13.5">
      <c r="A259" s="170" t="s">
        <v>64</v>
      </c>
      <c r="B259" s="171"/>
      <c r="C259" s="172"/>
      <c r="D259" s="172">
        <v>2</v>
      </c>
      <c r="E259" s="172"/>
      <c r="F259" s="172"/>
      <c r="G259" s="172"/>
      <c r="H259" s="166">
        <v>2</v>
      </c>
      <c r="I259" s="86"/>
      <c r="J259" s="17">
        <v>6</v>
      </c>
      <c r="K259" s="16"/>
      <c r="L259" s="17">
        <v>4</v>
      </c>
      <c r="M259" s="16"/>
      <c r="N259" s="17"/>
      <c r="O259" s="16"/>
      <c r="P259" s="17">
        <v>2</v>
      </c>
      <c r="Q259" s="18"/>
      <c r="R259" s="19">
        <v>12</v>
      </c>
      <c r="S259" s="87">
        <v>6</v>
      </c>
      <c r="T259" s="87"/>
      <c r="U259" s="16"/>
      <c r="V259" s="17">
        <v>2</v>
      </c>
      <c r="W259" s="16"/>
      <c r="X259" s="22">
        <v>8</v>
      </c>
      <c r="Y259" s="16"/>
      <c r="Z259" s="83">
        <v>20</v>
      </c>
    </row>
    <row r="260" spans="1:26" ht="13.5">
      <c r="A260" s="84"/>
      <c r="B260" s="85" t="s">
        <v>61</v>
      </c>
      <c r="C260" s="173"/>
      <c r="D260" s="173"/>
      <c r="E260" s="173"/>
      <c r="F260" s="173"/>
      <c r="G260" s="173"/>
      <c r="H260" s="167"/>
      <c r="I260" s="86"/>
      <c r="J260" s="17"/>
      <c r="K260" s="16"/>
      <c r="L260" s="17"/>
      <c r="M260" s="16"/>
      <c r="N260" s="17"/>
      <c r="O260" s="16"/>
      <c r="P260" s="17"/>
      <c r="Q260" s="18"/>
      <c r="R260" s="19">
        <v>0</v>
      </c>
      <c r="S260" s="87"/>
      <c r="T260" s="87"/>
      <c r="U260" s="16"/>
      <c r="V260" s="17"/>
      <c r="W260" s="16"/>
      <c r="X260" s="22">
        <v>0</v>
      </c>
      <c r="Y260" s="16"/>
      <c r="Z260" s="83">
        <v>0</v>
      </c>
    </row>
    <row r="261" spans="1:26" ht="13.5">
      <c r="A261" s="88"/>
      <c r="B261" s="85" t="s">
        <v>62</v>
      </c>
      <c r="C261" s="174"/>
      <c r="D261" s="174"/>
      <c r="E261" s="174"/>
      <c r="F261" s="174"/>
      <c r="G261" s="174"/>
      <c r="H261" s="168"/>
      <c r="I261" s="86"/>
      <c r="J261" s="17"/>
      <c r="K261" s="16"/>
      <c r="L261" s="17"/>
      <c r="M261" s="16"/>
      <c r="N261" s="17"/>
      <c r="O261" s="16"/>
      <c r="P261" s="17"/>
      <c r="Q261" s="18"/>
      <c r="R261" s="19">
        <v>0</v>
      </c>
      <c r="S261" s="87"/>
      <c r="T261" s="87"/>
      <c r="U261" s="16"/>
      <c r="V261" s="17"/>
      <c r="W261" s="16"/>
      <c r="X261" s="22">
        <v>0</v>
      </c>
      <c r="Y261" s="16"/>
      <c r="Z261" s="83">
        <v>0</v>
      </c>
    </row>
    <row r="262" spans="1:26" ht="13.5">
      <c r="A262" s="170" t="s">
        <v>65</v>
      </c>
      <c r="B262" s="171"/>
      <c r="C262" s="172"/>
      <c r="D262" s="172">
        <v>1</v>
      </c>
      <c r="E262" s="172"/>
      <c r="F262" s="172"/>
      <c r="G262" s="172"/>
      <c r="H262" s="166">
        <v>1</v>
      </c>
      <c r="I262" s="86"/>
      <c r="J262" s="17">
        <v>3</v>
      </c>
      <c r="K262" s="16"/>
      <c r="L262" s="17">
        <v>2</v>
      </c>
      <c r="M262" s="16"/>
      <c r="N262" s="17">
        <v>1</v>
      </c>
      <c r="O262" s="16"/>
      <c r="P262" s="17"/>
      <c r="Q262" s="18"/>
      <c r="R262" s="19">
        <v>6</v>
      </c>
      <c r="S262" s="87">
        <v>3</v>
      </c>
      <c r="T262" s="87"/>
      <c r="U262" s="16"/>
      <c r="V262" s="17">
        <v>1</v>
      </c>
      <c r="W262" s="16"/>
      <c r="X262" s="22">
        <v>4</v>
      </c>
      <c r="Y262" s="16"/>
      <c r="Z262" s="83">
        <v>10</v>
      </c>
    </row>
    <row r="263" spans="1:26" ht="13.5">
      <c r="A263" s="84"/>
      <c r="B263" s="85" t="s">
        <v>61</v>
      </c>
      <c r="C263" s="173"/>
      <c r="D263" s="173"/>
      <c r="E263" s="173"/>
      <c r="F263" s="173"/>
      <c r="G263" s="173"/>
      <c r="H263" s="167"/>
      <c r="I263" s="86"/>
      <c r="J263" s="17"/>
      <c r="K263" s="16"/>
      <c r="L263" s="17"/>
      <c r="M263" s="16"/>
      <c r="N263" s="17"/>
      <c r="O263" s="16"/>
      <c r="P263" s="17"/>
      <c r="Q263" s="18"/>
      <c r="R263" s="19">
        <v>0</v>
      </c>
      <c r="S263" s="87"/>
      <c r="T263" s="87"/>
      <c r="U263" s="16"/>
      <c r="V263" s="17"/>
      <c r="W263" s="16"/>
      <c r="X263" s="22">
        <v>0</v>
      </c>
      <c r="Y263" s="16"/>
      <c r="Z263" s="83">
        <v>0</v>
      </c>
    </row>
    <row r="264" spans="1:26" ht="13.5">
      <c r="A264" s="88"/>
      <c r="B264" s="85" t="s">
        <v>62</v>
      </c>
      <c r="C264" s="174"/>
      <c r="D264" s="174"/>
      <c r="E264" s="174"/>
      <c r="F264" s="174"/>
      <c r="G264" s="174"/>
      <c r="H264" s="168"/>
      <c r="I264" s="86"/>
      <c r="J264" s="17"/>
      <c r="K264" s="16"/>
      <c r="L264" s="17"/>
      <c r="M264" s="16"/>
      <c r="N264" s="17"/>
      <c r="O264" s="16"/>
      <c r="P264" s="17"/>
      <c r="Q264" s="18"/>
      <c r="R264" s="19">
        <v>0</v>
      </c>
      <c r="S264" s="87"/>
      <c r="T264" s="87"/>
      <c r="U264" s="16"/>
      <c r="V264" s="17"/>
      <c r="W264" s="16"/>
      <c r="X264" s="22">
        <v>0</v>
      </c>
      <c r="Y264" s="16"/>
      <c r="Z264" s="83">
        <v>0</v>
      </c>
    </row>
    <row r="265" spans="1:26" ht="13.5">
      <c r="A265" s="170" t="s">
        <v>66</v>
      </c>
      <c r="B265" s="171"/>
      <c r="C265" s="172"/>
      <c r="D265" s="172"/>
      <c r="E265" s="172"/>
      <c r="F265" s="172"/>
      <c r="G265" s="172"/>
      <c r="H265" s="166">
        <v>0</v>
      </c>
      <c r="I265" s="86"/>
      <c r="J265" s="17"/>
      <c r="K265" s="16"/>
      <c r="L265" s="17"/>
      <c r="M265" s="16"/>
      <c r="N265" s="17"/>
      <c r="O265" s="16"/>
      <c r="P265" s="17"/>
      <c r="Q265" s="18"/>
      <c r="R265" s="19">
        <v>0</v>
      </c>
      <c r="S265" s="87"/>
      <c r="T265" s="87"/>
      <c r="U265" s="16"/>
      <c r="V265" s="17"/>
      <c r="W265" s="16"/>
      <c r="X265" s="22">
        <v>0</v>
      </c>
      <c r="Y265" s="16"/>
      <c r="Z265" s="83">
        <v>0</v>
      </c>
    </row>
    <row r="266" spans="1:26" ht="13.5">
      <c r="A266" s="84"/>
      <c r="B266" s="85" t="s">
        <v>61</v>
      </c>
      <c r="C266" s="173"/>
      <c r="D266" s="173"/>
      <c r="E266" s="173"/>
      <c r="F266" s="173"/>
      <c r="G266" s="173"/>
      <c r="H266" s="167"/>
      <c r="I266" s="86"/>
      <c r="J266" s="17"/>
      <c r="K266" s="89"/>
      <c r="L266" s="90"/>
      <c r="M266" s="89"/>
      <c r="N266" s="17"/>
      <c r="O266" s="16"/>
      <c r="P266" s="17"/>
      <c r="Q266" s="18"/>
      <c r="R266" s="19">
        <v>0</v>
      </c>
      <c r="S266" s="87"/>
      <c r="T266" s="87"/>
      <c r="U266" s="16"/>
      <c r="V266" s="17"/>
      <c r="W266" s="16"/>
      <c r="X266" s="22">
        <v>0</v>
      </c>
      <c r="Y266" s="16"/>
      <c r="Z266" s="83">
        <v>0</v>
      </c>
    </row>
    <row r="267" spans="1:26" ht="13.5">
      <c r="A267" s="88"/>
      <c r="B267" s="85" t="s">
        <v>62</v>
      </c>
      <c r="C267" s="174"/>
      <c r="D267" s="174"/>
      <c r="E267" s="174"/>
      <c r="F267" s="174"/>
      <c r="G267" s="174"/>
      <c r="H267" s="168"/>
      <c r="I267" s="86"/>
      <c r="J267" s="17"/>
      <c r="K267" s="16"/>
      <c r="L267" s="17"/>
      <c r="M267" s="16"/>
      <c r="N267" s="17"/>
      <c r="O267" s="16"/>
      <c r="P267" s="17"/>
      <c r="Q267" s="18"/>
      <c r="R267" s="19">
        <v>0</v>
      </c>
      <c r="S267" s="87"/>
      <c r="T267" s="87"/>
      <c r="U267" s="16"/>
      <c r="V267" s="17"/>
      <c r="W267" s="16"/>
      <c r="X267" s="22">
        <v>0</v>
      </c>
      <c r="Y267" s="16"/>
      <c r="Z267" s="83">
        <v>0</v>
      </c>
    </row>
    <row r="268" spans="1:26" ht="13.5">
      <c r="A268" s="170" t="s">
        <v>67</v>
      </c>
      <c r="B268" s="171"/>
      <c r="C268" s="172"/>
      <c r="D268" s="172">
        <v>3</v>
      </c>
      <c r="E268" s="172"/>
      <c r="F268" s="172"/>
      <c r="G268" s="172"/>
      <c r="H268" s="166">
        <v>3</v>
      </c>
      <c r="I268" s="86"/>
      <c r="J268" s="17">
        <v>11</v>
      </c>
      <c r="K268" s="16"/>
      <c r="L268" s="17">
        <v>8</v>
      </c>
      <c r="M268" s="16"/>
      <c r="N268" s="17"/>
      <c r="O268" s="16"/>
      <c r="P268" s="17">
        <v>1</v>
      </c>
      <c r="Q268" s="18"/>
      <c r="R268" s="19">
        <v>20</v>
      </c>
      <c r="S268" s="87">
        <v>16</v>
      </c>
      <c r="T268" s="87">
        <v>3</v>
      </c>
      <c r="U268" s="16"/>
      <c r="V268" s="17">
        <v>9</v>
      </c>
      <c r="W268" s="16"/>
      <c r="X268" s="22">
        <v>28</v>
      </c>
      <c r="Y268" s="16"/>
      <c r="Z268" s="83">
        <v>48</v>
      </c>
    </row>
    <row r="269" spans="1:26" ht="13.5">
      <c r="A269" s="84"/>
      <c r="B269" s="85" t="s">
        <v>61</v>
      </c>
      <c r="C269" s="173"/>
      <c r="D269" s="173"/>
      <c r="E269" s="173"/>
      <c r="F269" s="173"/>
      <c r="G269" s="173"/>
      <c r="H269" s="167"/>
      <c r="I269" s="86"/>
      <c r="J269" s="17"/>
      <c r="K269" s="16"/>
      <c r="L269" s="17"/>
      <c r="M269" s="16"/>
      <c r="N269" s="17"/>
      <c r="O269" s="16"/>
      <c r="P269" s="17"/>
      <c r="Q269" s="18"/>
      <c r="R269" s="19">
        <v>0</v>
      </c>
      <c r="S269" s="87"/>
      <c r="T269" s="87"/>
      <c r="U269" s="16"/>
      <c r="V269" s="17"/>
      <c r="W269" s="16"/>
      <c r="X269" s="22">
        <v>0</v>
      </c>
      <c r="Y269" s="16"/>
      <c r="Z269" s="83">
        <v>0</v>
      </c>
    </row>
    <row r="270" spans="1:26" ht="13.5">
      <c r="A270" s="88"/>
      <c r="B270" s="85" t="s">
        <v>62</v>
      </c>
      <c r="C270" s="174"/>
      <c r="D270" s="174"/>
      <c r="E270" s="174"/>
      <c r="F270" s="174"/>
      <c r="G270" s="174"/>
      <c r="H270" s="168"/>
      <c r="I270" s="86"/>
      <c r="J270" s="17"/>
      <c r="K270" s="16"/>
      <c r="L270" s="17"/>
      <c r="M270" s="16"/>
      <c r="N270" s="17"/>
      <c r="O270" s="16"/>
      <c r="P270" s="17"/>
      <c r="Q270" s="18"/>
      <c r="R270" s="19">
        <v>0</v>
      </c>
      <c r="S270" s="87"/>
      <c r="T270" s="87"/>
      <c r="U270" s="16"/>
      <c r="V270" s="17"/>
      <c r="W270" s="16"/>
      <c r="X270" s="22">
        <v>0</v>
      </c>
      <c r="Y270" s="16"/>
      <c r="Z270" s="83">
        <v>0</v>
      </c>
    </row>
    <row r="271" spans="1:26" ht="13.5">
      <c r="A271" s="170" t="s">
        <v>68</v>
      </c>
      <c r="B271" s="171"/>
      <c r="C271" s="172"/>
      <c r="D271" s="172">
        <v>6</v>
      </c>
      <c r="E271" s="172">
        <v>5</v>
      </c>
      <c r="F271" s="172"/>
      <c r="G271" s="172"/>
      <c r="H271" s="166">
        <v>11</v>
      </c>
      <c r="I271" s="86"/>
      <c r="J271" s="17">
        <v>46</v>
      </c>
      <c r="K271" s="16"/>
      <c r="L271" s="17">
        <v>39</v>
      </c>
      <c r="M271" s="16"/>
      <c r="N271" s="17"/>
      <c r="O271" s="16"/>
      <c r="P271" s="17">
        <v>5</v>
      </c>
      <c r="Q271" s="18"/>
      <c r="R271" s="19">
        <v>90</v>
      </c>
      <c r="S271" s="87">
        <v>59</v>
      </c>
      <c r="T271" s="87">
        <v>22</v>
      </c>
      <c r="U271" s="16"/>
      <c r="V271" s="17">
        <v>30</v>
      </c>
      <c r="W271" s="16"/>
      <c r="X271" s="22">
        <v>111</v>
      </c>
      <c r="Y271" s="16"/>
      <c r="Z271" s="83">
        <v>201</v>
      </c>
    </row>
    <row r="272" spans="1:26" ht="13.5">
      <c r="A272" s="84"/>
      <c r="B272" s="85" t="s">
        <v>61</v>
      </c>
      <c r="C272" s="173"/>
      <c r="D272" s="173"/>
      <c r="E272" s="173"/>
      <c r="F272" s="173"/>
      <c r="G272" s="173"/>
      <c r="H272" s="167"/>
      <c r="I272" s="86"/>
      <c r="J272" s="17"/>
      <c r="K272" s="16"/>
      <c r="L272" s="17"/>
      <c r="M272" s="16"/>
      <c r="N272" s="17"/>
      <c r="O272" s="16"/>
      <c r="P272" s="17"/>
      <c r="Q272" s="18"/>
      <c r="R272" s="19">
        <v>0</v>
      </c>
      <c r="S272" s="87"/>
      <c r="T272" s="87"/>
      <c r="U272" s="16"/>
      <c r="V272" s="17">
        <v>2</v>
      </c>
      <c r="W272" s="16"/>
      <c r="X272" s="22">
        <v>2</v>
      </c>
      <c r="Y272" s="16"/>
      <c r="Z272" s="83">
        <v>2</v>
      </c>
    </row>
    <row r="273" spans="1:26" ht="13.5">
      <c r="A273" s="88"/>
      <c r="B273" s="85" t="s">
        <v>62</v>
      </c>
      <c r="C273" s="174"/>
      <c r="D273" s="174"/>
      <c r="E273" s="174"/>
      <c r="F273" s="174"/>
      <c r="G273" s="174"/>
      <c r="H273" s="168"/>
      <c r="I273" s="86"/>
      <c r="J273" s="17"/>
      <c r="K273" s="16"/>
      <c r="L273" s="17"/>
      <c r="M273" s="16"/>
      <c r="N273" s="17"/>
      <c r="O273" s="16"/>
      <c r="P273" s="17"/>
      <c r="Q273" s="18"/>
      <c r="R273" s="19">
        <v>0</v>
      </c>
      <c r="S273" s="87"/>
      <c r="T273" s="87"/>
      <c r="U273" s="16"/>
      <c r="V273" s="17"/>
      <c r="W273" s="16"/>
      <c r="X273" s="22">
        <v>0</v>
      </c>
      <c r="Y273" s="16"/>
      <c r="Z273" s="83">
        <v>0</v>
      </c>
    </row>
    <row r="274" spans="1:26" ht="13.5">
      <c r="A274" s="170" t="s">
        <v>69</v>
      </c>
      <c r="B274" s="171"/>
      <c r="C274" s="172"/>
      <c r="D274" s="172">
        <v>17</v>
      </c>
      <c r="E274" s="172">
        <v>6</v>
      </c>
      <c r="F274" s="172"/>
      <c r="G274" s="172"/>
      <c r="H274" s="166">
        <v>23</v>
      </c>
      <c r="I274" s="86"/>
      <c r="J274" s="17">
        <v>96</v>
      </c>
      <c r="K274" s="16"/>
      <c r="L274" s="17">
        <v>87</v>
      </c>
      <c r="M274" s="16"/>
      <c r="N274" s="17"/>
      <c r="O274" s="16"/>
      <c r="P274" s="17">
        <v>9</v>
      </c>
      <c r="Q274" s="18"/>
      <c r="R274" s="19">
        <v>192</v>
      </c>
      <c r="S274" s="87">
        <v>127</v>
      </c>
      <c r="T274" s="87">
        <v>27</v>
      </c>
      <c r="U274" s="16"/>
      <c r="V274" s="17">
        <v>86</v>
      </c>
      <c r="W274" s="16"/>
      <c r="X274" s="22">
        <v>240</v>
      </c>
      <c r="Y274" s="16"/>
      <c r="Z274" s="83">
        <v>432</v>
      </c>
    </row>
    <row r="275" spans="1:26" ht="13.5">
      <c r="A275" s="84"/>
      <c r="B275" s="85" t="s">
        <v>61</v>
      </c>
      <c r="C275" s="173"/>
      <c r="D275" s="173"/>
      <c r="E275" s="173"/>
      <c r="F275" s="173"/>
      <c r="G275" s="173"/>
      <c r="H275" s="167"/>
      <c r="I275" s="86"/>
      <c r="J275" s="17"/>
      <c r="K275" s="16"/>
      <c r="L275" s="17"/>
      <c r="M275" s="16"/>
      <c r="N275" s="17"/>
      <c r="O275" s="16"/>
      <c r="P275" s="17"/>
      <c r="Q275" s="18"/>
      <c r="R275" s="19">
        <v>0</v>
      </c>
      <c r="S275" s="87"/>
      <c r="T275" s="87"/>
      <c r="U275" s="16"/>
      <c r="V275" s="17">
        <v>12</v>
      </c>
      <c r="W275" s="16"/>
      <c r="X275" s="22">
        <v>12</v>
      </c>
      <c r="Y275" s="16"/>
      <c r="Z275" s="83">
        <v>12</v>
      </c>
    </row>
    <row r="276" spans="1:26" ht="13.5">
      <c r="A276" s="88"/>
      <c r="B276" s="85" t="s">
        <v>62</v>
      </c>
      <c r="C276" s="174"/>
      <c r="D276" s="174"/>
      <c r="E276" s="174"/>
      <c r="F276" s="174"/>
      <c r="G276" s="174"/>
      <c r="H276" s="168"/>
      <c r="I276" s="86"/>
      <c r="J276" s="17"/>
      <c r="K276" s="16"/>
      <c r="L276" s="17"/>
      <c r="M276" s="16"/>
      <c r="N276" s="17"/>
      <c r="O276" s="16"/>
      <c r="P276" s="17"/>
      <c r="Q276" s="18"/>
      <c r="R276" s="19">
        <v>0</v>
      </c>
      <c r="S276" s="87"/>
      <c r="T276" s="87"/>
      <c r="U276" s="16"/>
      <c r="V276" s="17"/>
      <c r="W276" s="16"/>
      <c r="X276" s="22">
        <v>0</v>
      </c>
      <c r="Y276" s="16"/>
      <c r="Z276" s="83">
        <v>0</v>
      </c>
    </row>
    <row r="277" spans="1:26" ht="13.5">
      <c r="A277" s="170" t="s">
        <v>70</v>
      </c>
      <c r="B277" s="171"/>
      <c r="C277" s="172"/>
      <c r="D277" s="172">
        <v>18</v>
      </c>
      <c r="E277" s="172">
        <v>15</v>
      </c>
      <c r="F277" s="172"/>
      <c r="G277" s="172"/>
      <c r="H277" s="166">
        <v>33</v>
      </c>
      <c r="I277" s="86"/>
      <c r="J277" s="17">
        <v>132</v>
      </c>
      <c r="K277" s="16"/>
      <c r="L277" s="17">
        <v>136</v>
      </c>
      <c r="M277" s="16"/>
      <c r="N277" s="17"/>
      <c r="O277" s="16"/>
      <c r="P277" s="17">
        <v>26</v>
      </c>
      <c r="Q277" s="18">
        <v>0</v>
      </c>
      <c r="R277" s="17">
        <v>294</v>
      </c>
      <c r="S277" s="87">
        <v>222</v>
      </c>
      <c r="T277" s="87">
        <v>49</v>
      </c>
      <c r="U277" s="16"/>
      <c r="V277" s="17">
        <v>113</v>
      </c>
      <c r="W277" s="16">
        <v>0</v>
      </c>
      <c r="X277" s="15">
        <v>384</v>
      </c>
      <c r="Y277" s="16"/>
      <c r="Z277" s="83">
        <v>678</v>
      </c>
    </row>
    <row r="278" spans="1:26" ht="13.5">
      <c r="A278" s="84"/>
      <c r="B278" s="85" t="s">
        <v>61</v>
      </c>
      <c r="C278" s="173"/>
      <c r="D278" s="173"/>
      <c r="E278" s="173"/>
      <c r="F278" s="173"/>
      <c r="G278" s="173"/>
      <c r="H278" s="167"/>
      <c r="I278" s="86"/>
      <c r="J278" s="17"/>
      <c r="K278" s="16"/>
      <c r="L278" s="17"/>
      <c r="M278" s="16"/>
      <c r="N278" s="17"/>
      <c r="O278" s="16"/>
      <c r="P278" s="17"/>
      <c r="Q278" s="18">
        <v>0</v>
      </c>
      <c r="R278" s="17">
        <v>0</v>
      </c>
      <c r="S278" s="87"/>
      <c r="T278" s="87"/>
      <c r="U278" s="16"/>
      <c r="V278" s="17">
        <v>35</v>
      </c>
      <c r="W278" s="16">
        <v>0</v>
      </c>
      <c r="X278" s="15">
        <v>35</v>
      </c>
      <c r="Y278" s="16"/>
      <c r="Z278" s="83">
        <v>35</v>
      </c>
    </row>
    <row r="279" spans="1:26" ht="13.5">
      <c r="A279" s="88"/>
      <c r="B279" s="85" t="s">
        <v>62</v>
      </c>
      <c r="C279" s="174"/>
      <c r="D279" s="174"/>
      <c r="E279" s="174"/>
      <c r="F279" s="174"/>
      <c r="G279" s="174"/>
      <c r="H279" s="168"/>
      <c r="I279" s="86"/>
      <c r="J279" s="17"/>
      <c r="K279" s="16"/>
      <c r="L279" s="17"/>
      <c r="M279" s="16"/>
      <c r="N279" s="17"/>
      <c r="O279" s="16"/>
      <c r="P279" s="17"/>
      <c r="Q279" s="18">
        <v>0</v>
      </c>
      <c r="R279" s="17">
        <v>0</v>
      </c>
      <c r="S279" s="87"/>
      <c r="T279" s="87"/>
      <c r="U279" s="16"/>
      <c r="V279" s="17"/>
      <c r="W279" s="16">
        <v>0</v>
      </c>
      <c r="X279" s="15">
        <v>0</v>
      </c>
      <c r="Y279" s="16"/>
      <c r="Z279" s="83">
        <v>0</v>
      </c>
    </row>
    <row r="280" spans="1:26" ht="13.5">
      <c r="A280" s="161" t="s">
        <v>71</v>
      </c>
      <c r="B280" s="162"/>
      <c r="C280" s="163">
        <v>0</v>
      </c>
      <c r="D280" s="163">
        <v>57</v>
      </c>
      <c r="E280" s="163">
        <v>26</v>
      </c>
      <c r="F280" s="163">
        <v>0</v>
      </c>
      <c r="G280" s="163">
        <v>0</v>
      </c>
      <c r="H280" s="166">
        <v>83</v>
      </c>
      <c r="I280" s="91">
        <v>0</v>
      </c>
      <c r="J280" s="19">
        <v>321</v>
      </c>
      <c r="K280" s="21">
        <v>0</v>
      </c>
      <c r="L280" s="19">
        <v>302</v>
      </c>
      <c r="M280" s="21">
        <v>0</v>
      </c>
      <c r="N280" s="19">
        <v>1</v>
      </c>
      <c r="O280" s="21">
        <v>0</v>
      </c>
      <c r="P280" s="19">
        <v>43</v>
      </c>
      <c r="Q280" s="20">
        <v>0</v>
      </c>
      <c r="R280" s="19">
        <v>667</v>
      </c>
      <c r="S280" s="19">
        <v>438</v>
      </c>
      <c r="T280" s="19">
        <v>105</v>
      </c>
      <c r="U280" s="21"/>
      <c r="V280" s="19">
        <v>243</v>
      </c>
      <c r="W280" s="21"/>
      <c r="X280" s="22">
        <v>786</v>
      </c>
      <c r="Y280" s="21"/>
      <c r="Z280" s="92">
        <v>1453</v>
      </c>
    </row>
    <row r="281" spans="1:26" ht="13.5">
      <c r="A281" s="93"/>
      <c r="B281" s="94" t="s">
        <v>61</v>
      </c>
      <c r="C281" s="164"/>
      <c r="D281" s="164"/>
      <c r="E281" s="164"/>
      <c r="F281" s="164"/>
      <c r="G281" s="164"/>
      <c r="H281" s="167"/>
      <c r="I281" s="91">
        <v>0</v>
      </c>
      <c r="J281" s="19">
        <v>0</v>
      </c>
      <c r="K281" s="21">
        <v>0</v>
      </c>
      <c r="L281" s="19">
        <v>0</v>
      </c>
      <c r="M281" s="21">
        <v>0</v>
      </c>
      <c r="N281" s="19">
        <v>0</v>
      </c>
      <c r="O281" s="21">
        <v>0</v>
      </c>
      <c r="P281" s="19">
        <v>0</v>
      </c>
      <c r="Q281" s="20">
        <v>0</v>
      </c>
      <c r="R281" s="19">
        <v>0</v>
      </c>
      <c r="S281" s="19">
        <v>0</v>
      </c>
      <c r="T281" s="19">
        <v>0</v>
      </c>
      <c r="U281" s="21"/>
      <c r="V281" s="19">
        <v>49</v>
      </c>
      <c r="W281" s="21"/>
      <c r="X281" s="22">
        <v>49</v>
      </c>
      <c r="Y281" s="21"/>
      <c r="Z281" s="92">
        <v>49</v>
      </c>
    </row>
    <row r="282" spans="1:26" ht="14.25" thickBot="1">
      <c r="A282" s="95"/>
      <c r="B282" s="96" t="s">
        <v>62</v>
      </c>
      <c r="C282" s="165"/>
      <c r="D282" s="165"/>
      <c r="E282" s="165"/>
      <c r="F282" s="165"/>
      <c r="G282" s="165"/>
      <c r="H282" s="169"/>
      <c r="I282" s="97">
        <v>0</v>
      </c>
      <c r="J282" s="23">
        <v>0</v>
      </c>
      <c r="K282" s="24">
        <v>0</v>
      </c>
      <c r="L282" s="23">
        <v>0</v>
      </c>
      <c r="M282" s="24">
        <v>0</v>
      </c>
      <c r="N282" s="23">
        <v>0</v>
      </c>
      <c r="O282" s="24">
        <v>0</v>
      </c>
      <c r="P282" s="23">
        <v>0</v>
      </c>
      <c r="Q282" s="24">
        <v>0</v>
      </c>
      <c r="R282" s="23">
        <v>0</v>
      </c>
      <c r="S282" s="23">
        <v>0</v>
      </c>
      <c r="T282" s="23">
        <v>0</v>
      </c>
      <c r="U282" s="24"/>
      <c r="V282" s="23">
        <v>0</v>
      </c>
      <c r="W282" s="24"/>
      <c r="X282" s="25">
        <v>0</v>
      </c>
      <c r="Y282" s="24"/>
      <c r="Z282" s="98">
        <v>0</v>
      </c>
    </row>
    <row r="283" spans="1:26" ht="13.5">
      <c r="A283" s="148" t="s">
        <v>72</v>
      </c>
      <c r="B283" s="149"/>
      <c r="C283" s="149"/>
      <c r="D283" s="149"/>
      <c r="E283" s="149"/>
      <c r="F283" s="149"/>
      <c r="G283" s="149"/>
      <c r="H283" s="150"/>
      <c r="I283" s="99"/>
      <c r="J283" s="15">
        <v>228</v>
      </c>
      <c r="K283" s="100"/>
      <c r="L283" s="101">
        <v>211</v>
      </c>
      <c r="M283" s="100"/>
      <c r="N283" s="101"/>
      <c r="O283" s="100"/>
      <c r="P283" s="101">
        <v>22</v>
      </c>
      <c r="Q283" s="26">
        <v>0</v>
      </c>
      <c r="R283" s="15">
        <v>461</v>
      </c>
      <c r="S283" s="102">
        <v>232</v>
      </c>
      <c r="T283" s="102">
        <v>66</v>
      </c>
      <c r="U283" s="100"/>
      <c r="V283" s="101">
        <v>189</v>
      </c>
      <c r="W283" s="27">
        <v>0</v>
      </c>
      <c r="X283" s="15">
        <v>487</v>
      </c>
      <c r="Y283" s="27"/>
      <c r="Z283" s="83">
        <v>948</v>
      </c>
    </row>
    <row r="284" spans="1:26" ht="13.5" customHeight="1">
      <c r="A284" s="103"/>
      <c r="B284" s="104"/>
      <c r="C284" s="28"/>
      <c r="D284" s="28"/>
      <c r="E284" s="28"/>
      <c r="F284" s="151" t="s">
        <v>73</v>
      </c>
      <c r="G284" s="152"/>
      <c r="H284" s="153"/>
      <c r="I284" s="105"/>
      <c r="J284" s="17"/>
      <c r="K284" s="16"/>
      <c r="L284" s="17">
        <v>1</v>
      </c>
      <c r="M284" s="16"/>
      <c r="N284" s="17"/>
      <c r="O284" s="16"/>
      <c r="P284" s="17"/>
      <c r="Q284" s="18">
        <v>0</v>
      </c>
      <c r="R284" s="17">
        <v>1</v>
      </c>
      <c r="S284" s="87"/>
      <c r="T284" s="87"/>
      <c r="U284" s="16"/>
      <c r="V284" s="17">
        <v>52</v>
      </c>
      <c r="W284" s="16">
        <v>0</v>
      </c>
      <c r="X284" s="15">
        <v>52</v>
      </c>
      <c r="Y284" s="16"/>
      <c r="Z284" s="83">
        <v>53</v>
      </c>
    </row>
    <row r="285" spans="1:26" ht="14.25" customHeight="1" thickBot="1">
      <c r="A285" s="106"/>
      <c r="B285" s="107"/>
      <c r="C285" s="29"/>
      <c r="D285" s="29"/>
      <c r="E285" s="29"/>
      <c r="F285" s="154" t="s">
        <v>74</v>
      </c>
      <c r="G285" s="155"/>
      <c r="H285" s="156"/>
      <c r="I285" s="108"/>
      <c r="J285" s="25"/>
      <c r="K285" s="30"/>
      <c r="L285" s="25"/>
      <c r="M285" s="30"/>
      <c r="N285" s="25"/>
      <c r="O285" s="30"/>
      <c r="P285" s="25"/>
      <c r="Q285" s="30">
        <v>0</v>
      </c>
      <c r="R285" s="25">
        <v>0</v>
      </c>
      <c r="S285" s="109"/>
      <c r="T285" s="109"/>
      <c r="U285" s="30"/>
      <c r="V285" s="25"/>
      <c r="W285" s="30">
        <v>0</v>
      </c>
      <c r="X285" s="25">
        <v>0</v>
      </c>
      <c r="Y285" s="30">
        <v>0</v>
      </c>
      <c r="Z285" s="110">
        <v>0</v>
      </c>
    </row>
    <row r="286" spans="1:26" ht="14.25" thickBot="1">
      <c r="A286" s="157" t="s">
        <v>75</v>
      </c>
      <c r="B286" s="158"/>
      <c r="C286" s="158"/>
      <c r="D286" s="158"/>
      <c r="E286" s="158"/>
      <c r="F286" s="158"/>
      <c r="G286" s="158"/>
      <c r="H286" s="159"/>
      <c r="I286" s="111"/>
      <c r="J286" s="31">
        <v>549</v>
      </c>
      <c r="K286" s="32"/>
      <c r="L286" s="31">
        <v>513</v>
      </c>
      <c r="M286" s="32"/>
      <c r="N286" s="31">
        <v>1</v>
      </c>
      <c r="O286" s="32"/>
      <c r="P286" s="31">
        <v>65</v>
      </c>
      <c r="Q286" s="33">
        <v>0</v>
      </c>
      <c r="R286" s="34">
        <v>1128</v>
      </c>
      <c r="S286" s="31">
        <v>670</v>
      </c>
      <c r="T286" s="31">
        <v>171</v>
      </c>
      <c r="U286" s="32"/>
      <c r="V286" s="31">
        <v>432</v>
      </c>
      <c r="W286" s="33">
        <v>0</v>
      </c>
      <c r="X286" s="34">
        <v>1273</v>
      </c>
      <c r="Y286" s="32">
        <v>0</v>
      </c>
      <c r="Z286" s="112">
        <v>2401</v>
      </c>
    </row>
    <row r="287" spans="1:26" ht="13.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spans="1:26" ht="13.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198"/>
      <c r="X288" s="198"/>
      <c r="Y288" s="198"/>
      <c r="Z288" s="198"/>
    </row>
    <row r="289" spans="1:26" ht="14.25">
      <c r="A289" s="199" t="s">
        <v>132</v>
      </c>
      <c r="B289" s="199"/>
      <c r="C289" s="199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</row>
    <row r="290" spans="1:26" ht="14.25" thickBot="1">
      <c r="A290" s="35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160" t="s">
        <v>133</v>
      </c>
      <c r="W290" s="160"/>
      <c r="X290" s="160"/>
      <c r="Y290" s="160"/>
      <c r="Z290" s="160"/>
    </row>
    <row r="291" spans="1:26" ht="13.5">
      <c r="A291" s="75"/>
      <c r="B291" s="76"/>
      <c r="C291" s="181" t="s">
        <v>46</v>
      </c>
      <c r="D291" s="181"/>
      <c r="E291" s="181"/>
      <c r="F291" s="181"/>
      <c r="G291" s="181"/>
      <c r="H291" s="182"/>
      <c r="I291" s="180" t="s">
        <v>47</v>
      </c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2"/>
    </row>
    <row r="292" spans="1:26" ht="13.5" customHeight="1">
      <c r="A292" s="183" t="s">
        <v>48</v>
      </c>
      <c r="B292" s="184"/>
      <c r="C292" s="185" t="s">
        <v>49</v>
      </c>
      <c r="D292" s="185"/>
      <c r="E292" s="185"/>
      <c r="F292" s="186"/>
      <c r="G292" s="187" t="s">
        <v>50</v>
      </c>
      <c r="H292" s="189" t="s">
        <v>23</v>
      </c>
      <c r="I292" s="191" t="s">
        <v>51</v>
      </c>
      <c r="J292" s="185"/>
      <c r="K292" s="185"/>
      <c r="L292" s="185"/>
      <c r="M292" s="185"/>
      <c r="N292" s="185"/>
      <c r="O292" s="185"/>
      <c r="P292" s="185"/>
      <c r="Q292" s="185"/>
      <c r="R292" s="186"/>
      <c r="S292" s="192" t="s">
        <v>52</v>
      </c>
      <c r="T292" s="185"/>
      <c r="U292" s="185"/>
      <c r="V292" s="185"/>
      <c r="W292" s="185"/>
      <c r="X292" s="186"/>
      <c r="Y292" s="193" t="s">
        <v>33</v>
      </c>
      <c r="Z292" s="194"/>
    </row>
    <row r="293" spans="1:26" ht="13.5" customHeight="1">
      <c r="A293" s="77"/>
      <c r="B293" s="78"/>
      <c r="C293" s="79" t="s">
        <v>53</v>
      </c>
      <c r="D293" s="79" t="s">
        <v>54</v>
      </c>
      <c r="E293" s="79" t="s">
        <v>55</v>
      </c>
      <c r="F293" s="79" t="s">
        <v>56</v>
      </c>
      <c r="G293" s="188"/>
      <c r="H293" s="190"/>
      <c r="I293" s="179" t="s">
        <v>57</v>
      </c>
      <c r="J293" s="176"/>
      <c r="K293" s="175" t="s">
        <v>58</v>
      </c>
      <c r="L293" s="176"/>
      <c r="M293" s="175" t="s">
        <v>59</v>
      </c>
      <c r="N293" s="176"/>
      <c r="O293" s="175" t="s">
        <v>16</v>
      </c>
      <c r="P293" s="176"/>
      <c r="Q293" s="197" t="s">
        <v>23</v>
      </c>
      <c r="R293" s="176"/>
      <c r="S293" s="80" t="s">
        <v>57</v>
      </c>
      <c r="T293" s="80" t="s">
        <v>58</v>
      </c>
      <c r="U293" s="175" t="s">
        <v>16</v>
      </c>
      <c r="V293" s="176"/>
      <c r="W293" s="175" t="s">
        <v>23</v>
      </c>
      <c r="X293" s="176"/>
      <c r="Y293" s="195"/>
      <c r="Z293" s="196"/>
    </row>
    <row r="294" spans="1:26" ht="13.5">
      <c r="A294" s="177" t="s">
        <v>165</v>
      </c>
      <c r="B294" s="178"/>
      <c r="C294" s="172"/>
      <c r="D294" s="172"/>
      <c r="E294" s="172"/>
      <c r="F294" s="172"/>
      <c r="G294" s="172">
        <v>8</v>
      </c>
      <c r="H294" s="166">
        <v>8</v>
      </c>
      <c r="I294" s="81"/>
      <c r="J294" s="15">
        <v>9</v>
      </c>
      <c r="K294" s="16"/>
      <c r="L294" s="17">
        <v>9</v>
      </c>
      <c r="M294" s="16"/>
      <c r="N294" s="17">
        <v>5</v>
      </c>
      <c r="O294" s="16"/>
      <c r="P294" s="17"/>
      <c r="Q294" s="18">
        <v>0</v>
      </c>
      <c r="R294" s="17">
        <v>23</v>
      </c>
      <c r="S294" s="82">
        <v>65</v>
      </c>
      <c r="T294" s="82">
        <v>15</v>
      </c>
      <c r="U294" s="16"/>
      <c r="V294" s="15">
        <v>4</v>
      </c>
      <c r="W294" s="16">
        <v>0</v>
      </c>
      <c r="X294" s="15">
        <v>84</v>
      </c>
      <c r="Y294" s="16"/>
      <c r="Z294" s="83">
        <v>107</v>
      </c>
    </row>
    <row r="295" spans="1:26" ht="13.5">
      <c r="A295" s="84"/>
      <c r="B295" s="85" t="s">
        <v>61</v>
      </c>
      <c r="C295" s="173"/>
      <c r="D295" s="173"/>
      <c r="E295" s="173"/>
      <c r="F295" s="173"/>
      <c r="G295" s="173"/>
      <c r="H295" s="167"/>
      <c r="I295" s="86"/>
      <c r="J295" s="17"/>
      <c r="K295" s="16"/>
      <c r="L295" s="17"/>
      <c r="M295" s="16"/>
      <c r="N295" s="17"/>
      <c r="O295" s="16"/>
      <c r="P295" s="17"/>
      <c r="Q295" s="18">
        <v>0</v>
      </c>
      <c r="R295" s="17">
        <v>0</v>
      </c>
      <c r="S295" s="87"/>
      <c r="T295" s="87"/>
      <c r="U295" s="16"/>
      <c r="V295" s="17"/>
      <c r="W295" s="16">
        <v>0</v>
      </c>
      <c r="X295" s="15">
        <v>0</v>
      </c>
      <c r="Y295" s="16"/>
      <c r="Z295" s="83">
        <v>0</v>
      </c>
    </row>
    <row r="296" spans="1:26" ht="13.5">
      <c r="A296" s="88"/>
      <c r="B296" s="85" t="s">
        <v>62</v>
      </c>
      <c r="C296" s="174"/>
      <c r="D296" s="174"/>
      <c r="E296" s="174"/>
      <c r="F296" s="174"/>
      <c r="G296" s="174"/>
      <c r="H296" s="168"/>
      <c r="I296" s="86"/>
      <c r="J296" s="17"/>
      <c r="K296" s="16"/>
      <c r="L296" s="17"/>
      <c r="M296" s="16"/>
      <c r="N296" s="17"/>
      <c r="O296" s="16"/>
      <c r="P296" s="17"/>
      <c r="Q296" s="18">
        <v>0</v>
      </c>
      <c r="R296" s="17">
        <v>0</v>
      </c>
      <c r="S296" s="87">
        <v>48</v>
      </c>
      <c r="T296" s="87">
        <v>11</v>
      </c>
      <c r="U296" s="16"/>
      <c r="V296" s="17">
        <v>1</v>
      </c>
      <c r="W296" s="16">
        <v>0</v>
      </c>
      <c r="X296" s="15">
        <v>60</v>
      </c>
      <c r="Y296" s="16"/>
      <c r="Z296" s="83">
        <v>60</v>
      </c>
    </row>
    <row r="297" spans="1:26" ht="13.5">
      <c r="A297" s="170" t="s">
        <v>166</v>
      </c>
      <c r="B297" s="171"/>
      <c r="C297" s="172"/>
      <c r="D297" s="172"/>
      <c r="E297" s="172"/>
      <c r="F297" s="172"/>
      <c r="G297" s="172">
        <v>205</v>
      </c>
      <c r="H297" s="166">
        <v>205</v>
      </c>
      <c r="I297" s="86"/>
      <c r="J297" s="17">
        <v>459</v>
      </c>
      <c r="K297" s="16"/>
      <c r="L297" s="17">
        <v>342</v>
      </c>
      <c r="M297" s="16"/>
      <c r="N297" s="17">
        <v>194</v>
      </c>
      <c r="O297" s="16"/>
      <c r="P297" s="17">
        <v>5</v>
      </c>
      <c r="Q297" s="18"/>
      <c r="R297" s="19">
        <v>1000</v>
      </c>
      <c r="S297" s="87">
        <v>2043</v>
      </c>
      <c r="T297" s="87">
        <v>598</v>
      </c>
      <c r="U297" s="16"/>
      <c r="V297" s="17">
        <v>123</v>
      </c>
      <c r="W297" s="16"/>
      <c r="X297" s="22">
        <v>2764</v>
      </c>
      <c r="Y297" s="16"/>
      <c r="Z297" s="83">
        <v>3764</v>
      </c>
    </row>
    <row r="298" spans="1:26" ht="13.5">
      <c r="A298" s="84"/>
      <c r="B298" s="85" t="s">
        <v>61</v>
      </c>
      <c r="C298" s="173"/>
      <c r="D298" s="173"/>
      <c r="E298" s="173"/>
      <c r="F298" s="173"/>
      <c r="G298" s="173"/>
      <c r="H298" s="167"/>
      <c r="I298" s="86"/>
      <c r="J298" s="17"/>
      <c r="K298" s="16"/>
      <c r="L298" s="17"/>
      <c r="M298" s="16"/>
      <c r="N298" s="17"/>
      <c r="O298" s="16"/>
      <c r="P298" s="17"/>
      <c r="Q298" s="18"/>
      <c r="R298" s="19">
        <v>0</v>
      </c>
      <c r="S298" s="87"/>
      <c r="T298" s="87"/>
      <c r="U298" s="16"/>
      <c r="V298" s="17"/>
      <c r="W298" s="16"/>
      <c r="X298" s="22">
        <v>0</v>
      </c>
      <c r="Y298" s="16"/>
      <c r="Z298" s="83">
        <v>0</v>
      </c>
    </row>
    <row r="299" spans="1:26" ht="13.5">
      <c r="A299" s="88"/>
      <c r="B299" s="85" t="s">
        <v>62</v>
      </c>
      <c r="C299" s="174"/>
      <c r="D299" s="174"/>
      <c r="E299" s="174"/>
      <c r="F299" s="174"/>
      <c r="G299" s="174"/>
      <c r="H299" s="168"/>
      <c r="I299" s="86"/>
      <c r="J299" s="17"/>
      <c r="K299" s="16"/>
      <c r="L299" s="17"/>
      <c r="M299" s="16"/>
      <c r="N299" s="17"/>
      <c r="O299" s="16"/>
      <c r="P299" s="17"/>
      <c r="Q299" s="18"/>
      <c r="R299" s="19">
        <v>0</v>
      </c>
      <c r="S299" s="87">
        <v>1900</v>
      </c>
      <c r="T299" s="87">
        <v>510</v>
      </c>
      <c r="U299" s="16"/>
      <c r="V299" s="17">
        <v>113</v>
      </c>
      <c r="W299" s="16"/>
      <c r="X299" s="22">
        <v>2523</v>
      </c>
      <c r="Y299" s="16"/>
      <c r="Z299" s="83">
        <v>2523</v>
      </c>
    </row>
    <row r="300" spans="1:26" ht="13.5">
      <c r="A300" s="170" t="s">
        <v>167</v>
      </c>
      <c r="B300" s="171"/>
      <c r="C300" s="172"/>
      <c r="D300" s="172"/>
      <c r="E300" s="172"/>
      <c r="F300" s="172"/>
      <c r="G300" s="172"/>
      <c r="H300" s="166">
        <v>0</v>
      </c>
      <c r="I300" s="86"/>
      <c r="J300" s="17"/>
      <c r="K300" s="16"/>
      <c r="L300" s="17"/>
      <c r="M300" s="16"/>
      <c r="N300" s="17"/>
      <c r="O300" s="16"/>
      <c r="P300" s="17"/>
      <c r="Q300" s="18"/>
      <c r="R300" s="19">
        <v>0</v>
      </c>
      <c r="S300" s="87"/>
      <c r="T300" s="87"/>
      <c r="U300" s="16"/>
      <c r="V300" s="17"/>
      <c r="W300" s="16"/>
      <c r="X300" s="22">
        <v>0</v>
      </c>
      <c r="Y300" s="16"/>
      <c r="Z300" s="83">
        <v>0</v>
      </c>
    </row>
    <row r="301" spans="1:26" ht="13.5">
      <c r="A301" s="84"/>
      <c r="B301" s="85" t="s">
        <v>61</v>
      </c>
      <c r="C301" s="173"/>
      <c r="D301" s="173"/>
      <c r="E301" s="173"/>
      <c r="F301" s="173"/>
      <c r="G301" s="173"/>
      <c r="H301" s="167"/>
      <c r="I301" s="86"/>
      <c r="J301" s="17"/>
      <c r="K301" s="16"/>
      <c r="L301" s="17"/>
      <c r="M301" s="16"/>
      <c r="N301" s="17"/>
      <c r="O301" s="16"/>
      <c r="P301" s="17"/>
      <c r="Q301" s="18"/>
      <c r="R301" s="19">
        <v>0</v>
      </c>
      <c r="S301" s="87"/>
      <c r="T301" s="87"/>
      <c r="U301" s="16"/>
      <c r="V301" s="17"/>
      <c r="W301" s="16"/>
      <c r="X301" s="22">
        <v>0</v>
      </c>
      <c r="Y301" s="16"/>
      <c r="Z301" s="83">
        <v>0</v>
      </c>
    </row>
    <row r="302" spans="1:26" ht="13.5">
      <c r="A302" s="88"/>
      <c r="B302" s="85" t="s">
        <v>62</v>
      </c>
      <c r="C302" s="174"/>
      <c r="D302" s="174"/>
      <c r="E302" s="174"/>
      <c r="F302" s="174"/>
      <c r="G302" s="174"/>
      <c r="H302" s="168"/>
      <c r="I302" s="86"/>
      <c r="J302" s="17"/>
      <c r="K302" s="16"/>
      <c r="L302" s="17"/>
      <c r="M302" s="16"/>
      <c r="N302" s="17"/>
      <c r="O302" s="16"/>
      <c r="P302" s="17"/>
      <c r="Q302" s="18"/>
      <c r="R302" s="19">
        <v>0</v>
      </c>
      <c r="S302" s="87"/>
      <c r="T302" s="87"/>
      <c r="U302" s="16"/>
      <c r="V302" s="17"/>
      <c r="W302" s="16"/>
      <c r="X302" s="22">
        <v>0</v>
      </c>
      <c r="Y302" s="16"/>
      <c r="Z302" s="83">
        <v>0</v>
      </c>
    </row>
    <row r="303" spans="1:26" ht="13.5">
      <c r="A303" s="170" t="s">
        <v>168</v>
      </c>
      <c r="B303" s="171"/>
      <c r="C303" s="172"/>
      <c r="D303" s="172"/>
      <c r="E303" s="172"/>
      <c r="F303" s="172"/>
      <c r="G303" s="172"/>
      <c r="H303" s="166">
        <v>0</v>
      </c>
      <c r="I303" s="86"/>
      <c r="J303" s="17"/>
      <c r="K303" s="16"/>
      <c r="L303" s="17"/>
      <c r="M303" s="16"/>
      <c r="N303" s="17"/>
      <c r="O303" s="16"/>
      <c r="P303" s="17"/>
      <c r="Q303" s="18"/>
      <c r="R303" s="19">
        <v>0</v>
      </c>
      <c r="S303" s="87"/>
      <c r="T303" s="87"/>
      <c r="U303" s="16"/>
      <c r="V303" s="17"/>
      <c r="W303" s="16"/>
      <c r="X303" s="22">
        <v>0</v>
      </c>
      <c r="Y303" s="16"/>
      <c r="Z303" s="83">
        <v>0</v>
      </c>
    </row>
    <row r="304" spans="1:26" ht="13.5">
      <c r="A304" s="84"/>
      <c r="B304" s="85" t="s">
        <v>61</v>
      </c>
      <c r="C304" s="173"/>
      <c r="D304" s="173"/>
      <c r="E304" s="173"/>
      <c r="F304" s="173"/>
      <c r="G304" s="173"/>
      <c r="H304" s="167"/>
      <c r="I304" s="86"/>
      <c r="J304" s="17"/>
      <c r="K304" s="16"/>
      <c r="L304" s="17"/>
      <c r="M304" s="16"/>
      <c r="N304" s="17"/>
      <c r="O304" s="16"/>
      <c r="P304" s="17"/>
      <c r="Q304" s="18"/>
      <c r="R304" s="19">
        <v>0</v>
      </c>
      <c r="S304" s="87"/>
      <c r="T304" s="87"/>
      <c r="U304" s="16"/>
      <c r="V304" s="17"/>
      <c r="W304" s="16"/>
      <c r="X304" s="22">
        <v>0</v>
      </c>
      <c r="Y304" s="16"/>
      <c r="Z304" s="83">
        <v>0</v>
      </c>
    </row>
    <row r="305" spans="1:26" ht="13.5">
      <c r="A305" s="88"/>
      <c r="B305" s="85" t="s">
        <v>62</v>
      </c>
      <c r="C305" s="174"/>
      <c r="D305" s="174"/>
      <c r="E305" s="174"/>
      <c r="F305" s="174"/>
      <c r="G305" s="174"/>
      <c r="H305" s="168"/>
      <c r="I305" s="86"/>
      <c r="J305" s="17"/>
      <c r="K305" s="16"/>
      <c r="L305" s="17"/>
      <c r="M305" s="16"/>
      <c r="N305" s="17"/>
      <c r="O305" s="16"/>
      <c r="P305" s="17"/>
      <c r="Q305" s="18"/>
      <c r="R305" s="19">
        <v>0</v>
      </c>
      <c r="S305" s="87"/>
      <c r="T305" s="87"/>
      <c r="U305" s="16"/>
      <c r="V305" s="17"/>
      <c r="W305" s="16"/>
      <c r="X305" s="22">
        <v>0</v>
      </c>
      <c r="Y305" s="16"/>
      <c r="Z305" s="83">
        <v>0</v>
      </c>
    </row>
    <row r="306" spans="1:26" ht="13.5">
      <c r="A306" s="170" t="s">
        <v>169</v>
      </c>
      <c r="B306" s="171"/>
      <c r="C306" s="172"/>
      <c r="D306" s="172"/>
      <c r="E306" s="172"/>
      <c r="F306" s="172"/>
      <c r="G306" s="172"/>
      <c r="H306" s="166">
        <v>0</v>
      </c>
      <c r="I306" s="86"/>
      <c r="J306" s="17"/>
      <c r="K306" s="16"/>
      <c r="L306" s="17"/>
      <c r="M306" s="16"/>
      <c r="N306" s="17"/>
      <c r="O306" s="16"/>
      <c r="P306" s="17"/>
      <c r="Q306" s="18"/>
      <c r="R306" s="19">
        <v>0</v>
      </c>
      <c r="S306" s="87"/>
      <c r="T306" s="87"/>
      <c r="U306" s="16"/>
      <c r="V306" s="17"/>
      <c r="W306" s="16"/>
      <c r="X306" s="22">
        <v>0</v>
      </c>
      <c r="Y306" s="16"/>
      <c r="Z306" s="83">
        <v>0</v>
      </c>
    </row>
    <row r="307" spans="1:26" ht="13.5">
      <c r="A307" s="84"/>
      <c r="B307" s="85" t="s">
        <v>61</v>
      </c>
      <c r="C307" s="173"/>
      <c r="D307" s="173"/>
      <c r="E307" s="173"/>
      <c r="F307" s="173"/>
      <c r="G307" s="173"/>
      <c r="H307" s="167"/>
      <c r="I307" s="86"/>
      <c r="J307" s="17"/>
      <c r="K307" s="89"/>
      <c r="L307" s="90"/>
      <c r="M307" s="89"/>
      <c r="N307" s="17"/>
      <c r="O307" s="16"/>
      <c r="P307" s="17"/>
      <c r="Q307" s="18"/>
      <c r="R307" s="19">
        <v>0</v>
      </c>
      <c r="S307" s="87"/>
      <c r="T307" s="87"/>
      <c r="U307" s="16"/>
      <c r="V307" s="17"/>
      <c r="W307" s="16"/>
      <c r="X307" s="22">
        <v>0</v>
      </c>
      <c r="Y307" s="16"/>
      <c r="Z307" s="83">
        <v>0</v>
      </c>
    </row>
    <row r="308" spans="1:26" ht="13.5">
      <c r="A308" s="88"/>
      <c r="B308" s="85" t="s">
        <v>62</v>
      </c>
      <c r="C308" s="174"/>
      <c r="D308" s="174"/>
      <c r="E308" s="174"/>
      <c r="F308" s="174"/>
      <c r="G308" s="174"/>
      <c r="H308" s="168"/>
      <c r="I308" s="86"/>
      <c r="J308" s="17"/>
      <c r="K308" s="16"/>
      <c r="L308" s="17"/>
      <c r="M308" s="16"/>
      <c r="N308" s="17"/>
      <c r="O308" s="16"/>
      <c r="P308" s="17"/>
      <c r="Q308" s="18"/>
      <c r="R308" s="19">
        <v>0</v>
      </c>
      <c r="S308" s="87"/>
      <c r="T308" s="87"/>
      <c r="U308" s="16"/>
      <c r="V308" s="17"/>
      <c r="W308" s="16"/>
      <c r="X308" s="22">
        <v>0</v>
      </c>
      <c r="Y308" s="16"/>
      <c r="Z308" s="83">
        <v>0</v>
      </c>
    </row>
    <row r="309" spans="1:26" ht="13.5">
      <c r="A309" s="170" t="s">
        <v>170</v>
      </c>
      <c r="B309" s="171"/>
      <c r="C309" s="172"/>
      <c r="D309" s="172"/>
      <c r="E309" s="172"/>
      <c r="F309" s="172"/>
      <c r="G309" s="172"/>
      <c r="H309" s="166">
        <v>0</v>
      </c>
      <c r="I309" s="86"/>
      <c r="J309" s="17"/>
      <c r="K309" s="16"/>
      <c r="L309" s="17"/>
      <c r="M309" s="16"/>
      <c r="N309" s="17"/>
      <c r="O309" s="16"/>
      <c r="P309" s="17"/>
      <c r="Q309" s="18"/>
      <c r="R309" s="19">
        <v>0</v>
      </c>
      <c r="S309" s="87"/>
      <c r="T309" s="87"/>
      <c r="U309" s="16"/>
      <c r="V309" s="17"/>
      <c r="W309" s="16"/>
      <c r="X309" s="22">
        <v>0</v>
      </c>
      <c r="Y309" s="16"/>
      <c r="Z309" s="83">
        <v>0</v>
      </c>
    </row>
    <row r="310" spans="1:26" ht="13.5">
      <c r="A310" s="84"/>
      <c r="B310" s="85" t="s">
        <v>61</v>
      </c>
      <c r="C310" s="173"/>
      <c r="D310" s="173"/>
      <c r="E310" s="173"/>
      <c r="F310" s="173"/>
      <c r="G310" s="173"/>
      <c r="H310" s="167"/>
      <c r="I310" s="86"/>
      <c r="J310" s="17"/>
      <c r="K310" s="16"/>
      <c r="L310" s="17"/>
      <c r="M310" s="16"/>
      <c r="N310" s="17"/>
      <c r="O310" s="16"/>
      <c r="P310" s="17"/>
      <c r="Q310" s="18"/>
      <c r="R310" s="19">
        <v>0</v>
      </c>
      <c r="S310" s="87"/>
      <c r="T310" s="87"/>
      <c r="U310" s="16"/>
      <c r="V310" s="17"/>
      <c r="W310" s="16"/>
      <c r="X310" s="22">
        <v>0</v>
      </c>
      <c r="Y310" s="16"/>
      <c r="Z310" s="83">
        <v>0</v>
      </c>
    </row>
    <row r="311" spans="1:26" ht="13.5">
      <c r="A311" s="88"/>
      <c r="B311" s="85" t="s">
        <v>62</v>
      </c>
      <c r="C311" s="174"/>
      <c r="D311" s="174"/>
      <c r="E311" s="174"/>
      <c r="F311" s="174"/>
      <c r="G311" s="174"/>
      <c r="H311" s="168"/>
      <c r="I311" s="86"/>
      <c r="J311" s="17"/>
      <c r="K311" s="16"/>
      <c r="L311" s="17"/>
      <c r="M311" s="16"/>
      <c r="N311" s="17"/>
      <c r="O311" s="16"/>
      <c r="P311" s="17"/>
      <c r="Q311" s="18"/>
      <c r="R311" s="19">
        <v>0</v>
      </c>
      <c r="S311" s="87"/>
      <c r="T311" s="87"/>
      <c r="U311" s="16"/>
      <c r="V311" s="17"/>
      <c r="W311" s="16"/>
      <c r="X311" s="22">
        <v>0</v>
      </c>
      <c r="Y311" s="16"/>
      <c r="Z311" s="83">
        <v>0</v>
      </c>
    </row>
    <row r="312" spans="1:26" ht="13.5">
      <c r="A312" s="170" t="s">
        <v>171</v>
      </c>
      <c r="B312" s="171"/>
      <c r="C312" s="172"/>
      <c r="D312" s="172"/>
      <c r="E312" s="172"/>
      <c r="F312" s="172"/>
      <c r="G312" s="172">
        <v>1</v>
      </c>
      <c r="H312" s="166">
        <v>1</v>
      </c>
      <c r="I312" s="86"/>
      <c r="J312" s="17">
        <v>2</v>
      </c>
      <c r="K312" s="16"/>
      <c r="L312" s="17">
        <v>1</v>
      </c>
      <c r="M312" s="16"/>
      <c r="N312" s="17"/>
      <c r="O312" s="16"/>
      <c r="P312" s="17">
        <v>1</v>
      </c>
      <c r="Q312" s="18"/>
      <c r="R312" s="19">
        <v>4</v>
      </c>
      <c r="S312" s="87">
        <v>3</v>
      </c>
      <c r="T312" s="87">
        <v>1</v>
      </c>
      <c r="U312" s="16"/>
      <c r="V312" s="17"/>
      <c r="W312" s="16"/>
      <c r="X312" s="22">
        <v>4</v>
      </c>
      <c r="Y312" s="16"/>
      <c r="Z312" s="83">
        <v>8</v>
      </c>
    </row>
    <row r="313" spans="1:26" ht="13.5">
      <c r="A313" s="84"/>
      <c r="B313" s="85" t="s">
        <v>61</v>
      </c>
      <c r="C313" s="173"/>
      <c r="D313" s="173"/>
      <c r="E313" s="173"/>
      <c r="F313" s="173"/>
      <c r="G313" s="173"/>
      <c r="H313" s="167"/>
      <c r="I313" s="86"/>
      <c r="J313" s="17"/>
      <c r="K313" s="16"/>
      <c r="L313" s="17"/>
      <c r="M313" s="16"/>
      <c r="N313" s="17"/>
      <c r="O313" s="16"/>
      <c r="P313" s="17"/>
      <c r="Q313" s="18"/>
      <c r="R313" s="19">
        <v>0</v>
      </c>
      <c r="S313" s="87"/>
      <c r="T313" s="87"/>
      <c r="U313" s="16"/>
      <c r="V313" s="17"/>
      <c r="W313" s="16"/>
      <c r="X313" s="22">
        <v>0</v>
      </c>
      <c r="Y313" s="16"/>
      <c r="Z313" s="83">
        <v>0</v>
      </c>
    </row>
    <row r="314" spans="1:26" ht="13.5">
      <c r="A314" s="88"/>
      <c r="B314" s="85" t="s">
        <v>62</v>
      </c>
      <c r="C314" s="174"/>
      <c r="D314" s="174"/>
      <c r="E314" s="174"/>
      <c r="F314" s="174"/>
      <c r="G314" s="174"/>
      <c r="H314" s="168"/>
      <c r="I314" s="86"/>
      <c r="J314" s="17"/>
      <c r="K314" s="16"/>
      <c r="L314" s="17"/>
      <c r="M314" s="16"/>
      <c r="N314" s="17"/>
      <c r="O314" s="16"/>
      <c r="P314" s="17"/>
      <c r="Q314" s="18"/>
      <c r="R314" s="19">
        <v>0</v>
      </c>
      <c r="S314" s="87"/>
      <c r="T314" s="87"/>
      <c r="U314" s="16"/>
      <c r="V314" s="17"/>
      <c r="W314" s="16"/>
      <c r="X314" s="22">
        <v>0</v>
      </c>
      <c r="Y314" s="16"/>
      <c r="Z314" s="83">
        <v>0</v>
      </c>
    </row>
    <row r="315" spans="1:26" ht="13.5">
      <c r="A315" s="170" t="s">
        <v>172</v>
      </c>
      <c r="B315" s="171"/>
      <c r="C315" s="172"/>
      <c r="D315" s="172"/>
      <c r="E315" s="172"/>
      <c r="F315" s="172"/>
      <c r="G315" s="172"/>
      <c r="H315" s="166">
        <v>0</v>
      </c>
      <c r="I315" s="86"/>
      <c r="J315" s="17"/>
      <c r="K315" s="16"/>
      <c r="L315" s="17"/>
      <c r="M315" s="16"/>
      <c r="N315" s="17"/>
      <c r="O315" s="16"/>
      <c r="P315" s="17"/>
      <c r="Q315" s="18"/>
      <c r="R315" s="19">
        <v>0</v>
      </c>
      <c r="S315" s="87"/>
      <c r="T315" s="87"/>
      <c r="U315" s="16"/>
      <c r="V315" s="17"/>
      <c r="W315" s="16"/>
      <c r="X315" s="22">
        <v>0</v>
      </c>
      <c r="Y315" s="16"/>
      <c r="Z315" s="83">
        <v>0</v>
      </c>
    </row>
    <row r="316" spans="1:26" ht="13.5">
      <c r="A316" s="84"/>
      <c r="B316" s="85" t="s">
        <v>61</v>
      </c>
      <c r="C316" s="173"/>
      <c r="D316" s="173"/>
      <c r="E316" s="173"/>
      <c r="F316" s="173"/>
      <c r="G316" s="173"/>
      <c r="H316" s="167"/>
      <c r="I316" s="86"/>
      <c r="J316" s="17"/>
      <c r="K316" s="16"/>
      <c r="L316" s="17"/>
      <c r="M316" s="16"/>
      <c r="N316" s="17"/>
      <c r="O316" s="16"/>
      <c r="P316" s="17"/>
      <c r="Q316" s="18"/>
      <c r="R316" s="19">
        <v>0</v>
      </c>
      <c r="S316" s="87"/>
      <c r="T316" s="87"/>
      <c r="U316" s="16"/>
      <c r="V316" s="17"/>
      <c r="W316" s="16"/>
      <c r="X316" s="22">
        <v>0</v>
      </c>
      <c r="Y316" s="16"/>
      <c r="Z316" s="83">
        <v>0</v>
      </c>
    </row>
    <row r="317" spans="1:26" ht="13.5">
      <c r="A317" s="88"/>
      <c r="B317" s="85" t="s">
        <v>62</v>
      </c>
      <c r="C317" s="174"/>
      <c r="D317" s="174"/>
      <c r="E317" s="174"/>
      <c r="F317" s="174"/>
      <c r="G317" s="174"/>
      <c r="H317" s="168"/>
      <c r="I317" s="86"/>
      <c r="J317" s="17"/>
      <c r="K317" s="16"/>
      <c r="L317" s="17"/>
      <c r="M317" s="16"/>
      <c r="N317" s="17"/>
      <c r="O317" s="16"/>
      <c r="P317" s="17"/>
      <c r="Q317" s="18"/>
      <c r="R317" s="19">
        <v>0</v>
      </c>
      <c r="S317" s="87"/>
      <c r="T317" s="87"/>
      <c r="U317" s="16"/>
      <c r="V317" s="17"/>
      <c r="W317" s="16"/>
      <c r="X317" s="22">
        <v>0</v>
      </c>
      <c r="Y317" s="16"/>
      <c r="Z317" s="83">
        <v>0</v>
      </c>
    </row>
    <row r="318" spans="1:26" ht="13.5">
      <c r="A318" s="170" t="s">
        <v>173</v>
      </c>
      <c r="B318" s="171"/>
      <c r="C318" s="172"/>
      <c r="D318" s="172"/>
      <c r="E318" s="172"/>
      <c r="F318" s="172"/>
      <c r="G318" s="172"/>
      <c r="H318" s="166">
        <v>0</v>
      </c>
      <c r="I318" s="86"/>
      <c r="J318" s="17"/>
      <c r="K318" s="16"/>
      <c r="L318" s="17"/>
      <c r="M318" s="16"/>
      <c r="N318" s="17"/>
      <c r="O318" s="16"/>
      <c r="P318" s="17"/>
      <c r="Q318" s="18">
        <v>0</v>
      </c>
      <c r="R318" s="17">
        <v>0</v>
      </c>
      <c r="S318" s="87"/>
      <c r="T318" s="87"/>
      <c r="U318" s="16"/>
      <c r="V318" s="17"/>
      <c r="W318" s="16">
        <v>0</v>
      </c>
      <c r="X318" s="15">
        <v>0</v>
      </c>
      <c r="Y318" s="16"/>
      <c r="Z318" s="83">
        <v>0</v>
      </c>
    </row>
    <row r="319" spans="1:26" ht="13.5">
      <c r="A319" s="84"/>
      <c r="B319" s="85" t="s">
        <v>61</v>
      </c>
      <c r="C319" s="173"/>
      <c r="D319" s="173"/>
      <c r="E319" s="173"/>
      <c r="F319" s="173"/>
      <c r="G319" s="173"/>
      <c r="H319" s="167"/>
      <c r="I319" s="86"/>
      <c r="J319" s="17"/>
      <c r="K319" s="16"/>
      <c r="L319" s="17"/>
      <c r="M319" s="16"/>
      <c r="N319" s="17"/>
      <c r="O319" s="16"/>
      <c r="P319" s="17"/>
      <c r="Q319" s="18">
        <v>0</v>
      </c>
      <c r="R319" s="17">
        <v>0</v>
      </c>
      <c r="S319" s="87"/>
      <c r="T319" s="87"/>
      <c r="U319" s="16"/>
      <c r="V319" s="17"/>
      <c r="W319" s="16">
        <v>0</v>
      </c>
      <c r="X319" s="15">
        <v>0</v>
      </c>
      <c r="Y319" s="16"/>
      <c r="Z319" s="83">
        <v>0</v>
      </c>
    </row>
    <row r="320" spans="1:26" ht="13.5">
      <c r="A320" s="88"/>
      <c r="B320" s="85" t="s">
        <v>62</v>
      </c>
      <c r="C320" s="174"/>
      <c r="D320" s="174"/>
      <c r="E320" s="174"/>
      <c r="F320" s="174"/>
      <c r="G320" s="174"/>
      <c r="H320" s="168"/>
      <c r="I320" s="86"/>
      <c r="J320" s="17"/>
      <c r="K320" s="16"/>
      <c r="L320" s="17"/>
      <c r="M320" s="16"/>
      <c r="N320" s="17"/>
      <c r="O320" s="16"/>
      <c r="P320" s="17"/>
      <c r="Q320" s="18">
        <v>0</v>
      </c>
      <c r="R320" s="17">
        <v>0</v>
      </c>
      <c r="S320" s="87"/>
      <c r="T320" s="87"/>
      <c r="U320" s="16"/>
      <c r="V320" s="17"/>
      <c r="W320" s="16">
        <v>0</v>
      </c>
      <c r="X320" s="15">
        <v>0</v>
      </c>
      <c r="Y320" s="16"/>
      <c r="Z320" s="83">
        <v>0</v>
      </c>
    </row>
    <row r="321" spans="1:26" ht="13.5">
      <c r="A321" s="161" t="s">
        <v>71</v>
      </c>
      <c r="B321" s="162"/>
      <c r="C321" s="163">
        <v>0</v>
      </c>
      <c r="D321" s="163">
        <v>0</v>
      </c>
      <c r="E321" s="163">
        <v>0</v>
      </c>
      <c r="F321" s="163">
        <v>0</v>
      </c>
      <c r="G321" s="163">
        <v>214</v>
      </c>
      <c r="H321" s="166">
        <v>214</v>
      </c>
      <c r="I321" s="91">
        <v>0</v>
      </c>
      <c r="J321" s="19">
        <v>470</v>
      </c>
      <c r="K321" s="21">
        <v>0</v>
      </c>
      <c r="L321" s="19">
        <v>352</v>
      </c>
      <c r="M321" s="21">
        <v>0</v>
      </c>
      <c r="N321" s="19">
        <v>199</v>
      </c>
      <c r="O321" s="21">
        <v>0</v>
      </c>
      <c r="P321" s="19">
        <v>6</v>
      </c>
      <c r="Q321" s="20">
        <v>0</v>
      </c>
      <c r="R321" s="19">
        <v>1027</v>
      </c>
      <c r="S321" s="19">
        <v>2111</v>
      </c>
      <c r="T321" s="19">
        <v>614</v>
      </c>
      <c r="U321" s="21"/>
      <c r="V321" s="19">
        <v>127</v>
      </c>
      <c r="W321" s="21"/>
      <c r="X321" s="22">
        <v>2852</v>
      </c>
      <c r="Y321" s="21"/>
      <c r="Z321" s="92">
        <v>3879</v>
      </c>
    </row>
    <row r="322" spans="1:26" ht="13.5">
      <c r="A322" s="93"/>
      <c r="B322" s="94" t="s">
        <v>61</v>
      </c>
      <c r="C322" s="164"/>
      <c r="D322" s="164"/>
      <c r="E322" s="164"/>
      <c r="F322" s="164"/>
      <c r="G322" s="164"/>
      <c r="H322" s="167"/>
      <c r="I322" s="91">
        <v>0</v>
      </c>
      <c r="J322" s="19">
        <v>0</v>
      </c>
      <c r="K322" s="21">
        <v>0</v>
      </c>
      <c r="L322" s="19">
        <v>0</v>
      </c>
      <c r="M322" s="21">
        <v>0</v>
      </c>
      <c r="N322" s="19">
        <v>0</v>
      </c>
      <c r="O322" s="21">
        <v>0</v>
      </c>
      <c r="P322" s="19">
        <v>0</v>
      </c>
      <c r="Q322" s="20">
        <v>0</v>
      </c>
      <c r="R322" s="19">
        <v>0</v>
      </c>
      <c r="S322" s="19">
        <v>0</v>
      </c>
      <c r="T322" s="19">
        <v>0</v>
      </c>
      <c r="U322" s="21"/>
      <c r="V322" s="19">
        <v>0</v>
      </c>
      <c r="W322" s="21"/>
      <c r="X322" s="22">
        <v>0</v>
      </c>
      <c r="Y322" s="21"/>
      <c r="Z322" s="92">
        <v>0</v>
      </c>
    </row>
    <row r="323" spans="1:26" ht="14.25" thickBot="1">
      <c r="A323" s="95"/>
      <c r="B323" s="96" t="s">
        <v>62</v>
      </c>
      <c r="C323" s="165"/>
      <c r="D323" s="165"/>
      <c r="E323" s="165"/>
      <c r="F323" s="165"/>
      <c r="G323" s="165"/>
      <c r="H323" s="169"/>
      <c r="I323" s="97">
        <v>0</v>
      </c>
      <c r="J323" s="23">
        <v>0</v>
      </c>
      <c r="K323" s="24">
        <v>0</v>
      </c>
      <c r="L323" s="23">
        <v>0</v>
      </c>
      <c r="M323" s="24">
        <v>0</v>
      </c>
      <c r="N323" s="23">
        <v>0</v>
      </c>
      <c r="O323" s="24">
        <v>0</v>
      </c>
      <c r="P323" s="23">
        <v>0</v>
      </c>
      <c r="Q323" s="24">
        <v>0</v>
      </c>
      <c r="R323" s="23">
        <v>0</v>
      </c>
      <c r="S323" s="23">
        <v>1948</v>
      </c>
      <c r="T323" s="23">
        <v>521</v>
      </c>
      <c r="U323" s="24"/>
      <c r="V323" s="23">
        <v>114</v>
      </c>
      <c r="W323" s="24"/>
      <c r="X323" s="25">
        <v>2583</v>
      </c>
      <c r="Y323" s="24"/>
      <c r="Z323" s="98">
        <v>2583</v>
      </c>
    </row>
    <row r="324" spans="1:26" ht="13.5">
      <c r="A324" s="148" t="s">
        <v>72</v>
      </c>
      <c r="B324" s="149"/>
      <c r="C324" s="149"/>
      <c r="D324" s="149"/>
      <c r="E324" s="149"/>
      <c r="F324" s="149"/>
      <c r="G324" s="149"/>
      <c r="H324" s="150"/>
      <c r="I324" s="99"/>
      <c r="J324" s="15">
        <v>1</v>
      </c>
      <c r="K324" s="100"/>
      <c r="L324" s="101">
        <v>2</v>
      </c>
      <c r="M324" s="100"/>
      <c r="N324" s="101"/>
      <c r="O324" s="100"/>
      <c r="P324" s="101"/>
      <c r="Q324" s="26">
        <v>0</v>
      </c>
      <c r="R324" s="15">
        <v>3</v>
      </c>
      <c r="S324" s="102"/>
      <c r="T324" s="102"/>
      <c r="U324" s="100"/>
      <c r="V324" s="101"/>
      <c r="W324" s="27">
        <v>0</v>
      </c>
      <c r="X324" s="15">
        <v>0</v>
      </c>
      <c r="Y324" s="27"/>
      <c r="Z324" s="83">
        <v>3</v>
      </c>
    </row>
    <row r="325" spans="1:26" ht="13.5" customHeight="1">
      <c r="A325" s="103"/>
      <c r="B325" s="104"/>
      <c r="C325" s="28"/>
      <c r="D325" s="28"/>
      <c r="E325" s="28"/>
      <c r="F325" s="151" t="s">
        <v>73</v>
      </c>
      <c r="G325" s="152"/>
      <c r="H325" s="153"/>
      <c r="I325" s="105"/>
      <c r="J325" s="17"/>
      <c r="K325" s="16"/>
      <c r="L325" s="17"/>
      <c r="M325" s="16"/>
      <c r="N325" s="17"/>
      <c r="O325" s="16"/>
      <c r="P325" s="17"/>
      <c r="Q325" s="18">
        <v>0</v>
      </c>
      <c r="R325" s="17">
        <v>0</v>
      </c>
      <c r="S325" s="87"/>
      <c r="T325" s="87"/>
      <c r="U325" s="16"/>
      <c r="V325" s="17"/>
      <c r="W325" s="16">
        <v>0</v>
      </c>
      <c r="X325" s="15">
        <v>0</v>
      </c>
      <c r="Y325" s="16"/>
      <c r="Z325" s="83">
        <v>0</v>
      </c>
    </row>
    <row r="326" spans="1:26" ht="14.25" customHeight="1" thickBot="1">
      <c r="A326" s="106"/>
      <c r="B326" s="107"/>
      <c r="C326" s="29"/>
      <c r="D326" s="29"/>
      <c r="E326" s="29"/>
      <c r="F326" s="154" t="s">
        <v>74</v>
      </c>
      <c r="G326" s="155"/>
      <c r="H326" s="156"/>
      <c r="I326" s="108"/>
      <c r="J326" s="25"/>
      <c r="K326" s="30"/>
      <c r="L326" s="25"/>
      <c r="M326" s="30"/>
      <c r="N326" s="25"/>
      <c r="O326" s="30"/>
      <c r="P326" s="25"/>
      <c r="Q326" s="30">
        <v>0</v>
      </c>
      <c r="R326" s="25">
        <v>0</v>
      </c>
      <c r="S326" s="109"/>
      <c r="T326" s="109"/>
      <c r="U326" s="30"/>
      <c r="V326" s="25"/>
      <c r="W326" s="30">
        <v>0</v>
      </c>
      <c r="X326" s="25">
        <v>0</v>
      </c>
      <c r="Y326" s="30">
        <v>0</v>
      </c>
      <c r="Z326" s="110">
        <v>0</v>
      </c>
    </row>
    <row r="327" spans="1:26" ht="14.25" thickBot="1">
      <c r="A327" s="157" t="s">
        <v>75</v>
      </c>
      <c r="B327" s="158"/>
      <c r="C327" s="158"/>
      <c r="D327" s="158"/>
      <c r="E327" s="158"/>
      <c r="F327" s="158"/>
      <c r="G327" s="158"/>
      <c r="H327" s="159"/>
      <c r="I327" s="111"/>
      <c r="J327" s="31">
        <v>471</v>
      </c>
      <c r="K327" s="32"/>
      <c r="L327" s="31">
        <v>354</v>
      </c>
      <c r="M327" s="32"/>
      <c r="N327" s="31">
        <v>199</v>
      </c>
      <c r="O327" s="32"/>
      <c r="P327" s="31">
        <v>6</v>
      </c>
      <c r="Q327" s="33">
        <v>0</v>
      </c>
      <c r="R327" s="34">
        <v>1030</v>
      </c>
      <c r="S327" s="31">
        <v>2111</v>
      </c>
      <c r="T327" s="31">
        <v>614</v>
      </c>
      <c r="U327" s="32"/>
      <c r="V327" s="31">
        <v>127</v>
      </c>
      <c r="W327" s="33">
        <v>0</v>
      </c>
      <c r="X327" s="34">
        <v>2852</v>
      </c>
      <c r="Y327" s="32">
        <v>0</v>
      </c>
      <c r="Z327" s="112">
        <v>3882</v>
      </c>
    </row>
    <row r="328" spans="1:26" ht="13.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spans="1:26" ht="13.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198"/>
      <c r="X329" s="198"/>
      <c r="Y329" s="198"/>
      <c r="Z329" s="198"/>
    </row>
    <row r="330" spans="1:26" ht="14.25">
      <c r="A330" s="199" t="s">
        <v>134</v>
      </c>
      <c r="B330" s="199"/>
      <c r="C330" s="199"/>
      <c r="D330" s="199"/>
      <c r="E330" s="199"/>
      <c r="F330" s="199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  <c r="W330" s="199"/>
      <c r="X330" s="199"/>
      <c r="Y330" s="199"/>
      <c r="Z330" s="199"/>
    </row>
    <row r="331" spans="1:26" ht="14.25" thickBot="1">
      <c r="A331" s="35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160" t="s">
        <v>135</v>
      </c>
      <c r="W331" s="160"/>
      <c r="X331" s="160"/>
      <c r="Y331" s="160"/>
      <c r="Z331" s="160"/>
    </row>
    <row r="332" spans="1:26" ht="13.5">
      <c r="A332" s="75"/>
      <c r="B332" s="76"/>
      <c r="C332" s="181" t="s">
        <v>46</v>
      </c>
      <c r="D332" s="181"/>
      <c r="E332" s="181"/>
      <c r="F332" s="181"/>
      <c r="G332" s="181"/>
      <c r="H332" s="182"/>
      <c r="I332" s="180" t="s">
        <v>47</v>
      </c>
      <c r="J332" s="181"/>
      <c r="K332" s="181"/>
      <c r="L332" s="181"/>
      <c r="M332" s="181"/>
      <c r="N332" s="181"/>
      <c r="O332" s="181"/>
      <c r="P332" s="181"/>
      <c r="Q332" s="181"/>
      <c r="R332" s="181"/>
      <c r="S332" s="181"/>
      <c r="T332" s="181"/>
      <c r="U332" s="181"/>
      <c r="V332" s="181"/>
      <c r="W332" s="181"/>
      <c r="X332" s="181"/>
      <c r="Y332" s="181"/>
      <c r="Z332" s="182"/>
    </row>
    <row r="333" spans="1:26" ht="13.5" customHeight="1">
      <c r="A333" s="183" t="s">
        <v>48</v>
      </c>
      <c r="B333" s="184"/>
      <c r="C333" s="185" t="s">
        <v>49</v>
      </c>
      <c r="D333" s="185"/>
      <c r="E333" s="185"/>
      <c r="F333" s="186"/>
      <c r="G333" s="187" t="s">
        <v>50</v>
      </c>
      <c r="H333" s="189" t="s">
        <v>23</v>
      </c>
      <c r="I333" s="191" t="s">
        <v>51</v>
      </c>
      <c r="J333" s="185"/>
      <c r="K333" s="185"/>
      <c r="L333" s="185"/>
      <c r="M333" s="185"/>
      <c r="N333" s="185"/>
      <c r="O333" s="185"/>
      <c r="P333" s="185"/>
      <c r="Q333" s="185"/>
      <c r="R333" s="186"/>
      <c r="S333" s="192" t="s">
        <v>52</v>
      </c>
      <c r="T333" s="185"/>
      <c r="U333" s="185"/>
      <c r="V333" s="185"/>
      <c r="W333" s="185"/>
      <c r="X333" s="186"/>
      <c r="Y333" s="193" t="s">
        <v>33</v>
      </c>
      <c r="Z333" s="194"/>
    </row>
    <row r="334" spans="1:26" ht="13.5" customHeight="1">
      <c r="A334" s="77"/>
      <c r="B334" s="78"/>
      <c r="C334" s="79" t="s">
        <v>53</v>
      </c>
      <c r="D334" s="79" t="s">
        <v>54</v>
      </c>
      <c r="E334" s="79" t="s">
        <v>55</v>
      </c>
      <c r="F334" s="79" t="s">
        <v>56</v>
      </c>
      <c r="G334" s="188"/>
      <c r="H334" s="190"/>
      <c r="I334" s="179" t="s">
        <v>57</v>
      </c>
      <c r="J334" s="176"/>
      <c r="K334" s="175" t="s">
        <v>58</v>
      </c>
      <c r="L334" s="176"/>
      <c r="M334" s="175" t="s">
        <v>59</v>
      </c>
      <c r="N334" s="176"/>
      <c r="O334" s="175" t="s">
        <v>16</v>
      </c>
      <c r="P334" s="176"/>
      <c r="Q334" s="197" t="s">
        <v>23</v>
      </c>
      <c r="R334" s="176"/>
      <c r="S334" s="80" t="s">
        <v>57</v>
      </c>
      <c r="T334" s="80" t="s">
        <v>58</v>
      </c>
      <c r="U334" s="175" t="s">
        <v>16</v>
      </c>
      <c r="V334" s="176"/>
      <c r="W334" s="175" t="s">
        <v>23</v>
      </c>
      <c r="X334" s="176"/>
      <c r="Y334" s="195"/>
      <c r="Z334" s="196"/>
    </row>
    <row r="335" spans="1:26" ht="13.5">
      <c r="A335" s="177" t="s">
        <v>60</v>
      </c>
      <c r="B335" s="178"/>
      <c r="C335" s="172"/>
      <c r="D335" s="172"/>
      <c r="E335" s="172"/>
      <c r="F335" s="172"/>
      <c r="G335" s="172"/>
      <c r="H335" s="166">
        <v>0</v>
      </c>
      <c r="I335" s="81"/>
      <c r="J335" s="15"/>
      <c r="K335" s="16"/>
      <c r="L335" s="17"/>
      <c r="M335" s="16"/>
      <c r="N335" s="17"/>
      <c r="O335" s="16"/>
      <c r="P335" s="17"/>
      <c r="Q335" s="18">
        <v>0</v>
      </c>
      <c r="R335" s="17">
        <v>0</v>
      </c>
      <c r="S335" s="82"/>
      <c r="T335" s="82"/>
      <c r="U335" s="16"/>
      <c r="V335" s="15"/>
      <c r="W335" s="16">
        <v>0</v>
      </c>
      <c r="X335" s="15">
        <v>0</v>
      </c>
      <c r="Y335" s="16"/>
      <c r="Z335" s="83">
        <v>0</v>
      </c>
    </row>
    <row r="336" spans="1:26" ht="13.5">
      <c r="A336" s="84"/>
      <c r="B336" s="85" t="s">
        <v>61</v>
      </c>
      <c r="C336" s="173"/>
      <c r="D336" s="173"/>
      <c r="E336" s="173"/>
      <c r="F336" s="173"/>
      <c r="G336" s="173"/>
      <c r="H336" s="167"/>
      <c r="I336" s="86"/>
      <c r="J336" s="17"/>
      <c r="K336" s="16"/>
      <c r="L336" s="17"/>
      <c r="M336" s="16"/>
      <c r="N336" s="17"/>
      <c r="O336" s="16"/>
      <c r="P336" s="17"/>
      <c r="Q336" s="18">
        <v>0</v>
      </c>
      <c r="R336" s="17">
        <v>0</v>
      </c>
      <c r="S336" s="87"/>
      <c r="T336" s="87"/>
      <c r="U336" s="16"/>
      <c r="V336" s="17"/>
      <c r="W336" s="16">
        <v>0</v>
      </c>
      <c r="X336" s="15">
        <v>0</v>
      </c>
      <c r="Y336" s="16"/>
      <c r="Z336" s="83">
        <v>0</v>
      </c>
    </row>
    <row r="337" spans="1:26" ht="13.5">
      <c r="A337" s="88"/>
      <c r="B337" s="85" t="s">
        <v>62</v>
      </c>
      <c r="C337" s="174"/>
      <c r="D337" s="174"/>
      <c r="E337" s="174"/>
      <c r="F337" s="174"/>
      <c r="G337" s="174"/>
      <c r="H337" s="168"/>
      <c r="I337" s="86"/>
      <c r="J337" s="17"/>
      <c r="K337" s="16"/>
      <c r="L337" s="17"/>
      <c r="M337" s="16"/>
      <c r="N337" s="17"/>
      <c r="O337" s="16"/>
      <c r="P337" s="17"/>
      <c r="Q337" s="18">
        <v>0</v>
      </c>
      <c r="R337" s="17">
        <v>0</v>
      </c>
      <c r="S337" s="87"/>
      <c r="T337" s="87"/>
      <c r="U337" s="16"/>
      <c r="V337" s="17"/>
      <c r="W337" s="16">
        <v>0</v>
      </c>
      <c r="X337" s="15">
        <v>0</v>
      </c>
      <c r="Y337" s="16"/>
      <c r="Z337" s="83">
        <v>0</v>
      </c>
    </row>
    <row r="338" spans="1:26" ht="13.5">
      <c r="A338" s="170" t="s">
        <v>63</v>
      </c>
      <c r="B338" s="171"/>
      <c r="C338" s="172"/>
      <c r="D338" s="172"/>
      <c r="E338" s="172"/>
      <c r="F338" s="172"/>
      <c r="G338" s="172">
        <v>6</v>
      </c>
      <c r="H338" s="166">
        <v>6</v>
      </c>
      <c r="I338" s="86"/>
      <c r="J338" s="17">
        <v>21</v>
      </c>
      <c r="K338" s="16"/>
      <c r="L338" s="17">
        <v>15</v>
      </c>
      <c r="M338" s="16"/>
      <c r="N338" s="17">
        <v>6</v>
      </c>
      <c r="O338" s="16"/>
      <c r="P338" s="17">
        <v>5</v>
      </c>
      <c r="Q338" s="18"/>
      <c r="R338" s="19">
        <v>47</v>
      </c>
      <c r="S338" s="87">
        <v>95</v>
      </c>
      <c r="T338" s="87">
        <v>21</v>
      </c>
      <c r="U338" s="16"/>
      <c r="V338" s="17">
        <v>2</v>
      </c>
      <c r="W338" s="16"/>
      <c r="X338" s="22">
        <v>118</v>
      </c>
      <c r="Y338" s="16"/>
      <c r="Z338" s="83">
        <v>165</v>
      </c>
    </row>
    <row r="339" spans="1:26" ht="13.5">
      <c r="A339" s="84"/>
      <c r="B339" s="85" t="s">
        <v>61</v>
      </c>
      <c r="C339" s="173"/>
      <c r="D339" s="173"/>
      <c r="E339" s="173"/>
      <c r="F339" s="173"/>
      <c r="G339" s="173"/>
      <c r="H339" s="167"/>
      <c r="I339" s="86"/>
      <c r="J339" s="17"/>
      <c r="K339" s="16"/>
      <c r="L339" s="17"/>
      <c r="M339" s="16"/>
      <c r="N339" s="17"/>
      <c r="O339" s="16"/>
      <c r="P339" s="17"/>
      <c r="Q339" s="18"/>
      <c r="R339" s="19">
        <v>0</v>
      </c>
      <c r="S339" s="87"/>
      <c r="T339" s="87"/>
      <c r="U339" s="16"/>
      <c r="V339" s="17"/>
      <c r="W339" s="16"/>
      <c r="X339" s="22">
        <v>0</v>
      </c>
      <c r="Y339" s="16"/>
      <c r="Z339" s="83">
        <v>0</v>
      </c>
    </row>
    <row r="340" spans="1:26" ht="13.5">
      <c r="A340" s="88"/>
      <c r="B340" s="85" t="s">
        <v>62</v>
      </c>
      <c r="C340" s="174"/>
      <c r="D340" s="174"/>
      <c r="E340" s="174"/>
      <c r="F340" s="174"/>
      <c r="G340" s="174"/>
      <c r="H340" s="168"/>
      <c r="I340" s="86"/>
      <c r="J340" s="17"/>
      <c r="K340" s="16"/>
      <c r="L340" s="17"/>
      <c r="M340" s="16"/>
      <c r="N340" s="17"/>
      <c r="O340" s="16"/>
      <c r="P340" s="17"/>
      <c r="Q340" s="18"/>
      <c r="R340" s="19">
        <v>0</v>
      </c>
      <c r="S340" s="87">
        <v>67</v>
      </c>
      <c r="T340" s="87">
        <v>19</v>
      </c>
      <c r="U340" s="16"/>
      <c r="V340" s="17"/>
      <c r="W340" s="16"/>
      <c r="X340" s="22">
        <v>86</v>
      </c>
      <c r="Y340" s="16"/>
      <c r="Z340" s="83">
        <v>86</v>
      </c>
    </row>
    <row r="341" spans="1:26" ht="13.5">
      <c r="A341" s="170" t="s">
        <v>64</v>
      </c>
      <c r="B341" s="171"/>
      <c r="C341" s="172"/>
      <c r="D341" s="172"/>
      <c r="E341" s="172"/>
      <c r="F341" s="172"/>
      <c r="G341" s="172"/>
      <c r="H341" s="166">
        <v>0</v>
      </c>
      <c r="I341" s="86"/>
      <c r="J341" s="17"/>
      <c r="K341" s="16"/>
      <c r="L341" s="17"/>
      <c r="M341" s="16"/>
      <c r="N341" s="17"/>
      <c r="O341" s="16"/>
      <c r="P341" s="17"/>
      <c r="Q341" s="18"/>
      <c r="R341" s="19">
        <v>0</v>
      </c>
      <c r="S341" s="87"/>
      <c r="T341" s="87"/>
      <c r="U341" s="16"/>
      <c r="V341" s="17"/>
      <c r="W341" s="16"/>
      <c r="X341" s="22">
        <v>0</v>
      </c>
      <c r="Y341" s="16"/>
      <c r="Z341" s="83">
        <v>0</v>
      </c>
    </row>
    <row r="342" spans="1:26" ht="13.5">
      <c r="A342" s="84"/>
      <c r="B342" s="85" t="s">
        <v>61</v>
      </c>
      <c r="C342" s="173"/>
      <c r="D342" s="173"/>
      <c r="E342" s="173"/>
      <c r="F342" s="173"/>
      <c r="G342" s="173"/>
      <c r="H342" s="167"/>
      <c r="I342" s="86"/>
      <c r="J342" s="17"/>
      <c r="K342" s="16"/>
      <c r="L342" s="17"/>
      <c r="M342" s="16"/>
      <c r="N342" s="17"/>
      <c r="O342" s="16"/>
      <c r="P342" s="17"/>
      <c r="Q342" s="18"/>
      <c r="R342" s="19">
        <v>0</v>
      </c>
      <c r="S342" s="87"/>
      <c r="T342" s="87"/>
      <c r="U342" s="16"/>
      <c r="V342" s="17"/>
      <c r="W342" s="16"/>
      <c r="X342" s="22">
        <v>0</v>
      </c>
      <c r="Y342" s="16"/>
      <c r="Z342" s="83">
        <v>0</v>
      </c>
    </row>
    <row r="343" spans="1:26" ht="13.5">
      <c r="A343" s="88"/>
      <c r="B343" s="85" t="s">
        <v>62</v>
      </c>
      <c r="C343" s="174"/>
      <c r="D343" s="174"/>
      <c r="E343" s="174"/>
      <c r="F343" s="174"/>
      <c r="G343" s="174"/>
      <c r="H343" s="168"/>
      <c r="I343" s="86"/>
      <c r="J343" s="17"/>
      <c r="K343" s="16"/>
      <c r="L343" s="17"/>
      <c r="M343" s="16"/>
      <c r="N343" s="17"/>
      <c r="O343" s="16"/>
      <c r="P343" s="17"/>
      <c r="Q343" s="18"/>
      <c r="R343" s="19">
        <v>0</v>
      </c>
      <c r="S343" s="87"/>
      <c r="T343" s="87"/>
      <c r="U343" s="16"/>
      <c r="V343" s="17"/>
      <c r="W343" s="16"/>
      <c r="X343" s="22">
        <v>0</v>
      </c>
      <c r="Y343" s="16"/>
      <c r="Z343" s="83">
        <v>0</v>
      </c>
    </row>
    <row r="344" spans="1:26" ht="13.5">
      <c r="A344" s="170" t="s">
        <v>65</v>
      </c>
      <c r="B344" s="171"/>
      <c r="C344" s="172"/>
      <c r="D344" s="172"/>
      <c r="E344" s="172"/>
      <c r="F344" s="172"/>
      <c r="G344" s="172"/>
      <c r="H344" s="166">
        <v>0</v>
      </c>
      <c r="I344" s="86"/>
      <c r="J344" s="17"/>
      <c r="K344" s="16"/>
      <c r="L344" s="17"/>
      <c r="M344" s="16"/>
      <c r="N344" s="17"/>
      <c r="O344" s="16"/>
      <c r="P344" s="17"/>
      <c r="Q344" s="18"/>
      <c r="R344" s="19">
        <v>0</v>
      </c>
      <c r="S344" s="87"/>
      <c r="T344" s="87"/>
      <c r="U344" s="16"/>
      <c r="V344" s="17"/>
      <c r="W344" s="16"/>
      <c r="X344" s="22">
        <v>0</v>
      </c>
      <c r="Y344" s="16"/>
      <c r="Z344" s="83">
        <v>0</v>
      </c>
    </row>
    <row r="345" spans="1:26" ht="13.5">
      <c r="A345" s="84"/>
      <c r="B345" s="85" t="s">
        <v>61</v>
      </c>
      <c r="C345" s="173"/>
      <c r="D345" s="173"/>
      <c r="E345" s="173"/>
      <c r="F345" s="173"/>
      <c r="G345" s="173"/>
      <c r="H345" s="167"/>
      <c r="I345" s="86"/>
      <c r="J345" s="17"/>
      <c r="K345" s="16"/>
      <c r="L345" s="17"/>
      <c r="M345" s="16"/>
      <c r="N345" s="17"/>
      <c r="O345" s="16"/>
      <c r="P345" s="17"/>
      <c r="Q345" s="18"/>
      <c r="R345" s="19">
        <v>0</v>
      </c>
      <c r="S345" s="87"/>
      <c r="T345" s="87"/>
      <c r="U345" s="16"/>
      <c r="V345" s="17"/>
      <c r="W345" s="16"/>
      <c r="X345" s="22">
        <v>0</v>
      </c>
      <c r="Y345" s="16"/>
      <c r="Z345" s="83">
        <v>0</v>
      </c>
    </row>
    <row r="346" spans="1:26" ht="13.5">
      <c r="A346" s="88"/>
      <c r="B346" s="85" t="s">
        <v>62</v>
      </c>
      <c r="C346" s="174"/>
      <c r="D346" s="174"/>
      <c r="E346" s="174"/>
      <c r="F346" s="174"/>
      <c r="G346" s="174"/>
      <c r="H346" s="168"/>
      <c r="I346" s="86"/>
      <c r="J346" s="17"/>
      <c r="K346" s="16"/>
      <c r="L346" s="17"/>
      <c r="M346" s="16"/>
      <c r="N346" s="17"/>
      <c r="O346" s="16"/>
      <c r="P346" s="17"/>
      <c r="Q346" s="18"/>
      <c r="R346" s="19">
        <v>0</v>
      </c>
      <c r="S346" s="87"/>
      <c r="T346" s="87"/>
      <c r="U346" s="16"/>
      <c r="V346" s="17"/>
      <c r="W346" s="16"/>
      <c r="X346" s="22">
        <v>0</v>
      </c>
      <c r="Y346" s="16"/>
      <c r="Z346" s="83">
        <v>0</v>
      </c>
    </row>
    <row r="347" spans="1:26" ht="13.5">
      <c r="A347" s="170" t="s">
        <v>66</v>
      </c>
      <c r="B347" s="171"/>
      <c r="C347" s="172"/>
      <c r="D347" s="172"/>
      <c r="E347" s="172"/>
      <c r="F347" s="172"/>
      <c r="G347" s="172"/>
      <c r="H347" s="166">
        <v>0</v>
      </c>
      <c r="I347" s="86"/>
      <c r="J347" s="17"/>
      <c r="K347" s="16"/>
      <c r="L347" s="17"/>
      <c r="M347" s="16"/>
      <c r="N347" s="17"/>
      <c r="O347" s="16"/>
      <c r="P347" s="17"/>
      <c r="Q347" s="18"/>
      <c r="R347" s="19">
        <v>0</v>
      </c>
      <c r="S347" s="87"/>
      <c r="T347" s="87"/>
      <c r="U347" s="16"/>
      <c r="V347" s="17"/>
      <c r="W347" s="16"/>
      <c r="X347" s="22">
        <v>0</v>
      </c>
      <c r="Y347" s="16"/>
      <c r="Z347" s="83">
        <v>0</v>
      </c>
    </row>
    <row r="348" spans="1:26" ht="13.5">
      <c r="A348" s="84"/>
      <c r="B348" s="85" t="s">
        <v>61</v>
      </c>
      <c r="C348" s="173"/>
      <c r="D348" s="173"/>
      <c r="E348" s="173"/>
      <c r="F348" s="173"/>
      <c r="G348" s="173"/>
      <c r="H348" s="167"/>
      <c r="I348" s="86"/>
      <c r="J348" s="17"/>
      <c r="K348" s="89"/>
      <c r="L348" s="90"/>
      <c r="M348" s="89"/>
      <c r="N348" s="17"/>
      <c r="O348" s="16"/>
      <c r="P348" s="17"/>
      <c r="Q348" s="18"/>
      <c r="R348" s="19">
        <v>0</v>
      </c>
      <c r="S348" s="87"/>
      <c r="T348" s="87"/>
      <c r="U348" s="16"/>
      <c r="V348" s="17"/>
      <c r="W348" s="16"/>
      <c r="X348" s="22">
        <v>0</v>
      </c>
      <c r="Y348" s="16"/>
      <c r="Z348" s="83">
        <v>0</v>
      </c>
    </row>
    <row r="349" spans="1:26" ht="13.5">
      <c r="A349" s="88"/>
      <c r="B349" s="85" t="s">
        <v>62</v>
      </c>
      <c r="C349" s="174"/>
      <c r="D349" s="174"/>
      <c r="E349" s="174"/>
      <c r="F349" s="174"/>
      <c r="G349" s="174"/>
      <c r="H349" s="168"/>
      <c r="I349" s="86"/>
      <c r="J349" s="17"/>
      <c r="K349" s="16"/>
      <c r="L349" s="17"/>
      <c r="M349" s="16"/>
      <c r="N349" s="17"/>
      <c r="O349" s="16"/>
      <c r="P349" s="17"/>
      <c r="Q349" s="18"/>
      <c r="R349" s="19">
        <v>0</v>
      </c>
      <c r="S349" s="87"/>
      <c r="T349" s="87"/>
      <c r="U349" s="16"/>
      <c r="V349" s="17"/>
      <c r="W349" s="16"/>
      <c r="X349" s="22">
        <v>0</v>
      </c>
      <c r="Y349" s="16"/>
      <c r="Z349" s="83">
        <v>0</v>
      </c>
    </row>
    <row r="350" spans="1:26" ht="13.5">
      <c r="A350" s="170" t="s">
        <v>67</v>
      </c>
      <c r="B350" s="171"/>
      <c r="C350" s="172"/>
      <c r="D350" s="172"/>
      <c r="E350" s="172"/>
      <c r="F350" s="172"/>
      <c r="G350" s="172"/>
      <c r="H350" s="166">
        <v>0</v>
      </c>
      <c r="I350" s="86"/>
      <c r="J350" s="17"/>
      <c r="K350" s="16"/>
      <c r="L350" s="17"/>
      <c r="M350" s="16"/>
      <c r="N350" s="17"/>
      <c r="O350" s="16"/>
      <c r="P350" s="17"/>
      <c r="Q350" s="18"/>
      <c r="R350" s="19">
        <v>0</v>
      </c>
      <c r="S350" s="87"/>
      <c r="T350" s="87"/>
      <c r="U350" s="16"/>
      <c r="V350" s="17"/>
      <c r="W350" s="16"/>
      <c r="X350" s="22">
        <v>0</v>
      </c>
      <c r="Y350" s="16"/>
      <c r="Z350" s="83">
        <v>0</v>
      </c>
    </row>
    <row r="351" spans="1:26" ht="13.5">
      <c r="A351" s="84"/>
      <c r="B351" s="85" t="s">
        <v>61</v>
      </c>
      <c r="C351" s="173"/>
      <c r="D351" s="173"/>
      <c r="E351" s="173"/>
      <c r="F351" s="173"/>
      <c r="G351" s="173"/>
      <c r="H351" s="167"/>
      <c r="I351" s="86"/>
      <c r="J351" s="17"/>
      <c r="K351" s="16"/>
      <c r="L351" s="17"/>
      <c r="M351" s="16"/>
      <c r="N351" s="17"/>
      <c r="O351" s="16"/>
      <c r="P351" s="17"/>
      <c r="Q351" s="18"/>
      <c r="R351" s="19">
        <v>0</v>
      </c>
      <c r="S351" s="87"/>
      <c r="T351" s="87"/>
      <c r="U351" s="16"/>
      <c r="V351" s="17"/>
      <c r="W351" s="16"/>
      <c r="X351" s="22">
        <v>0</v>
      </c>
      <c r="Y351" s="16"/>
      <c r="Z351" s="83">
        <v>0</v>
      </c>
    </row>
    <row r="352" spans="1:26" ht="13.5">
      <c r="A352" s="88"/>
      <c r="B352" s="85" t="s">
        <v>62</v>
      </c>
      <c r="C352" s="174"/>
      <c r="D352" s="174"/>
      <c r="E352" s="174"/>
      <c r="F352" s="174"/>
      <c r="G352" s="174"/>
      <c r="H352" s="168"/>
      <c r="I352" s="86"/>
      <c r="J352" s="17"/>
      <c r="K352" s="16"/>
      <c r="L352" s="17"/>
      <c r="M352" s="16"/>
      <c r="N352" s="17"/>
      <c r="O352" s="16"/>
      <c r="P352" s="17"/>
      <c r="Q352" s="18"/>
      <c r="R352" s="19">
        <v>0</v>
      </c>
      <c r="S352" s="87"/>
      <c r="T352" s="87"/>
      <c r="U352" s="16"/>
      <c r="V352" s="17"/>
      <c r="W352" s="16"/>
      <c r="X352" s="22">
        <v>0</v>
      </c>
      <c r="Y352" s="16"/>
      <c r="Z352" s="83">
        <v>0</v>
      </c>
    </row>
    <row r="353" spans="1:26" ht="13.5">
      <c r="A353" s="170" t="s">
        <v>68</v>
      </c>
      <c r="B353" s="171"/>
      <c r="C353" s="172"/>
      <c r="D353" s="172"/>
      <c r="E353" s="172"/>
      <c r="F353" s="172"/>
      <c r="G353" s="172"/>
      <c r="H353" s="166">
        <v>0</v>
      </c>
      <c r="I353" s="86"/>
      <c r="J353" s="17"/>
      <c r="K353" s="16"/>
      <c r="L353" s="17"/>
      <c r="M353" s="16"/>
      <c r="N353" s="17"/>
      <c r="O353" s="16"/>
      <c r="P353" s="17"/>
      <c r="Q353" s="18"/>
      <c r="R353" s="19">
        <v>0</v>
      </c>
      <c r="S353" s="87"/>
      <c r="T353" s="87"/>
      <c r="U353" s="16"/>
      <c r="V353" s="17"/>
      <c r="W353" s="16"/>
      <c r="X353" s="22">
        <v>0</v>
      </c>
      <c r="Y353" s="16"/>
      <c r="Z353" s="83">
        <v>0</v>
      </c>
    </row>
    <row r="354" spans="1:26" ht="13.5">
      <c r="A354" s="84"/>
      <c r="B354" s="85" t="s">
        <v>61</v>
      </c>
      <c r="C354" s="173"/>
      <c r="D354" s="173"/>
      <c r="E354" s="173"/>
      <c r="F354" s="173"/>
      <c r="G354" s="173"/>
      <c r="H354" s="167"/>
      <c r="I354" s="86"/>
      <c r="J354" s="17"/>
      <c r="K354" s="16"/>
      <c r="L354" s="17"/>
      <c r="M354" s="16"/>
      <c r="N354" s="17"/>
      <c r="O354" s="16"/>
      <c r="P354" s="17"/>
      <c r="Q354" s="18"/>
      <c r="R354" s="19">
        <v>0</v>
      </c>
      <c r="S354" s="87"/>
      <c r="T354" s="87"/>
      <c r="U354" s="16"/>
      <c r="V354" s="17"/>
      <c r="W354" s="16"/>
      <c r="X354" s="22">
        <v>0</v>
      </c>
      <c r="Y354" s="16"/>
      <c r="Z354" s="83">
        <v>0</v>
      </c>
    </row>
    <row r="355" spans="1:26" ht="13.5">
      <c r="A355" s="88"/>
      <c r="B355" s="85" t="s">
        <v>62</v>
      </c>
      <c r="C355" s="174"/>
      <c r="D355" s="174"/>
      <c r="E355" s="174"/>
      <c r="F355" s="174"/>
      <c r="G355" s="174"/>
      <c r="H355" s="168"/>
      <c r="I355" s="86"/>
      <c r="J355" s="17"/>
      <c r="K355" s="16"/>
      <c r="L355" s="17"/>
      <c r="M355" s="16"/>
      <c r="N355" s="17"/>
      <c r="O355" s="16"/>
      <c r="P355" s="17"/>
      <c r="Q355" s="18"/>
      <c r="R355" s="19">
        <v>0</v>
      </c>
      <c r="S355" s="87"/>
      <c r="T355" s="87"/>
      <c r="U355" s="16"/>
      <c r="V355" s="17"/>
      <c r="W355" s="16"/>
      <c r="X355" s="22">
        <v>0</v>
      </c>
      <c r="Y355" s="16"/>
      <c r="Z355" s="83">
        <v>0</v>
      </c>
    </row>
    <row r="356" spans="1:26" ht="13.5">
      <c r="A356" s="170" t="s">
        <v>69</v>
      </c>
      <c r="B356" s="171"/>
      <c r="C356" s="172"/>
      <c r="D356" s="172"/>
      <c r="E356" s="172"/>
      <c r="F356" s="172"/>
      <c r="G356" s="172"/>
      <c r="H356" s="166">
        <v>0</v>
      </c>
      <c r="I356" s="86"/>
      <c r="J356" s="17"/>
      <c r="K356" s="16"/>
      <c r="L356" s="17"/>
      <c r="M356" s="16"/>
      <c r="N356" s="17"/>
      <c r="O356" s="16"/>
      <c r="P356" s="17"/>
      <c r="Q356" s="18"/>
      <c r="R356" s="19">
        <v>0</v>
      </c>
      <c r="S356" s="87"/>
      <c r="T356" s="87"/>
      <c r="U356" s="16"/>
      <c r="V356" s="17"/>
      <c r="W356" s="16"/>
      <c r="X356" s="22">
        <v>0</v>
      </c>
      <c r="Y356" s="16"/>
      <c r="Z356" s="83">
        <v>0</v>
      </c>
    </row>
    <row r="357" spans="1:26" ht="13.5">
      <c r="A357" s="84"/>
      <c r="B357" s="85" t="s">
        <v>61</v>
      </c>
      <c r="C357" s="173"/>
      <c r="D357" s="173"/>
      <c r="E357" s="173"/>
      <c r="F357" s="173"/>
      <c r="G357" s="173"/>
      <c r="H357" s="167"/>
      <c r="I357" s="86"/>
      <c r="J357" s="17"/>
      <c r="K357" s="16"/>
      <c r="L357" s="17"/>
      <c r="M357" s="16"/>
      <c r="N357" s="17"/>
      <c r="O357" s="16"/>
      <c r="P357" s="17"/>
      <c r="Q357" s="18"/>
      <c r="R357" s="19">
        <v>0</v>
      </c>
      <c r="S357" s="87"/>
      <c r="T357" s="87"/>
      <c r="U357" s="16"/>
      <c r="V357" s="17"/>
      <c r="W357" s="16"/>
      <c r="X357" s="22">
        <v>0</v>
      </c>
      <c r="Y357" s="16"/>
      <c r="Z357" s="83">
        <v>0</v>
      </c>
    </row>
    <row r="358" spans="1:26" ht="13.5">
      <c r="A358" s="88"/>
      <c r="B358" s="85" t="s">
        <v>62</v>
      </c>
      <c r="C358" s="174"/>
      <c r="D358" s="174"/>
      <c r="E358" s="174"/>
      <c r="F358" s="174"/>
      <c r="G358" s="174"/>
      <c r="H358" s="168"/>
      <c r="I358" s="86"/>
      <c r="J358" s="17"/>
      <c r="K358" s="16"/>
      <c r="L358" s="17"/>
      <c r="M358" s="16"/>
      <c r="N358" s="17"/>
      <c r="O358" s="16"/>
      <c r="P358" s="17"/>
      <c r="Q358" s="18"/>
      <c r="R358" s="19">
        <v>0</v>
      </c>
      <c r="S358" s="87"/>
      <c r="T358" s="87"/>
      <c r="U358" s="16"/>
      <c r="V358" s="17"/>
      <c r="W358" s="16"/>
      <c r="X358" s="22">
        <v>0</v>
      </c>
      <c r="Y358" s="16"/>
      <c r="Z358" s="83">
        <v>0</v>
      </c>
    </row>
    <row r="359" spans="1:26" ht="13.5">
      <c r="A359" s="170" t="s">
        <v>70</v>
      </c>
      <c r="B359" s="171"/>
      <c r="C359" s="172"/>
      <c r="D359" s="172"/>
      <c r="E359" s="172"/>
      <c r="F359" s="172"/>
      <c r="G359" s="172"/>
      <c r="H359" s="166">
        <v>0</v>
      </c>
      <c r="I359" s="86"/>
      <c r="J359" s="17"/>
      <c r="K359" s="16"/>
      <c r="L359" s="17"/>
      <c r="M359" s="16"/>
      <c r="N359" s="17"/>
      <c r="O359" s="16"/>
      <c r="P359" s="17"/>
      <c r="Q359" s="18">
        <v>0</v>
      </c>
      <c r="R359" s="17">
        <v>0</v>
      </c>
      <c r="S359" s="87"/>
      <c r="T359" s="87"/>
      <c r="U359" s="16"/>
      <c r="V359" s="17"/>
      <c r="W359" s="16">
        <v>0</v>
      </c>
      <c r="X359" s="15">
        <v>0</v>
      </c>
      <c r="Y359" s="16"/>
      <c r="Z359" s="83">
        <v>0</v>
      </c>
    </row>
    <row r="360" spans="1:26" ht="13.5">
      <c r="A360" s="84"/>
      <c r="B360" s="85" t="s">
        <v>61</v>
      </c>
      <c r="C360" s="173"/>
      <c r="D360" s="173"/>
      <c r="E360" s="173"/>
      <c r="F360" s="173"/>
      <c r="G360" s="173"/>
      <c r="H360" s="167"/>
      <c r="I360" s="86"/>
      <c r="J360" s="17"/>
      <c r="K360" s="16"/>
      <c r="L360" s="17"/>
      <c r="M360" s="16"/>
      <c r="N360" s="17"/>
      <c r="O360" s="16"/>
      <c r="P360" s="17"/>
      <c r="Q360" s="18">
        <v>0</v>
      </c>
      <c r="R360" s="17">
        <v>0</v>
      </c>
      <c r="S360" s="87"/>
      <c r="T360" s="87"/>
      <c r="U360" s="16"/>
      <c r="V360" s="17"/>
      <c r="W360" s="16">
        <v>0</v>
      </c>
      <c r="X360" s="15">
        <v>0</v>
      </c>
      <c r="Y360" s="16"/>
      <c r="Z360" s="83">
        <v>0</v>
      </c>
    </row>
    <row r="361" spans="1:26" ht="13.5">
      <c r="A361" s="88"/>
      <c r="B361" s="85" t="s">
        <v>62</v>
      </c>
      <c r="C361" s="174"/>
      <c r="D361" s="174"/>
      <c r="E361" s="174"/>
      <c r="F361" s="174"/>
      <c r="G361" s="174"/>
      <c r="H361" s="168"/>
      <c r="I361" s="86"/>
      <c r="J361" s="17"/>
      <c r="K361" s="16"/>
      <c r="L361" s="17"/>
      <c r="M361" s="16"/>
      <c r="N361" s="17"/>
      <c r="O361" s="16"/>
      <c r="P361" s="17"/>
      <c r="Q361" s="18">
        <v>0</v>
      </c>
      <c r="R361" s="17">
        <v>0</v>
      </c>
      <c r="S361" s="87"/>
      <c r="T361" s="87"/>
      <c r="U361" s="16"/>
      <c r="V361" s="17"/>
      <c r="W361" s="16">
        <v>0</v>
      </c>
      <c r="X361" s="15">
        <v>0</v>
      </c>
      <c r="Y361" s="16"/>
      <c r="Z361" s="83">
        <v>0</v>
      </c>
    </row>
    <row r="362" spans="1:26" ht="13.5">
      <c r="A362" s="161" t="s">
        <v>71</v>
      </c>
      <c r="B362" s="162"/>
      <c r="C362" s="163">
        <v>0</v>
      </c>
      <c r="D362" s="163">
        <v>0</v>
      </c>
      <c r="E362" s="163">
        <v>0</v>
      </c>
      <c r="F362" s="163">
        <v>0</v>
      </c>
      <c r="G362" s="163">
        <v>6</v>
      </c>
      <c r="H362" s="166">
        <v>6</v>
      </c>
      <c r="I362" s="91">
        <v>0</v>
      </c>
      <c r="J362" s="19">
        <v>21</v>
      </c>
      <c r="K362" s="21">
        <v>0</v>
      </c>
      <c r="L362" s="19">
        <v>15</v>
      </c>
      <c r="M362" s="21">
        <v>0</v>
      </c>
      <c r="N362" s="19">
        <v>6</v>
      </c>
      <c r="O362" s="21">
        <v>0</v>
      </c>
      <c r="P362" s="19">
        <v>5</v>
      </c>
      <c r="Q362" s="20">
        <v>0</v>
      </c>
      <c r="R362" s="19">
        <v>47</v>
      </c>
      <c r="S362" s="19">
        <v>95</v>
      </c>
      <c r="T362" s="19">
        <v>21</v>
      </c>
      <c r="U362" s="21"/>
      <c r="V362" s="19">
        <v>2</v>
      </c>
      <c r="W362" s="21"/>
      <c r="X362" s="22">
        <v>118</v>
      </c>
      <c r="Y362" s="21"/>
      <c r="Z362" s="92">
        <v>165</v>
      </c>
    </row>
    <row r="363" spans="1:26" ht="13.5">
      <c r="A363" s="93"/>
      <c r="B363" s="94" t="s">
        <v>61</v>
      </c>
      <c r="C363" s="164"/>
      <c r="D363" s="164"/>
      <c r="E363" s="164"/>
      <c r="F363" s="164"/>
      <c r="G363" s="164"/>
      <c r="H363" s="167"/>
      <c r="I363" s="91">
        <v>0</v>
      </c>
      <c r="J363" s="19">
        <v>0</v>
      </c>
      <c r="K363" s="21">
        <v>0</v>
      </c>
      <c r="L363" s="19">
        <v>0</v>
      </c>
      <c r="M363" s="21">
        <v>0</v>
      </c>
      <c r="N363" s="19">
        <v>0</v>
      </c>
      <c r="O363" s="21">
        <v>0</v>
      </c>
      <c r="P363" s="19">
        <v>0</v>
      </c>
      <c r="Q363" s="20">
        <v>0</v>
      </c>
      <c r="R363" s="19">
        <v>0</v>
      </c>
      <c r="S363" s="19">
        <v>0</v>
      </c>
      <c r="T363" s="19">
        <v>0</v>
      </c>
      <c r="U363" s="21"/>
      <c r="V363" s="19">
        <v>0</v>
      </c>
      <c r="W363" s="21"/>
      <c r="X363" s="22">
        <v>0</v>
      </c>
      <c r="Y363" s="21"/>
      <c r="Z363" s="92">
        <v>0</v>
      </c>
    </row>
    <row r="364" spans="1:26" ht="14.25" thickBot="1">
      <c r="A364" s="95"/>
      <c r="B364" s="96" t="s">
        <v>62</v>
      </c>
      <c r="C364" s="165"/>
      <c r="D364" s="165"/>
      <c r="E364" s="165"/>
      <c r="F364" s="165"/>
      <c r="G364" s="165"/>
      <c r="H364" s="169"/>
      <c r="I364" s="97">
        <v>0</v>
      </c>
      <c r="J364" s="23">
        <v>0</v>
      </c>
      <c r="K364" s="24">
        <v>0</v>
      </c>
      <c r="L364" s="23">
        <v>0</v>
      </c>
      <c r="M364" s="24">
        <v>0</v>
      </c>
      <c r="N364" s="23">
        <v>0</v>
      </c>
      <c r="O364" s="24">
        <v>0</v>
      </c>
      <c r="P364" s="23">
        <v>0</v>
      </c>
      <c r="Q364" s="24">
        <v>0</v>
      </c>
      <c r="R364" s="23">
        <v>0</v>
      </c>
      <c r="S364" s="23">
        <v>67</v>
      </c>
      <c r="T364" s="23">
        <v>19</v>
      </c>
      <c r="U364" s="24"/>
      <c r="V364" s="23">
        <v>0</v>
      </c>
      <c r="W364" s="24"/>
      <c r="X364" s="25">
        <v>86</v>
      </c>
      <c r="Y364" s="24"/>
      <c r="Z364" s="98">
        <v>86</v>
      </c>
    </row>
    <row r="365" spans="1:26" ht="13.5">
      <c r="A365" s="148" t="s">
        <v>72</v>
      </c>
      <c r="B365" s="149"/>
      <c r="C365" s="149"/>
      <c r="D365" s="149"/>
      <c r="E365" s="149"/>
      <c r="F365" s="149"/>
      <c r="G365" s="149"/>
      <c r="H365" s="150"/>
      <c r="I365" s="99"/>
      <c r="J365" s="15">
        <v>1</v>
      </c>
      <c r="K365" s="100"/>
      <c r="L365" s="101">
        <v>2</v>
      </c>
      <c r="M365" s="100"/>
      <c r="N365" s="101"/>
      <c r="O365" s="100"/>
      <c r="P365" s="101"/>
      <c r="Q365" s="26">
        <v>0</v>
      </c>
      <c r="R365" s="15">
        <v>3</v>
      </c>
      <c r="S365" s="102"/>
      <c r="T365" s="102"/>
      <c r="U365" s="100"/>
      <c r="V365" s="101"/>
      <c r="W365" s="27">
        <v>0</v>
      </c>
      <c r="X365" s="15">
        <v>0</v>
      </c>
      <c r="Y365" s="27"/>
      <c r="Z365" s="83">
        <v>3</v>
      </c>
    </row>
    <row r="366" spans="1:26" ht="13.5" customHeight="1">
      <c r="A366" s="103"/>
      <c r="B366" s="104"/>
      <c r="C366" s="28"/>
      <c r="D366" s="28"/>
      <c r="E366" s="28"/>
      <c r="F366" s="151" t="s">
        <v>73</v>
      </c>
      <c r="G366" s="152"/>
      <c r="H366" s="153"/>
      <c r="I366" s="105"/>
      <c r="J366" s="17"/>
      <c r="K366" s="16"/>
      <c r="L366" s="17"/>
      <c r="M366" s="16"/>
      <c r="N366" s="17"/>
      <c r="O366" s="16"/>
      <c r="P366" s="17"/>
      <c r="Q366" s="18">
        <v>0</v>
      </c>
      <c r="R366" s="17">
        <v>0</v>
      </c>
      <c r="S366" s="87"/>
      <c r="T366" s="87"/>
      <c r="U366" s="16"/>
      <c r="V366" s="17"/>
      <c r="W366" s="16">
        <v>0</v>
      </c>
      <c r="X366" s="15">
        <v>0</v>
      </c>
      <c r="Y366" s="16"/>
      <c r="Z366" s="83">
        <v>0</v>
      </c>
    </row>
    <row r="367" spans="1:26" ht="14.25" customHeight="1" thickBot="1">
      <c r="A367" s="106"/>
      <c r="B367" s="107"/>
      <c r="C367" s="29"/>
      <c r="D367" s="29"/>
      <c r="E367" s="29"/>
      <c r="F367" s="154" t="s">
        <v>74</v>
      </c>
      <c r="G367" s="155"/>
      <c r="H367" s="156"/>
      <c r="I367" s="108"/>
      <c r="J367" s="25"/>
      <c r="K367" s="30"/>
      <c r="L367" s="25"/>
      <c r="M367" s="30"/>
      <c r="N367" s="25"/>
      <c r="O367" s="30"/>
      <c r="P367" s="25"/>
      <c r="Q367" s="30">
        <v>0</v>
      </c>
      <c r="R367" s="25">
        <v>0</v>
      </c>
      <c r="S367" s="109"/>
      <c r="T367" s="109"/>
      <c r="U367" s="30"/>
      <c r="V367" s="25"/>
      <c r="W367" s="30">
        <v>0</v>
      </c>
      <c r="X367" s="25">
        <v>0</v>
      </c>
      <c r="Y367" s="30">
        <v>0</v>
      </c>
      <c r="Z367" s="110">
        <v>0</v>
      </c>
    </row>
    <row r="368" spans="1:26" ht="14.25" thickBot="1">
      <c r="A368" s="157" t="s">
        <v>75</v>
      </c>
      <c r="B368" s="158"/>
      <c r="C368" s="158"/>
      <c r="D368" s="158"/>
      <c r="E368" s="158"/>
      <c r="F368" s="158"/>
      <c r="G368" s="158"/>
      <c r="H368" s="159"/>
      <c r="I368" s="114"/>
      <c r="J368" s="31">
        <v>22</v>
      </c>
      <c r="K368" s="32"/>
      <c r="L368" s="31">
        <v>17</v>
      </c>
      <c r="M368" s="32"/>
      <c r="N368" s="31">
        <v>6</v>
      </c>
      <c r="O368" s="32"/>
      <c r="P368" s="31">
        <v>5</v>
      </c>
      <c r="Q368" s="33">
        <v>0</v>
      </c>
      <c r="R368" s="34">
        <v>50</v>
      </c>
      <c r="S368" s="31">
        <v>95</v>
      </c>
      <c r="T368" s="31">
        <v>21</v>
      </c>
      <c r="U368" s="32"/>
      <c r="V368" s="31">
        <v>2</v>
      </c>
      <c r="W368" s="33">
        <v>0</v>
      </c>
      <c r="X368" s="34">
        <v>118</v>
      </c>
      <c r="Y368" s="32">
        <v>0</v>
      </c>
      <c r="Z368" s="112">
        <v>168</v>
      </c>
    </row>
    <row r="369" spans="1:26" ht="13.5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spans="1:26" ht="13.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198"/>
      <c r="X370" s="198"/>
      <c r="Y370" s="198"/>
      <c r="Z370" s="198"/>
    </row>
    <row r="371" spans="1:26" ht="14.25">
      <c r="A371" s="199" t="s">
        <v>136</v>
      </c>
      <c r="B371" s="199"/>
      <c r="C371" s="199"/>
      <c r="D371" s="199"/>
      <c r="E371" s="199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  <c r="Z371" s="199"/>
    </row>
    <row r="372" spans="1:26" ht="14.25" thickBot="1">
      <c r="A372" s="35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160" t="s">
        <v>137</v>
      </c>
      <c r="W372" s="160"/>
      <c r="X372" s="160"/>
      <c r="Y372" s="160"/>
      <c r="Z372" s="160"/>
    </row>
    <row r="373" spans="1:26" ht="13.5">
      <c r="A373" s="75"/>
      <c r="B373" s="76"/>
      <c r="C373" s="181" t="s">
        <v>46</v>
      </c>
      <c r="D373" s="181"/>
      <c r="E373" s="181"/>
      <c r="F373" s="181"/>
      <c r="G373" s="181"/>
      <c r="H373" s="182"/>
      <c r="I373" s="180" t="s">
        <v>47</v>
      </c>
      <c r="J373" s="181"/>
      <c r="K373" s="181"/>
      <c r="L373" s="181"/>
      <c r="M373" s="181"/>
      <c r="N373" s="181"/>
      <c r="O373" s="181"/>
      <c r="P373" s="181"/>
      <c r="Q373" s="181"/>
      <c r="R373" s="181"/>
      <c r="S373" s="181"/>
      <c r="T373" s="181"/>
      <c r="U373" s="181"/>
      <c r="V373" s="181"/>
      <c r="W373" s="181"/>
      <c r="X373" s="181"/>
      <c r="Y373" s="181"/>
      <c r="Z373" s="182"/>
    </row>
    <row r="374" spans="1:26" ht="13.5" customHeight="1">
      <c r="A374" s="183" t="s">
        <v>48</v>
      </c>
      <c r="B374" s="184"/>
      <c r="C374" s="185" t="s">
        <v>49</v>
      </c>
      <c r="D374" s="185"/>
      <c r="E374" s="185"/>
      <c r="F374" s="186"/>
      <c r="G374" s="187" t="s">
        <v>50</v>
      </c>
      <c r="H374" s="189" t="s">
        <v>23</v>
      </c>
      <c r="I374" s="191" t="s">
        <v>51</v>
      </c>
      <c r="J374" s="185"/>
      <c r="K374" s="185"/>
      <c r="L374" s="185"/>
      <c r="M374" s="185"/>
      <c r="N374" s="185"/>
      <c r="O374" s="185"/>
      <c r="P374" s="185"/>
      <c r="Q374" s="185"/>
      <c r="R374" s="186"/>
      <c r="S374" s="192" t="s">
        <v>52</v>
      </c>
      <c r="T374" s="185"/>
      <c r="U374" s="185"/>
      <c r="V374" s="185"/>
      <c r="W374" s="185"/>
      <c r="X374" s="186"/>
      <c r="Y374" s="193" t="s">
        <v>33</v>
      </c>
      <c r="Z374" s="194"/>
    </row>
    <row r="375" spans="1:26" ht="13.5" customHeight="1">
      <c r="A375" s="77"/>
      <c r="B375" s="78"/>
      <c r="C375" s="79" t="s">
        <v>53</v>
      </c>
      <c r="D375" s="79" t="s">
        <v>54</v>
      </c>
      <c r="E375" s="79" t="s">
        <v>55</v>
      </c>
      <c r="F375" s="79" t="s">
        <v>56</v>
      </c>
      <c r="G375" s="188"/>
      <c r="H375" s="190"/>
      <c r="I375" s="179" t="s">
        <v>57</v>
      </c>
      <c r="J375" s="176"/>
      <c r="K375" s="175" t="s">
        <v>58</v>
      </c>
      <c r="L375" s="176"/>
      <c r="M375" s="175" t="s">
        <v>59</v>
      </c>
      <c r="N375" s="176"/>
      <c r="O375" s="175" t="s">
        <v>16</v>
      </c>
      <c r="P375" s="176"/>
      <c r="Q375" s="197" t="s">
        <v>23</v>
      </c>
      <c r="R375" s="176"/>
      <c r="S375" s="80" t="s">
        <v>57</v>
      </c>
      <c r="T375" s="80" t="s">
        <v>58</v>
      </c>
      <c r="U375" s="175" t="s">
        <v>16</v>
      </c>
      <c r="V375" s="176"/>
      <c r="W375" s="175" t="s">
        <v>23</v>
      </c>
      <c r="X375" s="176"/>
      <c r="Y375" s="195"/>
      <c r="Z375" s="196"/>
    </row>
    <row r="376" spans="1:26" ht="13.5">
      <c r="A376" s="177" t="s">
        <v>60</v>
      </c>
      <c r="B376" s="178"/>
      <c r="C376" s="172"/>
      <c r="D376" s="172"/>
      <c r="E376" s="172"/>
      <c r="F376" s="172"/>
      <c r="G376" s="172">
        <v>9</v>
      </c>
      <c r="H376" s="166">
        <v>9</v>
      </c>
      <c r="I376" s="81"/>
      <c r="J376" s="15">
        <v>11</v>
      </c>
      <c r="K376" s="16"/>
      <c r="L376" s="17">
        <v>10</v>
      </c>
      <c r="M376" s="16"/>
      <c r="N376" s="17"/>
      <c r="O376" s="16"/>
      <c r="P376" s="17"/>
      <c r="Q376" s="18">
        <v>0</v>
      </c>
      <c r="R376" s="17">
        <v>21</v>
      </c>
      <c r="S376" s="82">
        <v>69</v>
      </c>
      <c r="T376" s="82"/>
      <c r="U376" s="16"/>
      <c r="V376" s="15">
        <v>4</v>
      </c>
      <c r="W376" s="16">
        <v>0</v>
      </c>
      <c r="X376" s="15">
        <v>73</v>
      </c>
      <c r="Y376" s="16"/>
      <c r="Z376" s="83">
        <v>94</v>
      </c>
    </row>
    <row r="377" spans="1:26" ht="13.5">
      <c r="A377" s="84"/>
      <c r="B377" s="85" t="s">
        <v>61</v>
      </c>
      <c r="C377" s="173"/>
      <c r="D377" s="173"/>
      <c r="E377" s="173"/>
      <c r="F377" s="173"/>
      <c r="G377" s="173"/>
      <c r="H377" s="167"/>
      <c r="I377" s="86"/>
      <c r="J377" s="17"/>
      <c r="K377" s="16"/>
      <c r="L377" s="17"/>
      <c r="M377" s="16"/>
      <c r="N377" s="17"/>
      <c r="O377" s="16"/>
      <c r="P377" s="17"/>
      <c r="Q377" s="18">
        <v>0</v>
      </c>
      <c r="R377" s="17">
        <v>0</v>
      </c>
      <c r="S377" s="87"/>
      <c r="T377" s="87"/>
      <c r="U377" s="16"/>
      <c r="V377" s="17"/>
      <c r="W377" s="16">
        <v>0</v>
      </c>
      <c r="X377" s="15">
        <v>0</v>
      </c>
      <c r="Y377" s="16"/>
      <c r="Z377" s="83">
        <v>0</v>
      </c>
    </row>
    <row r="378" spans="1:26" ht="13.5">
      <c r="A378" s="88"/>
      <c r="B378" s="85" t="s">
        <v>62</v>
      </c>
      <c r="C378" s="174"/>
      <c r="D378" s="174"/>
      <c r="E378" s="174"/>
      <c r="F378" s="174"/>
      <c r="G378" s="174"/>
      <c r="H378" s="168"/>
      <c r="I378" s="86"/>
      <c r="J378" s="17"/>
      <c r="K378" s="16"/>
      <c r="L378" s="17"/>
      <c r="M378" s="16"/>
      <c r="N378" s="17"/>
      <c r="O378" s="16"/>
      <c r="P378" s="17"/>
      <c r="Q378" s="18">
        <v>0</v>
      </c>
      <c r="R378" s="17">
        <v>0</v>
      </c>
      <c r="S378" s="87">
        <v>47</v>
      </c>
      <c r="T378" s="87"/>
      <c r="U378" s="16"/>
      <c r="V378" s="17"/>
      <c r="W378" s="16">
        <v>0</v>
      </c>
      <c r="X378" s="15">
        <v>47</v>
      </c>
      <c r="Y378" s="16"/>
      <c r="Z378" s="83">
        <v>47</v>
      </c>
    </row>
    <row r="379" spans="1:26" ht="13.5">
      <c r="A379" s="170" t="s">
        <v>63</v>
      </c>
      <c r="B379" s="171"/>
      <c r="C379" s="172"/>
      <c r="D379" s="172"/>
      <c r="E379" s="172"/>
      <c r="F379" s="172"/>
      <c r="G379" s="172"/>
      <c r="H379" s="166">
        <v>0</v>
      </c>
      <c r="I379" s="86"/>
      <c r="J379" s="17"/>
      <c r="K379" s="16"/>
      <c r="L379" s="17"/>
      <c r="M379" s="16"/>
      <c r="N379" s="17"/>
      <c r="O379" s="16"/>
      <c r="P379" s="17"/>
      <c r="Q379" s="18"/>
      <c r="R379" s="19">
        <v>0</v>
      </c>
      <c r="S379" s="87"/>
      <c r="T379" s="87"/>
      <c r="U379" s="16"/>
      <c r="V379" s="17"/>
      <c r="W379" s="16"/>
      <c r="X379" s="22">
        <v>0</v>
      </c>
      <c r="Y379" s="16"/>
      <c r="Z379" s="83">
        <v>0</v>
      </c>
    </row>
    <row r="380" spans="1:26" ht="13.5">
      <c r="A380" s="84"/>
      <c r="B380" s="85" t="s">
        <v>61</v>
      </c>
      <c r="C380" s="173"/>
      <c r="D380" s="173"/>
      <c r="E380" s="173"/>
      <c r="F380" s="173"/>
      <c r="G380" s="173"/>
      <c r="H380" s="167"/>
      <c r="I380" s="86"/>
      <c r="J380" s="17"/>
      <c r="K380" s="16"/>
      <c r="L380" s="17"/>
      <c r="M380" s="16"/>
      <c r="N380" s="17"/>
      <c r="O380" s="16"/>
      <c r="P380" s="17"/>
      <c r="Q380" s="18"/>
      <c r="R380" s="19">
        <v>0</v>
      </c>
      <c r="S380" s="87"/>
      <c r="T380" s="87"/>
      <c r="U380" s="16"/>
      <c r="V380" s="17"/>
      <c r="W380" s="16"/>
      <c r="X380" s="22">
        <v>0</v>
      </c>
      <c r="Y380" s="16"/>
      <c r="Z380" s="83">
        <v>0</v>
      </c>
    </row>
    <row r="381" spans="1:26" ht="13.5">
      <c r="A381" s="88"/>
      <c r="B381" s="85" t="s">
        <v>62</v>
      </c>
      <c r="C381" s="174"/>
      <c r="D381" s="174"/>
      <c r="E381" s="174"/>
      <c r="F381" s="174"/>
      <c r="G381" s="174"/>
      <c r="H381" s="168"/>
      <c r="I381" s="86"/>
      <c r="J381" s="17"/>
      <c r="K381" s="16"/>
      <c r="L381" s="17"/>
      <c r="M381" s="16"/>
      <c r="N381" s="17"/>
      <c r="O381" s="16"/>
      <c r="P381" s="17"/>
      <c r="Q381" s="18"/>
      <c r="R381" s="19">
        <v>0</v>
      </c>
      <c r="S381" s="87"/>
      <c r="T381" s="87"/>
      <c r="U381" s="16"/>
      <c r="V381" s="17"/>
      <c r="W381" s="16"/>
      <c r="X381" s="22">
        <v>0</v>
      </c>
      <c r="Y381" s="16"/>
      <c r="Z381" s="83">
        <v>0</v>
      </c>
    </row>
    <row r="382" spans="1:26" ht="13.5">
      <c r="A382" s="170" t="s">
        <v>64</v>
      </c>
      <c r="B382" s="171"/>
      <c r="C382" s="172"/>
      <c r="D382" s="172"/>
      <c r="E382" s="172"/>
      <c r="F382" s="172"/>
      <c r="G382" s="172"/>
      <c r="H382" s="166">
        <v>0</v>
      </c>
      <c r="I382" s="86"/>
      <c r="J382" s="17"/>
      <c r="K382" s="16"/>
      <c r="L382" s="17"/>
      <c r="M382" s="16"/>
      <c r="N382" s="17"/>
      <c r="O382" s="16"/>
      <c r="P382" s="17"/>
      <c r="Q382" s="18"/>
      <c r="R382" s="19">
        <v>0</v>
      </c>
      <c r="S382" s="87"/>
      <c r="T382" s="87"/>
      <c r="U382" s="16"/>
      <c r="V382" s="17"/>
      <c r="W382" s="16"/>
      <c r="X382" s="22">
        <v>0</v>
      </c>
      <c r="Y382" s="16"/>
      <c r="Z382" s="83">
        <v>0</v>
      </c>
    </row>
    <row r="383" spans="1:26" ht="13.5">
      <c r="A383" s="84"/>
      <c r="B383" s="85" t="s">
        <v>61</v>
      </c>
      <c r="C383" s="173"/>
      <c r="D383" s="173"/>
      <c r="E383" s="173"/>
      <c r="F383" s="173"/>
      <c r="G383" s="173"/>
      <c r="H383" s="167"/>
      <c r="I383" s="86"/>
      <c r="J383" s="17"/>
      <c r="K383" s="16"/>
      <c r="L383" s="17"/>
      <c r="M383" s="16"/>
      <c r="N383" s="17"/>
      <c r="O383" s="16"/>
      <c r="P383" s="17"/>
      <c r="Q383" s="18"/>
      <c r="R383" s="19">
        <v>0</v>
      </c>
      <c r="S383" s="87"/>
      <c r="T383" s="87"/>
      <c r="U383" s="16"/>
      <c r="V383" s="17"/>
      <c r="W383" s="16"/>
      <c r="X383" s="22">
        <v>0</v>
      </c>
      <c r="Y383" s="16"/>
      <c r="Z383" s="83">
        <v>0</v>
      </c>
    </row>
    <row r="384" spans="1:26" ht="13.5">
      <c r="A384" s="88"/>
      <c r="B384" s="85" t="s">
        <v>62</v>
      </c>
      <c r="C384" s="174"/>
      <c r="D384" s="174"/>
      <c r="E384" s="174"/>
      <c r="F384" s="174"/>
      <c r="G384" s="174"/>
      <c r="H384" s="168"/>
      <c r="I384" s="86"/>
      <c r="J384" s="17"/>
      <c r="K384" s="16"/>
      <c r="L384" s="17"/>
      <c r="M384" s="16"/>
      <c r="N384" s="17"/>
      <c r="O384" s="16"/>
      <c r="P384" s="17"/>
      <c r="Q384" s="18"/>
      <c r="R384" s="19">
        <v>0</v>
      </c>
      <c r="S384" s="87"/>
      <c r="T384" s="87"/>
      <c r="U384" s="16"/>
      <c r="V384" s="17"/>
      <c r="W384" s="16"/>
      <c r="X384" s="22">
        <v>0</v>
      </c>
      <c r="Y384" s="16"/>
      <c r="Z384" s="83">
        <v>0</v>
      </c>
    </row>
    <row r="385" spans="1:26" ht="13.5">
      <c r="A385" s="170" t="s">
        <v>65</v>
      </c>
      <c r="B385" s="171"/>
      <c r="C385" s="172"/>
      <c r="D385" s="172"/>
      <c r="E385" s="172"/>
      <c r="F385" s="172"/>
      <c r="G385" s="172"/>
      <c r="H385" s="166">
        <v>0</v>
      </c>
      <c r="I385" s="86"/>
      <c r="J385" s="17"/>
      <c r="K385" s="16"/>
      <c r="L385" s="17"/>
      <c r="M385" s="16"/>
      <c r="N385" s="17"/>
      <c r="O385" s="16"/>
      <c r="P385" s="17"/>
      <c r="Q385" s="18"/>
      <c r="R385" s="19">
        <v>0</v>
      </c>
      <c r="S385" s="87"/>
      <c r="T385" s="87"/>
      <c r="U385" s="16"/>
      <c r="V385" s="17"/>
      <c r="W385" s="16"/>
      <c r="X385" s="22">
        <v>0</v>
      </c>
      <c r="Y385" s="16"/>
      <c r="Z385" s="83">
        <v>0</v>
      </c>
    </row>
    <row r="386" spans="1:26" ht="13.5">
      <c r="A386" s="84"/>
      <c r="B386" s="85" t="s">
        <v>61</v>
      </c>
      <c r="C386" s="173"/>
      <c r="D386" s="173"/>
      <c r="E386" s="173"/>
      <c r="F386" s="173"/>
      <c r="G386" s="173"/>
      <c r="H386" s="167"/>
      <c r="I386" s="86"/>
      <c r="J386" s="17"/>
      <c r="K386" s="16"/>
      <c r="L386" s="17"/>
      <c r="M386" s="16"/>
      <c r="N386" s="17"/>
      <c r="O386" s="16"/>
      <c r="P386" s="17"/>
      <c r="Q386" s="18"/>
      <c r="R386" s="19">
        <v>0</v>
      </c>
      <c r="S386" s="87"/>
      <c r="T386" s="87"/>
      <c r="U386" s="16"/>
      <c r="V386" s="17"/>
      <c r="W386" s="16"/>
      <c r="X386" s="22">
        <v>0</v>
      </c>
      <c r="Y386" s="16"/>
      <c r="Z386" s="83">
        <v>0</v>
      </c>
    </row>
    <row r="387" spans="1:26" ht="13.5">
      <c r="A387" s="88"/>
      <c r="B387" s="85" t="s">
        <v>62</v>
      </c>
      <c r="C387" s="174"/>
      <c r="D387" s="174"/>
      <c r="E387" s="174"/>
      <c r="F387" s="174"/>
      <c r="G387" s="174"/>
      <c r="H387" s="168"/>
      <c r="I387" s="86"/>
      <c r="J387" s="17"/>
      <c r="K387" s="16"/>
      <c r="L387" s="17"/>
      <c r="M387" s="16"/>
      <c r="N387" s="17"/>
      <c r="O387" s="16"/>
      <c r="P387" s="17"/>
      <c r="Q387" s="18"/>
      <c r="R387" s="19">
        <v>0</v>
      </c>
      <c r="S387" s="87"/>
      <c r="T387" s="87"/>
      <c r="U387" s="16"/>
      <c r="V387" s="17"/>
      <c r="W387" s="16"/>
      <c r="X387" s="22">
        <v>0</v>
      </c>
      <c r="Y387" s="16"/>
      <c r="Z387" s="83">
        <v>0</v>
      </c>
    </row>
    <row r="388" spans="1:26" ht="13.5">
      <c r="A388" s="170" t="s">
        <v>66</v>
      </c>
      <c r="B388" s="171"/>
      <c r="C388" s="172"/>
      <c r="D388" s="172"/>
      <c r="E388" s="172"/>
      <c r="F388" s="172"/>
      <c r="G388" s="172"/>
      <c r="H388" s="166">
        <v>0</v>
      </c>
      <c r="I388" s="86"/>
      <c r="J388" s="17"/>
      <c r="K388" s="16"/>
      <c r="L388" s="17"/>
      <c r="M388" s="16"/>
      <c r="N388" s="17"/>
      <c r="O388" s="16"/>
      <c r="P388" s="17"/>
      <c r="Q388" s="18"/>
      <c r="R388" s="19">
        <v>0</v>
      </c>
      <c r="S388" s="87"/>
      <c r="T388" s="87"/>
      <c r="U388" s="16"/>
      <c r="V388" s="17"/>
      <c r="W388" s="16"/>
      <c r="X388" s="22">
        <v>0</v>
      </c>
      <c r="Y388" s="16"/>
      <c r="Z388" s="83">
        <v>0</v>
      </c>
    </row>
    <row r="389" spans="1:26" ht="13.5">
      <c r="A389" s="84"/>
      <c r="B389" s="85" t="s">
        <v>61</v>
      </c>
      <c r="C389" s="173"/>
      <c r="D389" s="173"/>
      <c r="E389" s="173"/>
      <c r="F389" s="173"/>
      <c r="G389" s="173"/>
      <c r="H389" s="167"/>
      <c r="I389" s="86"/>
      <c r="J389" s="17"/>
      <c r="K389" s="89"/>
      <c r="L389" s="90"/>
      <c r="M389" s="89"/>
      <c r="N389" s="17"/>
      <c r="O389" s="16"/>
      <c r="P389" s="17"/>
      <c r="Q389" s="18"/>
      <c r="R389" s="19">
        <v>0</v>
      </c>
      <c r="S389" s="87"/>
      <c r="T389" s="87"/>
      <c r="U389" s="16"/>
      <c r="V389" s="17"/>
      <c r="W389" s="16"/>
      <c r="X389" s="22">
        <v>0</v>
      </c>
      <c r="Y389" s="16"/>
      <c r="Z389" s="83">
        <v>0</v>
      </c>
    </row>
    <row r="390" spans="1:26" ht="13.5">
      <c r="A390" s="88"/>
      <c r="B390" s="85" t="s">
        <v>62</v>
      </c>
      <c r="C390" s="174"/>
      <c r="D390" s="174"/>
      <c r="E390" s="174"/>
      <c r="F390" s="174"/>
      <c r="G390" s="174"/>
      <c r="H390" s="168"/>
      <c r="I390" s="86"/>
      <c r="J390" s="17"/>
      <c r="K390" s="16"/>
      <c r="L390" s="17"/>
      <c r="M390" s="16"/>
      <c r="N390" s="17"/>
      <c r="O390" s="16"/>
      <c r="P390" s="17"/>
      <c r="Q390" s="18"/>
      <c r="R390" s="19">
        <v>0</v>
      </c>
      <c r="S390" s="87"/>
      <c r="T390" s="87"/>
      <c r="U390" s="16"/>
      <c r="V390" s="17"/>
      <c r="W390" s="16"/>
      <c r="X390" s="22">
        <v>0</v>
      </c>
      <c r="Y390" s="16"/>
      <c r="Z390" s="83">
        <v>0</v>
      </c>
    </row>
    <row r="391" spans="1:26" ht="13.5">
      <c r="A391" s="170" t="s">
        <v>67</v>
      </c>
      <c r="B391" s="171"/>
      <c r="C391" s="172"/>
      <c r="D391" s="172"/>
      <c r="E391" s="172"/>
      <c r="F391" s="172"/>
      <c r="G391" s="172"/>
      <c r="H391" s="166">
        <v>0</v>
      </c>
      <c r="I391" s="86"/>
      <c r="J391" s="17"/>
      <c r="K391" s="16"/>
      <c r="L391" s="17"/>
      <c r="M391" s="16"/>
      <c r="N391" s="17"/>
      <c r="O391" s="16"/>
      <c r="P391" s="17"/>
      <c r="Q391" s="18"/>
      <c r="R391" s="19">
        <v>0</v>
      </c>
      <c r="S391" s="87"/>
      <c r="T391" s="87"/>
      <c r="U391" s="16"/>
      <c r="V391" s="17"/>
      <c r="W391" s="16"/>
      <c r="X391" s="22">
        <v>0</v>
      </c>
      <c r="Y391" s="16"/>
      <c r="Z391" s="83">
        <v>0</v>
      </c>
    </row>
    <row r="392" spans="1:26" ht="13.5">
      <c r="A392" s="84"/>
      <c r="B392" s="85" t="s">
        <v>61</v>
      </c>
      <c r="C392" s="173"/>
      <c r="D392" s="173"/>
      <c r="E392" s="173"/>
      <c r="F392" s="173"/>
      <c r="G392" s="173"/>
      <c r="H392" s="167"/>
      <c r="I392" s="86"/>
      <c r="J392" s="17"/>
      <c r="K392" s="16"/>
      <c r="L392" s="17"/>
      <c r="M392" s="16"/>
      <c r="N392" s="17"/>
      <c r="O392" s="16"/>
      <c r="P392" s="17"/>
      <c r="Q392" s="18"/>
      <c r="R392" s="19">
        <v>0</v>
      </c>
      <c r="S392" s="87"/>
      <c r="T392" s="87"/>
      <c r="U392" s="16"/>
      <c r="V392" s="17"/>
      <c r="W392" s="16"/>
      <c r="X392" s="22">
        <v>0</v>
      </c>
      <c r="Y392" s="16"/>
      <c r="Z392" s="83">
        <v>0</v>
      </c>
    </row>
    <row r="393" spans="1:26" ht="13.5">
      <c r="A393" s="88"/>
      <c r="B393" s="85" t="s">
        <v>62</v>
      </c>
      <c r="C393" s="174"/>
      <c r="D393" s="174"/>
      <c r="E393" s="174"/>
      <c r="F393" s="174"/>
      <c r="G393" s="174"/>
      <c r="H393" s="168"/>
      <c r="I393" s="86"/>
      <c r="J393" s="17"/>
      <c r="K393" s="16"/>
      <c r="L393" s="17"/>
      <c r="M393" s="16"/>
      <c r="N393" s="17"/>
      <c r="O393" s="16"/>
      <c r="P393" s="17"/>
      <c r="Q393" s="18"/>
      <c r="R393" s="19">
        <v>0</v>
      </c>
      <c r="S393" s="87"/>
      <c r="T393" s="87"/>
      <c r="U393" s="16"/>
      <c r="V393" s="17"/>
      <c r="W393" s="16"/>
      <c r="X393" s="22">
        <v>0</v>
      </c>
      <c r="Y393" s="16"/>
      <c r="Z393" s="83">
        <v>0</v>
      </c>
    </row>
    <row r="394" spans="1:26" ht="13.5">
      <c r="A394" s="170" t="s">
        <v>68</v>
      </c>
      <c r="B394" s="171"/>
      <c r="C394" s="172"/>
      <c r="D394" s="172"/>
      <c r="E394" s="172"/>
      <c r="F394" s="172"/>
      <c r="G394" s="172"/>
      <c r="H394" s="166">
        <v>0</v>
      </c>
      <c r="I394" s="86"/>
      <c r="J394" s="17"/>
      <c r="K394" s="16"/>
      <c r="L394" s="17"/>
      <c r="M394" s="16"/>
      <c r="N394" s="17"/>
      <c r="O394" s="16"/>
      <c r="P394" s="17"/>
      <c r="Q394" s="18"/>
      <c r="R394" s="19">
        <v>0</v>
      </c>
      <c r="S394" s="87"/>
      <c r="T394" s="87"/>
      <c r="U394" s="16"/>
      <c r="V394" s="17"/>
      <c r="W394" s="16"/>
      <c r="X394" s="22">
        <v>0</v>
      </c>
      <c r="Y394" s="16"/>
      <c r="Z394" s="83">
        <v>0</v>
      </c>
    </row>
    <row r="395" spans="1:26" ht="13.5">
      <c r="A395" s="84"/>
      <c r="B395" s="85" t="s">
        <v>61</v>
      </c>
      <c r="C395" s="173"/>
      <c r="D395" s="173"/>
      <c r="E395" s="173"/>
      <c r="F395" s="173"/>
      <c r="G395" s="173"/>
      <c r="H395" s="167"/>
      <c r="I395" s="86"/>
      <c r="J395" s="17"/>
      <c r="K395" s="16"/>
      <c r="L395" s="17"/>
      <c r="M395" s="16"/>
      <c r="N395" s="17"/>
      <c r="O395" s="16"/>
      <c r="P395" s="17"/>
      <c r="Q395" s="18"/>
      <c r="R395" s="19">
        <v>0</v>
      </c>
      <c r="S395" s="87"/>
      <c r="T395" s="87"/>
      <c r="U395" s="16"/>
      <c r="V395" s="17"/>
      <c r="W395" s="16"/>
      <c r="X395" s="22">
        <v>0</v>
      </c>
      <c r="Y395" s="16"/>
      <c r="Z395" s="83">
        <v>0</v>
      </c>
    </row>
    <row r="396" spans="1:26" ht="13.5">
      <c r="A396" s="88"/>
      <c r="B396" s="85" t="s">
        <v>62</v>
      </c>
      <c r="C396" s="174"/>
      <c r="D396" s="174"/>
      <c r="E396" s="174"/>
      <c r="F396" s="174"/>
      <c r="G396" s="174"/>
      <c r="H396" s="168"/>
      <c r="I396" s="86"/>
      <c r="J396" s="17"/>
      <c r="K396" s="16"/>
      <c r="L396" s="17"/>
      <c r="M396" s="16"/>
      <c r="N396" s="17"/>
      <c r="O396" s="16"/>
      <c r="P396" s="17"/>
      <c r="Q396" s="18"/>
      <c r="R396" s="19">
        <v>0</v>
      </c>
      <c r="S396" s="87"/>
      <c r="T396" s="87"/>
      <c r="U396" s="16"/>
      <c r="V396" s="17"/>
      <c r="W396" s="16"/>
      <c r="X396" s="22">
        <v>0</v>
      </c>
      <c r="Y396" s="16"/>
      <c r="Z396" s="83">
        <v>0</v>
      </c>
    </row>
    <row r="397" spans="1:26" ht="13.5">
      <c r="A397" s="170" t="s">
        <v>69</v>
      </c>
      <c r="B397" s="171"/>
      <c r="C397" s="172"/>
      <c r="D397" s="172"/>
      <c r="E397" s="172"/>
      <c r="F397" s="172"/>
      <c r="G397" s="172"/>
      <c r="H397" s="166">
        <v>0</v>
      </c>
      <c r="I397" s="86"/>
      <c r="J397" s="17"/>
      <c r="K397" s="16"/>
      <c r="L397" s="17"/>
      <c r="M397" s="16"/>
      <c r="N397" s="17"/>
      <c r="O397" s="16"/>
      <c r="P397" s="17"/>
      <c r="Q397" s="18"/>
      <c r="R397" s="19">
        <v>0</v>
      </c>
      <c r="S397" s="87"/>
      <c r="T397" s="87"/>
      <c r="U397" s="16"/>
      <c r="V397" s="17"/>
      <c r="W397" s="16"/>
      <c r="X397" s="22">
        <v>0</v>
      </c>
      <c r="Y397" s="16"/>
      <c r="Z397" s="83">
        <v>0</v>
      </c>
    </row>
    <row r="398" spans="1:26" ht="13.5">
      <c r="A398" s="84"/>
      <c r="B398" s="85" t="s">
        <v>61</v>
      </c>
      <c r="C398" s="173"/>
      <c r="D398" s="173"/>
      <c r="E398" s="173"/>
      <c r="F398" s="173"/>
      <c r="G398" s="173"/>
      <c r="H398" s="167"/>
      <c r="I398" s="86"/>
      <c r="J398" s="17"/>
      <c r="K398" s="16"/>
      <c r="L398" s="17"/>
      <c r="M398" s="16"/>
      <c r="N398" s="17"/>
      <c r="O398" s="16"/>
      <c r="P398" s="17"/>
      <c r="Q398" s="18"/>
      <c r="R398" s="19">
        <v>0</v>
      </c>
      <c r="S398" s="87"/>
      <c r="T398" s="87"/>
      <c r="U398" s="16"/>
      <c r="V398" s="17"/>
      <c r="W398" s="16"/>
      <c r="X398" s="22">
        <v>0</v>
      </c>
      <c r="Y398" s="16"/>
      <c r="Z398" s="83">
        <v>0</v>
      </c>
    </row>
    <row r="399" spans="1:26" ht="13.5">
      <c r="A399" s="88"/>
      <c r="B399" s="85" t="s">
        <v>62</v>
      </c>
      <c r="C399" s="174"/>
      <c r="D399" s="174"/>
      <c r="E399" s="174"/>
      <c r="F399" s="174"/>
      <c r="G399" s="174"/>
      <c r="H399" s="168"/>
      <c r="I399" s="86"/>
      <c r="J399" s="17"/>
      <c r="K399" s="16"/>
      <c r="L399" s="17"/>
      <c r="M399" s="16"/>
      <c r="N399" s="17"/>
      <c r="O399" s="16"/>
      <c r="P399" s="17"/>
      <c r="Q399" s="18"/>
      <c r="R399" s="19">
        <v>0</v>
      </c>
      <c r="S399" s="87"/>
      <c r="T399" s="87"/>
      <c r="U399" s="16"/>
      <c r="V399" s="17"/>
      <c r="W399" s="16"/>
      <c r="X399" s="22">
        <v>0</v>
      </c>
      <c r="Y399" s="16"/>
      <c r="Z399" s="83">
        <v>0</v>
      </c>
    </row>
    <row r="400" spans="1:26" ht="13.5">
      <c r="A400" s="170" t="s">
        <v>70</v>
      </c>
      <c r="B400" s="171"/>
      <c r="C400" s="172"/>
      <c r="D400" s="172"/>
      <c r="E400" s="172"/>
      <c r="F400" s="172"/>
      <c r="G400" s="172"/>
      <c r="H400" s="166">
        <v>0</v>
      </c>
      <c r="I400" s="86"/>
      <c r="J400" s="17"/>
      <c r="K400" s="16"/>
      <c r="L400" s="17"/>
      <c r="M400" s="16"/>
      <c r="N400" s="17"/>
      <c r="O400" s="16"/>
      <c r="P400" s="17"/>
      <c r="Q400" s="18">
        <v>0</v>
      </c>
      <c r="R400" s="17">
        <v>0</v>
      </c>
      <c r="S400" s="87"/>
      <c r="T400" s="87"/>
      <c r="U400" s="16"/>
      <c r="V400" s="17"/>
      <c r="W400" s="16">
        <v>0</v>
      </c>
      <c r="X400" s="15">
        <v>0</v>
      </c>
      <c r="Y400" s="16"/>
      <c r="Z400" s="83">
        <v>0</v>
      </c>
    </row>
    <row r="401" spans="1:26" ht="13.5">
      <c r="A401" s="84"/>
      <c r="B401" s="85" t="s">
        <v>61</v>
      </c>
      <c r="C401" s="173"/>
      <c r="D401" s="173"/>
      <c r="E401" s="173"/>
      <c r="F401" s="173"/>
      <c r="G401" s="173"/>
      <c r="H401" s="167"/>
      <c r="I401" s="86"/>
      <c r="J401" s="17"/>
      <c r="K401" s="16"/>
      <c r="L401" s="17"/>
      <c r="M401" s="16"/>
      <c r="N401" s="17"/>
      <c r="O401" s="16"/>
      <c r="P401" s="17"/>
      <c r="Q401" s="18">
        <v>0</v>
      </c>
      <c r="R401" s="17">
        <v>0</v>
      </c>
      <c r="S401" s="87"/>
      <c r="T401" s="87"/>
      <c r="U401" s="16"/>
      <c r="V401" s="17"/>
      <c r="W401" s="16">
        <v>0</v>
      </c>
      <c r="X401" s="15">
        <v>0</v>
      </c>
      <c r="Y401" s="16"/>
      <c r="Z401" s="83">
        <v>0</v>
      </c>
    </row>
    <row r="402" spans="1:26" ht="13.5">
      <c r="A402" s="88"/>
      <c r="B402" s="85" t="s">
        <v>62</v>
      </c>
      <c r="C402" s="174"/>
      <c r="D402" s="174"/>
      <c r="E402" s="174"/>
      <c r="F402" s="174"/>
      <c r="G402" s="174"/>
      <c r="H402" s="168"/>
      <c r="I402" s="86"/>
      <c r="J402" s="17"/>
      <c r="K402" s="16"/>
      <c r="L402" s="17"/>
      <c r="M402" s="16"/>
      <c r="N402" s="17"/>
      <c r="O402" s="16"/>
      <c r="P402" s="17"/>
      <c r="Q402" s="18">
        <v>0</v>
      </c>
      <c r="R402" s="17">
        <v>0</v>
      </c>
      <c r="S402" s="87"/>
      <c r="T402" s="87"/>
      <c r="U402" s="16"/>
      <c r="V402" s="17"/>
      <c r="W402" s="16">
        <v>0</v>
      </c>
      <c r="X402" s="15">
        <v>0</v>
      </c>
      <c r="Y402" s="16"/>
      <c r="Z402" s="83">
        <v>0</v>
      </c>
    </row>
    <row r="403" spans="1:26" ht="13.5">
      <c r="A403" s="161" t="s">
        <v>71</v>
      </c>
      <c r="B403" s="162"/>
      <c r="C403" s="163">
        <v>0</v>
      </c>
      <c r="D403" s="163">
        <v>0</v>
      </c>
      <c r="E403" s="163">
        <v>0</v>
      </c>
      <c r="F403" s="163">
        <v>0</v>
      </c>
      <c r="G403" s="163">
        <v>9</v>
      </c>
      <c r="H403" s="166">
        <v>9</v>
      </c>
      <c r="I403" s="91">
        <v>0</v>
      </c>
      <c r="J403" s="19">
        <v>11</v>
      </c>
      <c r="K403" s="21">
        <v>0</v>
      </c>
      <c r="L403" s="19">
        <v>10</v>
      </c>
      <c r="M403" s="21">
        <v>0</v>
      </c>
      <c r="N403" s="19">
        <v>0</v>
      </c>
      <c r="O403" s="21">
        <v>0</v>
      </c>
      <c r="P403" s="19">
        <v>0</v>
      </c>
      <c r="Q403" s="20">
        <v>0</v>
      </c>
      <c r="R403" s="19">
        <v>21</v>
      </c>
      <c r="S403" s="19">
        <v>69</v>
      </c>
      <c r="T403" s="19">
        <v>0</v>
      </c>
      <c r="U403" s="21"/>
      <c r="V403" s="19">
        <v>4</v>
      </c>
      <c r="W403" s="21"/>
      <c r="X403" s="22">
        <v>73</v>
      </c>
      <c r="Y403" s="21"/>
      <c r="Z403" s="92">
        <v>94</v>
      </c>
    </row>
    <row r="404" spans="1:26" ht="13.5">
      <c r="A404" s="93"/>
      <c r="B404" s="94" t="s">
        <v>61</v>
      </c>
      <c r="C404" s="164"/>
      <c r="D404" s="164"/>
      <c r="E404" s="164"/>
      <c r="F404" s="164"/>
      <c r="G404" s="164"/>
      <c r="H404" s="167"/>
      <c r="I404" s="91">
        <v>0</v>
      </c>
      <c r="J404" s="19">
        <v>0</v>
      </c>
      <c r="K404" s="21">
        <v>0</v>
      </c>
      <c r="L404" s="19">
        <v>0</v>
      </c>
      <c r="M404" s="21">
        <v>0</v>
      </c>
      <c r="N404" s="19">
        <v>0</v>
      </c>
      <c r="O404" s="21">
        <v>0</v>
      </c>
      <c r="P404" s="19">
        <v>0</v>
      </c>
      <c r="Q404" s="20">
        <v>0</v>
      </c>
      <c r="R404" s="19">
        <v>0</v>
      </c>
      <c r="S404" s="19">
        <v>0</v>
      </c>
      <c r="T404" s="19">
        <v>0</v>
      </c>
      <c r="U404" s="21"/>
      <c r="V404" s="19">
        <v>0</v>
      </c>
      <c r="W404" s="21"/>
      <c r="X404" s="22">
        <v>0</v>
      </c>
      <c r="Y404" s="21"/>
      <c r="Z404" s="92">
        <v>0</v>
      </c>
    </row>
    <row r="405" spans="1:26" ht="14.25" thickBot="1">
      <c r="A405" s="95"/>
      <c r="B405" s="96" t="s">
        <v>62</v>
      </c>
      <c r="C405" s="165"/>
      <c r="D405" s="165"/>
      <c r="E405" s="165"/>
      <c r="F405" s="165"/>
      <c r="G405" s="165"/>
      <c r="H405" s="169"/>
      <c r="I405" s="97">
        <v>0</v>
      </c>
      <c r="J405" s="23">
        <v>0</v>
      </c>
      <c r="K405" s="24">
        <v>0</v>
      </c>
      <c r="L405" s="23">
        <v>0</v>
      </c>
      <c r="M405" s="24">
        <v>0</v>
      </c>
      <c r="N405" s="23">
        <v>0</v>
      </c>
      <c r="O405" s="24">
        <v>0</v>
      </c>
      <c r="P405" s="23">
        <v>0</v>
      </c>
      <c r="Q405" s="24">
        <v>0</v>
      </c>
      <c r="R405" s="23">
        <v>0</v>
      </c>
      <c r="S405" s="23">
        <v>47</v>
      </c>
      <c r="T405" s="23">
        <v>0</v>
      </c>
      <c r="U405" s="24"/>
      <c r="V405" s="23">
        <v>0</v>
      </c>
      <c r="W405" s="24"/>
      <c r="X405" s="25">
        <v>47</v>
      </c>
      <c r="Y405" s="24"/>
      <c r="Z405" s="98">
        <v>47</v>
      </c>
    </row>
    <row r="406" spans="1:26" ht="13.5">
      <c r="A406" s="148" t="s">
        <v>72</v>
      </c>
      <c r="B406" s="149"/>
      <c r="C406" s="149"/>
      <c r="D406" s="149"/>
      <c r="E406" s="149"/>
      <c r="F406" s="149"/>
      <c r="G406" s="149"/>
      <c r="H406" s="150"/>
      <c r="I406" s="99"/>
      <c r="J406" s="15"/>
      <c r="K406" s="100"/>
      <c r="L406" s="101">
        <v>1</v>
      </c>
      <c r="M406" s="100"/>
      <c r="N406" s="101"/>
      <c r="O406" s="100"/>
      <c r="P406" s="101"/>
      <c r="Q406" s="26">
        <v>0</v>
      </c>
      <c r="R406" s="15">
        <v>1</v>
      </c>
      <c r="S406" s="102"/>
      <c r="T406" s="102"/>
      <c r="U406" s="100"/>
      <c r="V406" s="101"/>
      <c r="W406" s="27">
        <v>0</v>
      </c>
      <c r="X406" s="15">
        <v>0</v>
      </c>
      <c r="Y406" s="27"/>
      <c r="Z406" s="83">
        <v>1</v>
      </c>
    </row>
    <row r="407" spans="1:26" ht="13.5" customHeight="1">
      <c r="A407" s="103"/>
      <c r="B407" s="104"/>
      <c r="C407" s="28"/>
      <c r="D407" s="28"/>
      <c r="E407" s="28"/>
      <c r="F407" s="151" t="s">
        <v>73</v>
      </c>
      <c r="G407" s="152"/>
      <c r="H407" s="153"/>
      <c r="I407" s="105"/>
      <c r="J407" s="17"/>
      <c r="K407" s="16"/>
      <c r="L407" s="17"/>
      <c r="M407" s="16"/>
      <c r="N407" s="17"/>
      <c r="O407" s="16"/>
      <c r="P407" s="17"/>
      <c r="Q407" s="18">
        <v>0</v>
      </c>
      <c r="R407" s="17">
        <v>0</v>
      </c>
      <c r="S407" s="87"/>
      <c r="T407" s="87"/>
      <c r="U407" s="16"/>
      <c r="V407" s="17"/>
      <c r="W407" s="16">
        <v>0</v>
      </c>
      <c r="X407" s="15">
        <v>0</v>
      </c>
      <c r="Y407" s="16"/>
      <c r="Z407" s="83">
        <v>0</v>
      </c>
    </row>
    <row r="408" spans="1:28" ht="14.25" customHeight="1" thickBot="1">
      <c r="A408" s="106"/>
      <c r="B408" s="107"/>
      <c r="C408" s="29"/>
      <c r="D408" s="29"/>
      <c r="E408" s="29"/>
      <c r="F408" s="154" t="s">
        <v>74</v>
      </c>
      <c r="G408" s="155"/>
      <c r="H408" s="156"/>
      <c r="I408" s="108"/>
      <c r="J408" s="25"/>
      <c r="K408" s="30"/>
      <c r="L408" s="25"/>
      <c r="M408" s="30"/>
      <c r="N408" s="25"/>
      <c r="O408" s="30"/>
      <c r="P408" s="25"/>
      <c r="Q408" s="30">
        <v>0</v>
      </c>
      <c r="R408" s="25">
        <v>0</v>
      </c>
      <c r="S408" s="109"/>
      <c r="T408" s="109"/>
      <c r="U408" s="30"/>
      <c r="V408" s="25"/>
      <c r="W408" s="30">
        <v>0</v>
      </c>
      <c r="X408" s="25">
        <v>0</v>
      </c>
      <c r="Y408" s="30">
        <v>0</v>
      </c>
      <c r="Z408" s="110">
        <v>0</v>
      </c>
      <c r="AB408" s="115"/>
    </row>
    <row r="409" spans="1:26" ht="14.25" thickBot="1">
      <c r="A409" s="157" t="s">
        <v>75</v>
      </c>
      <c r="B409" s="158"/>
      <c r="C409" s="158"/>
      <c r="D409" s="158"/>
      <c r="E409" s="158"/>
      <c r="F409" s="158"/>
      <c r="G409" s="158"/>
      <c r="H409" s="159"/>
      <c r="I409" s="114"/>
      <c r="J409" s="31">
        <v>11</v>
      </c>
      <c r="K409" s="32"/>
      <c r="L409" s="31">
        <v>11</v>
      </c>
      <c r="M409" s="32"/>
      <c r="N409" s="31">
        <v>0</v>
      </c>
      <c r="O409" s="32"/>
      <c r="P409" s="31">
        <v>0</v>
      </c>
      <c r="Q409" s="33">
        <v>0</v>
      </c>
      <c r="R409" s="34">
        <v>22</v>
      </c>
      <c r="S409" s="31">
        <v>69</v>
      </c>
      <c r="T409" s="31">
        <v>0</v>
      </c>
      <c r="U409" s="32"/>
      <c r="V409" s="31">
        <v>4</v>
      </c>
      <c r="W409" s="33">
        <v>0</v>
      </c>
      <c r="X409" s="34">
        <v>73</v>
      </c>
      <c r="Y409" s="32">
        <v>0</v>
      </c>
      <c r="Z409" s="112">
        <v>95</v>
      </c>
    </row>
    <row r="410" spans="1:26" ht="13.5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</sheetData>
  <sheetProtection selectLockedCells="1" selectUnlockedCells="1"/>
  <mergeCells count="930">
    <mergeCell ref="W1:Z1"/>
    <mergeCell ref="A2:Z2"/>
    <mergeCell ref="W3:Z3"/>
    <mergeCell ref="C4:H4"/>
    <mergeCell ref="I4:Z4"/>
    <mergeCell ref="A5:B5"/>
    <mergeCell ref="C5:F5"/>
    <mergeCell ref="G5:G6"/>
    <mergeCell ref="H5:H6"/>
    <mergeCell ref="I5:R5"/>
    <mergeCell ref="S5:X5"/>
    <mergeCell ref="Y5:Z6"/>
    <mergeCell ref="I6:J6"/>
    <mergeCell ref="K6:L6"/>
    <mergeCell ref="M6:N6"/>
    <mergeCell ref="O6:P6"/>
    <mergeCell ref="Q6:R6"/>
    <mergeCell ref="U6:V6"/>
    <mergeCell ref="W6:X6"/>
    <mergeCell ref="G10:G12"/>
    <mergeCell ref="H10:H12"/>
    <mergeCell ref="A7:B7"/>
    <mergeCell ref="C7:C9"/>
    <mergeCell ref="D7:D9"/>
    <mergeCell ref="E7:E9"/>
    <mergeCell ref="F7:F9"/>
    <mergeCell ref="G7:G9"/>
    <mergeCell ref="D13:D15"/>
    <mergeCell ref="E13:E15"/>
    <mergeCell ref="F13:F15"/>
    <mergeCell ref="G13:G15"/>
    <mergeCell ref="H7:H9"/>
    <mergeCell ref="A10:B10"/>
    <mergeCell ref="C10:C12"/>
    <mergeCell ref="D10:D12"/>
    <mergeCell ref="E10:E12"/>
    <mergeCell ref="F10:F12"/>
    <mergeCell ref="H13:H15"/>
    <mergeCell ref="A16:B16"/>
    <mergeCell ref="C16:C18"/>
    <mergeCell ref="D16:D18"/>
    <mergeCell ref="E16:E18"/>
    <mergeCell ref="F16:F18"/>
    <mergeCell ref="G16:G18"/>
    <mergeCell ref="H16:H18"/>
    <mergeCell ref="A13:B13"/>
    <mergeCell ref="C13:C15"/>
    <mergeCell ref="G22:G24"/>
    <mergeCell ref="H22:H24"/>
    <mergeCell ref="A19:B19"/>
    <mergeCell ref="C19:C21"/>
    <mergeCell ref="D19:D21"/>
    <mergeCell ref="E19:E21"/>
    <mergeCell ref="F19:F21"/>
    <mergeCell ref="G19:G21"/>
    <mergeCell ref="D25:D27"/>
    <mergeCell ref="E25:E27"/>
    <mergeCell ref="F25:F27"/>
    <mergeCell ref="G25:G27"/>
    <mergeCell ref="H19:H21"/>
    <mergeCell ref="A22:B22"/>
    <mergeCell ref="C22:C24"/>
    <mergeCell ref="D22:D24"/>
    <mergeCell ref="E22:E24"/>
    <mergeCell ref="F22:F24"/>
    <mergeCell ref="H25:H27"/>
    <mergeCell ref="A28:B28"/>
    <mergeCell ref="C28:C30"/>
    <mergeCell ref="D28:D30"/>
    <mergeCell ref="E28:E30"/>
    <mergeCell ref="F28:F30"/>
    <mergeCell ref="G28:G30"/>
    <mergeCell ref="H28:H30"/>
    <mergeCell ref="A25:B25"/>
    <mergeCell ref="C25:C27"/>
    <mergeCell ref="A31:B31"/>
    <mergeCell ref="C31:C33"/>
    <mergeCell ref="D31:D33"/>
    <mergeCell ref="E31:E33"/>
    <mergeCell ref="F31:F33"/>
    <mergeCell ref="G31:G33"/>
    <mergeCell ref="Q47:R47"/>
    <mergeCell ref="U47:V47"/>
    <mergeCell ref="H31:H33"/>
    <mergeCell ref="A34:B34"/>
    <mergeCell ref="C34:C36"/>
    <mergeCell ref="D34:D36"/>
    <mergeCell ref="E34:E36"/>
    <mergeCell ref="F34:F36"/>
    <mergeCell ref="G34:G36"/>
    <mergeCell ref="H34:H36"/>
    <mergeCell ref="A37:H37"/>
    <mergeCell ref="F38:H38"/>
    <mergeCell ref="F39:H39"/>
    <mergeCell ref="A40:H40"/>
    <mergeCell ref="W42:Z42"/>
    <mergeCell ref="A43:Z43"/>
    <mergeCell ref="W44:Z44"/>
    <mergeCell ref="C45:H45"/>
    <mergeCell ref="I45:Z45"/>
    <mergeCell ref="A46:B46"/>
    <mergeCell ref="C46:F46"/>
    <mergeCell ref="G46:G47"/>
    <mergeCell ref="H46:H47"/>
    <mergeCell ref="I46:R46"/>
    <mergeCell ref="S46:X46"/>
    <mergeCell ref="Y46:Z47"/>
    <mergeCell ref="G48:G50"/>
    <mergeCell ref="H48:H50"/>
    <mergeCell ref="I47:J47"/>
    <mergeCell ref="K47:L47"/>
    <mergeCell ref="M47:N47"/>
    <mergeCell ref="O47:P47"/>
    <mergeCell ref="D51:D53"/>
    <mergeCell ref="E51:E53"/>
    <mergeCell ref="F51:F53"/>
    <mergeCell ref="G51:G53"/>
    <mergeCell ref="W47:X47"/>
    <mergeCell ref="A48:B48"/>
    <mergeCell ref="C48:C50"/>
    <mergeCell ref="D48:D50"/>
    <mergeCell ref="E48:E50"/>
    <mergeCell ref="F48:F50"/>
    <mergeCell ref="H51:H53"/>
    <mergeCell ref="A54:B54"/>
    <mergeCell ref="C54:C56"/>
    <mergeCell ref="D54:D56"/>
    <mergeCell ref="E54:E56"/>
    <mergeCell ref="F54:F56"/>
    <mergeCell ref="G54:G56"/>
    <mergeCell ref="H54:H56"/>
    <mergeCell ref="A51:B51"/>
    <mergeCell ref="C51:C53"/>
    <mergeCell ref="G60:G62"/>
    <mergeCell ref="H60:H62"/>
    <mergeCell ref="A57:B57"/>
    <mergeCell ref="C57:C59"/>
    <mergeCell ref="D57:D59"/>
    <mergeCell ref="E57:E59"/>
    <mergeCell ref="F57:F59"/>
    <mergeCell ref="G57:G59"/>
    <mergeCell ref="D63:D65"/>
    <mergeCell ref="E63:E65"/>
    <mergeCell ref="F63:F65"/>
    <mergeCell ref="G63:G65"/>
    <mergeCell ref="H57:H59"/>
    <mergeCell ref="A60:B60"/>
    <mergeCell ref="C60:C62"/>
    <mergeCell ref="D60:D62"/>
    <mergeCell ref="E60:E62"/>
    <mergeCell ref="F60:F62"/>
    <mergeCell ref="H63:H65"/>
    <mergeCell ref="A66:B66"/>
    <mergeCell ref="C66:C68"/>
    <mergeCell ref="D66:D68"/>
    <mergeCell ref="E66:E68"/>
    <mergeCell ref="F66:F68"/>
    <mergeCell ref="G66:G68"/>
    <mergeCell ref="H66:H68"/>
    <mergeCell ref="A63:B63"/>
    <mergeCell ref="C63:C65"/>
    <mergeCell ref="A69:B69"/>
    <mergeCell ref="C69:C71"/>
    <mergeCell ref="D69:D71"/>
    <mergeCell ref="E69:E71"/>
    <mergeCell ref="F69:F71"/>
    <mergeCell ref="G69:G71"/>
    <mergeCell ref="F75:F77"/>
    <mergeCell ref="G75:G77"/>
    <mergeCell ref="H69:H71"/>
    <mergeCell ref="A72:B72"/>
    <mergeCell ref="C72:C74"/>
    <mergeCell ref="D72:D74"/>
    <mergeCell ref="E72:E74"/>
    <mergeCell ref="F72:F74"/>
    <mergeCell ref="G72:G74"/>
    <mergeCell ref="H72:H74"/>
    <mergeCell ref="H75:H77"/>
    <mergeCell ref="A78:H78"/>
    <mergeCell ref="F79:H79"/>
    <mergeCell ref="F80:H80"/>
    <mergeCell ref="A81:H81"/>
    <mergeCell ref="W83:Z83"/>
    <mergeCell ref="A75:B75"/>
    <mergeCell ref="C75:C77"/>
    <mergeCell ref="D75:D77"/>
    <mergeCell ref="E75:E77"/>
    <mergeCell ref="A84:Z84"/>
    <mergeCell ref="W85:Z85"/>
    <mergeCell ref="C86:H86"/>
    <mergeCell ref="I86:Z86"/>
    <mergeCell ref="A87:B87"/>
    <mergeCell ref="C87:F87"/>
    <mergeCell ref="G87:G88"/>
    <mergeCell ref="H87:H88"/>
    <mergeCell ref="I87:R87"/>
    <mergeCell ref="S87:X87"/>
    <mergeCell ref="Y87:Z88"/>
    <mergeCell ref="I88:J88"/>
    <mergeCell ref="K88:L88"/>
    <mergeCell ref="M88:N88"/>
    <mergeCell ref="O88:P88"/>
    <mergeCell ref="Q88:R88"/>
    <mergeCell ref="U88:V88"/>
    <mergeCell ref="W88:X88"/>
    <mergeCell ref="G92:G94"/>
    <mergeCell ref="H92:H94"/>
    <mergeCell ref="A89:B89"/>
    <mergeCell ref="C89:C91"/>
    <mergeCell ref="D89:D91"/>
    <mergeCell ref="E89:E91"/>
    <mergeCell ref="F89:F91"/>
    <mergeCell ref="G89:G91"/>
    <mergeCell ref="D95:D97"/>
    <mergeCell ref="E95:E97"/>
    <mergeCell ref="F95:F97"/>
    <mergeCell ref="G95:G97"/>
    <mergeCell ref="H89:H91"/>
    <mergeCell ref="A92:B92"/>
    <mergeCell ref="C92:C94"/>
    <mergeCell ref="D92:D94"/>
    <mergeCell ref="E92:E94"/>
    <mergeCell ref="F92:F94"/>
    <mergeCell ref="H95:H97"/>
    <mergeCell ref="A98:B98"/>
    <mergeCell ref="C98:C100"/>
    <mergeCell ref="D98:D100"/>
    <mergeCell ref="E98:E100"/>
    <mergeCell ref="F98:F100"/>
    <mergeCell ref="G98:G100"/>
    <mergeCell ref="H98:H100"/>
    <mergeCell ref="A95:B95"/>
    <mergeCell ref="C95:C97"/>
    <mergeCell ref="G104:G106"/>
    <mergeCell ref="H104:H106"/>
    <mergeCell ref="A101:B101"/>
    <mergeCell ref="C101:C103"/>
    <mergeCell ref="D101:D103"/>
    <mergeCell ref="E101:E103"/>
    <mergeCell ref="F101:F103"/>
    <mergeCell ref="G101:G103"/>
    <mergeCell ref="D107:D109"/>
    <mergeCell ref="E107:E109"/>
    <mergeCell ref="F107:F109"/>
    <mergeCell ref="G107:G109"/>
    <mergeCell ref="H101:H103"/>
    <mergeCell ref="A104:B104"/>
    <mergeCell ref="C104:C106"/>
    <mergeCell ref="D104:D106"/>
    <mergeCell ref="E104:E106"/>
    <mergeCell ref="F104:F106"/>
    <mergeCell ref="H107:H109"/>
    <mergeCell ref="A110:B110"/>
    <mergeCell ref="C110:C112"/>
    <mergeCell ref="D110:D112"/>
    <mergeCell ref="E110:E112"/>
    <mergeCell ref="F110:F112"/>
    <mergeCell ref="G110:G112"/>
    <mergeCell ref="H110:H112"/>
    <mergeCell ref="A107:B107"/>
    <mergeCell ref="C107:C109"/>
    <mergeCell ref="H116:H118"/>
    <mergeCell ref="A113:B113"/>
    <mergeCell ref="C113:C115"/>
    <mergeCell ref="D113:D115"/>
    <mergeCell ref="E113:E115"/>
    <mergeCell ref="F113:F115"/>
    <mergeCell ref="G113:G115"/>
    <mergeCell ref="Q129:R129"/>
    <mergeCell ref="U129:V129"/>
    <mergeCell ref="O129:P129"/>
    <mergeCell ref="H113:H115"/>
    <mergeCell ref="A116:B116"/>
    <mergeCell ref="C116:C118"/>
    <mergeCell ref="D116:D118"/>
    <mergeCell ref="E116:E118"/>
    <mergeCell ref="F116:F118"/>
    <mergeCell ref="G116:G118"/>
    <mergeCell ref="A119:H119"/>
    <mergeCell ref="F120:H120"/>
    <mergeCell ref="F121:H121"/>
    <mergeCell ref="A122:H122"/>
    <mergeCell ref="W124:Z124"/>
    <mergeCell ref="A125:Z125"/>
    <mergeCell ref="W126:Z126"/>
    <mergeCell ref="C127:H127"/>
    <mergeCell ref="I127:Z127"/>
    <mergeCell ref="A128:B128"/>
    <mergeCell ref="C128:F128"/>
    <mergeCell ref="G128:G129"/>
    <mergeCell ref="H128:H129"/>
    <mergeCell ref="I128:R128"/>
    <mergeCell ref="S128:X128"/>
    <mergeCell ref="Y128:Z129"/>
    <mergeCell ref="A130:B130"/>
    <mergeCell ref="C130:C132"/>
    <mergeCell ref="D130:D132"/>
    <mergeCell ref="E130:E132"/>
    <mergeCell ref="F130:F132"/>
    <mergeCell ref="G130:G132"/>
    <mergeCell ref="C133:C135"/>
    <mergeCell ref="D133:D135"/>
    <mergeCell ref="E133:E135"/>
    <mergeCell ref="F133:F135"/>
    <mergeCell ref="G133:G135"/>
    <mergeCell ref="W129:X129"/>
    <mergeCell ref="H130:H132"/>
    <mergeCell ref="I129:J129"/>
    <mergeCell ref="K129:L129"/>
    <mergeCell ref="M129:N129"/>
    <mergeCell ref="F139:F141"/>
    <mergeCell ref="G139:G141"/>
    <mergeCell ref="H133:H135"/>
    <mergeCell ref="A136:B136"/>
    <mergeCell ref="C136:C138"/>
    <mergeCell ref="E136:E138"/>
    <mergeCell ref="F136:F138"/>
    <mergeCell ref="G136:G138"/>
    <mergeCell ref="H136:H138"/>
    <mergeCell ref="A133:B133"/>
    <mergeCell ref="H139:H141"/>
    <mergeCell ref="A142:B142"/>
    <mergeCell ref="C142:C144"/>
    <mergeCell ref="E142:E144"/>
    <mergeCell ref="F142:F144"/>
    <mergeCell ref="G142:G144"/>
    <mergeCell ref="H142:H144"/>
    <mergeCell ref="A139:B139"/>
    <mergeCell ref="C139:C141"/>
    <mergeCell ref="E139:E141"/>
    <mergeCell ref="G148:G150"/>
    <mergeCell ref="H148:H150"/>
    <mergeCell ref="A145:B145"/>
    <mergeCell ref="C145:C147"/>
    <mergeCell ref="E145:E147"/>
    <mergeCell ref="F145:F147"/>
    <mergeCell ref="G145:G147"/>
    <mergeCell ref="A151:B151"/>
    <mergeCell ref="C151:C153"/>
    <mergeCell ref="E151:E153"/>
    <mergeCell ref="F151:F153"/>
    <mergeCell ref="G151:G153"/>
    <mergeCell ref="H145:H147"/>
    <mergeCell ref="A148:B148"/>
    <mergeCell ref="C148:C150"/>
    <mergeCell ref="E148:E150"/>
    <mergeCell ref="F148:F150"/>
    <mergeCell ref="F157:F159"/>
    <mergeCell ref="G157:G159"/>
    <mergeCell ref="H151:H153"/>
    <mergeCell ref="A154:B154"/>
    <mergeCell ref="C154:C156"/>
    <mergeCell ref="D154:D156"/>
    <mergeCell ref="E154:E156"/>
    <mergeCell ref="F154:F156"/>
    <mergeCell ref="G154:G156"/>
    <mergeCell ref="H154:H156"/>
    <mergeCell ref="H157:H159"/>
    <mergeCell ref="A160:H160"/>
    <mergeCell ref="F161:H161"/>
    <mergeCell ref="F162:H162"/>
    <mergeCell ref="A163:H163"/>
    <mergeCell ref="W165:Z165"/>
    <mergeCell ref="A157:B157"/>
    <mergeCell ref="C157:C159"/>
    <mergeCell ref="D157:D159"/>
    <mergeCell ref="E157:E159"/>
    <mergeCell ref="A166:Z166"/>
    <mergeCell ref="W167:Z167"/>
    <mergeCell ref="C168:H168"/>
    <mergeCell ref="I168:Z168"/>
    <mergeCell ref="A169:B169"/>
    <mergeCell ref="C169:F169"/>
    <mergeCell ref="G169:G170"/>
    <mergeCell ref="H169:H170"/>
    <mergeCell ref="I169:R169"/>
    <mergeCell ref="S169:X169"/>
    <mergeCell ref="Y169:Z170"/>
    <mergeCell ref="I170:J170"/>
    <mergeCell ref="K170:L170"/>
    <mergeCell ref="M170:N170"/>
    <mergeCell ref="O170:P170"/>
    <mergeCell ref="Q170:R170"/>
    <mergeCell ref="U170:V170"/>
    <mergeCell ref="W170:X170"/>
    <mergeCell ref="G174:G176"/>
    <mergeCell ref="H174:H176"/>
    <mergeCell ref="A171:B171"/>
    <mergeCell ref="C171:C173"/>
    <mergeCell ref="D171:D173"/>
    <mergeCell ref="E171:E173"/>
    <mergeCell ref="F171:F173"/>
    <mergeCell ref="G171:G173"/>
    <mergeCell ref="D177:D179"/>
    <mergeCell ref="E177:E179"/>
    <mergeCell ref="F177:F179"/>
    <mergeCell ref="G177:G179"/>
    <mergeCell ref="H171:H173"/>
    <mergeCell ref="A174:B174"/>
    <mergeCell ref="C174:C176"/>
    <mergeCell ref="D174:D176"/>
    <mergeCell ref="E174:E176"/>
    <mergeCell ref="F174:F176"/>
    <mergeCell ref="H177:H179"/>
    <mergeCell ref="A180:B180"/>
    <mergeCell ref="C180:C182"/>
    <mergeCell ref="D180:D182"/>
    <mergeCell ref="E180:E182"/>
    <mergeCell ref="F180:F182"/>
    <mergeCell ref="G180:G182"/>
    <mergeCell ref="H180:H182"/>
    <mergeCell ref="A177:B177"/>
    <mergeCell ref="C177:C179"/>
    <mergeCell ref="G186:G188"/>
    <mergeCell ref="H186:H188"/>
    <mergeCell ref="A183:B183"/>
    <mergeCell ref="C183:C185"/>
    <mergeCell ref="D183:D185"/>
    <mergeCell ref="E183:E185"/>
    <mergeCell ref="F183:F185"/>
    <mergeCell ref="G183:G185"/>
    <mergeCell ref="D189:D191"/>
    <mergeCell ref="E189:E191"/>
    <mergeCell ref="F189:F191"/>
    <mergeCell ref="G189:G191"/>
    <mergeCell ref="H183:H185"/>
    <mergeCell ref="A186:B186"/>
    <mergeCell ref="C186:C188"/>
    <mergeCell ref="D186:D188"/>
    <mergeCell ref="E186:E188"/>
    <mergeCell ref="F186:F188"/>
    <mergeCell ref="H189:H191"/>
    <mergeCell ref="A192:B192"/>
    <mergeCell ref="C192:C194"/>
    <mergeCell ref="D192:D194"/>
    <mergeCell ref="E192:E194"/>
    <mergeCell ref="F192:F194"/>
    <mergeCell ref="G192:G194"/>
    <mergeCell ref="H192:H194"/>
    <mergeCell ref="A189:B189"/>
    <mergeCell ref="C189:C191"/>
    <mergeCell ref="A195:B195"/>
    <mergeCell ref="C195:C197"/>
    <mergeCell ref="D195:D197"/>
    <mergeCell ref="E195:E197"/>
    <mergeCell ref="F195:F197"/>
    <mergeCell ref="G195:G197"/>
    <mergeCell ref="Q211:R211"/>
    <mergeCell ref="U211:V211"/>
    <mergeCell ref="H195:H197"/>
    <mergeCell ref="A198:B198"/>
    <mergeCell ref="C198:C200"/>
    <mergeCell ref="D198:D200"/>
    <mergeCell ref="E198:E200"/>
    <mergeCell ref="F198:F200"/>
    <mergeCell ref="G198:G200"/>
    <mergeCell ref="H198:H200"/>
    <mergeCell ref="A201:H201"/>
    <mergeCell ref="F202:H202"/>
    <mergeCell ref="F203:H203"/>
    <mergeCell ref="A204:H204"/>
    <mergeCell ref="W206:Z206"/>
    <mergeCell ref="A207:Z207"/>
    <mergeCell ref="W208:Z208"/>
    <mergeCell ref="C209:H209"/>
    <mergeCell ref="I209:Z209"/>
    <mergeCell ref="A210:B210"/>
    <mergeCell ref="C210:F210"/>
    <mergeCell ref="G210:G211"/>
    <mergeCell ref="H210:H211"/>
    <mergeCell ref="I210:R210"/>
    <mergeCell ref="S210:X210"/>
    <mergeCell ref="Y210:Z211"/>
    <mergeCell ref="G212:G214"/>
    <mergeCell ref="H212:H214"/>
    <mergeCell ref="I211:J211"/>
    <mergeCell ref="K211:L211"/>
    <mergeCell ref="M211:N211"/>
    <mergeCell ref="O211:P211"/>
    <mergeCell ref="D215:D217"/>
    <mergeCell ref="E215:E217"/>
    <mergeCell ref="F215:F217"/>
    <mergeCell ref="G215:G217"/>
    <mergeCell ref="W211:X211"/>
    <mergeCell ref="A212:B212"/>
    <mergeCell ref="C212:C214"/>
    <mergeCell ref="D212:D214"/>
    <mergeCell ref="E212:E214"/>
    <mergeCell ref="F212:F214"/>
    <mergeCell ref="H215:H217"/>
    <mergeCell ref="A218:B218"/>
    <mergeCell ref="C218:C220"/>
    <mergeCell ref="D218:D220"/>
    <mergeCell ref="E218:E220"/>
    <mergeCell ref="F218:F220"/>
    <mergeCell ref="G218:G220"/>
    <mergeCell ref="H218:H220"/>
    <mergeCell ref="A215:B215"/>
    <mergeCell ref="C215:C217"/>
    <mergeCell ref="G224:G226"/>
    <mergeCell ref="H224:H226"/>
    <mergeCell ref="A221:B221"/>
    <mergeCell ref="C221:C223"/>
    <mergeCell ref="D221:D223"/>
    <mergeCell ref="E221:E223"/>
    <mergeCell ref="F221:F223"/>
    <mergeCell ref="G221:G223"/>
    <mergeCell ref="D227:D229"/>
    <mergeCell ref="E227:E229"/>
    <mergeCell ref="F227:F229"/>
    <mergeCell ref="G227:G229"/>
    <mergeCell ref="H221:H223"/>
    <mergeCell ref="A224:B224"/>
    <mergeCell ref="C224:C226"/>
    <mergeCell ref="D224:D226"/>
    <mergeCell ref="E224:E226"/>
    <mergeCell ref="F224:F226"/>
    <mergeCell ref="H227:H229"/>
    <mergeCell ref="A230:B230"/>
    <mergeCell ref="C230:C232"/>
    <mergeCell ref="D230:D232"/>
    <mergeCell ref="E230:E232"/>
    <mergeCell ref="F230:F232"/>
    <mergeCell ref="G230:G232"/>
    <mergeCell ref="H230:H232"/>
    <mergeCell ref="A227:B227"/>
    <mergeCell ref="C227:C229"/>
    <mergeCell ref="H236:H238"/>
    <mergeCell ref="A233:B233"/>
    <mergeCell ref="C233:C235"/>
    <mergeCell ref="D233:D235"/>
    <mergeCell ref="E233:E235"/>
    <mergeCell ref="F233:F235"/>
    <mergeCell ref="G233:G235"/>
    <mergeCell ref="E239:E241"/>
    <mergeCell ref="F239:F241"/>
    <mergeCell ref="G239:G241"/>
    <mergeCell ref="H233:H235"/>
    <mergeCell ref="A236:B236"/>
    <mergeCell ref="C236:C238"/>
    <mergeCell ref="D236:D238"/>
    <mergeCell ref="E236:E238"/>
    <mergeCell ref="F236:F238"/>
    <mergeCell ref="G236:G238"/>
    <mergeCell ref="S251:X251"/>
    <mergeCell ref="H239:H241"/>
    <mergeCell ref="A242:H242"/>
    <mergeCell ref="F243:H243"/>
    <mergeCell ref="F244:H244"/>
    <mergeCell ref="A245:H245"/>
    <mergeCell ref="W247:Z247"/>
    <mergeCell ref="A239:B239"/>
    <mergeCell ref="C239:C241"/>
    <mergeCell ref="D239:D241"/>
    <mergeCell ref="U252:V252"/>
    <mergeCell ref="W252:X252"/>
    <mergeCell ref="A248:Z248"/>
    <mergeCell ref="C250:H250"/>
    <mergeCell ref="I250:Z250"/>
    <mergeCell ref="A251:B251"/>
    <mergeCell ref="C251:F251"/>
    <mergeCell ref="G251:G252"/>
    <mergeCell ref="H251:H252"/>
    <mergeCell ref="I251:R251"/>
    <mergeCell ref="D253:D255"/>
    <mergeCell ref="E253:E255"/>
    <mergeCell ref="F253:F255"/>
    <mergeCell ref="G253:G255"/>
    <mergeCell ref="Y251:Z252"/>
    <mergeCell ref="I252:J252"/>
    <mergeCell ref="K252:L252"/>
    <mergeCell ref="M252:N252"/>
    <mergeCell ref="O252:P252"/>
    <mergeCell ref="Q252:R252"/>
    <mergeCell ref="H253:H255"/>
    <mergeCell ref="A256:B256"/>
    <mergeCell ref="C256:C258"/>
    <mergeCell ref="D256:D258"/>
    <mergeCell ref="E256:E258"/>
    <mergeCell ref="F256:F258"/>
    <mergeCell ref="G256:G258"/>
    <mergeCell ref="H256:H258"/>
    <mergeCell ref="A253:B253"/>
    <mergeCell ref="C253:C255"/>
    <mergeCell ref="G262:G264"/>
    <mergeCell ref="H262:H264"/>
    <mergeCell ref="A259:B259"/>
    <mergeCell ref="C259:C261"/>
    <mergeCell ref="D259:D261"/>
    <mergeCell ref="E259:E261"/>
    <mergeCell ref="F259:F261"/>
    <mergeCell ref="G259:G261"/>
    <mergeCell ref="D265:D267"/>
    <mergeCell ref="E265:E267"/>
    <mergeCell ref="F265:F267"/>
    <mergeCell ref="G265:G267"/>
    <mergeCell ref="H259:H261"/>
    <mergeCell ref="A262:B262"/>
    <mergeCell ref="C262:C264"/>
    <mergeCell ref="D262:D264"/>
    <mergeCell ref="E262:E264"/>
    <mergeCell ref="F262:F264"/>
    <mergeCell ref="H265:H267"/>
    <mergeCell ref="A268:B268"/>
    <mergeCell ref="C268:C270"/>
    <mergeCell ref="D268:D270"/>
    <mergeCell ref="E268:E270"/>
    <mergeCell ref="F268:F270"/>
    <mergeCell ref="G268:G270"/>
    <mergeCell ref="H268:H270"/>
    <mergeCell ref="A265:B265"/>
    <mergeCell ref="C265:C267"/>
    <mergeCell ref="A271:B271"/>
    <mergeCell ref="C271:C273"/>
    <mergeCell ref="D271:D273"/>
    <mergeCell ref="E271:E273"/>
    <mergeCell ref="F271:F273"/>
    <mergeCell ref="G271:G273"/>
    <mergeCell ref="A274:B274"/>
    <mergeCell ref="C274:C276"/>
    <mergeCell ref="D274:D276"/>
    <mergeCell ref="E274:E276"/>
    <mergeCell ref="F274:F276"/>
    <mergeCell ref="G274:G276"/>
    <mergeCell ref="C277:C279"/>
    <mergeCell ref="D277:D279"/>
    <mergeCell ref="E277:E279"/>
    <mergeCell ref="F277:F279"/>
    <mergeCell ref="G277:G279"/>
    <mergeCell ref="H271:H273"/>
    <mergeCell ref="H274:H276"/>
    <mergeCell ref="C291:H291"/>
    <mergeCell ref="H277:H279"/>
    <mergeCell ref="A280:B280"/>
    <mergeCell ref="C280:C282"/>
    <mergeCell ref="D280:D282"/>
    <mergeCell ref="E280:E282"/>
    <mergeCell ref="F280:F282"/>
    <mergeCell ref="G280:G282"/>
    <mergeCell ref="H280:H282"/>
    <mergeCell ref="A277:B277"/>
    <mergeCell ref="A283:H283"/>
    <mergeCell ref="F284:H284"/>
    <mergeCell ref="F285:H285"/>
    <mergeCell ref="A286:H286"/>
    <mergeCell ref="W288:Z288"/>
    <mergeCell ref="A289:Z289"/>
    <mergeCell ref="I291:Z291"/>
    <mergeCell ref="A292:B292"/>
    <mergeCell ref="C292:F292"/>
    <mergeCell ref="G292:G293"/>
    <mergeCell ref="H292:H293"/>
    <mergeCell ref="I292:R292"/>
    <mergeCell ref="S292:X292"/>
    <mergeCell ref="Y292:Z293"/>
    <mergeCell ref="Q293:R293"/>
    <mergeCell ref="U293:V293"/>
    <mergeCell ref="G294:G296"/>
    <mergeCell ref="H294:H296"/>
    <mergeCell ref="I293:J293"/>
    <mergeCell ref="K293:L293"/>
    <mergeCell ref="M293:N293"/>
    <mergeCell ref="O293:P293"/>
    <mergeCell ref="D297:D299"/>
    <mergeCell ref="E297:E299"/>
    <mergeCell ref="F297:F299"/>
    <mergeCell ref="G297:G299"/>
    <mergeCell ref="W293:X293"/>
    <mergeCell ref="A294:B294"/>
    <mergeCell ref="C294:C296"/>
    <mergeCell ref="D294:D296"/>
    <mergeCell ref="E294:E296"/>
    <mergeCell ref="F294:F296"/>
    <mergeCell ref="H297:H299"/>
    <mergeCell ref="A300:B300"/>
    <mergeCell ref="C300:C302"/>
    <mergeCell ref="D300:D302"/>
    <mergeCell ref="E300:E302"/>
    <mergeCell ref="F300:F302"/>
    <mergeCell ref="G300:G302"/>
    <mergeCell ref="H300:H302"/>
    <mergeCell ref="A297:B297"/>
    <mergeCell ref="C297:C299"/>
    <mergeCell ref="G306:G308"/>
    <mergeCell ref="H306:H308"/>
    <mergeCell ref="A303:B303"/>
    <mergeCell ref="C303:C305"/>
    <mergeCell ref="D303:D305"/>
    <mergeCell ref="E303:E305"/>
    <mergeCell ref="F303:F305"/>
    <mergeCell ref="G303:G305"/>
    <mergeCell ref="D309:D311"/>
    <mergeCell ref="E309:E311"/>
    <mergeCell ref="F309:F311"/>
    <mergeCell ref="G309:G311"/>
    <mergeCell ref="H303:H305"/>
    <mergeCell ref="A306:B306"/>
    <mergeCell ref="C306:C308"/>
    <mergeCell ref="D306:D308"/>
    <mergeCell ref="E306:E308"/>
    <mergeCell ref="F306:F308"/>
    <mergeCell ref="H309:H311"/>
    <mergeCell ref="A312:B312"/>
    <mergeCell ref="C312:C314"/>
    <mergeCell ref="D312:D314"/>
    <mergeCell ref="E312:E314"/>
    <mergeCell ref="F312:F314"/>
    <mergeCell ref="G312:G314"/>
    <mergeCell ref="H312:H314"/>
    <mergeCell ref="A309:B309"/>
    <mergeCell ref="C309:C311"/>
    <mergeCell ref="H318:H320"/>
    <mergeCell ref="A315:B315"/>
    <mergeCell ref="C315:C317"/>
    <mergeCell ref="D315:D317"/>
    <mergeCell ref="E315:E317"/>
    <mergeCell ref="F315:F317"/>
    <mergeCell ref="G315:G317"/>
    <mergeCell ref="E321:E323"/>
    <mergeCell ref="F321:F323"/>
    <mergeCell ref="G321:G323"/>
    <mergeCell ref="H315:H317"/>
    <mergeCell ref="A318:B318"/>
    <mergeCell ref="C318:C320"/>
    <mergeCell ref="D318:D320"/>
    <mergeCell ref="E318:E320"/>
    <mergeCell ref="F318:F320"/>
    <mergeCell ref="G318:G320"/>
    <mergeCell ref="S333:X333"/>
    <mergeCell ref="H321:H323"/>
    <mergeCell ref="A324:H324"/>
    <mergeCell ref="F325:H325"/>
    <mergeCell ref="F326:H326"/>
    <mergeCell ref="A327:H327"/>
    <mergeCell ref="W329:Z329"/>
    <mergeCell ref="A321:B321"/>
    <mergeCell ref="C321:C323"/>
    <mergeCell ref="D321:D323"/>
    <mergeCell ref="U334:V334"/>
    <mergeCell ref="W334:X334"/>
    <mergeCell ref="A330:Z330"/>
    <mergeCell ref="C332:H332"/>
    <mergeCell ref="I332:Z332"/>
    <mergeCell ref="A333:B333"/>
    <mergeCell ref="C333:F333"/>
    <mergeCell ref="G333:G334"/>
    <mergeCell ref="H333:H334"/>
    <mergeCell ref="I333:R333"/>
    <mergeCell ref="D335:D337"/>
    <mergeCell ref="E335:E337"/>
    <mergeCell ref="F335:F337"/>
    <mergeCell ref="G335:G337"/>
    <mergeCell ref="Y333:Z334"/>
    <mergeCell ref="I334:J334"/>
    <mergeCell ref="K334:L334"/>
    <mergeCell ref="M334:N334"/>
    <mergeCell ref="O334:P334"/>
    <mergeCell ref="Q334:R334"/>
    <mergeCell ref="H335:H337"/>
    <mergeCell ref="A338:B338"/>
    <mergeCell ref="C338:C340"/>
    <mergeCell ref="D338:D340"/>
    <mergeCell ref="E338:E340"/>
    <mergeCell ref="F338:F340"/>
    <mergeCell ref="G338:G340"/>
    <mergeCell ref="H338:H340"/>
    <mergeCell ref="A335:B335"/>
    <mergeCell ref="C335:C337"/>
    <mergeCell ref="G344:G346"/>
    <mergeCell ref="H344:H346"/>
    <mergeCell ref="A341:B341"/>
    <mergeCell ref="C341:C343"/>
    <mergeCell ref="D341:D343"/>
    <mergeCell ref="E341:E343"/>
    <mergeCell ref="F341:F343"/>
    <mergeCell ref="G341:G343"/>
    <mergeCell ref="D347:D349"/>
    <mergeCell ref="E347:E349"/>
    <mergeCell ref="F347:F349"/>
    <mergeCell ref="G347:G349"/>
    <mergeCell ref="H341:H343"/>
    <mergeCell ref="A344:B344"/>
    <mergeCell ref="C344:C346"/>
    <mergeCell ref="D344:D346"/>
    <mergeCell ref="E344:E346"/>
    <mergeCell ref="F344:F346"/>
    <mergeCell ref="H347:H349"/>
    <mergeCell ref="A350:B350"/>
    <mergeCell ref="C350:C352"/>
    <mergeCell ref="D350:D352"/>
    <mergeCell ref="E350:E352"/>
    <mergeCell ref="F350:F352"/>
    <mergeCell ref="G350:G352"/>
    <mergeCell ref="H350:H352"/>
    <mergeCell ref="A347:B347"/>
    <mergeCell ref="C347:C349"/>
    <mergeCell ref="A353:B353"/>
    <mergeCell ref="C353:C355"/>
    <mergeCell ref="D353:D355"/>
    <mergeCell ref="E353:E355"/>
    <mergeCell ref="F353:F355"/>
    <mergeCell ref="G353:G355"/>
    <mergeCell ref="A356:B356"/>
    <mergeCell ref="C356:C358"/>
    <mergeCell ref="D356:D358"/>
    <mergeCell ref="E356:E358"/>
    <mergeCell ref="F356:F358"/>
    <mergeCell ref="G356:G358"/>
    <mergeCell ref="C359:C361"/>
    <mergeCell ref="D359:D361"/>
    <mergeCell ref="E359:E361"/>
    <mergeCell ref="F359:F361"/>
    <mergeCell ref="G359:G361"/>
    <mergeCell ref="H353:H355"/>
    <mergeCell ref="H356:H358"/>
    <mergeCell ref="C373:H373"/>
    <mergeCell ref="H359:H361"/>
    <mergeCell ref="A362:B362"/>
    <mergeCell ref="C362:C364"/>
    <mergeCell ref="D362:D364"/>
    <mergeCell ref="E362:E364"/>
    <mergeCell ref="F362:F364"/>
    <mergeCell ref="G362:G364"/>
    <mergeCell ref="H362:H364"/>
    <mergeCell ref="A359:B359"/>
    <mergeCell ref="A365:H365"/>
    <mergeCell ref="F366:H366"/>
    <mergeCell ref="F367:H367"/>
    <mergeCell ref="A368:H368"/>
    <mergeCell ref="W370:Z370"/>
    <mergeCell ref="A371:Z371"/>
    <mergeCell ref="I373:Z373"/>
    <mergeCell ref="A374:B374"/>
    <mergeCell ref="C374:F374"/>
    <mergeCell ref="G374:G375"/>
    <mergeCell ref="H374:H375"/>
    <mergeCell ref="I374:R374"/>
    <mergeCell ref="S374:X374"/>
    <mergeCell ref="Y374:Z375"/>
    <mergeCell ref="Q375:R375"/>
    <mergeCell ref="U375:V375"/>
    <mergeCell ref="G376:G378"/>
    <mergeCell ref="H376:H378"/>
    <mergeCell ref="I375:J375"/>
    <mergeCell ref="K375:L375"/>
    <mergeCell ref="M375:N375"/>
    <mergeCell ref="O375:P375"/>
    <mergeCell ref="D379:D381"/>
    <mergeCell ref="E379:E381"/>
    <mergeCell ref="F379:F381"/>
    <mergeCell ref="G379:G381"/>
    <mergeCell ref="W375:X375"/>
    <mergeCell ref="A376:B376"/>
    <mergeCell ref="C376:C378"/>
    <mergeCell ref="D376:D378"/>
    <mergeCell ref="E376:E378"/>
    <mergeCell ref="F376:F378"/>
    <mergeCell ref="H379:H381"/>
    <mergeCell ref="A382:B382"/>
    <mergeCell ref="C382:C384"/>
    <mergeCell ref="D382:D384"/>
    <mergeCell ref="E382:E384"/>
    <mergeCell ref="F382:F384"/>
    <mergeCell ref="G382:G384"/>
    <mergeCell ref="H382:H384"/>
    <mergeCell ref="A379:B379"/>
    <mergeCell ref="C379:C381"/>
    <mergeCell ref="G388:G390"/>
    <mergeCell ref="H388:H390"/>
    <mergeCell ref="A385:B385"/>
    <mergeCell ref="C385:C387"/>
    <mergeCell ref="D385:D387"/>
    <mergeCell ref="E385:E387"/>
    <mergeCell ref="F385:F387"/>
    <mergeCell ref="G385:G387"/>
    <mergeCell ref="D391:D393"/>
    <mergeCell ref="E391:E393"/>
    <mergeCell ref="F391:F393"/>
    <mergeCell ref="G391:G393"/>
    <mergeCell ref="H385:H387"/>
    <mergeCell ref="A388:B388"/>
    <mergeCell ref="C388:C390"/>
    <mergeCell ref="D388:D390"/>
    <mergeCell ref="E388:E390"/>
    <mergeCell ref="F388:F390"/>
    <mergeCell ref="H391:H393"/>
    <mergeCell ref="A394:B394"/>
    <mergeCell ref="C394:C396"/>
    <mergeCell ref="D394:D396"/>
    <mergeCell ref="E394:E396"/>
    <mergeCell ref="F394:F396"/>
    <mergeCell ref="G394:G396"/>
    <mergeCell ref="H394:H396"/>
    <mergeCell ref="A391:B391"/>
    <mergeCell ref="C391:C393"/>
    <mergeCell ref="A397:B397"/>
    <mergeCell ref="C397:C399"/>
    <mergeCell ref="D397:D399"/>
    <mergeCell ref="E397:E399"/>
    <mergeCell ref="F397:F399"/>
    <mergeCell ref="G397:G399"/>
    <mergeCell ref="A400:B400"/>
    <mergeCell ref="C400:C402"/>
    <mergeCell ref="D400:D402"/>
    <mergeCell ref="E400:E402"/>
    <mergeCell ref="F400:F402"/>
    <mergeCell ref="G400:G402"/>
    <mergeCell ref="D403:D405"/>
    <mergeCell ref="E403:E405"/>
    <mergeCell ref="F403:F405"/>
    <mergeCell ref="G403:G405"/>
    <mergeCell ref="H397:H399"/>
    <mergeCell ref="H400:H402"/>
    <mergeCell ref="H403:H405"/>
    <mergeCell ref="A406:H406"/>
    <mergeCell ref="F407:H407"/>
    <mergeCell ref="F408:H408"/>
    <mergeCell ref="A409:H409"/>
    <mergeCell ref="S249:Z249"/>
    <mergeCell ref="V372:Z372"/>
    <mergeCell ref="V331:Z331"/>
    <mergeCell ref="V290:Z290"/>
    <mergeCell ref="A403:B403"/>
    <mergeCell ref="C403:C405"/>
    <mergeCell ref="D136:D138"/>
    <mergeCell ref="D139:D141"/>
    <mergeCell ref="D142:D144"/>
    <mergeCell ref="D145:D147"/>
    <mergeCell ref="D148:D150"/>
    <mergeCell ref="D151:D153"/>
  </mergeCells>
  <printOptions/>
  <pageMargins left="0.9" right="0.7086614173228347" top="0.7480314960629921" bottom="0.4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L349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2" width="9.00390625" style="37" customWidth="1"/>
    <col min="3" max="3" width="13.75390625" style="37" customWidth="1"/>
    <col min="4" max="16384" width="9.00390625" style="37" customWidth="1"/>
  </cols>
  <sheetData>
    <row r="1" ht="45" customHeight="1"/>
    <row r="2" spans="3:12" ht="15.75" customHeight="1">
      <c r="C2" s="233" t="s">
        <v>76</v>
      </c>
      <c r="D2" s="233"/>
      <c r="E2" s="233"/>
      <c r="F2" s="233"/>
      <c r="G2" s="233"/>
      <c r="H2" s="233"/>
      <c r="I2" s="233"/>
      <c r="J2" s="233"/>
      <c r="K2" s="233"/>
      <c r="L2" s="233"/>
    </row>
    <row r="3" spans="3:12" ht="15" thickBot="1">
      <c r="C3" s="116"/>
      <c r="D3" s="113"/>
      <c r="E3" s="113"/>
      <c r="F3" s="113"/>
      <c r="G3" s="113"/>
      <c r="H3" s="113"/>
      <c r="I3" s="113"/>
      <c r="J3" s="113"/>
      <c r="K3" s="160" t="s">
        <v>45</v>
      </c>
      <c r="L3" s="160"/>
    </row>
    <row r="4" spans="3:12" ht="14.25">
      <c r="C4" s="222" t="s">
        <v>77</v>
      </c>
      <c r="D4" s="225" t="s">
        <v>78</v>
      </c>
      <c r="E4" s="226"/>
      <c r="F4" s="226"/>
      <c r="G4" s="226"/>
      <c r="H4" s="227"/>
      <c r="I4" s="225" t="s">
        <v>79</v>
      </c>
      <c r="J4" s="226"/>
      <c r="K4" s="227"/>
      <c r="L4" s="228" t="s">
        <v>80</v>
      </c>
    </row>
    <row r="5" spans="3:12" ht="14.25">
      <c r="C5" s="223"/>
      <c r="D5" s="219" t="s">
        <v>57</v>
      </c>
      <c r="E5" s="219" t="s">
        <v>58</v>
      </c>
      <c r="F5" s="231" t="s">
        <v>81</v>
      </c>
      <c r="G5" s="232"/>
      <c r="H5" s="219" t="s">
        <v>23</v>
      </c>
      <c r="I5" s="219" t="s">
        <v>57</v>
      </c>
      <c r="J5" s="219" t="s">
        <v>58</v>
      </c>
      <c r="K5" s="219" t="s">
        <v>23</v>
      </c>
      <c r="L5" s="229"/>
    </row>
    <row r="6" spans="3:12" ht="14.25">
      <c r="C6" s="224"/>
      <c r="D6" s="220"/>
      <c r="E6" s="220"/>
      <c r="F6" s="117" t="s">
        <v>82</v>
      </c>
      <c r="G6" s="118" t="s">
        <v>83</v>
      </c>
      <c r="H6" s="220"/>
      <c r="I6" s="220"/>
      <c r="J6" s="220"/>
      <c r="K6" s="220"/>
      <c r="L6" s="230"/>
    </row>
    <row r="7" spans="3:12" ht="13.5" customHeight="1">
      <c r="C7" s="210" t="s">
        <v>84</v>
      </c>
      <c r="D7" s="172">
        <v>302</v>
      </c>
      <c r="E7" s="172">
        <v>244</v>
      </c>
      <c r="F7" s="172"/>
      <c r="G7" s="172"/>
      <c r="H7" s="202">
        <v>546</v>
      </c>
      <c r="I7" s="172"/>
      <c r="J7" s="172"/>
      <c r="K7" s="202">
        <v>0</v>
      </c>
      <c r="L7" s="208">
        <v>546</v>
      </c>
    </row>
    <row r="8" spans="3:12" ht="13.5" customHeight="1">
      <c r="C8" s="221"/>
      <c r="D8" s="174"/>
      <c r="E8" s="174"/>
      <c r="F8" s="174"/>
      <c r="G8" s="174"/>
      <c r="H8" s="207"/>
      <c r="I8" s="204"/>
      <c r="J8" s="204"/>
      <c r="K8" s="207"/>
      <c r="L8" s="209"/>
    </row>
    <row r="9" spans="3:12" ht="13.5" customHeight="1">
      <c r="C9" s="210" t="s">
        <v>85</v>
      </c>
      <c r="D9" s="172">
        <v>162</v>
      </c>
      <c r="E9" s="172">
        <v>166</v>
      </c>
      <c r="F9" s="172"/>
      <c r="G9" s="172"/>
      <c r="H9" s="202">
        <v>328</v>
      </c>
      <c r="I9" s="172"/>
      <c r="J9" s="172"/>
      <c r="K9" s="202">
        <v>0</v>
      </c>
      <c r="L9" s="208">
        <v>328</v>
      </c>
    </row>
    <row r="10" spans="3:12" ht="13.5">
      <c r="C10" s="214"/>
      <c r="D10" s="174"/>
      <c r="E10" s="174"/>
      <c r="F10" s="174"/>
      <c r="G10" s="174"/>
      <c r="H10" s="207"/>
      <c r="I10" s="204"/>
      <c r="J10" s="204"/>
      <c r="K10" s="207"/>
      <c r="L10" s="209"/>
    </row>
    <row r="11" spans="3:12" ht="13.5" customHeight="1">
      <c r="C11" s="210" t="s">
        <v>86</v>
      </c>
      <c r="D11" s="172">
        <v>166</v>
      </c>
      <c r="E11" s="172">
        <v>149</v>
      </c>
      <c r="F11" s="172"/>
      <c r="G11" s="172"/>
      <c r="H11" s="202">
        <v>315</v>
      </c>
      <c r="I11" s="172">
        <v>13</v>
      </c>
      <c r="J11" s="172">
        <v>5</v>
      </c>
      <c r="K11" s="202">
        <v>18</v>
      </c>
      <c r="L11" s="208">
        <v>333</v>
      </c>
    </row>
    <row r="12" spans="3:12" ht="13.5">
      <c r="C12" s="214"/>
      <c r="D12" s="174"/>
      <c r="E12" s="174"/>
      <c r="F12" s="174"/>
      <c r="G12" s="174"/>
      <c r="H12" s="207"/>
      <c r="I12" s="204"/>
      <c r="J12" s="204"/>
      <c r="K12" s="207"/>
      <c r="L12" s="209"/>
    </row>
    <row r="13" spans="3:12" ht="13.5">
      <c r="C13" s="218" t="s">
        <v>87</v>
      </c>
      <c r="D13" s="172"/>
      <c r="E13" s="172"/>
      <c r="F13" s="215"/>
      <c r="G13" s="215"/>
      <c r="H13" s="119"/>
      <c r="I13" s="172"/>
      <c r="J13" s="172"/>
      <c r="K13" s="202">
        <v>0</v>
      </c>
      <c r="L13" s="208">
        <v>0</v>
      </c>
    </row>
    <row r="14" spans="3:12" ht="13.5">
      <c r="C14" s="214"/>
      <c r="D14" s="174"/>
      <c r="E14" s="174"/>
      <c r="F14" s="216"/>
      <c r="G14" s="216"/>
      <c r="H14" s="120">
        <v>0</v>
      </c>
      <c r="I14" s="204"/>
      <c r="J14" s="204"/>
      <c r="K14" s="207"/>
      <c r="L14" s="217"/>
    </row>
    <row r="15" spans="3:12" ht="13.5" customHeight="1">
      <c r="C15" s="210" t="s">
        <v>88</v>
      </c>
      <c r="D15" s="172"/>
      <c r="E15" s="172"/>
      <c r="F15" s="215"/>
      <c r="G15" s="172"/>
      <c r="H15" s="202">
        <v>0</v>
      </c>
      <c r="I15" s="172">
        <v>4</v>
      </c>
      <c r="J15" s="172">
        <v>3</v>
      </c>
      <c r="K15" s="202">
        <v>7</v>
      </c>
      <c r="L15" s="208">
        <v>7</v>
      </c>
    </row>
    <row r="16" spans="3:12" ht="13.5">
      <c r="C16" s="214"/>
      <c r="D16" s="174"/>
      <c r="E16" s="174"/>
      <c r="F16" s="216"/>
      <c r="G16" s="174"/>
      <c r="H16" s="207"/>
      <c r="I16" s="204"/>
      <c r="J16" s="204"/>
      <c r="K16" s="207"/>
      <c r="L16" s="209"/>
    </row>
    <row r="17" spans="3:12" ht="13.5" customHeight="1">
      <c r="C17" s="210" t="s">
        <v>89</v>
      </c>
      <c r="D17" s="172"/>
      <c r="E17" s="172"/>
      <c r="F17" s="215"/>
      <c r="G17" s="215"/>
      <c r="H17" s="202">
        <v>0</v>
      </c>
      <c r="I17" s="172"/>
      <c r="J17" s="172"/>
      <c r="K17" s="202">
        <v>0</v>
      </c>
      <c r="L17" s="208">
        <v>0</v>
      </c>
    </row>
    <row r="18" spans="3:12" ht="13.5">
      <c r="C18" s="214"/>
      <c r="D18" s="174"/>
      <c r="E18" s="174"/>
      <c r="F18" s="216"/>
      <c r="G18" s="216"/>
      <c r="H18" s="207"/>
      <c r="I18" s="204"/>
      <c r="J18" s="204"/>
      <c r="K18" s="207"/>
      <c r="L18" s="209"/>
    </row>
    <row r="19" spans="3:12" ht="13.5" customHeight="1">
      <c r="C19" s="210" t="s">
        <v>90</v>
      </c>
      <c r="D19" s="172"/>
      <c r="E19" s="172"/>
      <c r="F19" s="215"/>
      <c r="G19" s="215"/>
      <c r="H19" s="202">
        <v>0</v>
      </c>
      <c r="I19" s="172"/>
      <c r="J19" s="172"/>
      <c r="K19" s="202">
        <v>0</v>
      </c>
      <c r="L19" s="208">
        <v>0</v>
      </c>
    </row>
    <row r="20" spans="3:12" ht="13.5">
      <c r="C20" s="214"/>
      <c r="D20" s="174"/>
      <c r="E20" s="174"/>
      <c r="F20" s="216"/>
      <c r="G20" s="216"/>
      <c r="H20" s="207"/>
      <c r="I20" s="204"/>
      <c r="J20" s="204"/>
      <c r="K20" s="207"/>
      <c r="L20" s="209"/>
    </row>
    <row r="21" spans="3:12" ht="13.5" customHeight="1">
      <c r="C21" s="210" t="s">
        <v>91</v>
      </c>
      <c r="D21" s="172"/>
      <c r="E21" s="172"/>
      <c r="F21" s="215"/>
      <c r="G21" s="215"/>
      <c r="H21" s="202">
        <v>0</v>
      </c>
      <c r="I21" s="172">
        <v>6</v>
      </c>
      <c r="J21" s="172">
        <v>1</v>
      </c>
      <c r="K21" s="202">
        <v>7</v>
      </c>
      <c r="L21" s="208">
        <v>7</v>
      </c>
    </row>
    <row r="22" spans="3:12" ht="13.5">
      <c r="C22" s="214"/>
      <c r="D22" s="174"/>
      <c r="E22" s="174"/>
      <c r="F22" s="216"/>
      <c r="G22" s="216"/>
      <c r="H22" s="207"/>
      <c r="I22" s="204"/>
      <c r="J22" s="204"/>
      <c r="K22" s="207"/>
      <c r="L22" s="209"/>
    </row>
    <row r="23" spans="3:12" ht="13.5" customHeight="1">
      <c r="C23" s="210" t="s">
        <v>23</v>
      </c>
      <c r="D23" s="202">
        <v>630</v>
      </c>
      <c r="E23" s="202">
        <v>559</v>
      </c>
      <c r="F23" s="202">
        <v>0</v>
      </c>
      <c r="G23" s="202">
        <v>0</v>
      </c>
      <c r="H23" s="212">
        <v>1189</v>
      </c>
      <c r="I23" s="202">
        <v>23</v>
      </c>
      <c r="J23" s="202">
        <v>9</v>
      </c>
      <c r="K23" s="202">
        <v>32</v>
      </c>
      <c r="L23" s="205">
        <v>1221</v>
      </c>
    </row>
    <row r="24" spans="3:12" ht="14.25" thickBot="1">
      <c r="C24" s="211"/>
      <c r="D24" s="203"/>
      <c r="E24" s="203"/>
      <c r="F24" s="203"/>
      <c r="G24" s="203"/>
      <c r="H24" s="213"/>
      <c r="I24" s="203"/>
      <c r="J24" s="203"/>
      <c r="K24" s="203"/>
      <c r="L24" s="206"/>
    </row>
    <row r="25" ht="13.5">
      <c r="H25" s="115"/>
    </row>
    <row r="37" ht="45" customHeight="1"/>
    <row r="38" spans="3:12" ht="15.75" customHeight="1">
      <c r="C38" s="233" t="s">
        <v>138</v>
      </c>
      <c r="D38" s="233"/>
      <c r="E38" s="233"/>
      <c r="F38" s="233"/>
      <c r="G38" s="233"/>
      <c r="H38" s="233"/>
      <c r="I38" s="233"/>
      <c r="J38" s="233"/>
      <c r="K38" s="233"/>
      <c r="L38" s="233"/>
    </row>
    <row r="39" spans="3:12" ht="15" thickBot="1">
      <c r="C39" s="116"/>
      <c r="D39" s="113"/>
      <c r="E39" s="113"/>
      <c r="F39" s="113"/>
      <c r="G39" s="113"/>
      <c r="H39" s="113"/>
      <c r="I39" s="113"/>
      <c r="J39" s="113"/>
      <c r="K39" s="160" t="s">
        <v>121</v>
      </c>
      <c r="L39" s="160"/>
    </row>
    <row r="40" spans="3:12" ht="14.25">
      <c r="C40" s="222" t="s">
        <v>77</v>
      </c>
      <c r="D40" s="225" t="s">
        <v>78</v>
      </c>
      <c r="E40" s="226"/>
      <c r="F40" s="226"/>
      <c r="G40" s="226"/>
      <c r="H40" s="227"/>
      <c r="I40" s="225" t="s">
        <v>79</v>
      </c>
      <c r="J40" s="226"/>
      <c r="K40" s="227"/>
      <c r="L40" s="228" t="s">
        <v>80</v>
      </c>
    </row>
    <row r="41" spans="3:12" ht="14.25">
      <c r="C41" s="223"/>
      <c r="D41" s="219" t="s">
        <v>57</v>
      </c>
      <c r="E41" s="219" t="s">
        <v>58</v>
      </c>
      <c r="F41" s="231" t="s">
        <v>81</v>
      </c>
      <c r="G41" s="232"/>
      <c r="H41" s="219" t="s">
        <v>23</v>
      </c>
      <c r="I41" s="219" t="s">
        <v>57</v>
      </c>
      <c r="J41" s="219" t="s">
        <v>58</v>
      </c>
      <c r="K41" s="219" t="s">
        <v>23</v>
      </c>
      <c r="L41" s="229"/>
    </row>
    <row r="42" spans="3:12" ht="14.25">
      <c r="C42" s="224"/>
      <c r="D42" s="220"/>
      <c r="E42" s="220"/>
      <c r="F42" s="117" t="s">
        <v>82</v>
      </c>
      <c r="G42" s="118" t="s">
        <v>83</v>
      </c>
      <c r="H42" s="220"/>
      <c r="I42" s="220"/>
      <c r="J42" s="220"/>
      <c r="K42" s="220"/>
      <c r="L42" s="230"/>
    </row>
    <row r="43" spans="3:12" ht="13.5" customHeight="1">
      <c r="C43" s="210" t="s">
        <v>84</v>
      </c>
      <c r="D43" s="172">
        <v>6</v>
      </c>
      <c r="E43" s="172">
        <v>5</v>
      </c>
      <c r="F43" s="172">
        <v>2</v>
      </c>
      <c r="G43" s="172"/>
      <c r="H43" s="202">
        <v>13</v>
      </c>
      <c r="I43" s="172"/>
      <c r="J43" s="172"/>
      <c r="K43" s="202">
        <v>0</v>
      </c>
      <c r="L43" s="208">
        <v>13</v>
      </c>
    </row>
    <row r="44" spans="3:12" ht="13.5" customHeight="1">
      <c r="C44" s="221"/>
      <c r="D44" s="174"/>
      <c r="E44" s="174"/>
      <c r="F44" s="174"/>
      <c r="G44" s="174"/>
      <c r="H44" s="207"/>
      <c r="I44" s="204"/>
      <c r="J44" s="204"/>
      <c r="K44" s="207"/>
      <c r="L44" s="209"/>
    </row>
    <row r="45" spans="3:12" ht="13.5" customHeight="1">
      <c r="C45" s="210" t="s">
        <v>85</v>
      </c>
      <c r="D45" s="172">
        <v>0</v>
      </c>
      <c r="E45" s="172">
        <v>1</v>
      </c>
      <c r="F45" s="172"/>
      <c r="G45" s="172"/>
      <c r="H45" s="202">
        <v>1</v>
      </c>
      <c r="I45" s="172">
        <v>1</v>
      </c>
      <c r="J45" s="172"/>
      <c r="K45" s="202">
        <v>1</v>
      </c>
      <c r="L45" s="208">
        <v>2</v>
      </c>
    </row>
    <row r="46" spans="3:12" ht="13.5">
      <c r="C46" s="214"/>
      <c r="D46" s="174"/>
      <c r="E46" s="174"/>
      <c r="F46" s="174"/>
      <c r="G46" s="174"/>
      <c r="H46" s="207"/>
      <c r="I46" s="204"/>
      <c r="J46" s="204"/>
      <c r="K46" s="207"/>
      <c r="L46" s="209"/>
    </row>
    <row r="47" spans="3:12" ht="13.5" customHeight="1">
      <c r="C47" s="210" t="s">
        <v>86</v>
      </c>
      <c r="D47" s="172">
        <v>2</v>
      </c>
      <c r="E47" s="172">
        <v>1</v>
      </c>
      <c r="F47" s="172"/>
      <c r="G47" s="172">
        <v>1</v>
      </c>
      <c r="H47" s="202">
        <v>4</v>
      </c>
      <c r="I47" s="172">
        <v>1</v>
      </c>
      <c r="J47" s="172"/>
      <c r="K47" s="202">
        <v>1</v>
      </c>
      <c r="L47" s="208">
        <v>5</v>
      </c>
    </row>
    <row r="48" spans="3:12" ht="13.5">
      <c r="C48" s="214"/>
      <c r="D48" s="174"/>
      <c r="E48" s="174"/>
      <c r="F48" s="174"/>
      <c r="G48" s="174"/>
      <c r="H48" s="207"/>
      <c r="I48" s="204"/>
      <c r="J48" s="204"/>
      <c r="K48" s="207"/>
      <c r="L48" s="209"/>
    </row>
    <row r="49" spans="3:12" ht="13.5">
      <c r="C49" s="218" t="s">
        <v>87</v>
      </c>
      <c r="D49" s="172"/>
      <c r="E49" s="172"/>
      <c r="F49" s="215"/>
      <c r="G49" s="215"/>
      <c r="H49" s="119"/>
      <c r="I49" s="172"/>
      <c r="J49" s="172"/>
      <c r="K49" s="202">
        <v>0</v>
      </c>
      <c r="L49" s="208">
        <v>0</v>
      </c>
    </row>
    <row r="50" spans="3:12" ht="13.5">
      <c r="C50" s="214"/>
      <c r="D50" s="174"/>
      <c r="E50" s="174"/>
      <c r="F50" s="216"/>
      <c r="G50" s="216"/>
      <c r="H50" s="120">
        <v>0</v>
      </c>
      <c r="I50" s="204"/>
      <c r="J50" s="204"/>
      <c r="K50" s="207"/>
      <c r="L50" s="217"/>
    </row>
    <row r="51" spans="3:12" ht="13.5" customHeight="1">
      <c r="C51" s="210" t="s">
        <v>88</v>
      </c>
      <c r="D51" s="172"/>
      <c r="E51" s="172"/>
      <c r="F51" s="215"/>
      <c r="G51" s="172"/>
      <c r="H51" s="202">
        <v>0</v>
      </c>
      <c r="I51" s="172"/>
      <c r="J51" s="172"/>
      <c r="K51" s="202">
        <v>0</v>
      </c>
      <c r="L51" s="208">
        <v>0</v>
      </c>
    </row>
    <row r="52" spans="3:12" ht="13.5">
      <c r="C52" s="214"/>
      <c r="D52" s="174"/>
      <c r="E52" s="174"/>
      <c r="F52" s="216"/>
      <c r="G52" s="174"/>
      <c r="H52" s="207"/>
      <c r="I52" s="204"/>
      <c r="J52" s="204"/>
      <c r="K52" s="207"/>
      <c r="L52" s="209"/>
    </row>
    <row r="53" spans="3:12" ht="13.5" customHeight="1">
      <c r="C53" s="210" t="s">
        <v>89</v>
      </c>
      <c r="D53" s="172"/>
      <c r="E53" s="172"/>
      <c r="F53" s="215"/>
      <c r="G53" s="215"/>
      <c r="H53" s="202">
        <v>0</v>
      </c>
      <c r="I53" s="172"/>
      <c r="J53" s="172"/>
      <c r="K53" s="202">
        <v>0</v>
      </c>
      <c r="L53" s="208">
        <v>0</v>
      </c>
    </row>
    <row r="54" spans="3:12" ht="13.5">
      <c r="C54" s="214"/>
      <c r="D54" s="174"/>
      <c r="E54" s="174"/>
      <c r="F54" s="216"/>
      <c r="G54" s="216"/>
      <c r="H54" s="207"/>
      <c r="I54" s="204"/>
      <c r="J54" s="204"/>
      <c r="K54" s="207"/>
      <c r="L54" s="209"/>
    </row>
    <row r="55" spans="3:12" ht="13.5" customHeight="1">
      <c r="C55" s="210" t="s">
        <v>90</v>
      </c>
      <c r="D55" s="172"/>
      <c r="E55" s="172"/>
      <c r="F55" s="215"/>
      <c r="G55" s="215"/>
      <c r="H55" s="202">
        <v>0</v>
      </c>
      <c r="I55" s="172"/>
      <c r="J55" s="172"/>
      <c r="K55" s="202">
        <v>0</v>
      </c>
      <c r="L55" s="208">
        <v>0</v>
      </c>
    </row>
    <row r="56" spans="3:12" ht="13.5">
      <c r="C56" s="214"/>
      <c r="D56" s="174"/>
      <c r="E56" s="174"/>
      <c r="F56" s="216"/>
      <c r="G56" s="216"/>
      <c r="H56" s="207"/>
      <c r="I56" s="204"/>
      <c r="J56" s="204"/>
      <c r="K56" s="207"/>
      <c r="L56" s="209"/>
    </row>
    <row r="57" spans="3:12" ht="13.5" customHeight="1">
      <c r="C57" s="210" t="s">
        <v>91</v>
      </c>
      <c r="D57" s="172"/>
      <c r="E57" s="172"/>
      <c r="F57" s="215"/>
      <c r="G57" s="215"/>
      <c r="H57" s="202">
        <v>0</v>
      </c>
      <c r="I57" s="172">
        <v>10</v>
      </c>
      <c r="J57" s="172">
        <v>3</v>
      </c>
      <c r="K57" s="202">
        <v>13</v>
      </c>
      <c r="L57" s="208">
        <v>13</v>
      </c>
    </row>
    <row r="58" spans="3:12" ht="13.5">
      <c r="C58" s="214"/>
      <c r="D58" s="174"/>
      <c r="E58" s="174"/>
      <c r="F58" s="216"/>
      <c r="G58" s="216"/>
      <c r="H58" s="207"/>
      <c r="I58" s="204"/>
      <c r="J58" s="204"/>
      <c r="K58" s="207"/>
      <c r="L58" s="209"/>
    </row>
    <row r="59" spans="3:12" ht="13.5" customHeight="1">
      <c r="C59" s="210" t="s">
        <v>23</v>
      </c>
      <c r="D59" s="202">
        <v>8</v>
      </c>
      <c r="E59" s="202">
        <v>7</v>
      </c>
      <c r="F59" s="202">
        <v>2</v>
      </c>
      <c r="G59" s="202">
        <v>1</v>
      </c>
      <c r="H59" s="212">
        <v>18</v>
      </c>
      <c r="I59" s="202">
        <v>12</v>
      </c>
      <c r="J59" s="202">
        <v>3</v>
      </c>
      <c r="K59" s="202">
        <v>15</v>
      </c>
      <c r="L59" s="205">
        <v>33</v>
      </c>
    </row>
    <row r="60" spans="3:12" ht="14.25" thickBot="1">
      <c r="C60" s="211"/>
      <c r="D60" s="203"/>
      <c r="E60" s="203"/>
      <c r="F60" s="203"/>
      <c r="G60" s="203"/>
      <c r="H60" s="213"/>
      <c r="I60" s="203"/>
      <c r="J60" s="203"/>
      <c r="K60" s="203"/>
      <c r="L60" s="206"/>
    </row>
    <row r="61" ht="13.5">
      <c r="H61" s="115"/>
    </row>
    <row r="73" ht="45" customHeight="1"/>
    <row r="74" spans="3:12" ht="15.75" customHeight="1">
      <c r="C74" s="233" t="s">
        <v>139</v>
      </c>
      <c r="D74" s="233"/>
      <c r="E74" s="233"/>
      <c r="F74" s="233"/>
      <c r="G74" s="233"/>
      <c r="H74" s="233"/>
      <c r="I74" s="233"/>
      <c r="J74" s="233"/>
      <c r="K74" s="233"/>
      <c r="L74" s="233"/>
    </row>
    <row r="75" spans="3:12" ht="15" thickBot="1">
      <c r="C75" s="116"/>
      <c r="D75" s="113"/>
      <c r="E75" s="113"/>
      <c r="F75" s="113"/>
      <c r="G75" s="113"/>
      <c r="H75" s="113"/>
      <c r="I75" s="113"/>
      <c r="J75" s="113"/>
      <c r="K75" s="160" t="s">
        <v>123</v>
      </c>
      <c r="L75" s="160"/>
    </row>
    <row r="76" spans="3:12" ht="14.25">
      <c r="C76" s="222" t="s">
        <v>77</v>
      </c>
      <c r="D76" s="225" t="s">
        <v>78</v>
      </c>
      <c r="E76" s="226"/>
      <c r="F76" s="226"/>
      <c r="G76" s="226"/>
      <c r="H76" s="227"/>
      <c r="I76" s="225" t="s">
        <v>79</v>
      </c>
      <c r="J76" s="226"/>
      <c r="K76" s="227"/>
      <c r="L76" s="228" t="s">
        <v>80</v>
      </c>
    </row>
    <row r="77" spans="3:12" ht="14.25">
      <c r="C77" s="223"/>
      <c r="D77" s="219" t="s">
        <v>57</v>
      </c>
      <c r="E77" s="219" t="s">
        <v>58</v>
      </c>
      <c r="F77" s="231" t="s">
        <v>81</v>
      </c>
      <c r="G77" s="232"/>
      <c r="H77" s="219" t="s">
        <v>23</v>
      </c>
      <c r="I77" s="219" t="s">
        <v>57</v>
      </c>
      <c r="J77" s="219" t="s">
        <v>58</v>
      </c>
      <c r="K77" s="219" t="s">
        <v>23</v>
      </c>
      <c r="L77" s="229"/>
    </row>
    <row r="78" spans="3:12" ht="14.25">
      <c r="C78" s="224"/>
      <c r="D78" s="220"/>
      <c r="E78" s="220"/>
      <c r="F78" s="117" t="s">
        <v>82</v>
      </c>
      <c r="G78" s="118" t="s">
        <v>83</v>
      </c>
      <c r="H78" s="220"/>
      <c r="I78" s="220"/>
      <c r="J78" s="220"/>
      <c r="K78" s="220"/>
      <c r="L78" s="230"/>
    </row>
    <row r="79" spans="3:12" ht="13.5" customHeight="1">
      <c r="C79" s="210" t="s">
        <v>84</v>
      </c>
      <c r="D79" s="172">
        <v>19</v>
      </c>
      <c r="E79" s="172">
        <v>26</v>
      </c>
      <c r="F79" s="172">
        <v>2</v>
      </c>
      <c r="G79" s="172"/>
      <c r="H79" s="202">
        <v>47</v>
      </c>
      <c r="I79" s="172"/>
      <c r="J79" s="172"/>
      <c r="K79" s="202">
        <v>0</v>
      </c>
      <c r="L79" s="208">
        <v>47</v>
      </c>
    </row>
    <row r="80" spans="3:12" ht="13.5" customHeight="1">
      <c r="C80" s="221"/>
      <c r="D80" s="174"/>
      <c r="E80" s="174"/>
      <c r="F80" s="174"/>
      <c r="G80" s="174"/>
      <c r="H80" s="207"/>
      <c r="I80" s="204"/>
      <c r="J80" s="204"/>
      <c r="K80" s="207"/>
      <c r="L80" s="209"/>
    </row>
    <row r="81" spans="3:12" ht="13.5" customHeight="1">
      <c r="C81" s="210" t="s">
        <v>85</v>
      </c>
      <c r="D81" s="172">
        <v>45</v>
      </c>
      <c r="E81" s="172">
        <v>32</v>
      </c>
      <c r="F81" s="172"/>
      <c r="G81" s="172"/>
      <c r="H81" s="202">
        <v>77</v>
      </c>
      <c r="I81" s="172">
        <v>2</v>
      </c>
      <c r="J81" s="172"/>
      <c r="K81" s="202">
        <v>2</v>
      </c>
      <c r="L81" s="208">
        <v>79</v>
      </c>
    </row>
    <row r="82" spans="3:12" ht="13.5">
      <c r="C82" s="214"/>
      <c r="D82" s="174"/>
      <c r="E82" s="174"/>
      <c r="F82" s="174"/>
      <c r="G82" s="174"/>
      <c r="H82" s="207"/>
      <c r="I82" s="204"/>
      <c r="J82" s="204"/>
      <c r="K82" s="207"/>
      <c r="L82" s="209"/>
    </row>
    <row r="83" spans="3:12" ht="13.5" customHeight="1">
      <c r="C83" s="210" t="s">
        <v>86</v>
      </c>
      <c r="D83" s="172">
        <v>210</v>
      </c>
      <c r="E83" s="172">
        <v>124</v>
      </c>
      <c r="F83" s="172"/>
      <c r="G83" s="172"/>
      <c r="H83" s="202">
        <v>334</v>
      </c>
      <c r="I83" s="172">
        <v>29</v>
      </c>
      <c r="J83" s="172">
        <v>7</v>
      </c>
      <c r="K83" s="202">
        <v>36</v>
      </c>
      <c r="L83" s="208">
        <v>370</v>
      </c>
    </row>
    <row r="84" spans="3:12" ht="13.5">
      <c r="C84" s="214"/>
      <c r="D84" s="174"/>
      <c r="E84" s="174"/>
      <c r="F84" s="174"/>
      <c r="G84" s="174"/>
      <c r="H84" s="207"/>
      <c r="I84" s="204"/>
      <c r="J84" s="204"/>
      <c r="K84" s="207"/>
      <c r="L84" s="209"/>
    </row>
    <row r="85" spans="3:12" ht="13.5">
      <c r="C85" s="218" t="s">
        <v>87</v>
      </c>
      <c r="D85" s="172"/>
      <c r="E85" s="172">
        <v>3</v>
      </c>
      <c r="F85" s="215"/>
      <c r="G85" s="215"/>
      <c r="H85" s="119"/>
      <c r="I85" s="172"/>
      <c r="J85" s="172"/>
      <c r="K85" s="202">
        <v>0</v>
      </c>
      <c r="L85" s="208">
        <v>3</v>
      </c>
    </row>
    <row r="86" spans="3:12" ht="13.5">
      <c r="C86" s="214"/>
      <c r="D86" s="174"/>
      <c r="E86" s="174"/>
      <c r="F86" s="216"/>
      <c r="G86" s="216"/>
      <c r="H86" s="120">
        <v>3</v>
      </c>
      <c r="I86" s="204"/>
      <c r="J86" s="204"/>
      <c r="K86" s="207"/>
      <c r="L86" s="217"/>
    </row>
    <row r="87" spans="3:12" ht="13.5" customHeight="1">
      <c r="C87" s="210" t="s">
        <v>88</v>
      </c>
      <c r="D87" s="172">
        <v>36</v>
      </c>
      <c r="E87" s="172">
        <v>38</v>
      </c>
      <c r="F87" s="215"/>
      <c r="G87" s="172"/>
      <c r="H87" s="202">
        <v>74</v>
      </c>
      <c r="I87" s="172">
        <v>43</v>
      </c>
      <c r="J87" s="172">
        <v>6</v>
      </c>
      <c r="K87" s="202">
        <v>49</v>
      </c>
      <c r="L87" s="208">
        <v>123</v>
      </c>
    </row>
    <row r="88" spans="3:12" ht="13.5">
      <c r="C88" s="214"/>
      <c r="D88" s="174"/>
      <c r="E88" s="174"/>
      <c r="F88" s="216"/>
      <c r="G88" s="174"/>
      <c r="H88" s="207"/>
      <c r="I88" s="204"/>
      <c r="J88" s="204"/>
      <c r="K88" s="207"/>
      <c r="L88" s="209"/>
    </row>
    <row r="89" spans="3:12" ht="13.5" customHeight="1">
      <c r="C89" s="210" t="s">
        <v>89</v>
      </c>
      <c r="D89" s="172">
        <v>1</v>
      </c>
      <c r="E89" s="172">
        <v>1</v>
      </c>
      <c r="F89" s="215"/>
      <c r="G89" s="215"/>
      <c r="H89" s="202">
        <v>2</v>
      </c>
      <c r="I89" s="172">
        <v>3</v>
      </c>
      <c r="J89" s="172"/>
      <c r="K89" s="202">
        <v>3</v>
      </c>
      <c r="L89" s="208">
        <v>5</v>
      </c>
    </row>
    <row r="90" spans="3:12" ht="13.5">
      <c r="C90" s="214"/>
      <c r="D90" s="174"/>
      <c r="E90" s="174"/>
      <c r="F90" s="216"/>
      <c r="G90" s="216"/>
      <c r="H90" s="207"/>
      <c r="I90" s="204"/>
      <c r="J90" s="204"/>
      <c r="K90" s="207"/>
      <c r="L90" s="209"/>
    </row>
    <row r="91" spans="3:12" ht="13.5" customHeight="1">
      <c r="C91" s="210" t="s">
        <v>90</v>
      </c>
      <c r="D91" s="172"/>
      <c r="E91" s="172"/>
      <c r="F91" s="215"/>
      <c r="G91" s="215"/>
      <c r="H91" s="202">
        <v>0</v>
      </c>
      <c r="I91" s="172">
        <v>32</v>
      </c>
      <c r="J91" s="172"/>
      <c r="K91" s="202">
        <v>32</v>
      </c>
      <c r="L91" s="208">
        <v>32</v>
      </c>
    </row>
    <row r="92" spans="3:12" ht="13.5">
      <c r="C92" s="214"/>
      <c r="D92" s="174"/>
      <c r="E92" s="174"/>
      <c r="F92" s="216"/>
      <c r="G92" s="216"/>
      <c r="H92" s="207"/>
      <c r="I92" s="204"/>
      <c r="J92" s="204"/>
      <c r="K92" s="207"/>
      <c r="L92" s="209"/>
    </row>
    <row r="93" spans="3:12" ht="13.5" customHeight="1">
      <c r="C93" s="210" t="s">
        <v>91</v>
      </c>
      <c r="D93" s="172"/>
      <c r="E93" s="172"/>
      <c r="F93" s="215"/>
      <c r="G93" s="215"/>
      <c r="H93" s="202">
        <v>0</v>
      </c>
      <c r="I93" s="172"/>
      <c r="J93" s="172">
        <v>1</v>
      </c>
      <c r="K93" s="202">
        <v>1</v>
      </c>
      <c r="L93" s="208">
        <v>1</v>
      </c>
    </row>
    <row r="94" spans="3:12" ht="13.5">
      <c r="C94" s="214"/>
      <c r="D94" s="174"/>
      <c r="E94" s="174"/>
      <c r="F94" s="216"/>
      <c r="G94" s="216"/>
      <c r="H94" s="207"/>
      <c r="I94" s="204"/>
      <c r="J94" s="204"/>
      <c r="K94" s="207"/>
      <c r="L94" s="209"/>
    </row>
    <row r="95" spans="3:12" ht="13.5" customHeight="1">
      <c r="C95" s="210" t="s">
        <v>23</v>
      </c>
      <c r="D95" s="202">
        <v>311</v>
      </c>
      <c r="E95" s="202">
        <v>224</v>
      </c>
      <c r="F95" s="202">
        <v>2</v>
      </c>
      <c r="G95" s="202">
        <v>0</v>
      </c>
      <c r="H95" s="212">
        <v>537</v>
      </c>
      <c r="I95" s="202">
        <v>109</v>
      </c>
      <c r="J95" s="202">
        <v>14</v>
      </c>
      <c r="K95" s="202">
        <v>123</v>
      </c>
      <c r="L95" s="205">
        <v>660</v>
      </c>
    </row>
    <row r="96" spans="3:12" ht="14.25" thickBot="1">
      <c r="C96" s="211"/>
      <c r="D96" s="203"/>
      <c r="E96" s="203"/>
      <c r="F96" s="203"/>
      <c r="G96" s="203"/>
      <c r="H96" s="213"/>
      <c r="I96" s="203"/>
      <c r="J96" s="203"/>
      <c r="K96" s="203"/>
      <c r="L96" s="206"/>
    </row>
    <row r="97" ht="13.5">
      <c r="H97" s="115"/>
    </row>
    <row r="109" ht="45" customHeight="1"/>
    <row r="110" spans="3:12" ht="15.75" customHeight="1">
      <c r="C110" s="233" t="s">
        <v>140</v>
      </c>
      <c r="D110" s="233"/>
      <c r="E110" s="233"/>
      <c r="F110" s="233"/>
      <c r="G110" s="233"/>
      <c r="H110" s="233"/>
      <c r="I110" s="233"/>
      <c r="J110" s="233"/>
      <c r="K110" s="233"/>
      <c r="L110" s="233"/>
    </row>
    <row r="111" spans="3:12" ht="15" thickBot="1">
      <c r="C111" s="116"/>
      <c r="D111" s="113"/>
      <c r="E111" s="113"/>
      <c r="F111" s="113"/>
      <c r="G111" s="113"/>
      <c r="H111" s="113"/>
      <c r="I111" s="113"/>
      <c r="J111" s="113"/>
      <c r="K111" s="160" t="s">
        <v>125</v>
      </c>
      <c r="L111" s="160"/>
    </row>
    <row r="112" spans="3:12" ht="14.25">
      <c r="C112" s="222" t="s">
        <v>77</v>
      </c>
      <c r="D112" s="225" t="s">
        <v>78</v>
      </c>
      <c r="E112" s="226"/>
      <c r="F112" s="226"/>
      <c r="G112" s="226"/>
      <c r="H112" s="227"/>
      <c r="I112" s="225" t="s">
        <v>79</v>
      </c>
      <c r="J112" s="226"/>
      <c r="K112" s="227"/>
      <c r="L112" s="228" t="s">
        <v>80</v>
      </c>
    </row>
    <row r="113" spans="3:12" ht="14.25">
      <c r="C113" s="223"/>
      <c r="D113" s="219" t="s">
        <v>57</v>
      </c>
      <c r="E113" s="219" t="s">
        <v>58</v>
      </c>
      <c r="F113" s="231" t="s">
        <v>81</v>
      </c>
      <c r="G113" s="232"/>
      <c r="H113" s="219" t="s">
        <v>23</v>
      </c>
      <c r="I113" s="219" t="s">
        <v>57</v>
      </c>
      <c r="J113" s="219" t="s">
        <v>58</v>
      </c>
      <c r="K113" s="219" t="s">
        <v>23</v>
      </c>
      <c r="L113" s="229"/>
    </row>
    <row r="114" spans="3:12" ht="14.25">
      <c r="C114" s="224"/>
      <c r="D114" s="220"/>
      <c r="E114" s="220"/>
      <c r="F114" s="117" t="s">
        <v>82</v>
      </c>
      <c r="G114" s="118" t="s">
        <v>83</v>
      </c>
      <c r="H114" s="220"/>
      <c r="I114" s="220"/>
      <c r="J114" s="220"/>
      <c r="K114" s="220"/>
      <c r="L114" s="230"/>
    </row>
    <row r="115" spans="3:12" ht="13.5" customHeight="1">
      <c r="C115" s="210" t="s">
        <v>84</v>
      </c>
      <c r="D115" s="172">
        <v>5</v>
      </c>
      <c r="E115" s="172">
        <v>4</v>
      </c>
      <c r="F115" s="172"/>
      <c r="G115" s="172"/>
      <c r="H115" s="202">
        <v>9</v>
      </c>
      <c r="I115" s="172"/>
      <c r="J115" s="172"/>
      <c r="K115" s="202">
        <v>0</v>
      </c>
      <c r="L115" s="208">
        <v>9</v>
      </c>
    </row>
    <row r="116" spans="3:12" ht="13.5" customHeight="1">
      <c r="C116" s="221"/>
      <c r="D116" s="174"/>
      <c r="E116" s="174"/>
      <c r="F116" s="174"/>
      <c r="G116" s="174"/>
      <c r="H116" s="207"/>
      <c r="I116" s="204"/>
      <c r="J116" s="204"/>
      <c r="K116" s="207"/>
      <c r="L116" s="209"/>
    </row>
    <row r="117" spans="3:12" ht="13.5" customHeight="1">
      <c r="C117" s="210" t="s">
        <v>85</v>
      </c>
      <c r="D117" s="172">
        <v>22</v>
      </c>
      <c r="E117" s="172">
        <v>18</v>
      </c>
      <c r="F117" s="172"/>
      <c r="G117" s="172"/>
      <c r="H117" s="202">
        <v>40</v>
      </c>
      <c r="I117" s="172">
        <v>1</v>
      </c>
      <c r="J117" s="172"/>
      <c r="K117" s="202">
        <v>1</v>
      </c>
      <c r="L117" s="208">
        <v>41</v>
      </c>
    </row>
    <row r="118" spans="3:12" ht="13.5">
      <c r="C118" s="214"/>
      <c r="D118" s="174"/>
      <c r="E118" s="174"/>
      <c r="F118" s="174"/>
      <c r="G118" s="174"/>
      <c r="H118" s="207"/>
      <c r="I118" s="204"/>
      <c r="J118" s="204"/>
      <c r="K118" s="207"/>
      <c r="L118" s="209"/>
    </row>
    <row r="119" spans="3:12" ht="13.5" customHeight="1">
      <c r="C119" s="210" t="s">
        <v>86</v>
      </c>
      <c r="D119" s="172">
        <v>175</v>
      </c>
      <c r="E119" s="172">
        <v>106</v>
      </c>
      <c r="F119" s="172"/>
      <c r="G119" s="172"/>
      <c r="H119" s="202">
        <v>281</v>
      </c>
      <c r="I119" s="172">
        <v>33</v>
      </c>
      <c r="J119" s="172">
        <v>7</v>
      </c>
      <c r="K119" s="202">
        <v>40</v>
      </c>
      <c r="L119" s="208">
        <v>321</v>
      </c>
    </row>
    <row r="120" spans="3:12" ht="13.5">
      <c r="C120" s="214"/>
      <c r="D120" s="174"/>
      <c r="E120" s="174"/>
      <c r="F120" s="174"/>
      <c r="G120" s="174"/>
      <c r="H120" s="207"/>
      <c r="I120" s="204"/>
      <c r="J120" s="204"/>
      <c r="K120" s="207"/>
      <c r="L120" s="209"/>
    </row>
    <row r="121" spans="3:12" ht="13.5">
      <c r="C121" s="218" t="s">
        <v>87</v>
      </c>
      <c r="D121" s="172"/>
      <c r="E121" s="172"/>
      <c r="F121" s="215"/>
      <c r="G121" s="215"/>
      <c r="H121" s="119"/>
      <c r="I121" s="172"/>
      <c r="J121" s="172"/>
      <c r="K121" s="202">
        <v>0</v>
      </c>
      <c r="L121" s="208">
        <v>0</v>
      </c>
    </row>
    <row r="122" spans="3:12" ht="13.5">
      <c r="C122" s="214"/>
      <c r="D122" s="174"/>
      <c r="E122" s="174"/>
      <c r="F122" s="216"/>
      <c r="G122" s="216"/>
      <c r="H122" s="120">
        <v>0</v>
      </c>
      <c r="I122" s="204"/>
      <c r="J122" s="204"/>
      <c r="K122" s="207"/>
      <c r="L122" s="217"/>
    </row>
    <row r="123" spans="3:12" ht="13.5" customHeight="1">
      <c r="C123" s="210" t="s">
        <v>88</v>
      </c>
      <c r="D123" s="172">
        <v>69</v>
      </c>
      <c r="E123" s="172">
        <v>32</v>
      </c>
      <c r="F123" s="215"/>
      <c r="G123" s="172"/>
      <c r="H123" s="202">
        <v>101</v>
      </c>
      <c r="I123" s="172">
        <v>57</v>
      </c>
      <c r="J123" s="172">
        <v>10</v>
      </c>
      <c r="K123" s="202">
        <v>67</v>
      </c>
      <c r="L123" s="208">
        <v>168</v>
      </c>
    </row>
    <row r="124" spans="3:12" ht="13.5">
      <c r="C124" s="214"/>
      <c r="D124" s="174"/>
      <c r="E124" s="174"/>
      <c r="F124" s="216"/>
      <c r="G124" s="174"/>
      <c r="H124" s="207"/>
      <c r="I124" s="204"/>
      <c r="J124" s="204"/>
      <c r="K124" s="207"/>
      <c r="L124" s="209"/>
    </row>
    <row r="125" spans="3:12" ht="13.5" customHeight="1">
      <c r="C125" s="210" t="s">
        <v>89</v>
      </c>
      <c r="D125" s="172">
        <v>1</v>
      </c>
      <c r="E125" s="172">
        <v>1</v>
      </c>
      <c r="F125" s="215"/>
      <c r="G125" s="215"/>
      <c r="H125" s="202">
        <v>2</v>
      </c>
      <c r="I125" s="172">
        <v>5</v>
      </c>
      <c r="J125" s="172"/>
      <c r="K125" s="202">
        <v>5</v>
      </c>
      <c r="L125" s="208">
        <v>7</v>
      </c>
    </row>
    <row r="126" spans="3:12" ht="13.5">
      <c r="C126" s="214"/>
      <c r="D126" s="174"/>
      <c r="E126" s="174"/>
      <c r="F126" s="216"/>
      <c r="G126" s="216"/>
      <c r="H126" s="207"/>
      <c r="I126" s="204"/>
      <c r="J126" s="204"/>
      <c r="K126" s="207"/>
      <c r="L126" s="209"/>
    </row>
    <row r="127" spans="3:12" ht="13.5" customHeight="1">
      <c r="C127" s="210" t="s">
        <v>90</v>
      </c>
      <c r="D127" s="172">
        <v>0</v>
      </c>
      <c r="E127" s="172"/>
      <c r="F127" s="215"/>
      <c r="G127" s="215"/>
      <c r="H127" s="202">
        <v>0</v>
      </c>
      <c r="I127" s="172">
        <v>17</v>
      </c>
      <c r="J127" s="172"/>
      <c r="K127" s="202">
        <v>17</v>
      </c>
      <c r="L127" s="208">
        <v>17</v>
      </c>
    </row>
    <row r="128" spans="3:12" ht="13.5">
      <c r="C128" s="214"/>
      <c r="D128" s="174"/>
      <c r="E128" s="174"/>
      <c r="F128" s="216"/>
      <c r="G128" s="216"/>
      <c r="H128" s="207"/>
      <c r="I128" s="204"/>
      <c r="J128" s="204"/>
      <c r="K128" s="207"/>
      <c r="L128" s="209"/>
    </row>
    <row r="129" spans="3:12" ht="13.5" customHeight="1">
      <c r="C129" s="210" t="s">
        <v>91</v>
      </c>
      <c r="D129" s="172"/>
      <c r="E129" s="172"/>
      <c r="F129" s="215"/>
      <c r="G129" s="215"/>
      <c r="H129" s="202">
        <v>0</v>
      </c>
      <c r="I129" s="172">
        <v>2</v>
      </c>
      <c r="J129" s="172"/>
      <c r="K129" s="202">
        <v>2</v>
      </c>
      <c r="L129" s="208">
        <v>2</v>
      </c>
    </row>
    <row r="130" spans="3:12" ht="13.5">
      <c r="C130" s="214"/>
      <c r="D130" s="174"/>
      <c r="E130" s="174"/>
      <c r="F130" s="216"/>
      <c r="G130" s="216"/>
      <c r="H130" s="207"/>
      <c r="I130" s="204"/>
      <c r="J130" s="204"/>
      <c r="K130" s="207"/>
      <c r="L130" s="209"/>
    </row>
    <row r="131" spans="3:12" ht="13.5" customHeight="1">
      <c r="C131" s="210" t="s">
        <v>23</v>
      </c>
      <c r="D131" s="202">
        <v>272</v>
      </c>
      <c r="E131" s="202">
        <v>161</v>
      </c>
      <c r="F131" s="202">
        <v>0</v>
      </c>
      <c r="G131" s="202">
        <v>0</v>
      </c>
      <c r="H131" s="212">
        <v>433</v>
      </c>
      <c r="I131" s="202">
        <v>115</v>
      </c>
      <c r="J131" s="202">
        <v>17</v>
      </c>
      <c r="K131" s="202">
        <v>132</v>
      </c>
      <c r="L131" s="205">
        <v>565</v>
      </c>
    </row>
    <row r="132" spans="3:12" ht="14.25" thickBot="1">
      <c r="C132" s="211"/>
      <c r="D132" s="203"/>
      <c r="E132" s="203"/>
      <c r="F132" s="203"/>
      <c r="G132" s="203"/>
      <c r="H132" s="213"/>
      <c r="I132" s="203"/>
      <c r="J132" s="203"/>
      <c r="K132" s="203"/>
      <c r="L132" s="206"/>
    </row>
    <row r="133" ht="13.5">
      <c r="H133" s="115"/>
    </row>
    <row r="145" ht="45" customHeight="1"/>
    <row r="146" spans="3:12" ht="15.75" customHeight="1">
      <c r="C146" s="233" t="s">
        <v>141</v>
      </c>
      <c r="D146" s="233"/>
      <c r="E146" s="233"/>
      <c r="F146" s="233"/>
      <c r="G146" s="233"/>
      <c r="H146" s="233"/>
      <c r="I146" s="233"/>
      <c r="J146" s="233"/>
      <c r="K146" s="233"/>
      <c r="L146" s="233"/>
    </row>
    <row r="147" spans="3:12" ht="15" thickBot="1">
      <c r="C147" s="116"/>
      <c r="D147" s="113"/>
      <c r="E147" s="113"/>
      <c r="F147" s="113"/>
      <c r="G147" s="113"/>
      <c r="H147" s="113"/>
      <c r="I147" s="113"/>
      <c r="J147" s="113"/>
      <c r="K147" s="160" t="s">
        <v>127</v>
      </c>
      <c r="L147" s="160"/>
    </row>
    <row r="148" spans="3:12" ht="14.25">
      <c r="C148" s="222" t="s">
        <v>77</v>
      </c>
      <c r="D148" s="225" t="s">
        <v>78</v>
      </c>
      <c r="E148" s="226"/>
      <c r="F148" s="226"/>
      <c r="G148" s="226"/>
      <c r="H148" s="227"/>
      <c r="I148" s="225" t="s">
        <v>79</v>
      </c>
      <c r="J148" s="226"/>
      <c r="K148" s="227"/>
      <c r="L148" s="228" t="s">
        <v>80</v>
      </c>
    </row>
    <row r="149" spans="3:12" ht="14.25">
      <c r="C149" s="223"/>
      <c r="D149" s="219" t="s">
        <v>57</v>
      </c>
      <c r="E149" s="219" t="s">
        <v>58</v>
      </c>
      <c r="F149" s="231" t="s">
        <v>81</v>
      </c>
      <c r="G149" s="232"/>
      <c r="H149" s="219" t="s">
        <v>23</v>
      </c>
      <c r="I149" s="219" t="s">
        <v>57</v>
      </c>
      <c r="J149" s="219" t="s">
        <v>58</v>
      </c>
      <c r="K149" s="219" t="s">
        <v>23</v>
      </c>
      <c r="L149" s="229"/>
    </row>
    <row r="150" spans="3:12" ht="14.25">
      <c r="C150" s="224"/>
      <c r="D150" s="220"/>
      <c r="E150" s="220"/>
      <c r="F150" s="117" t="s">
        <v>82</v>
      </c>
      <c r="G150" s="118" t="s">
        <v>83</v>
      </c>
      <c r="H150" s="220"/>
      <c r="I150" s="220"/>
      <c r="J150" s="220"/>
      <c r="K150" s="220"/>
      <c r="L150" s="230"/>
    </row>
    <row r="151" spans="3:12" ht="13.5" customHeight="1">
      <c r="C151" s="210" t="s">
        <v>84</v>
      </c>
      <c r="D151" s="172">
        <v>19</v>
      </c>
      <c r="E151" s="172">
        <v>12</v>
      </c>
      <c r="F151" s="172"/>
      <c r="G151" s="172"/>
      <c r="H151" s="202">
        <v>31</v>
      </c>
      <c r="I151" s="172"/>
      <c r="J151" s="172"/>
      <c r="K151" s="202">
        <v>0</v>
      </c>
      <c r="L151" s="208">
        <v>31</v>
      </c>
    </row>
    <row r="152" spans="3:12" ht="13.5" customHeight="1">
      <c r="C152" s="221"/>
      <c r="D152" s="174"/>
      <c r="E152" s="174"/>
      <c r="F152" s="174"/>
      <c r="G152" s="174"/>
      <c r="H152" s="207"/>
      <c r="I152" s="204"/>
      <c r="J152" s="204"/>
      <c r="K152" s="207"/>
      <c r="L152" s="209"/>
    </row>
    <row r="153" spans="3:12" ht="13.5" customHeight="1">
      <c r="C153" s="210" t="s">
        <v>85</v>
      </c>
      <c r="D153" s="172">
        <v>31</v>
      </c>
      <c r="E153" s="172">
        <v>36</v>
      </c>
      <c r="F153" s="172"/>
      <c r="G153" s="172">
        <v>2</v>
      </c>
      <c r="H153" s="202">
        <v>69</v>
      </c>
      <c r="I153" s="172">
        <v>1</v>
      </c>
      <c r="J153" s="172"/>
      <c r="K153" s="202">
        <v>1</v>
      </c>
      <c r="L153" s="208">
        <v>70</v>
      </c>
    </row>
    <row r="154" spans="3:12" ht="13.5">
      <c r="C154" s="214"/>
      <c r="D154" s="174"/>
      <c r="E154" s="174"/>
      <c r="F154" s="174"/>
      <c r="G154" s="174"/>
      <c r="H154" s="207"/>
      <c r="I154" s="204"/>
      <c r="J154" s="204"/>
      <c r="K154" s="207"/>
      <c r="L154" s="209"/>
    </row>
    <row r="155" spans="3:12" ht="13.5" customHeight="1">
      <c r="C155" s="210" t="s">
        <v>86</v>
      </c>
      <c r="D155" s="172">
        <v>304</v>
      </c>
      <c r="E155" s="172">
        <v>196</v>
      </c>
      <c r="F155" s="172"/>
      <c r="G155" s="172">
        <v>2</v>
      </c>
      <c r="H155" s="202">
        <v>502</v>
      </c>
      <c r="I155" s="172">
        <v>50</v>
      </c>
      <c r="J155" s="172">
        <v>17</v>
      </c>
      <c r="K155" s="202">
        <v>67</v>
      </c>
      <c r="L155" s="208">
        <v>569</v>
      </c>
    </row>
    <row r="156" spans="3:12" ht="13.5">
      <c r="C156" s="214"/>
      <c r="D156" s="174"/>
      <c r="E156" s="174"/>
      <c r="F156" s="174"/>
      <c r="G156" s="174"/>
      <c r="H156" s="207"/>
      <c r="I156" s="204"/>
      <c r="J156" s="204"/>
      <c r="K156" s="207"/>
      <c r="L156" s="209"/>
    </row>
    <row r="157" spans="3:12" ht="13.5">
      <c r="C157" s="218" t="s">
        <v>87</v>
      </c>
      <c r="D157" s="172"/>
      <c r="E157" s="172"/>
      <c r="F157" s="215"/>
      <c r="G157" s="215"/>
      <c r="H157" s="119"/>
      <c r="I157" s="172"/>
      <c r="J157" s="172"/>
      <c r="K157" s="202">
        <v>0</v>
      </c>
      <c r="L157" s="208">
        <v>0</v>
      </c>
    </row>
    <row r="158" spans="3:12" ht="13.5">
      <c r="C158" s="214"/>
      <c r="D158" s="174"/>
      <c r="E158" s="174"/>
      <c r="F158" s="216"/>
      <c r="G158" s="216"/>
      <c r="H158" s="120">
        <v>0</v>
      </c>
      <c r="I158" s="204"/>
      <c r="J158" s="204"/>
      <c r="K158" s="207"/>
      <c r="L158" s="217"/>
    </row>
    <row r="159" spans="3:12" ht="13.5" customHeight="1">
      <c r="C159" s="210" t="s">
        <v>88</v>
      </c>
      <c r="D159" s="172">
        <v>259</v>
      </c>
      <c r="E159" s="172">
        <v>168</v>
      </c>
      <c r="F159" s="215"/>
      <c r="G159" s="172"/>
      <c r="H159" s="202">
        <v>427</v>
      </c>
      <c r="I159" s="172">
        <v>93</v>
      </c>
      <c r="J159" s="172">
        <v>35</v>
      </c>
      <c r="K159" s="202">
        <v>128</v>
      </c>
      <c r="L159" s="208">
        <v>555</v>
      </c>
    </row>
    <row r="160" spans="3:12" ht="13.5">
      <c r="C160" s="214"/>
      <c r="D160" s="174"/>
      <c r="E160" s="174"/>
      <c r="F160" s="216"/>
      <c r="G160" s="174"/>
      <c r="H160" s="207"/>
      <c r="I160" s="204"/>
      <c r="J160" s="204"/>
      <c r="K160" s="207"/>
      <c r="L160" s="209"/>
    </row>
    <row r="161" spans="3:12" ht="13.5" customHeight="1">
      <c r="C161" s="210" t="s">
        <v>89</v>
      </c>
      <c r="D161" s="172">
        <v>53</v>
      </c>
      <c r="E161" s="172">
        <v>43</v>
      </c>
      <c r="F161" s="215"/>
      <c r="G161" s="215"/>
      <c r="H161" s="202">
        <v>96</v>
      </c>
      <c r="I161" s="172">
        <v>30</v>
      </c>
      <c r="J161" s="172">
        <v>7</v>
      </c>
      <c r="K161" s="202">
        <v>37</v>
      </c>
      <c r="L161" s="208">
        <v>133</v>
      </c>
    </row>
    <row r="162" spans="3:12" ht="13.5">
      <c r="C162" s="214"/>
      <c r="D162" s="174"/>
      <c r="E162" s="174"/>
      <c r="F162" s="216"/>
      <c r="G162" s="216"/>
      <c r="H162" s="207"/>
      <c r="I162" s="204"/>
      <c r="J162" s="204"/>
      <c r="K162" s="207"/>
      <c r="L162" s="209"/>
    </row>
    <row r="163" spans="3:12" ht="13.5" customHeight="1">
      <c r="C163" s="210" t="s">
        <v>90</v>
      </c>
      <c r="D163" s="172">
        <v>8</v>
      </c>
      <c r="E163" s="172">
        <v>2</v>
      </c>
      <c r="F163" s="215"/>
      <c r="G163" s="215"/>
      <c r="H163" s="202">
        <v>10</v>
      </c>
      <c r="I163" s="172">
        <v>46</v>
      </c>
      <c r="J163" s="172">
        <v>1</v>
      </c>
      <c r="K163" s="202">
        <v>47</v>
      </c>
      <c r="L163" s="208">
        <v>57</v>
      </c>
    </row>
    <row r="164" spans="3:12" ht="13.5">
      <c r="C164" s="214"/>
      <c r="D164" s="174"/>
      <c r="E164" s="174"/>
      <c r="F164" s="216"/>
      <c r="G164" s="216"/>
      <c r="H164" s="207"/>
      <c r="I164" s="204"/>
      <c r="J164" s="204"/>
      <c r="K164" s="207"/>
      <c r="L164" s="209"/>
    </row>
    <row r="165" spans="3:12" ht="13.5" customHeight="1">
      <c r="C165" s="210" t="s">
        <v>91</v>
      </c>
      <c r="D165" s="172">
        <v>4</v>
      </c>
      <c r="E165" s="172">
        <v>1</v>
      </c>
      <c r="F165" s="215"/>
      <c r="G165" s="215"/>
      <c r="H165" s="202">
        <v>5</v>
      </c>
      <c r="I165" s="172">
        <v>10</v>
      </c>
      <c r="J165" s="172">
        <v>0</v>
      </c>
      <c r="K165" s="202">
        <v>10</v>
      </c>
      <c r="L165" s="208">
        <v>15</v>
      </c>
    </row>
    <row r="166" spans="3:12" ht="13.5">
      <c r="C166" s="214"/>
      <c r="D166" s="174"/>
      <c r="E166" s="174"/>
      <c r="F166" s="216"/>
      <c r="G166" s="216"/>
      <c r="H166" s="207"/>
      <c r="I166" s="204"/>
      <c r="J166" s="204"/>
      <c r="K166" s="207"/>
      <c r="L166" s="209"/>
    </row>
    <row r="167" spans="3:12" ht="13.5" customHeight="1">
      <c r="C167" s="210" t="s">
        <v>23</v>
      </c>
      <c r="D167" s="202">
        <v>678</v>
      </c>
      <c r="E167" s="202">
        <v>458</v>
      </c>
      <c r="F167" s="202">
        <v>0</v>
      </c>
      <c r="G167" s="202">
        <v>4</v>
      </c>
      <c r="H167" s="212">
        <v>1140</v>
      </c>
      <c r="I167" s="202">
        <v>230</v>
      </c>
      <c r="J167" s="202">
        <v>60</v>
      </c>
      <c r="K167" s="202">
        <v>290</v>
      </c>
      <c r="L167" s="205">
        <v>1430</v>
      </c>
    </row>
    <row r="168" spans="3:12" ht="14.25" thickBot="1">
      <c r="C168" s="211"/>
      <c r="D168" s="203"/>
      <c r="E168" s="203"/>
      <c r="F168" s="203"/>
      <c r="G168" s="203"/>
      <c r="H168" s="213"/>
      <c r="I168" s="203"/>
      <c r="J168" s="203"/>
      <c r="K168" s="203"/>
      <c r="L168" s="206"/>
    </row>
    <row r="169" ht="13.5">
      <c r="H169" s="115"/>
    </row>
    <row r="181" ht="45" customHeight="1"/>
    <row r="182" spans="3:12" ht="15.75" customHeight="1">
      <c r="C182" s="233" t="s">
        <v>142</v>
      </c>
      <c r="D182" s="233"/>
      <c r="E182" s="233"/>
      <c r="F182" s="233"/>
      <c r="G182" s="233"/>
      <c r="H182" s="233"/>
      <c r="I182" s="233"/>
      <c r="J182" s="233"/>
      <c r="K182" s="233"/>
      <c r="L182" s="233"/>
    </row>
    <row r="183" spans="3:12" ht="15" thickBot="1">
      <c r="C183" s="116"/>
      <c r="D183" s="113"/>
      <c r="E183" s="113"/>
      <c r="F183" s="113"/>
      <c r="G183" s="113"/>
      <c r="H183" s="113"/>
      <c r="I183" s="113"/>
      <c r="J183" s="113"/>
      <c r="K183" s="160" t="s">
        <v>129</v>
      </c>
      <c r="L183" s="160"/>
    </row>
    <row r="184" spans="3:12" ht="14.25">
      <c r="C184" s="222" t="s">
        <v>77</v>
      </c>
      <c r="D184" s="225" t="s">
        <v>78</v>
      </c>
      <c r="E184" s="226"/>
      <c r="F184" s="226"/>
      <c r="G184" s="226"/>
      <c r="H184" s="227"/>
      <c r="I184" s="225" t="s">
        <v>79</v>
      </c>
      <c r="J184" s="226"/>
      <c r="K184" s="227"/>
      <c r="L184" s="228" t="s">
        <v>80</v>
      </c>
    </row>
    <row r="185" spans="3:12" ht="14.25">
      <c r="C185" s="223"/>
      <c r="D185" s="219" t="s">
        <v>57</v>
      </c>
      <c r="E185" s="219" t="s">
        <v>58</v>
      </c>
      <c r="F185" s="231" t="s">
        <v>81</v>
      </c>
      <c r="G185" s="232"/>
      <c r="H185" s="219" t="s">
        <v>23</v>
      </c>
      <c r="I185" s="219" t="s">
        <v>57</v>
      </c>
      <c r="J185" s="219" t="s">
        <v>58</v>
      </c>
      <c r="K185" s="219" t="s">
        <v>23</v>
      </c>
      <c r="L185" s="229"/>
    </row>
    <row r="186" spans="3:12" ht="14.25">
      <c r="C186" s="224"/>
      <c r="D186" s="220"/>
      <c r="E186" s="220"/>
      <c r="F186" s="117" t="s">
        <v>82</v>
      </c>
      <c r="G186" s="118" t="s">
        <v>83</v>
      </c>
      <c r="H186" s="220"/>
      <c r="I186" s="220"/>
      <c r="J186" s="220"/>
      <c r="K186" s="220"/>
      <c r="L186" s="230"/>
    </row>
    <row r="187" spans="3:12" ht="13.5" customHeight="1">
      <c r="C187" s="210" t="s">
        <v>84</v>
      </c>
      <c r="D187" s="172">
        <v>11</v>
      </c>
      <c r="E187" s="172">
        <v>6</v>
      </c>
      <c r="F187" s="172">
        <v>2</v>
      </c>
      <c r="G187" s="172"/>
      <c r="H187" s="202">
        <v>19</v>
      </c>
      <c r="I187" s="172"/>
      <c r="J187" s="172"/>
      <c r="K187" s="202">
        <v>0</v>
      </c>
      <c r="L187" s="208">
        <v>19</v>
      </c>
    </row>
    <row r="188" spans="3:12" ht="13.5" customHeight="1">
      <c r="C188" s="221"/>
      <c r="D188" s="174"/>
      <c r="E188" s="174"/>
      <c r="F188" s="174"/>
      <c r="G188" s="174"/>
      <c r="H188" s="207"/>
      <c r="I188" s="204"/>
      <c r="J188" s="204"/>
      <c r="K188" s="207"/>
      <c r="L188" s="209"/>
    </row>
    <row r="189" spans="3:12" ht="13.5" customHeight="1">
      <c r="C189" s="210" t="s">
        <v>85</v>
      </c>
      <c r="D189" s="172">
        <v>27</v>
      </c>
      <c r="E189" s="172">
        <v>21</v>
      </c>
      <c r="F189" s="172">
        <v>1</v>
      </c>
      <c r="G189" s="172">
        <v>2</v>
      </c>
      <c r="H189" s="202">
        <v>51</v>
      </c>
      <c r="I189" s="172">
        <v>2</v>
      </c>
      <c r="J189" s="172"/>
      <c r="K189" s="202">
        <v>2</v>
      </c>
      <c r="L189" s="208">
        <v>53</v>
      </c>
    </row>
    <row r="190" spans="3:12" ht="13.5">
      <c r="C190" s="214"/>
      <c r="D190" s="174"/>
      <c r="E190" s="174"/>
      <c r="F190" s="174"/>
      <c r="G190" s="174"/>
      <c r="H190" s="207"/>
      <c r="I190" s="204"/>
      <c r="J190" s="204"/>
      <c r="K190" s="207"/>
      <c r="L190" s="209"/>
    </row>
    <row r="191" spans="3:12" ht="13.5" customHeight="1">
      <c r="C191" s="210" t="s">
        <v>86</v>
      </c>
      <c r="D191" s="172">
        <v>196</v>
      </c>
      <c r="E191" s="172">
        <v>146</v>
      </c>
      <c r="F191" s="172"/>
      <c r="G191" s="172">
        <v>2</v>
      </c>
      <c r="H191" s="202">
        <v>344</v>
      </c>
      <c r="I191" s="172">
        <v>38</v>
      </c>
      <c r="J191" s="172">
        <v>16</v>
      </c>
      <c r="K191" s="202">
        <v>54</v>
      </c>
      <c r="L191" s="208">
        <v>398</v>
      </c>
    </row>
    <row r="192" spans="3:12" ht="13.5">
      <c r="C192" s="214"/>
      <c r="D192" s="174"/>
      <c r="E192" s="174"/>
      <c r="F192" s="174"/>
      <c r="G192" s="174"/>
      <c r="H192" s="207"/>
      <c r="I192" s="204"/>
      <c r="J192" s="204"/>
      <c r="K192" s="207"/>
      <c r="L192" s="209"/>
    </row>
    <row r="193" spans="3:12" ht="13.5">
      <c r="C193" s="218" t="s">
        <v>87</v>
      </c>
      <c r="D193" s="172"/>
      <c r="E193" s="172"/>
      <c r="F193" s="215"/>
      <c r="G193" s="215"/>
      <c r="H193" s="200">
        <v>0</v>
      </c>
      <c r="I193" s="172"/>
      <c r="J193" s="172"/>
      <c r="K193" s="202">
        <v>0</v>
      </c>
      <c r="L193" s="208">
        <v>0</v>
      </c>
    </row>
    <row r="194" spans="3:12" ht="13.5">
      <c r="C194" s="214"/>
      <c r="D194" s="174"/>
      <c r="E194" s="174"/>
      <c r="F194" s="216"/>
      <c r="G194" s="216"/>
      <c r="H194" s="201"/>
      <c r="I194" s="204"/>
      <c r="J194" s="204"/>
      <c r="K194" s="207"/>
      <c r="L194" s="217"/>
    </row>
    <row r="195" spans="3:12" ht="13.5" customHeight="1">
      <c r="C195" s="210" t="s">
        <v>88</v>
      </c>
      <c r="D195" s="172">
        <v>113</v>
      </c>
      <c r="E195" s="172">
        <v>61</v>
      </c>
      <c r="F195" s="215"/>
      <c r="G195" s="172"/>
      <c r="H195" s="202">
        <v>174</v>
      </c>
      <c r="I195" s="172">
        <v>79</v>
      </c>
      <c r="J195" s="172">
        <v>12</v>
      </c>
      <c r="K195" s="202">
        <v>91</v>
      </c>
      <c r="L195" s="208">
        <v>265</v>
      </c>
    </row>
    <row r="196" spans="3:12" ht="13.5">
      <c r="C196" s="214"/>
      <c r="D196" s="174"/>
      <c r="E196" s="174"/>
      <c r="F196" s="216"/>
      <c r="G196" s="174"/>
      <c r="H196" s="207"/>
      <c r="I196" s="204"/>
      <c r="J196" s="204"/>
      <c r="K196" s="207"/>
      <c r="L196" s="209"/>
    </row>
    <row r="197" spans="3:12" ht="13.5" customHeight="1">
      <c r="C197" s="210" t="s">
        <v>89</v>
      </c>
      <c r="D197" s="172">
        <v>9</v>
      </c>
      <c r="E197" s="172">
        <v>19</v>
      </c>
      <c r="F197" s="215"/>
      <c r="G197" s="215"/>
      <c r="H197" s="202">
        <v>28</v>
      </c>
      <c r="I197" s="172">
        <v>4</v>
      </c>
      <c r="J197" s="172"/>
      <c r="K197" s="202">
        <v>4</v>
      </c>
      <c r="L197" s="208">
        <v>32</v>
      </c>
    </row>
    <row r="198" spans="3:12" ht="13.5">
      <c r="C198" s="214"/>
      <c r="D198" s="174"/>
      <c r="E198" s="174"/>
      <c r="F198" s="216"/>
      <c r="G198" s="216"/>
      <c r="H198" s="207"/>
      <c r="I198" s="204"/>
      <c r="J198" s="204"/>
      <c r="K198" s="207"/>
      <c r="L198" s="209"/>
    </row>
    <row r="199" spans="3:12" ht="13.5" customHeight="1">
      <c r="C199" s="210" t="s">
        <v>90</v>
      </c>
      <c r="D199" s="172">
        <v>4</v>
      </c>
      <c r="E199" s="172"/>
      <c r="F199" s="215"/>
      <c r="G199" s="215"/>
      <c r="H199" s="202">
        <v>4</v>
      </c>
      <c r="I199" s="172">
        <v>26</v>
      </c>
      <c r="J199" s="172"/>
      <c r="K199" s="202">
        <v>26</v>
      </c>
      <c r="L199" s="208">
        <v>30</v>
      </c>
    </row>
    <row r="200" spans="3:12" ht="13.5">
      <c r="C200" s="214"/>
      <c r="D200" s="174"/>
      <c r="E200" s="174"/>
      <c r="F200" s="216"/>
      <c r="G200" s="216"/>
      <c r="H200" s="207"/>
      <c r="I200" s="204"/>
      <c r="J200" s="204"/>
      <c r="K200" s="207"/>
      <c r="L200" s="209"/>
    </row>
    <row r="201" spans="3:12" ht="13.5" customHeight="1">
      <c r="C201" s="210" t="s">
        <v>91</v>
      </c>
      <c r="D201" s="172">
        <v>1</v>
      </c>
      <c r="E201" s="172">
        <v>3</v>
      </c>
      <c r="F201" s="215"/>
      <c r="G201" s="215"/>
      <c r="H201" s="202">
        <v>4</v>
      </c>
      <c r="I201" s="172">
        <v>18</v>
      </c>
      <c r="J201" s="172"/>
      <c r="K201" s="202">
        <v>18</v>
      </c>
      <c r="L201" s="208">
        <v>22</v>
      </c>
    </row>
    <row r="202" spans="3:12" ht="13.5">
      <c r="C202" s="214"/>
      <c r="D202" s="174"/>
      <c r="E202" s="174"/>
      <c r="F202" s="216"/>
      <c r="G202" s="216"/>
      <c r="H202" s="207"/>
      <c r="I202" s="204"/>
      <c r="J202" s="204"/>
      <c r="K202" s="207"/>
      <c r="L202" s="209"/>
    </row>
    <row r="203" spans="3:12" ht="13.5" customHeight="1">
      <c r="C203" s="210" t="s">
        <v>23</v>
      </c>
      <c r="D203" s="202">
        <v>361</v>
      </c>
      <c r="E203" s="202">
        <v>256</v>
      </c>
      <c r="F203" s="202">
        <v>3</v>
      </c>
      <c r="G203" s="202">
        <v>4</v>
      </c>
      <c r="H203" s="212">
        <v>624</v>
      </c>
      <c r="I203" s="202">
        <v>167</v>
      </c>
      <c r="J203" s="202">
        <v>28</v>
      </c>
      <c r="K203" s="202">
        <v>195</v>
      </c>
      <c r="L203" s="205">
        <v>819</v>
      </c>
    </row>
    <row r="204" spans="3:12" ht="14.25" thickBot="1">
      <c r="C204" s="211"/>
      <c r="D204" s="203"/>
      <c r="E204" s="203"/>
      <c r="F204" s="203"/>
      <c r="G204" s="203"/>
      <c r="H204" s="213"/>
      <c r="I204" s="203"/>
      <c r="J204" s="203"/>
      <c r="K204" s="203"/>
      <c r="L204" s="206"/>
    </row>
    <row r="205" ht="13.5">
      <c r="H205" s="115"/>
    </row>
    <row r="217" ht="45" customHeight="1"/>
    <row r="218" spans="3:12" ht="15.75" customHeight="1">
      <c r="C218" s="233" t="s">
        <v>143</v>
      </c>
      <c r="D218" s="233"/>
      <c r="E218" s="233"/>
      <c r="F218" s="233"/>
      <c r="G218" s="233"/>
      <c r="H218" s="233"/>
      <c r="I218" s="233"/>
      <c r="J218" s="233"/>
      <c r="K218" s="233"/>
      <c r="L218" s="233"/>
    </row>
    <row r="219" spans="3:12" ht="15" thickBot="1">
      <c r="C219" s="116"/>
      <c r="D219" s="113"/>
      <c r="E219" s="113"/>
      <c r="F219" s="113"/>
      <c r="G219" s="113"/>
      <c r="H219" s="113"/>
      <c r="I219" s="160" t="s">
        <v>131</v>
      </c>
      <c r="J219" s="160"/>
      <c r="K219" s="160"/>
      <c r="L219" s="160"/>
    </row>
    <row r="220" spans="3:12" ht="14.25">
      <c r="C220" s="222" t="s">
        <v>77</v>
      </c>
      <c r="D220" s="225" t="s">
        <v>78</v>
      </c>
      <c r="E220" s="226"/>
      <c r="F220" s="226"/>
      <c r="G220" s="226"/>
      <c r="H220" s="227"/>
      <c r="I220" s="225" t="s">
        <v>79</v>
      </c>
      <c r="J220" s="226"/>
      <c r="K220" s="227"/>
      <c r="L220" s="228" t="s">
        <v>80</v>
      </c>
    </row>
    <row r="221" spans="3:12" ht="14.25">
      <c r="C221" s="223"/>
      <c r="D221" s="219" t="s">
        <v>57</v>
      </c>
      <c r="E221" s="219" t="s">
        <v>58</v>
      </c>
      <c r="F221" s="231" t="s">
        <v>81</v>
      </c>
      <c r="G221" s="232"/>
      <c r="H221" s="219" t="s">
        <v>23</v>
      </c>
      <c r="I221" s="219" t="s">
        <v>57</v>
      </c>
      <c r="J221" s="219" t="s">
        <v>58</v>
      </c>
      <c r="K221" s="219" t="s">
        <v>23</v>
      </c>
      <c r="L221" s="229"/>
    </row>
    <row r="222" spans="3:12" ht="14.25">
      <c r="C222" s="224"/>
      <c r="D222" s="220"/>
      <c r="E222" s="220"/>
      <c r="F222" s="117" t="s">
        <v>82</v>
      </c>
      <c r="G222" s="118" t="s">
        <v>83</v>
      </c>
      <c r="H222" s="220"/>
      <c r="I222" s="220"/>
      <c r="J222" s="220"/>
      <c r="K222" s="220"/>
      <c r="L222" s="230"/>
    </row>
    <row r="223" spans="3:12" ht="13.5" customHeight="1">
      <c r="C223" s="210" t="s">
        <v>84</v>
      </c>
      <c r="D223" s="172">
        <v>136</v>
      </c>
      <c r="E223" s="172">
        <v>120</v>
      </c>
      <c r="F223" s="172"/>
      <c r="G223" s="172"/>
      <c r="H223" s="202">
        <v>256</v>
      </c>
      <c r="I223" s="172">
        <v>1</v>
      </c>
      <c r="J223" s="172"/>
      <c r="K223" s="202">
        <v>1</v>
      </c>
      <c r="L223" s="208">
        <v>257</v>
      </c>
    </row>
    <row r="224" spans="3:12" ht="13.5" customHeight="1">
      <c r="C224" s="221"/>
      <c r="D224" s="174"/>
      <c r="E224" s="174"/>
      <c r="F224" s="174"/>
      <c r="G224" s="174"/>
      <c r="H224" s="207"/>
      <c r="I224" s="204"/>
      <c r="J224" s="204"/>
      <c r="K224" s="207"/>
      <c r="L224" s="209"/>
    </row>
    <row r="225" spans="3:12" ht="13.5" customHeight="1">
      <c r="C225" s="210" t="s">
        <v>85</v>
      </c>
      <c r="D225" s="172">
        <v>120</v>
      </c>
      <c r="E225" s="172">
        <v>111</v>
      </c>
      <c r="F225" s="172"/>
      <c r="G225" s="172"/>
      <c r="H225" s="202">
        <v>231</v>
      </c>
      <c r="I225" s="172">
        <v>2</v>
      </c>
      <c r="J225" s="172"/>
      <c r="K225" s="202">
        <v>2</v>
      </c>
      <c r="L225" s="208">
        <v>233</v>
      </c>
    </row>
    <row r="226" spans="3:12" ht="13.5">
      <c r="C226" s="214"/>
      <c r="D226" s="174"/>
      <c r="E226" s="174"/>
      <c r="F226" s="174"/>
      <c r="G226" s="174"/>
      <c r="H226" s="207"/>
      <c r="I226" s="204"/>
      <c r="J226" s="204"/>
      <c r="K226" s="207"/>
      <c r="L226" s="209"/>
    </row>
    <row r="227" spans="3:12" ht="13.5" customHeight="1">
      <c r="C227" s="210" t="s">
        <v>86</v>
      </c>
      <c r="D227" s="172">
        <v>283</v>
      </c>
      <c r="E227" s="172">
        <v>267</v>
      </c>
      <c r="F227" s="172"/>
      <c r="G227" s="172"/>
      <c r="H227" s="202">
        <v>550</v>
      </c>
      <c r="I227" s="172">
        <v>72</v>
      </c>
      <c r="J227" s="172">
        <v>41</v>
      </c>
      <c r="K227" s="202">
        <v>113</v>
      </c>
      <c r="L227" s="208">
        <v>663</v>
      </c>
    </row>
    <row r="228" spans="3:12" ht="13.5">
      <c r="C228" s="214"/>
      <c r="D228" s="174"/>
      <c r="E228" s="174"/>
      <c r="F228" s="174"/>
      <c r="G228" s="174"/>
      <c r="H228" s="207"/>
      <c r="I228" s="204"/>
      <c r="J228" s="204"/>
      <c r="K228" s="207"/>
      <c r="L228" s="209"/>
    </row>
    <row r="229" spans="3:12" ht="13.5">
      <c r="C229" s="218" t="s">
        <v>87</v>
      </c>
      <c r="D229" s="172"/>
      <c r="E229" s="172"/>
      <c r="F229" s="215"/>
      <c r="G229" s="215"/>
      <c r="H229" s="200">
        <v>0</v>
      </c>
      <c r="I229" s="172"/>
      <c r="J229" s="172"/>
      <c r="K229" s="202">
        <v>0</v>
      </c>
      <c r="L229" s="208">
        <v>0</v>
      </c>
    </row>
    <row r="230" spans="3:12" ht="13.5">
      <c r="C230" s="214"/>
      <c r="D230" s="174"/>
      <c r="E230" s="174"/>
      <c r="F230" s="216"/>
      <c r="G230" s="216"/>
      <c r="H230" s="201"/>
      <c r="I230" s="204"/>
      <c r="J230" s="204"/>
      <c r="K230" s="207"/>
      <c r="L230" s="217"/>
    </row>
    <row r="231" spans="3:12" ht="13.5" customHeight="1">
      <c r="C231" s="210" t="s">
        <v>88</v>
      </c>
      <c r="D231" s="172">
        <v>11</v>
      </c>
      <c r="E231" s="172">
        <v>17</v>
      </c>
      <c r="F231" s="215"/>
      <c r="G231" s="172"/>
      <c r="H231" s="202">
        <v>28</v>
      </c>
      <c r="I231" s="172">
        <v>108</v>
      </c>
      <c r="J231" s="172">
        <v>42</v>
      </c>
      <c r="K231" s="202">
        <v>150</v>
      </c>
      <c r="L231" s="208">
        <v>178</v>
      </c>
    </row>
    <row r="232" spans="3:12" ht="13.5">
      <c r="C232" s="214"/>
      <c r="D232" s="174"/>
      <c r="E232" s="174"/>
      <c r="F232" s="216"/>
      <c r="G232" s="174"/>
      <c r="H232" s="207"/>
      <c r="I232" s="204"/>
      <c r="J232" s="204"/>
      <c r="K232" s="207"/>
      <c r="L232" s="209"/>
    </row>
    <row r="233" spans="3:12" ht="13.5" customHeight="1">
      <c r="C233" s="210" t="s">
        <v>89</v>
      </c>
      <c r="D233" s="172"/>
      <c r="E233" s="172">
        <v>1</v>
      </c>
      <c r="F233" s="215"/>
      <c r="G233" s="215"/>
      <c r="H233" s="202">
        <v>1</v>
      </c>
      <c r="I233" s="172">
        <v>6</v>
      </c>
      <c r="J233" s="172">
        <v>5</v>
      </c>
      <c r="K233" s="202">
        <v>11</v>
      </c>
      <c r="L233" s="208">
        <v>12</v>
      </c>
    </row>
    <row r="234" spans="3:12" ht="13.5">
      <c r="C234" s="214"/>
      <c r="D234" s="174"/>
      <c r="E234" s="174"/>
      <c r="F234" s="216"/>
      <c r="G234" s="216"/>
      <c r="H234" s="207"/>
      <c r="I234" s="204"/>
      <c r="J234" s="204"/>
      <c r="K234" s="207"/>
      <c r="L234" s="209"/>
    </row>
    <row r="235" spans="3:12" ht="13.5" customHeight="1">
      <c r="C235" s="210" t="s">
        <v>90</v>
      </c>
      <c r="D235" s="172"/>
      <c r="E235" s="172"/>
      <c r="F235" s="215"/>
      <c r="G235" s="215"/>
      <c r="H235" s="202">
        <v>0</v>
      </c>
      <c r="I235" s="172">
        <v>1</v>
      </c>
      <c r="J235" s="172">
        <v>2</v>
      </c>
      <c r="K235" s="202">
        <v>3</v>
      </c>
      <c r="L235" s="208">
        <v>3</v>
      </c>
    </row>
    <row r="236" spans="3:12" ht="13.5">
      <c r="C236" s="214"/>
      <c r="D236" s="174"/>
      <c r="E236" s="174"/>
      <c r="F236" s="216"/>
      <c r="G236" s="216"/>
      <c r="H236" s="207"/>
      <c r="I236" s="204"/>
      <c r="J236" s="204"/>
      <c r="K236" s="207"/>
      <c r="L236" s="209"/>
    </row>
    <row r="237" spans="3:12" ht="13.5" customHeight="1">
      <c r="C237" s="210" t="s">
        <v>91</v>
      </c>
      <c r="D237" s="172"/>
      <c r="E237" s="172"/>
      <c r="F237" s="215"/>
      <c r="G237" s="215"/>
      <c r="H237" s="202">
        <v>0</v>
      </c>
      <c r="I237" s="172">
        <v>71</v>
      </c>
      <c r="J237" s="172">
        <v>12</v>
      </c>
      <c r="K237" s="202">
        <v>83</v>
      </c>
      <c r="L237" s="208">
        <v>83</v>
      </c>
    </row>
    <row r="238" spans="3:12" ht="13.5">
      <c r="C238" s="214"/>
      <c r="D238" s="174"/>
      <c r="E238" s="174"/>
      <c r="F238" s="216"/>
      <c r="G238" s="216"/>
      <c r="H238" s="207"/>
      <c r="I238" s="204"/>
      <c r="J238" s="204"/>
      <c r="K238" s="207"/>
      <c r="L238" s="209"/>
    </row>
    <row r="239" spans="3:12" ht="13.5" customHeight="1">
      <c r="C239" s="210" t="s">
        <v>23</v>
      </c>
      <c r="D239" s="202">
        <v>550</v>
      </c>
      <c r="E239" s="202">
        <v>516</v>
      </c>
      <c r="F239" s="202">
        <v>0</v>
      </c>
      <c r="G239" s="202">
        <v>0</v>
      </c>
      <c r="H239" s="212">
        <v>1066</v>
      </c>
      <c r="I239" s="202">
        <v>261</v>
      </c>
      <c r="J239" s="202">
        <v>102</v>
      </c>
      <c r="K239" s="202">
        <v>363</v>
      </c>
      <c r="L239" s="205">
        <v>1429</v>
      </c>
    </row>
    <row r="240" spans="3:12" ht="14.25" thickBot="1">
      <c r="C240" s="211"/>
      <c r="D240" s="203"/>
      <c r="E240" s="203"/>
      <c r="F240" s="203"/>
      <c r="G240" s="203"/>
      <c r="H240" s="213"/>
      <c r="I240" s="203"/>
      <c r="J240" s="203"/>
      <c r="K240" s="203"/>
      <c r="L240" s="206"/>
    </row>
    <row r="241" ht="13.5">
      <c r="H241" s="115"/>
    </row>
    <row r="253" ht="45" customHeight="1"/>
    <row r="254" spans="3:12" ht="15.75" customHeight="1">
      <c r="C254" s="233" t="s">
        <v>144</v>
      </c>
      <c r="D254" s="233"/>
      <c r="E254" s="233"/>
      <c r="F254" s="233"/>
      <c r="G254" s="233"/>
      <c r="H254" s="233"/>
      <c r="I254" s="233"/>
      <c r="J254" s="233"/>
      <c r="K254" s="233"/>
      <c r="L254" s="233"/>
    </row>
    <row r="255" spans="3:12" ht="15" thickBot="1">
      <c r="C255" s="116"/>
      <c r="D255" s="113"/>
      <c r="E255" s="113"/>
      <c r="F255" s="113"/>
      <c r="G255" s="113"/>
      <c r="H255" s="113"/>
      <c r="I255" s="113"/>
      <c r="J255" s="113"/>
      <c r="K255" s="160" t="s">
        <v>133</v>
      </c>
      <c r="L255" s="160"/>
    </row>
    <row r="256" spans="3:12" ht="14.25">
      <c r="C256" s="222" t="s">
        <v>77</v>
      </c>
      <c r="D256" s="225" t="s">
        <v>78</v>
      </c>
      <c r="E256" s="226"/>
      <c r="F256" s="226"/>
      <c r="G256" s="226"/>
      <c r="H256" s="227"/>
      <c r="I256" s="225" t="s">
        <v>79</v>
      </c>
      <c r="J256" s="226"/>
      <c r="K256" s="227"/>
      <c r="L256" s="228" t="s">
        <v>80</v>
      </c>
    </row>
    <row r="257" spans="3:12" ht="14.25">
      <c r="C257" s="223"/>
      <c r="D257" s="219" t="s">
        <v>57</v>
      </c>
      <c r="E257" s="219" t="s">
        <v>58</v>
      </c>
      <c r="F257" s="231" t="s">
        <v>81</v>
      </c>
      <c r="G257" s="232"/>
      <c r="H257" s="219" t="s">
        <v>23</v>
      </c>
      <c r="I257" s="219" t="s">
        <v>57</v>
      </c>
      <c r="J257" s="219" t="s">
        <v>58</v>
      </c>
      <c r="K257" s="219" t="s">
        <v>23</v>
      </c>
      <c r="L257" s="229"/>
    </row>
    <row r="258" spans="3:12" ht="14.25">
      <c r="C258" s="224"/>
      <c r="D258" s="220"/>
      <c r="E258" s="220"/>
      <c r="F258" s="117" t="s">
        <v>82</v>
      </c>
      <c r="G258" s="118" t="s">
        <v>83</v>
      </c>
      <c r="H258" s="220"/>
      <c r="I258" s="220"/>
      <c r="J258" s="220"/>
      <c r="K258" s="220"/>
      <c r="L258" s="230"/>
    </row>
    <row r="259" spans="3:12" ht="13.5" customHeight="1">
      <c r="C259" s="210" t="s">
        <v>84</v>
      </c>
      <c r="D259" s="172">
        <v>2</v>
      </c>
      <c r="E259" s="172">
        <v>2</v>
      </c>
      <c r="F259" s="172">
        <v>7</v>
      </c>
      <c r="G259" s="172">
        <v>5</v>
      </c>
      <c r="H259" s="202">
        <v>16</v>
      </c>
      <c r="I259" s="172"/>
      <c r="J259" s="172"/>
      <c r="K259" s="202">
        <v>0</v>
      </c>
      <c r="L259" s="208">
        <v>16</v>
      </c>
    </row>
    <row r="260" spans="3:12" ht="13.5" customHeight="1">
      <c r="C260" s="221"/>
      <c r="D260" s="174"/>
      <c r="E260" s="174"/>
      <c r="F260" s="174"/>
      <c r="G260" s="174"/>
      <c r="H260" s="207"/>
      <c r="I260" s="204"/>
      <c r="J260" s="204"/>
      <c r="K260" s="207"/>
      <c r="L260" s="209"/>
    </row>
    <row r="261" spans="3:12" ht="13.5" customHeight="1">
      <c r="C261" s="210" t="s">
        <v>85</v>
      </c>
      <c r="D261" s="172">
        <v>4</v>
      </c>
      <c r="E261" s="172"/>
      <c r="F261" s="172">
        <v>21</v>
      </c>
      <c r="G261" s="172">
        <v>161</v>
      </c>
      <c r="H261" s="202">
        <v>186</v>
      </c>
      <c r="I261" s="172">
        <v>1</v>
      </c>
      <c r="J261" s="172"/>
      <c r="K261" s="202">
        <v>1</v>
      </c>
      <c r="L261" s="208">
        <v>187</v>
      </c>
    </row>
    <row r="262" spans="3:12" ht="13.5">
      <c r="C262" s="214"/>
      <c r="D262" s="174"/>
      <c r="E262" s="174"/>
      <c r="F262" s="174"/>
      <c r="G262" s="174"/>
      <c r="H262" s="207"/>
      <c r="I262" s="204"/>
      <c r="J262" s="204"/>
      <c r="K262" s="207"/>
      <c r="L262" s="209"/>
    </row>
    <row r="263" spans="3:12" ht="13.5" customHeight="1">
      <c r="C263" s="210" t="s">
        <v>86</v>
      </c>
      <c r="D263" s="172">
        <v>198</v>
      </c>
      <c r="E263" s="172">
        <v>119</v>
      </c>
      <c r="F263" s="172">
        <v>3</v>
      </c>
      <c r="G263" s="172">
        <v>21</v>
      </c>
      <c r="H263" s="202">
        <v>341</v>
      </c>
      <c r="I263" s="172">
        <v>1</v>
      </c>
      <c r="J263" s="172">
        <v>1</v>
      </c>
      <c r="K263" s="202">
        <v>2</v>
      </c>
      <c r="L263" s="208">
        <v>343</v>
      </c>
    </row>
    <row r="264" spans="3:12" ht="13.5">
      <c r="C264" s="214"/>
      <c r="D264" s="174"/>
      <c r="E264" s="174"/>
      <c r="F264" s="174"/>
      <c r="G264" s="174"/>
      <c r="H264" s="207"/>
      <c r="I264" s="204"/>
      <c r="J264" s="204"/>
      <c r="K264" s="207"/>
      <c r="L264" s="209"/>
    </row>
    <row r="265" spans="3:12" ht="13.5">
      <c r="C265" s="218" t="s">
        <v>87</v>
      </c>
      <c r="D265" s="172">
        <v>6</v>
      </c>
      <c r="E265" s="172">
        <v>6</v>
      </c>
      <c r="F265" s="215"/>
      <c r="G265" s="215"/>
      <c r="H265" s="200">
        <v>12</v>
      </c>
      <c r="I265" s="172">
        <v>5</v>
      </c>
      <c r="J265" s="172">
        <v>4</v>
      </c>
      <c r="K265" s="202">
        <v>9</v>
      </c>
      <c r="L265" s="208">
        <v>9</v>
      </c>
    </row>
    <row r="266" spans="3:12" ht="13.5">
      <c r="C266" s="214"/>
      <c r="D266" s="174"/>
      <c r="E266" s="174"/>
      <c r="F266" s="216"/>
      <c r="G266" s="216"/>
      <c r="H266" s="201"/>
      <c r="I266" s="204"/>
      <c r="J266" s="204"/>
      <c r="K266" s="207"/>
      <c r="L266" s="217"/>
    </row>
    <row r="267" spans="3:12" ht="13.5" customHeight="1">
      <c r="C267" s="210" t="s">
        <v>88</v>
      </c>
      <c r="D267" s="172">
        <v>308</v>
      </c>
      <c r="E267" s="172">
        <v>261</v>
      </c>
      <c r="F267" s="215"/>
      <c r="G267" s="172">
        <v>10</v>
      </c>
      <c r="H267" s="202">
        <v>579</v>
      </c>
      <c r="I267" s="172">
        <v>1</v>
      </c>
      <c r="J267" s="172">
        <v>2</v>
      </c>
      <c r="K267" s="202">
        <v>3</v>
      </c>
      <c r="L267" s="208">
        <v>582</v>
      </c>
    </row>
    <row r="268" spans="3:12" ht="13.5">
      <c r="C268" s="214"/>
      <c r="D268" s="174"/>
      <c r="E268" s="174"/>
      <c r="F268" s="216"/>
      <c r="G268" s="174"/>
      <c r="H268" s="207"/>
      <c r="I268" s="204"/>
      <c r="J268" s="204"/>
      <c r="K268" s="207"/>
      <c r="L268" s="209"/>
    </row>
    <row r="269" spans="3:12" ht="13.5" customHeight="1">
      <c r="C269" s="210" t="s">
        <v>89</v>
      </c>
      <c r="D269" s="172">
        <v>47</v>
      </c>
      <c r="E269" s="172">
        <v>42</v>
      </c>
      <c r="F269" s="215"/>
      <c r="G269" s="215"/>
      <c r="H269" s="202">
        <v>89</v>
      </c>
      <c r="I269" s="172">
        <v>0</v>
      </c>
      <c r="J269" s="172"/>
      <c r="K269" s="202">
        <v>0</v>
      </c>
      <c r="L269" s="208">
        <v>89</v>
      </c>
    </row>
    <row r="270" spans="3:12" ht="13.5">
      <c r="C270" s="214"/>
      <c r="D270" s="174"/>
      <c r="E270" s="174"/>
      <c r="F270" s="216"/>
      <c r="G270" s="216"/>
      <c r="H270" s="207"/>
      <c r="I270" s="204"/>
      <c r="J270" s="204"/>
      <c r="K270" s="207"/>
      <c r="L270" s="209"/>
    </row>
    <row r="271" spans="3:12" ht="13.5" customHeight="1">
      <c r="C271" s="210" t="s">
        <v>90</v>
      </c>
      <c r="D271" s="172">
        <v>12</v>
      </c>
      <c r="E271" s="172">
        <v>8</v>
      </c>
      <c r="F271" s="215"/>
      <c r="G271" s="215"/>
      <c r="H271" s="202">
        <v>20</v>
      </c>
      <c r="I271" s="172">
        <v>7</v>
      </c>
      <c r="J271" s="172">
        <v>4</v>
      </c>
      <c r="K271" s="202">
        <v>11</v>
      </c>
      <c r="L271" s="208">
        <v>31</v>
      </c>
    </row>
    <row r="272" spans="3:12" ht="13.5">
      <c r="C272" s="214"/>
      <c r="D272" s="174"/>
      <c r="E272" s="174"/>
      <c r="F272" s="216"/>
      <c r="G272" s="216"/>
      <c r="H272" s="207"/>
      <c r="I272" s="204"/>
      <c r="J272" s="204"/>
      <c r="K272" s="207"/>
      <c r="L272" s="209"/>
    </row>
    <row r="273" spans="3:12" ht="13.5" customHeight="1">
      <c r="C273" s="210" t="s">
        <v>91</v>
      </c>
      <c r="D273" s="172">
        <v>7</v>
      </c>
      <c r="E273" s="172">
        <v>0</v>
      </c>
      <c r="F273" s="215"/>
      <c r="G273" s="215"/>
      <c r="H273" s="202">
        <v>7</v>
      </c>
      <c r="I273" s="172">
        <v>15</v>
      </c>
      <c r="J273" s="172">
        <v>3</v>
      </c>
      <c r="K273" s="202">
        <v>18</v>
      </c>
      <c r="L273" s="208">
        <v>25</v>
      </c>
    </row>
    <row r="274" spans="3:12" ht="13.5">
      <c r="C274" s="214"/>
      <c r="D274" s="174"/>
      <c r="E274" s="174"/>
      <c r="F274" s="216"/>
      <c r="G274" s="216"/>
      <c r="H274" s="207"/>
      <c r="I274" s="204"/>
      <c r="J274" s="204"/>
      <c r="K274" s="207"/>
      <c r="L274" s="209"/>
    </row>
    <row r="275" spans="3:12" ht="13.5" customHeight="1">
      <c r="C275" s="210" t="s">
        <v>23</v>
      </c>
      <c r="D275" s="202">
        <v>584</v>
      </c>
      <c r="E275" s="202">
        <v>438</v>
      </c>
      <c r="F275" s="202">
        <v>31</v>
      </c>
      <c r="G275" s="202">
        <v>197</v>
      </c>
      <c r="H275" s="212">
        <v>1250</v>
      </c>
      <c r="I275" s="202">
        <v>30</v>
      </c>
      <c r="J275" s="202">
        <v>14</v>
      </c>
      <c r="K275" s="202">
        <v>44</v>
      </c>
      <c r="L275" s="205">
        <v>1294</v>
      </c>
    </row>
    <row r="276" spans="3:12" ht="14.25" thickBot="1">
      <c r="C276" s="211"/>
      <c r="D276" s="203"/>
      <c r="E276" s="203"/>
      <c r="F276" s="203"/>
      <c r="G276" s="203"/>
      <c r="H276" s="213"/>
      <c r="I276" s="203"/>
      <c r="J276" s="203"/>
      <c r="K276" s="203"/>
      <c r="L276" s="206"/>
    </row>
    <row r="277" ht="13.5">
      <c r="H277" s="115"/>
    </row>
    <row r="289" ht="45" customHeight="1"/>
    <row r="290" spans="3:12" ht="15.75" customHeight="1">
      <c r="C290" s="233" t="s">
        <v>145</v>
      </c>
      <c r="D290" s="233"/>
      <c r="E290" s="233"/>
      <c r="F290" s="233"/>
      <c r="G290" s="233"/>
      <c r="H290" s="233"/>
      <c r="I290" s="233"/>
      <c r="J290" s="233"/>
      <c r="K290" s="233"/>
      <c r="L290" s="233"/>
    </row>
    <row r="291" spans="3:12" ht="15" thickBot="1">
      <c r="C291" s="116"/>
      <c r="D291" s="113"/>
      <c r="E291" s="113"/>
      <c r="F291" s="113"/>
      <c r="G291" s="113"/>
      <c r="H291" s="113"/>
      <c r="I291" s="113"/>
      <c r="J291" s="113"/>
      <c r="K291" s="160" t="s">
        <v>135</v>
      </c>
      <c r="L291" s="160"/>
    </row>
    <row r="292" spans="3:12" ht="14.25">
      <c r="C292" s="222" t="s">
        <v>77</v>
      </c>
      <c r="D292" s="225" t="s">
        <v>78</v>
      </c>
      <c r="E292" s="226"/>
      <c r="F292" s="226"/>
      <c r="G292" s="226"/>
      <c r="H292" s="227"/>
      <c r="I292" s="225" t="s">
        <v>79</v>
      </c>
      <c r="J292" s="226"/>
      <c r="K292" s="227"/>
      <c r="L292" s="228" t="s">
        <v>80</v>
      </c>
    </row>
    <row r="293" spans="3:12" ht="14.25">
      <c r="C293" s="223"/>
      <c r="D293" s="219" t="s">
        <v>57</v>
      </c>
      <c r="E293" s="219" t="s">
        <v>58</v>
      </c>
      <c r="F293" s="231" t="s">
        <v>81</v>
      </c>
      <c r="G293" s="232"/>
      <c r="H293" s="219" t="s">
        <v>23</v>
      </c>
      <c r="I293" s="219" t="s">
        <v>57</v>
      </c>
      <c r="J293" s="219" t="s">
        <v>58</v>
      </c>
      <c r="K293" s="219" t="s">
        <v>23</v>
      </c>
      <c r="L293" s="229"/>
    </row>
    <row r="294" spans="3:12" ht="14.25">
      <c r="C294" s="224"/>
      <c r="D294" s="220"/>
      <c r="E294" s="220"/>
      <c r="F294" s="117" t="s">
        <v>82</v>
      </c>
      <c r="G294" s="118" t="s">
        <v>83</v>
      </c>
      <c r="H294" s="220"/>
      <c r="I294" s="220"/>
      <c r="J294" s="220"/>
      <c r="K294" s="220"/>
      <c r="L294" s="230"/>
    </row>
    <row r="295" spans="3:12" ht="13.5" customHeight="1">
      <c r="C295" s="210" t="s">
        <v>84</v>
      </c>
      <c r="D295" s="172"/>
      <c r="E295" s="172"/>
      <c r="F295" s="172"/>
      <c r="G295" s="172"/>
      <c r="H295" s="202">
        <v>0</v>
      </c>
      <c r="I295" s="172"/>
      <c r="J295" s="172"/>
      <c r="K295" s="202">
        <v>0</v>
      </c>
      <c r="L295" s="208">
        <v>0</v>
      </c>
    </row>
    <row r="296" spans="3:12" ht="13.5" customHeight="1">
      <c r="C296" s="221"/>
      <c r="D296" s="174"/>
      <c r="E296" s="174"/>
      <c r="F296" s="174"/>
      <c r="G296" s="174"/>
      <c r="H296" s="207"/>
      <c r="I296" s="204"/>
      <c r="J296" s="204"/>
      <c r="K296" s="207"/>
      <c r="L296" s="209"/>
    </row>
    <row r="297" spans="3:12" ht="13.5" customHeight="1">
      <c r="C297" s="210" t="s">
        <v>85</v>
      </c>
      <c r="D297" s="172"/>
      <c r="E297" s="172"/>
      <c r="F297" s="172">
        <v>4</v>
      </c>
      <c r="G297" s="172">
        <v>4</v>
      </c>
      <c r="H297" s="202">
        <v>8</v>
      </c>
      <c r="I297" s="172"/>
      <c r="J297" s="172"/>
      <c r="K297" s="202">
        <v>0</v>
      </c>
      <c r="L297" s="208">
        <v>8</v>
      </c>
    </row>
    <row r="298" spans="3:12" ht="13.5">
      <c r="C298" s="214"/>
      <c r="D298" s="174"/>
      <c r="E298" s="174"/>
      <c r="F298" s="174"/>
      <c r="G298" s="174"/>
      <c r="H298" s="207"/>
      <c r="I298" s="204"/>
      <c r="J298" s="204"/>
      <c r="K298" s="207"/>
      <c r="L298" s="209"/>
    </row>
    <row r="299" spans="3:12" ht="13.5" customHeight="1">
      <c r="C299" s="210" t="s">
        <v>86</v>
      </c>
      <c r="D299" s="172">
        <v>16</v>
      </c>
      <c r="E299" s="172">
        <v>8</v>
      </c>
      <c r="F299" s="172">
        <v>1</v>
      </c>
      <c r="G299" s="172"/>
      <c r="H299" s="202">
        <v>25</v>
      </c>
      <c r="I299" s="172">
        <v>2</v>
      </c>
      <c r="J299" s="172"/>
      <c r="K299" s="202">
        <v>2</v>
      </c>
      <c r="L299" s="208">
        <v>27</v>
      </c>
    </row>
    <row r="300" spans="3:12" ht="13.5">
      <c r="C300" s="214"/>
      <c r="D300" s="174"/>
      <c r="E300" s="174"/>
      <c r="F300" s="174"/>
      <c r="G300" s="174"/>
      <c r="H300" s="207"/>
      <c r="I300" s="204"/>
      <c r="J300" s="204"/>
      <c r="K300" s="207"/>
      <c r="L300" s="209"/>
    </row>
    <row r="301" spans="3:12" ht="13.5">
      <c r="C301" s="218" t="s">
        <v>87</v>
      </c>
      <c r="D301" s="172"/>
      <c r="E301" s="172"/>
      <c r="F301" s="215"/>
      <c r="G301" s="215"/>
      <c r="H301" s="200">
        <v>0</v>
      </c>
      <c r="I301" s="172"/>
      <c r="J301" s="172"/>
      <c r="K301" s="202">
        <v>0</v>
      </c>
      <c r="L301" s="208">
        <v>0</v>
      </c>
    </row>
    <row r="302" spans="3:12" ht="13.5">
      <c r="C302" s="214"/>
      <c r="D302" s="174"/>
      <c r="E302" s="174"/>
      <c r="F302" s="216"/>
      <c r="G302" s="216"/>
      <c r="H302" s="201"/>
      <c r="I302" s="204"/>
      <c r="J302" s="204"/>
      <c r="K302" s="207"/>
      <c r="L302" s="217"/>
    </row>
    <row r="303" spans="3:12" ht="13.5" customHeight="1">
      <c r="C303" s="210" t="s">
        <v>88</v>
      </c>
      <c r="D303" s="172">
        <v>18</v>
      </c>
      <c r="E303" s="172">
        <v>18</v>
      </c>
      <c r="F303" s="215"/>
      <c r="G303" s="172"/>
      <c r="H303" s="202">
        <v>36</v>
      </c>
      <c r="I303" s="172"/>
      <c r="J303" s="172"/>
      <c r="K303" s="202">
        <v>0</v>
      </c>
      <c r="L303" s="208">
        <v>36</v>
      </c>
    </row>
    <row r="304" spans="3:12" ht="13.5">
      <c r="C304" s="214"/>
      <c r="D304" s="174"/>
      <c r="E304" s="174"/>
      <c r="F304" s="216"/>
      <c r="G304" s="174"/>
      <c r="H304" s="207"/>
      <c r="I304" s="204"/>
      <c r="J304" s="204"/>
      <c r="K304" s="207"/>
      <c r="L304" s="209"/>
    </row>
    <row r="305" spans="3:12" ht="13.5" customHeight="1">
      <c r="C305" s="210" t="s">
        <v>89</v>
      </c>
      <c r="D305" s="172">
        <v>0</v>
      </c>
      <c r="E305" s="172">
        <v>1</v>
      </c>
      <c r="F305" s="215"/>
      <c r="G305" s="215"/>
      <c r="H305" s="202">
        <v>1</v>
      </c>
      <c r="I305" s="172"/>
      <c r="J305" s="172"/>
      <c r="K305" s="202">
        <v>0</v>
      </c>
      <c r="L305" s="208">
        <v>1</v>
      </c>
    </row>
    <row r="306" spans="3:12" ht="13.5">
      <c r="C306" s="214"/>
      <c r="D306" s="174"/>
      <c r="E306" s="174"/>
      <c r="F306" s="216"/>
      <c r="G306" s="216"/>
      <c r="H306" s="207"/>
      <c r="I306" s="204"/>
      <c r="J306" s="204"/>
      <c r="K306" s="207"/>
      <c r="L306" s="209"/>
    </row>
    <row r="307" spans="3:12" ht="13.5" customHeight="1">
      <c r="C307" s="210" t="s">
        <v>90</v>
      </c>
      <c r="D307" s="172">
        <v>0</v>
      </c>
      <c r="E307" s="172"/>
      <c r="F307" s="215"/>
      <c r="G307" s="215"/>
      <c r="H307" s="202">
        <v>0</v>
      </c>
      <c r="I307" s="172"/>
      <c r="J307" s="172"/>
      <c r="K307" s="202">
        <v>0</v>
      </c>
      <c r="L307" s="208">
        <v>0</v>
      </c>
    </row>
    <row r="308" spans="3:12" ht="13.5">
      <c r="C308" s="214"/>
      <c r="D308" s="174"/>
      <c r="E308" s="174"/>
      <c r="F308" s="216"/>
      <c r="G308" s="216"/>
      <c r="H308" s="207"/>
      <c r="I308" s="204"/>
      <c r="J308" s="204"/>
      <c r="K308" s="207"/>
      <c r="L308" s="209"/>
    </row>
    <row r="309" spans="3:12" ht="13.5" customHeight="1">
      <c r="C309" s="210" t="s">
        <v>91</v>
      </c>
      <c r="D309" s="172"/>
      <c r="E309" s="172"/>
      <c r="F309" s="215"/>
      <c r="G309" s="215"/>
      <c r="H309" s="202">
        <v>0</v>
      </c>
      <c r="I309" s="172">
        <v>1</v>
      </c>
      <c r="J309" s="172"/>
      <c r="K309" s="202">
        <v>1</v>
      </c>
      <c r="L309" s="208">
        <v>1</v>
      </c>
    </row>
    <row r="310" spans="3:12" ht="13.5">
      <c r="C310" s="214"/>
      <c r="D310" s="174"/>
      <c r="E310" s="174"/>
      <c r="F310" s="216"/>
      <c r="G310" s="216"/>
      <c r="H310" s="207"/>
      <c r="I310" s="204"/>
      <c r="J310" s="204"/>
      <c r="K310" s="207"/>
      <c r="L310" s="209"/>
    </row>
    <row r="311" spans="3:12" ht="13.5" customHeight="1">
      <c r="C311" s="210" t="s">
        <v>23</v>
      </c>
      <c r="D311" s="202">
        <v>34</v>
      </c>
      <c r="E311" s="202">
        <v>27</v>
      </c>
      <c r="F311" s="202">
        <v>5</v>
      </c>
      <c r="G311" s="202">
        <v>4</v>
      </c>
      <c r="H311" s="212">
        <v>70</v>
      </c>
      <c r="I311" s="202">
        <v>3</v>
      </c>
      <c r="J311" s="202">
        <v>0</v>
      </c>
      <c r="K311" s="202">
        <v>3</v>
      </c>
      <c r="L311" s="205">
        <v>73</v>
      </c>
    </row>
    <row r="312" spans="3:12" ht="14.25" thickBot="1">
      <c r="C312" s="211"/>
      <c r="D312" s="203"/>
      <c r="E312" s="203"/>
      <c r="F312" s="203"/>
      <c r="G312" s="203"/>
      <c r="H312" s="213"/>
      <c r="I312" s="203"/>
      <c r="J312" s="203"/>
      <c r="K312" s="203"/>
      <c r="L312" s="206"/>
    </row>
    <row r="313" ht="13.5">
      <c r="H313" s="115"/>
    </row>
    <row r="325" ht="45" customHeight="1"/>
    <row r="326" spans="3:12" ht="15.75" customHeight="1">
      <c r="C326" s="233" t="s">
        <v>146</v>
      </c>
      <c r="D326" s="233"/>
      <c r="E326" s="233"/>
      <c r="F326" s="233"/>
      <c r="G326" s="233"/>
      <c r="H326" s="233"/>
      <c r="I326" s="233"/>
      <c r="J326" s="233"/>
      <c r="K326" s="233"/>
      <c r="L326" s="233"/>
    </row>
    <row r="327" spans="3:12" ht="15" thickBot="1">
      <c r="C327" s="116"/>
      <c r="D327" s="113"/>
      <c r="E327" s="113"/>
      <c r="F327" s="113"/>
      <c r="G327" s="113"/>
      <c r="H327" s="113"/>
      <c r="I327" s="113"/>
      <c r="J327" s="113"/>
      <c r="K327" s="160" t="s">
        <v>137</v>
      </c>
      <c r="L327" s="160"/>
    </row>
    <row r="328" spans="3:12" ht="14.25">
      <c r="C328" s="222" t="s">
        <v>77</v>
      </c>
      <c r="D328" s="225" t="s">
        <v>78</v>
      </c>
      <c r="E328" s="226"/>
      <c r="F328" s="226"/>
      <c r="G328" s="226"/>
      <c r="H328" s="227"/>
      <c r="I328" s="225" t="s">
        <v>79</v>
      </c>
      <c r="J328" s="226"/>
      <c r="K328" s="227"/>
      <c r="L328" s="228" t="s">
        <v>80</v>
      </c>
    </row>
    <row r="329" spans="3:12" ht="14.25">
      <c r="C329" s="223"/>
      <c r="D329" s="219" t="s">
        <v>57</v>
      </c>
      <c r="E329" s="219" t="s">
        <v>58</v>
      </c>
      <c r="F329" s="231" t="s">
        <v>81</v>
      </c>
      <c r="G329" s="232"/>
      <c r="H329" s="219" t="s">
        <v>23</v>
      </c>
      <c r="I329" s="219" t="s">
        <v>57</v>
      </c>
      <c r="J329" s="219" t="s">
        <v>58</v>
      </c>
      <c r="K329" s="219" t="s">
        <v>23</v>
      </c>
      <c r="L329" s="229"/>
    </row>
    <row r="330" spans="3:12" ht="14.25">
      <c r="C330" s="224"/>
      <c r="D330" s="220"/>
      <c r="E330" s="220"/>
      <c r="F330" s="117" t="s">
        <v>82</v>
      </c>
      <c r="G330" s="118" t="s">
        <v>83</v>
      </c>
      <c r="H330" s="220"/>
      <c r="I330" s="220"/>
      <c r="J330" s="220"/>
      <c r="K330" s="220"/>
      <c r="L330" s="230"/>
    </row>
    <row r="331" spans="3:12" ht="13.5" customHeight="1">
      <c r="C331" s="210" t="s">
        <v>84</v>
      </c>
      <c r="D331" s="172"/>
      <c r="E331" s="172"/>
      <c r="F331" s="172"/>
      <c r="G331" s="172"/>
      <c r="H331" s="202">
        <v>0</v>
      </c>
      <c r="I331" s="172"/>
      <c r="J331" s="172"/>
      <c r="K331" s="202">
        <v>0</v>
      </c>
      <c r="L331" s="208">
        <v>0</v>
      </c>
    </row>
    <row r="332" spans="3:12" ht="13.5" customHeight="1">
      <c r="C332" s="221"/>
      <c r="D332" s="174"/>
      <c r="E332" s="174"/>
      <c r="F332" s="174"/>
      <c r="G332" s="174"/>
      <c r="H332" s="207"/>
      <c r="I332" s="204"/>
      <c r="J332" s="204"/>
      <c r="K332" s="207"/>
      <c r="L332" s="209"/>
    </row>
    <row r="333" spans="3:12" ht="13.5" customHeight="1">
      <c r="C333" s="210" t="s">
        <v>85</v>
      </c>
      <c r="D333" s="172"/>
      <c r="E333" s="172"/>
      <c r="F333" s="172"/>
      <c r="G333" s="172"/>
      <c r="H333" s="202">
        <v>0</v>
      </c>
      <c r="I333" s="172"/>
      <c r="J333" s="172"/>
      <c r="K333" s="202">
        <v>0</v>
      </c>
      <c r="L333" s="208">
        <v>0</v>
      </c>
    </row>
    <row r="334" spans="3:12" ht="13.5">
      <c r="C334" s="214"/>
      <c r="D334" s="174"/>
      <c r="E334" s="174"/>
      <c r="F334" s="174"/>
      <c r="G334" s="174"/>
      <c r="H334" s="207"/>
      <c r="I334" s="204"/>
      <c r="J334" s="204"/>
      <c r="K334" s="207"/>
      <c r="L334" s="209"/>
    </row>
    <row r="335" spans="3:12" ht="13.5" customHeight="1">
      <c r="C335" s="210" t="s">
        <v>86</v>
      </c>
      <c r="D335" s="172"/>
      <c r="E335" s="172"/>
      <c r="F335" s="172"/>
      <c r="G335" s="172"/>
      <c r="H335" s="202">
        <v>0</v>
      </c>
      <c r="I335" s="172"/>
      <c r="J335" s="172"/>
      <c r="K335" s="202">
        <v>0</v>
      </c>
      <c r="L335" s="208">
        <v>0</v>
      </c>
    </row>
    <row r="336" spans="3:12" ht="13.5">
      <c r="C336" s="214"/>
      <c r="D336" s="174"/>
      <c r="E336" s="174"/>
      <c r="F336" s="174"/>
      <c r="G336" s="174"/>
      <c r="H336" s="207"/>
      <c r="I336" s="204"/>
      <c r="J336" s="204"/>
      <c r="K336" s="207"/>
      <c r="L336" s="209"/>
    </row>
    <row r="337" spans="3:12" ht="13.5">
      <c r="C337" s="218" t="s">
        <v>87</v>
      </c>
      <c r="D337" s="172"/>
      <c r="E337" s="172"/>
      <c r="F337" s="215"/>
      <c r="G337" s="215"/>
      <c r="H337" s="200">
        <v>0</v>
      </c>
      <c r="I337" s="172"/>
      <c r="J337" s="172"/>
      <c r="K337" s="202">
        <v>0</v>
      </c>
      <c r="L337" s="208">
        <v>0</v>
      </c>
    </row>
    <row r="338" spans="3:12" ht="13.5">
      <c r="C338" s="214"/>
      <c r="D338" s="174"/>
      <c r="E338" s="174"/>
      <c r="F338" s="216"/>
      <c r="G338" s="216"/>
      <c r="H338" s="201"/>
      <c r="I338" s="204"/>
      <c r="J338" s="204"/>
      <c r="K338" s="207"/>
      <c r="L338" s="217"/>
    </row>
    <row r="339" spans="3:12" ht="13.5" customHeight="1">
      <c r="C339" s="210" t="s">
        <v>88</v>
      </c>
      <c r="D339" s="172">
        <v>2</v>
      </c>
      <c r="E339" s="172">
        <v>4</v>
      </c>
      <c r="F339" s="215"/>
      <c r="G339" s="172"/>
      <c r="H339" s="202">
        <v>6</v>
      </c>
      <c r="I339" s="172"/>
      <c r="J339" s="172"/>
      <c r="K339" s="202">
        <v>0</v>
      </c>
      <c r="L339" s="208">
        <v>6</v>
      </c>
    </row>
    <row r="340" spans="3:12" ht="13.5">
      <c r="C340" s="214"/>
      <c r="D340" s="174"/>
      <c r="E340" s="174"/>
      <c r="F340" s="216"/>
      <c r="G340" s="174"/>
      <c r="H340" s="207"/>
      <c r="I340" s="204"/>
      <c r="J340" s="204"/>
      <c r="K340" s="207"/>
      <c r="L340" s="209"/>
    </row>
    <row r="341" spans="3:12" ht="13.5" customHeight="1">
      <c r="C341" s="210" t="s">
        <v>89</v>
      </c>
      <c r="D341" s="172">
        <v>9</v>
      </c>
      <c r="E341" s="172">
        <v>7</v>
      </c>
      <c r="F341" s="215"/>
      <c r="G341" s="215"/>
      <c r="H341" s="202">
        <v>16</v>
      </c>
      <c r="I341" s="172"/>
      <c r="J341" s="172"/>
      <c r="K341" s="202">
        <v>0</v>
      </c>
      <c r="L341" s="208">
        <v>16</v>
      </c>
    </row>
    <row r="342" spans="3:12" ht="13.5">
      <c r="C342" s="214"/>
      <c r="D342" s="174"/>
      <c r="E342" s="174"/>
      <c r="F342" s="216"/>
      <c r="G342" s="216"/>
      <c r="H342" s="207"/>
      <c r="I342" s="204"/>
      <c r="J342" s="204"/>
      <c r="K342" s="207"/>
      <c r="L342" s="209"/>
    </row>
    <row r="343" spans="3:12" ht="13.5" customHeight="1">
      <c r="C343" s="210" t="s">
        <v>90</v>
      </c>
      <c r="D343" s="172"/>
      <c r="E343" s="172"/>
      <c r="F343" s="215"/>
      <c r="G343" s="215"/>
      <c r="H343" s="202">
        <v>0</v>
      </c>
      <c r="I343" s="172"/>
      <c r="J343" s="172"/>
      <c r="K343" s="202">
        <v>0</v>
      </c>
      <c r="L343" s="208">
        <v>0</v>
      </c>
    </row>
    <row r="344" spans="3:12" ht="13.5">
      <c r="C344" s="214"/>
      <c r="D344" s="174"/>
      <c r="E344" s="174"/>
      <c r="F344" s="216"/>
      <c r="G344" s="216"/>
      <c r="H344" s="207"/>
      <c r="I344" s="204"/>
      <c r="J344" s="204"/>
      <c r="K344" s="207"/>
      <c r="L344" s="209"/>
    </row>
    <row r="345" spans="3:12" ht="13.5" customHeight="1">
      <c r="C345" s="210" t="s">
        <v>91</v>
      </c>
      <c r="D345" s="172"/>
      <c r="E345" s="172"/>
      <c r="F345" s="215"/>
      <c r="G345" s="215"/>
      <c r="H345" s="202">
        <v>0</v>
      </c>
      <c r="I345" s="172"/>
      <c r="J345" s="172"/>
      <c r="K345" s="202">
        <v>0</v>
      </c>
      <c r="L345" s="208">
        <v>0</v>
      </c>
    </row>
    <row r="346" spans="3:12" ht="13.5">
      <c r="C346" s="214"/>
      <c r="D346" s="174"/>
      <c r="E346" s="174"/>
      <c r="F346" s="216"/>
      <c r="G346" s="216"/>
      <c r="H346" s="207"/>
      <c r="I346" s="204"/>
      <c r="J346" s="204"/>
      <c r="K346" s="207"/>
      <c r="L346" s="209"/>
    </row>
    <row r="347" spans="3:12" ht="13.5" customHeight="1">
      <c r="C347" s="210" t="s">
        <v>23</v>
      </c>
      <c r="D347" s="202">
        <v>11</v>
      </c>
      <c r="E347" s="202">
        <v>11</v>
      </c>
      <c r="F347" s="202">
        <v>0</v>
      </c>
      <c r="G347" s="202">
        <v>0</v>
      </c>
      <c r="H347" s="212">
        <v>22</v>
      </c>
      <c r="I347" s="202">
        <v>0</v>
      </c>
      <c r="J347" s="202">
        <v>0</v>
      </c>
      <c r="K347" s="202">
        <v>0</v>
      </c>
      <c r="L347" s="205">
        <v>22</v>
      </c>
    </row>
    <row r="348" spans="3:12" ht="14.25" thickBot="1">
      <c r="C348" s="211"/>
      <c r="D348" s="203"/>
      <c r="E348" s="203"/>
      <c r="F348" s="203"/>
      <c r="G348" s="203"/>
      <c r="H348" s="213"/>
      <c r="I348" s="203"/>
      <c r="J348" s="203"/>
      <c r="K348" s="203"/>
      <c r="L348" s="206"/>
    </row>
    <row r="349" ht="13.5">
      <c r="H349" s="115"/>
    </row>
  </sheetData>
  <sheetProtection/>
  <mergeCells count="1025">
    <mergeCell ref="C2:L2"/>
    <mergeCell ref="K3:L3"/>
    <mergeCell ref="C4:C6"/>
    <mergeCell ref="D4:H4"/>
    <mergeCell ref="I4:K4"/>
    <mergeCell ref="L4:L6"/>
    <mergeCell ref="D5:D6"/>
    <mergeCell ref="E5:E6"/>
    <mergeCell ref="F5:G5"/>
    <mergeCell ref="H5:H6"/>
    <mergeCell ref="I5:I6"/>
    <mergeCell ref="J5:J6"/>
    <mergeCell ref="K5:K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C13:C14"/>
    <mergeCell ref="D13:D14"/>
    <mergeCell ref="E13:E14"/>
    <mergeCell ref="F13:F14"/>
    <mergeCell ref="G13:G14"/>
    <mergeCell ref="I13:I14"/>
    <mergeCell ref="J13:J14"/>
    <mergeCell ref="K13:K14"/>
    <mergeCell ref="L13:L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C38:L38"/>
    <mergeCell ref="K39:L39"/>
    <mergeCell ref="C40:C42"/>
    <mergeCell ref="D40:H40"/>
    <mergeCell ref="I40:K40"/>
    <mergeCell ref="L40:L42"/>
    <mergeCell ref="D41:D42"/>
    <mergeCell ref="E41:E42"/>
    <mergeCell ref="F41:G41"/>
    <mergeCell ref="H41:H42"/>
    <mergeCell ref="I41:I42"/>
    <mergeCell ref="J41:J42"/>
    <mergeCell ref="K41:K42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D77:D78"/>
    <mergeCell ref="E77:E78"/>
    <mergeCell ref="F77:G77"/>
    <mergeCell ref="H77:H78"/>
    <mergeCell ref="C74:L74"/>
    <mergeCell ref="K75:L75"/>
    <mergeCell ref="C76:C78"/>
    <mergeCell ref="D76:H76"/>
    <mergeCell ref="I76:K76"/>
    <mergeCell ref="L76:L78"/>
    <mergeCell ref="I77:I78"/>
    <mergeCell ref="J77:J78"/>
    <mergeCell ref="K77:K78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C85:C86"/>
    <mergeCell ref="D85:D86"/>
    <mergeCell ref="E85:E86"/>
    <mergeCell ref="F85:F86"/>
    <mergeCell ref="G85:G86"/>
    <mergeCell ref="I85:I86"/>
    <mergeCell ref="J85:J86"/>
    <mergeCell ref="K85:K86"/>
    <mergeCell ref="L85:L86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C110:L110"/>
    <mergeCell ref="K111:L111"/>
    <mergeCell ref="C112:C114"/>
    <mergeCell ref="D112:H112"/>
    <mergeCell ref="I112:K112"/>
    <mergeCell ref="L112:L114"/>
    <mergeCell ref="D113:D114"/>
    <mergeCell ref="E113:E114"/>
    <mergeCell ref="F113:G113"/>
    <mergeCell ref="H113:H114"/>
    <mergeCell ref="I113:I114"/>
    <mergeCell ref="J113:J114"/>
    <mergeCell ref="K113:K114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C121:C122"/>
    <mergeCell ref="D121:D122"/>
    <mergeCell ref="E121:E122"/>
    <mergeCell ref="F121:F122"/>
    <mergeCell ref="G121:G122"/>
    <mergeCell ref="I121:I122"/>
    <mergeCell ref="J121:J122"/>
    <mergeCell ref="K121:K122"/>
    <mergeCell ref="L121:L122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C146:L146"/>
    <mergeCell ref="K147:L147"/>
    <mergeCell ref="C148:C150"/>
    <mergeCell ref="D148:H148"/>
    <mergeCell ref="I148:K148"/>
    <mergeCell ref="L148:L150"/>
    <mergeCell ref="D149:D150"/>
    <mergeCell ref="E149:E150"/>
    <mergeCell ref="F149:G149"/>
    <mergeCell ref="H149:H150"/>
    <mergeCell ref="I149:I150"/>
    <mergeCell ref="J149:J150"/>
    <mergeCell ref="K149:K150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C157:C158"/>
    <mergeCell ref="D157:D158"/>
    <mergeCell ref="E157:E158"/>
    <mergeCell ref="F157:F158"/>
    <mergeCell ref="G157:G158"/>
    <mergeCell ref="I157:I158"/>
    <mergeCell ref="J157:J158"/>
    <mergeCell ref="K157:K158"/>
    <mergeCell ref="L157:L158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C182:L182"/>
    <mergeCell ref="K183:L183"/>
    <mergeCell ref="C184:C186"/>
    <mergeCell ref="D184:H184"/>
    <mergeCell ref="I184:K184"/>
    <mergeCell ref="L184:L186"/>
    <mergeCell ref="D185:D186"/>
    <mergeCell ref="E185:E186"/>
    <mergeCell ref="F185:G185"/>
    <mergeCell ref="H185:H186"/>
    <mergeCell ref="I185:I186"/>
    <mergeCell ref="J185:J186"/>
    <mergeCell ref="K185:K186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C193:C194"/>
    <mergeCell ref="D193:D194"/>
    <mergeCell ref="E193:E194"/>
    <mergeCell ref="F193:F194"/>
    <mergeCell ref="G193:G194"/>
    <mergeCell ref="I193:I194"/>
    <mergeCell ref="J193:J194"/>
    <mergeCell ref="K193:K194"/>
    <mergeCell ref="L193:L194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C199:C200"/>
    <mergeCell ref="D199:D200"/>
    <mergeCell ref="E199:E200"/>
    <mergeCell ref="F199:F200"/>
    <mergeCell ref="G199:G200"/>
    <mergeCell ref="H199:H200"/>
    <mergeCell ref="J199:J200"/>
    <mergeCell ref="K199:K200"/>
    <mergeCell ref="L199:L200"/>
    <mergeCell ref="C201:C202"/>
    <mergeCell ref="D201:D202"/>
    <mergeCell ref="E201:E202"/>
    <mergeCell ref="F201:F202"/>
    <mergeCell ref="G201:G202"/>
    <mergeCell ref="H201:H202"/>
    <mergeCell ref="E203:E204"/>
    <mergeCell ref="F203:F204"/>
    <mergeCell ref="G203:G204"/>
    <mergeCell ref="H203:H204"/>
    <mergeCell ref="I199:I200"/>
    <mergeCell ref="I203:I204"/>
    <mergeCell ref="J203:J204"/>
    <mergeCell ref="K203:K204"/>
    <mergeCell ref="L203:L204"/>
    <mergeCell ref="C218:L218"/>
    <mergeCell ref="I201:I202"/>
    <mergeCell ref="J201:J202"/>
    <mergeCell ref="K201:K202"/>
    <mergeCell ref="L201:L202"/>
    <mergeCell ref="C203:C204"/>
    <mergeCell ref="D203:D204"/>
    <mergeCell ref="C220:C222"/>
    <mergeCell ref="D220:H220"/>
    <mergeCell ref="I220:K220"/>
    <mergeCell ref="L220:L222"/>
    <mergeCell ref="D221:D222"/>
    <mergeCell ref="E221:E222"/>
    <mergeCell ref="F221:G221"/>
    <mergeCell ref="H221:H222"/>
    <mergeCell ref="I221:I222"/>
    <mergeCell ref="J221:J222"/>
    <mergeCell ref="K221:K222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5:L226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L227:L228"/>
    <mergeCell ref="C229:C230"/>
    <mergeCell ref="D229:D230"/>
    <mergeCell ref="E229:E230"/>
    <mergeCell ref="F229:F230"/>
    <mergeCell ref="G229:G230"/>
    <mergeCell ref="I229:I230"/>
    <mergeCell ref="J229:J230"/>
    <mergeCell ref="K229:K230"/>
    <mergeCell ref="L229:L230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K231:K232"/>
    <mergeCell ref="L231:L232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L235:L236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C254:L254"/>
    <mergeCell ref="K255:L255"/>
    <mergeCell ref="C256:C258"/>
    <mergeCell ref="D256:H256"/>
    <mergeCell ref="I256:K256"/>
    <mergeCell ref="L256:L258"/>
    <mergeCell ref="D257:D258"/>
    <mergeCell ref="E257:E258"/>
    <mergeCell ref="F257:G257"/>
    <mergeCell ref="H257:H258"/>
    <mergeCell ref="I257:I258"/>
    <mergeCell ref="J257:J258"/>
    <mergeCell ref="K257:K258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L261:L262"/>
    <mergeCell ref="C263:C264"/>
    <mergeCell ref="D263:D264"/>
    <mergeCell ref="E263:E264"/>
    <mergeCell ref="F263:F264"/>
    <mergeCell ref="G263:G264"/>
    <mergeCell ref="H263:H264"/>
    <mergeCell ref="I263:I264"/>
    <mergeCell ref="J263:J264"/>
    <mergeCell ref="K263:K264"/>
    <mergeCell ref="L263:L264"/>
    <mergeCell ref="C265:C266"/>
    <mergeCell ref="D265:D266"/>
    <mergeCell ref="E265:E266"/>
    <mergeCell ref="F265:F266"/>
    <mergeCell ref="G265:G266"/>
    <mergeCell ref="I265:I266"/>
    <mergeCell ref="J265:J266"/>
    <mergeCell ref="K265:K266"/>
    <mergeCell ref="L265:L266"/>
    <mergeCell ref="C267:C268"/>
    <mergeCell ref="D267:D26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C269:C270"/>
    <mergeCell ref="D269:D270"/>
    <mergeCell ref="E269:E270"/>
    <mergeCell ref="F269:F270"/>
    <mergeCell ref="G269:G270"/>
    <mergeCell ref="H269:H270"/>
    <mergeCell ref="I269:I270"/>
    <mergeCell ref="J269:J270"/>
    <mergeCell ref="K269:K270"/>
    <mergeCell ref="L269:L270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L271:L272"/>
    <mergeCell ref="C273:C274"/>
    <mergeCell ref="D273:D274"/>
    <mergeCell ref="E273:E274"/>
    <mergeCell ref="F273:F274"/>
    <mergeCell ref="G273:G274"/>
    <mergeCell ref="H273:H274"/>
    <mergeCell ref="I273:I274"/>
    <mergeCell ref="J273:J274"/>
    <mergeCell ref="K273:K274"/>
    <mergeCell ref="L273:L274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K275:K276"/>
    <mergeCell ref="L275:L276"/>
    <mergeCell ref="C290:L290"/>
    <mergeCell ref="K291:L291"/>
    <mergeCell ref="C292:C294"/>
    <mergeCell ref="D292:H292"/>
    <mergeCell ref="I292:K292"/>
    <mergeCell ref="L292:L294"/>
    <mergeCell ref="D293:D294"/>
    <mergeCell ref="E293:E294"/>
    <mergeCell ref="F293:G293"/>
    <mergeCell ref="H293:H294"/>
    <mergeCell ref="I293:I294"/>
    <mergeCell ref="J293:J294"/>
    <mergeCell ref="K293:K294"/>
    <mergeCell ref="C295:C296"/>
    <mergeCell ref="D295:D296"/>
    <mergeCell ref="E295:E296"/>
    <mergeCell ref="F295:F296"/>
    <mergeCell ref="G295:G296"/>
    <mergeCell ref="H295:H296"/>
    <mergeCell ref="I295:I296"/>
    <mergeCell ref="J295:J296"/>
    <mergeCell ref="K295:K296"/>
    <mergeCell ref="L295:L296"/>
    <mergeCell ref="C297:C298"/>
    <mergeCell ref="D297:D298"/>
    <mergeCell ref="E297:E298"/>
    <mergeCell ref="F297:F298"/>
    <mergeCell ref="G297:G298"/>
    <mergeCell ref="H297:H298"/>
    <mergeCell ref="I297:I298"/>
    <mergeCell ref="J297:J298"/>
    <mergeCell ref="K297:K298"/>
    <mergeCell ref="L297:L298"/>
    <mergeCell ref="C299:C300"/>
    <mergeCell ref="D299:D300"/>
    <mergeCell ref="E299:E300"/>
    <mergeCell ref="F299:F300"/>
    <mergeCell ref="G299:G300"/>
    <mergeCell ref="H299:H300"/>
    <mergeCell ref="I299:I300"/>
    <mergeCell ref="J299:J300"/>
    <mergeCell ref="K299:K300"/>
    <mergeCell ref="L299:L300"/>
    <mergeCell ref="C301:C302"/>
    <mergeCell ref="D301:D302"/>
    <mergeCell ref="E301:E302"/>
    <mergeCell ref="F301:F302"/>
    <mergeCell ref="G301:G302"/>
    <mergeCell ref="I301:I302"/>
    <mergeCell ref="J301:J302"/>
    <mergeCell ref="K301:K302"/>
    <mergeCell ref="L301:L302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K303:K304"/>
    <mergeCell ref="L303:L304"/>
    <mergeCell ref="C305:C306"/>
    <mergeCell ref="D305:D306"/>
    <mergeCell ref="E305:E306"/>
    <mergeCell ref="F305:F306"/>
    <mergeCell ref="G305:G306"/>
    <mergeCell ref="H305:H306"/>
    <mergeCell ref="J305:J306"/>
    <mergeCell ref="K305:K306"/>
    <mergeCell ref="L305:L306"/>
    <mergeCell ref="C307:C308"/>
    <mergeCell ref="D307:D308"/>
    <mergeCell ref="E307:E308"/>
    <mergeCell ref="F307:F308"/>
    <mergeCell ref="G307:G308"/>
    <mergeCell ref="H307:H308"/>
    <mergeCell ref="J307:J308"/>
    <mergeCell ref="K307:K308"/>
    <mergeCell ref="L307:L308"/>
    <mergeCell ref="C309:C310"/>
    <mergeCell ref="D309:D310"/>
    <mergeCell ref="E309:E310"/>
    <mergeCell ref="F309:F310"/>
    <mergeCell ref="G309:G310"/>
    <mergeCell ref="H309:H310"/>
    <mergeCell ref="D311:D312"/>
    <mergeCell ref="E311:E312"/>
    <mergeCell ref="F311:F312"/>
    <mergeCell ref="G311:G312"/>
    <mergeCell ref="H311:H312"/>
    <mergeCell ref="I307:I308"/>
    <mergeCell ref="J311:J312"/>
    <mergeCell ref="K311:K312"/>
    <mergeCell ref="L311:L312"/>
    <mergeCell ref="C326:L326"/>
    <mergeCell ref="K327:L327"/>
    <mergeCell ref="I309:I310"/>
    <mergeCell ref="J309:J310"/>
    <mergeCell ref="K309:K310"/>
    <mergeCell ref="L309:L310"/>
    <mergeCell ref="C311:C312"/>
    <mergeCell ref="C328:C330"/>
    <mergeCell ref="D328:H328"/>
    <mergeCell ref="I328:K328"/>
    <mergeCell ref="L328:L330"/>
    <mergeCell ref="D329:D330"/>
    <mergeCell ref="E329:E330"/>
    <mergeCell ref="F329:G329"/>
    <mergeCell ref="H329:H330"/>
    <mergeCell ref="I329:I330"/>
    <mergeCell ref="J329:J330"/>
    <mergeCell ref="K329:K330"/>
    <mergeCell ref="C331:C332"/>
    <mergeCell ref="D331:D332"/>
    <mergeCell ref="E331:E332"/>
    <mergeCell ref="F331:F332"/>
    <mergeCell ref="G331:G332"/>
    <mergeCell ref="H331:H332"/>
    <mergeCell ref="I331:I332"/>
    <mergeCell ref="J331:J332"/>
    <mergeCell ref="K331:K332"/>
    <mergeCell ref="L331:L332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L333:L334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C337:C338"/>
    <mergeCell ref="D337:D338"/>
    <mergeCell ref="E337:E338"/>
    <mergeCell ref="F337:F338"/>
    <mergeCell ref="G337:G338"/>
    <mergeCell ref="I337:I338"/>
    <mergeCell ref="D339:D340"/>
    <mergeCell ref="E339:E340"/>
    <mergeCell ref="F339:F340"/>
    <mergeCell ref="G339:G340"/>
    <mergeCell ref="H339:H340"/>
    <mergeCell ref="L335:L336"/>
    <mergeCell ref="J337:J338"/>
    <mergeCell ref="K337:K338"/>
    <mergeCell ref="L337:L338"/>
    <mergeCell ref="J339:J340"/>
    <mergeCell ref="K339:K340"/>
    <mergeCell ref="L339:L340"/>
    <mergeCell ref="C341:C342"/>
    <mergeCell ref="D341:D342"/>
    <mergeCell ref="E341:E342"/>
    <mergeCell ref="F341:F342"/>
    <mergeCell ref="G341:G342"/>
    <mergeCell ref="H341:H342"/>
    <mergeCell ref="C339:C340"/>
    <mergeCell ref="J341:J342"/>
    <mergeCell ref="K341:K342"/>
    <mergeCell ref="L341:L342"/>
    <mergeCell ref="C343:C344"/>
    <mergeCell ref="D343:D344"/>
    <mergeCell ref="E343:E344"/>
    <mergeCell ref="F343:F344"/>
    <mergeCell ref="G343:G344"/>
    <mergeCell ref="H343:H344"/>
    <mergeCell ref="K343:K344"/>
    <mergeCell ref="L343:L344"/>
    <mergeCell ref="C345:C346"/>
    <mergeCell ref="D345:D346"/>
    <mergeCell ref="E345:E346"/>
    <mergeCell ref="F345:F346"/>
    <mergeCell ref="G345:G346"/>
    <mergeCell ref="H345:H346"/>
    <mergeCell ref="C347:C348"/>
    <mergeCell ref="D347:D348"/>
    <mergeCell ref="E347:E348"/>
    <mergeCell ref="F347:F348"/>
    <mergeCell ref="G347:G348"/>
    <mergeCell ref="H347:H348"/>
    <mergeCell ref="J347:J348"/>
    <mergeCell ref="K347:K348"/>
    <mergeCell ref="L347:L348"/>
    <mergeCell ref="I219:L219"/>
    <mergeCell ref="I345:I346"/>
    <mergeCell ref="J345:J346"/>
    <mergeCell ref="K345:K346"/>
    <mergeCell ref="L345:L346"/>
    <mergeCell ref="I343:I344"/>
    <mergeCell ref="J343:J344"/>
    <mergeCell ref="H193:H194"/>
    <mergeCell ref="H229:H230"/>
    <mergeCell ref="H265:H266"/>
    <mergeCell ref="H301:H302"/>
    <mergeCell ref="H337:H338"/>
    <mergeCell ref="I347:I348"/>
    <mergeCell ref="I341:I342"/>
    <mergeCell ref="I339:I340"/>
    <mergeCell ref="I311:I312"/>
    <mergeCell ref="I305:I3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50"/>
  <sheetViews>
    <sheetView showZeros="0" zoomScalePageLayoutView="0" workbookViewId="0" topLeftCell="A1">
      <selection activeCell="A1" sqref="A1:IV16384"/>
    </sheetView>
  </sheetViews>
  <sheetFormatPr defaultColWidth="9.00390625" defaultRowHeight="13.5"/>
  <cols>
    <col min="1" max="4" width="5.00390625" style="37" customWidth="1"/>
    <col min="5" max="22" width="5.625" style="37" customWidth="1"/>
    <col min="23" max="24" width="5.00390625" style="37" customWidth="1"/>
    <col min="25" max="16384" width="9.00390625" style="37" customWidth="1"/>
  </cols>
  <sheetData>
    <row r="1" ht="37.5" customHeight="1"/>
    <row r="2" spans="1:24" ht="15" customHeight="1">
      <c r="A2" s="261" t="s">
        <v>92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4" ht="15" thickBot="1">
      <c r="A3" s="116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60" t="s">
        <v>45</v>
      </c>
      <c r="W3" s="160"/>
      <c r="X3" s="160"/>
    </row>
    <row r="4" spans="1:24" ht="15" thickBot="1">
      <c r="A4" s="250" t="s">
        <v>93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2"/>
    </row>
    <row r="5" spans="1:24" ht="14.25">
      <c r="A5" s="253" t="s">
        <v>77</v>
      </c>
      <c r="B5" s="227"/>
      <c r="C5" s="225" t="s">
        <v>94</v>
      </c>
      <c r="D5" s="227"/>
      <c r="E5" s="225" t="s">
        <v>95</v>
      </c>
      <c r="F5" s="227"/>
      <c r="G5" s="225" t="s">
        <v>96</v>
      </c>
      <c r="H5" s="227"/>
      <c r="I5" s="225" t="s">
        <v>97</v>
      </c>
      <c r="J5" s="227"/>
      <c r="K5" s="225" t="s">
        <v>98</v>
      </c>
      <c r="L5" s="227"/>
      <c r="M5" s="225" t="s">
        <v>99</v>
      </c>
      <c r="N5" s="227"/>
      <c r="O5" s="225" t="s">
        <v>100</v>
      </c>
      <c r="P5" s="227"/>
      <c r="Q5" s="225" t="s">
        <v>101</v>
      </c>
      <c r="R5" s="227"/>
      <c r="S5" s="225" t="s">
        <v>102</v>
      </c>
      <c r="T5" s="227"/>
      <c r="U5" s="225" t="s">
        <v>103</v>
      </c>
      <c r="V5" s="227"/>
      <c r="W5" s="225" t="s">
        <v>23</v>
      </c>
      <c r="X5" s="256"/>
    </row>
    <row r="6" spans="1:24" ht="14.25">
      <c r="A6" s="247" t="s">
        <v>104</v>
      </c>
      <c r="B6" s="232"/>
      <c r="C6" s="262">
        <v>0</v>
      </c>
      <c r="D6" s="263"/>
      <c r="E6" s="262">
        <v>143</v>
      </c>
      <c r="F6" s="266"/>
      <c r="G6" s="262">
        <v>323</v>
      </c>
      <c r="H6" s="266"/>
      <c r="I6" s="262">
        <v>159</v>
      </c>
      <c r="J6" s="266"/>
      <c r="K6" s="262">
        <v>103</v>
      </c>
      <c r="L6" s="263"/>
      <c r="M6" s="262">
        <v>143</v>
      </c>
      <c r="N6" s="263"/>
      <c r="O6" s="262">
        <v>118</v>
      </c>
      <c r="P6" s="263"/>
      <c r="Q6" s="262">
        <v>106</v>
      </c>
      <c r="R6" s="263"/>
      <c r="S6" s="262">
        <v>85</v>
      </c>
      <c r="T6" s="263"/>
      <c r="U6" s="262">
        <v>9</v>
      </c>
      <c r="V6" s="263"/>
      <c r="W6" s="264">
        <v>1189</v>
      </c>
      <c r="X6" s="265"/>
    </row>
    <row r="7" spans="1:24" ht="15" thickBot="1">
      <c r="A7" s="244" t="s">
        <v>105</v>
      </c>
      <c r="B7" s="255"/>
      <c r="C7" s="257">
        <v>6</v>
      </c>
      <c r="D7" s="258"/>
      <c r="E7" s="257">
        <v>13</v>
      </c>
      <c r="F7" s="258"/>
      <c r="G7" s="257"/>
      <c r="H7" s="258"/>
      <c r="I7" s="257">
        <v>1</v>
      </c>
      <c r="J7" s="258"/>
      <c r="K7" s="257">
        <v>2</v>
      </c>
      <c r="L7" s="258"/>
      <c r="M7" s="257">
        <v>2</v>
      </c>
      <c r="N7" s="258"/>
      <c r="O7" s="257">
        <v>5</v>
      </c>
      <c r="P7" s="258"/>
      <c r="Q7" s="257">
        <v>3</v>
      </c>
      <c r="R7" s="258"/>
      <c r="S7" s="257">
        <v>16</v>
      </c>
      <c r="T7" s="258"/>
      <c r="U7" s="257"/>
      <c r="V7" s="258"/>
      <c r="W7" s="259">
        <v>48</v>
      </c>
      <c r="X7" s="260"/>
    </row>
    <row r="8" spans="1:24" ht="14.25" thickBot="1">
      <c r="A8" s="121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22"/>
      <c r="R8" s="104"/>
      <c r="S8" s="104"/>
      <c r="T8" s="104"/>
      <c r="U8" s="104"/>
      <c r="V8" s="104"/>
      <c r="W8" s="104"/>
      <c r="X8" s="123"/>
    </row>
    <row r="9" spans="1:24" ht="15" thickBot="1">
      <c r="A9" s="250" t="s">
        <v>106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2"/>
    </row>
    <row r="10" spans="1:24" ht="14.25">
      <c r="A10" s="253" t="s">
        <v>107</v>
      </c>
      <c r="B10" s="254"/>
      <c r="C10" s="254"/>
      <c r="D10" s="238"/>
      <c r="E10" s="225" t="s">
        <v>108</v>
      </c>
      <c r="F10" s="238"/>
      <c r="G10" s="225" t="s">
        <v>109</v>
      </c>
      <c r="H10" s="238"/>
      <c r="I10" s="225" t="s">
        <v>110</v>
      </c>
      <c r="J10" s="238"/>
      <c r="K10" s="225" t="s">
        <v>111</v>
      </c>
      <c r="L10" s="238"/>
      <c r="M10" s="225" t="s">
        <v>112</v>
      </c>
      <c r="N10" s="238"/>
      <c r="O10" s="225" t="s">
        <v>113</v>
      </c>
      <c r="P10" s="238"/>
      <c r="Q10" s="225" t="s">
        <v>114</v>
      </c>
      <c r="R10" s="238"/>
      <c r="S10" s="225" t="s">
        <v>115</v>
      </c>
      <c r="T10" s="238"/>
      <c r="U10" s="225" t="s">
        <v>116</v>
      </c>
      <c r="V10" s="238"/>
      <c r="W10" s="225" t="s">
        <v>23</v>
      </c>
      <c r="X10" s="239"/>
    </row>
    <row r="11" spans="1:24" ht="14.25">
      <c r="A11" s="247" t="s">
        <v>117</v>
      </c>
      <c r="B11" s="248"/>
      <c r="C11" s="248"/>
      <c r="D11" s="249"/>
      <c r="E11" s="262">
        <v>372</v>
      </c>
      <c r="F11" s="263"/>
      <c r="G11" s="262">
        <v>224</v>
      </c>
      <c r="H11" s="263"/>
      <c r="I11" s="262">
        <v>181</v>
      </c>
      <c r="J11" s="263"/>
      <c r="K11" s="262">
        <v>81</v>
      </c>
      <c r="L11" s="263"/>
      <c r="M11" s="262">
        <v>151</v>
      </c>
      <c r="N11" s="263"/>
      <c r="O11" s="262">
        <v>67</v>
      </c>
      <c r="P11" s="263"/>
      <c r="Q11" s="262">
        <v>56</v>
      </c>
      <c r="R11" s="263"/>
      <c r="S11" s="262">
        <v>43</v>
      </c>
      <c r="T11" s="263"/>
      <c r="U11" s="262">
        <v>14</v>
      </c>
      <c r="V11" s="263"/>
      <c r="W11" s="264">
        <v>1189</v>
      </c>
      <c r="X11" s="265"/>
    </row>
    <row r="12" spans="1:24" ht="15" thickBot="1">
      <c r="A12" s="244" t="s">
        <v>118</v>
      </c>
      <c r="B12" s="245"/>
      <c r="C12" s="245"/>
      <c r="D12" s="246"/>
      <c r="E12" s="257">
        <v>19</v>
      </c>
      <c r="F12" s="258"/>
      <c r="G12" s="257"/>
      <c r="H12" s="258"/>
      <c r="I12" s="257">
        <v>1</v>
      </c>
      <c r="J12" s="258"/>
      <c r="K12" s="257">
        <v>2</v>
      </c>
      <c r="L12" s="258"/>
      <c r="M12" s="257">
        <v>2</v>
      </c>
      <c r="N12" s="258"/>
      <c r="O12" s="257">
        <v>1</v>
      </c>
      <c r="P12" s="258"/>
      <c r="Q12" s="257">
        <v>4</v>
      </c>
      <c r="R12" s="258"/>
      <c r="S12" s="257">
        <v>9</v>
      </c>
      <c r="T12" s="258"/>
      <c r="U12" s="257">
        <v>10</v>
      </c>
      <c r="V12" s="258"/>
      <c r="W12" s="259">
        <v>48</v>
      </c>
      <c r="X12" s="260"/>
    </row>
    <row r="13" spans="1:24" ht="13.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3.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6" spans="1:24" ht="14.25">
      <c r="A16" s="261" t="s">
        <v>119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</row>
    <row r="17" spans="1:24" ht="15" thickBot="1">
      <c r="A17" s="116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60" t="s">
        <v>45</v>
      </c>
      <c r="W17" s="160"/>
      <c r="X17" s="160"/>
    </row>
    <row r="18" spans="1:24" ht="15" thickBot="1">
      <c r="A18" s="250" t="s">
        <v>93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2"/>
    </row>
    <row r="19" spans="1:24" ht="14.25">
      <c r="A19" s="253" t="s">
        <v>77</v>
      </c>
      <c r="B19" s="227"/>
      <c r="C19" s="225" t="s">
        <v>94</v>
      </c>
      <c r="D19" s="227"/>
      <c r="E19" s="225" t="s">
        <v>95</v>
      </c>
      <c r="F19" s="227"/>
      <c r="G19" s="225" t="s">
        <v>96</v>
      </c>
      <c r="H19" s="227"/>
      <c r="I19" s="225" t="s">
        <v>97</v>
      </c>
      <c r="J19" s="227"/>
      <c r="K19" s="225" t="s">
        <v>98</v>
      </c>
      <c r="L19" s="227"/>
      <c r="M19" s="225" t="s">
        <v>99</v>
      </c>
      <c r="N19" s="227"/>
      <c r="O19" s="225" t="s">
        <v>100</v>
      </c>
      <c r="P19" s="227"/>
      <c r="Q19" s="225" t="s">
        <v>101</v>
      </c>
      <c r="R19" s="227"/>
      <c r="S19" s="225" t="s">
        <v>102</v>
      </c>
      <c r="T19" s="227"/>
      <c r="U19" s="225" t="s">
        <v>103</v>
      </c>
      <c r="V19" s="227"/>
      <c r="W19" s="225" t="s">
        <v>23</v>
      </c>
      <c r="X19" s="256"/>
    </row>
    <row r="20" spans="1:24" ht="14.25">
      <c r="A20" s="247" t="s">
        <v>104</v>
      </c>
      <c r="B20" s="232"/>
      <c r="C20" s="240">
        <v>0</v>
      </c>
      <c r="D20" s="241"/>
      <c r="E20" s="240">
        <v>0.12026913372582002</v>
      </c>
      <c r="F20" s="241"/>
      <c r="G20" s="240">
        <v>0.2716568544995795</v>
      </c>
      <c r="H20" s="241"/>
      <c r="I20" s="240">
        <v>0.13372582001682085</v>
      </c>
      <c r="J20" s="241"/>
      <c r="K20" s="240">
        <v>0.08662741799831791</v>
      </c>
      <c r="L20" s="241"/>
      <c r="M20" s="240">
        <v>0.12026913372582002</v>
      </c>
      <c r="N20" s="241"/>
      <c r="O20" s="240">
        <v>0.0992430613961312</v>
      </c>
      <c r="P20" s="241"/>
      <c r="Q20" s="240">
        <v>0.08915054667788057</v>
      </c>
      <c r="R20" s="241"/>
      <c r="S20" s="240">
        <v>0.07148864592094197</v>
      </c>
      <c r="T20" s="241"/>
      <c r="U20" s="240">
        <v>0.007569386038687973</v>
      </c>
      <c r="V20" s="241"/>
      <c r="W20" s="242">
        <v>1</v>
      </c>
      <c r="X20" s="243"/>
    </row>
    <row r="21" spans="1:24" ht="15" thickBot="1">
      <c r="A21" s="244" t="s">
        <v>105</v>
      </c>
      <c r="B21" s="255"/>
      <c r="C21" s="234">
        <v>0.125</v>
      </c>
      <c r="D21" s="235"/>
      <c r="E21" s="234">
        <v>0.2708333333333333</v>
      </c>
      <c r="F21" s="235"/>
      <c r="G21" s="234">
        <v>0</v>
      </c>
      <c r="H21" s="235"/>
      <c r="I21" s="234">
        <v>0.020833333333333332</v>
      </c>
      <c r="J21" s="235"/>
      <c r="K21" s="234">
        <v>0.041666666666666664</v>
      </c>
      <c r="L21" s="235"/>
      <c r="M21" s="234">
        <v>0.041666666666666664</v>
      </c>
      <c r="N21" s="235"/>
      <c r="O21" s="234">
        <v>0.10416666666666667</v>
      </c>
      <c r="P21" s="235"/>
      <c r="Q21" s="234">
        <v>0.0625</v>
      </c>
      <c r="R21" s="235"/>
      <c r="S21" s="234">
        <v>0.3333333333333333</v>
      </c>
      <c r="T21" s="235"/>
      <c r="U21" s="234">
        <v>0</v>
      </c>
      <c r="V21" s="235"/>
      <c r="W21" s="236">
        <v>1</v>
      </c>
      <c r="X21" s="237"/>
    </row>
    <row r="22" spans="1:24" ht="14.25" thickBot="1">
      <c r="A22" s="121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2"/>
      <c r="R22" s="104"/>
      <c r="S22" s="104"/>
      <c r="T22" s="104"/>
      <c r="U22" s="104"/>
      <c r="V22" s="104"/>
      <c r="W22" s="104"/>
      <c r="X22" s="123"/>
    </row>
    <row r="23" spans="1:24" ht="15" thickBot="1">
      <c r="A23" s="250" t="s">
        <v>106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2"/>
    </row>
    <row r="24" spans="1:24" ht="14.25">
      <c r="A24" s="253" t="s">
        <v>107</v>
      </c>
      <c r="B24" s="226"/>
      <c r="C24" s="226"/>
      <c r="D24" s="227"/>
      <c r="E24" s="225" t="s">
        <v>108</v>
      </c>
      <c r="F24" s="227"/>
      <c r="G24" s="225" t="s">
        <v>109</v>
      </c>
      <c r="H24" s="227"/>
      <c r="I24" s="225" t="s">
        <v>110</v>
      </c>
      <c r="J24" s="227"/>
      <c r="K24" s="225" t="s">
        <v>111</v>
      </c>
      <c r="L24" s="227"/>
      <c r="M24" s="225" t="s">
        <v>112</v>
      </c>
      <c r="N24" s="227"/>
      <c r="O24" s="225" t="s">
        <v>113</v>
      </c>
      <c r="P24" s="227"/>
      <c r="Q24" s="225" t="s">
        <v>114</v>
      </c>
      <c r="R24" s="227"/>
      <c r="S24" s="225" t="s">
        <v>115</v>
      </c>
      <c r="T24" s="227"/>
      <c r="U24" s="225" t="s">
        <v>116</v>
      </c>
      <c r="V24" s="227"/>
      <c r="W24" s="225" t="s">
        <v>23</v>
      </c>
      <c r="X24" s="256"/>
    </row>
    <row r="25" spans="1:24" ht="14.25">
      <c r="A25" s="247" t="s">
        <v>117</v>
      </c>
      <c r="B25" s="268"/>
      <c r="C25" s="268"/>
      <c r="D25" s="232"/>
      <c r="E25" s="240">
        <v>0.3128679562657696</v>
      </c>
      <c r="F25" s="241"/>
      <c r="G25" s="240">
        <v>0.1883936080740118</v>
      </c>
      <c r="H25" s="241"/>
      <c r="I25" s="240">
        <v>0.15222876366694701</v>
      </c>
      <c r="J25" s="241"/>
      <c r="K25" s="240">
        <v>0.06812447434819176</v>
      </c>
      <c r="L25" s="241"/>
      <c r="M25" s="240">
        <v>0.12699747687132043</v>
      </c>
      <c r="N25" s="241"/>
      <c r="O25" s="240">
        <v>0.056349873843566024</v>
      </c>
      <c r="P25" s="241"/>
      <c r="Q25" s="240">
        <v>0.04709840201850295</v>
      </c>
      <c r="R25" s="241"/>
      <c r="S25" s="240">
        <v>0.03616484440706476</v>
      </c>
      <c r="T25" s="241"/>
      <c r="U25" s="240">
        <v>0.011774600504625737</v>
      </c>
      <c r="V25" s="241"/>
      <c r="W25" s="242">
        <v>1</v>
      </c>
      <c r="X25" s="243"/>
    </row>
    <row r="26" spans="1:24" ht="15" thickBot="1">
      <c r="A26" s="244" t="s">
        <v>118</v>
      </c>
      <c r="B26" s="267"/>
      <c r="C26" s="267"/>
      <c r="D26" s="255"/>
      <c r="E26" s="234">
        <v>0.3958333333333333</v>
      </c>
      <c r="F26" s="235"/>
      <c r="G26" s="234">
        <v>0</v>
      </c>
      <c r="H26" s="235"/>
      <c r="I26" s="234">
        <v>0.020833333333333332</v>
      </c>
      <c r="J26" s="235"/>
      <c r="K26" s="234">
        <v>0.041666666666666664</v>
      </c>
      <c r="L26" s="235"/>
      <c r="M26" s="234">
        <v>0.041666666666666664</v>
      </c>
      <c r="N26" s="235"/>
      <c r="O26" s="234">
        <v>0.020833333333333332</v>
      </c>
      <c r="P26" s="235"/>
      <c r="Q26" s="234">
        <v>0.08333333333333333</v>
      </c>
      <c r="R26" s="235"/>
      <c r="S26" s="234">
        <v>0.1875</v>
      </c>
      <c r="T26" s="235"/>
      <c r="U26" s="234">
        <v>0.20833333333333334</v>
      </c>
      <c r="V26" s="235"/>
      <c r="W26" s="236">
        <v>1</v>
      </c>
      <c r="X26" s="237"/>
    </row>
    <row r="37" ht="37.5" customHeight="1"/>
    <row r="38" spans="1:24" ht="15" customHeight="1">
      <c r="A38" s="261" t="s">
        <v>147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</row>
    <row r="39" spans="1:24" ht="15" thickBot="1">
      <c r="A39" s="116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60" t="s">
        <v>121</v>
      </c>
      <c r="W39" s="160"/>
      <c r="X39" s="160"/>
    </row>
    <row r="40" spans="1:24" ht="15" thickBot="1">
      <c r="A40" s="250" t="s">
        <v>93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2"/>
    </row>
    <row r="41" spans="1:24" ht="14.25">
      <c r="A41" s="253" t="s">
        <v>77</v>
      </c>
      <c r="B41" s="227"/>
      <c r="C41" s="225" t="s">
        <v>94</v>
      </c>
      <c r="D41" s="227"/>
      <c r="E41" s="225" t="s">
        <v>95</v>
      </c>
      <c r="F41" s="227"/>
      <c r="G41" s="225" t="s">
        <v>96</v>
      </c>
      <c r="H41" s="227"/>
      <c r="I41" s="225" t="s">
        <v>97</v>
      </c>
      <c r="J41" s="227"/>
      <c r="K41" s="225" t="s">
        <v>98</v>
      </c>
      <c r="L41" s="227"/>
      <c r="M41" s="225" t="s">
        <v>99</v>
      </c>
      <c r="N41" s="227"/>
      <c r="O41" s="225" t="s">
        <v>100</v>
      </c>
      <c r="P41" s="227"/>
      <c r="Q41" s="225" t="s">
        <v>101</v>
      </c>
      <c r="R41" s="227"/>
      <c r="S41" s="225" t="s">
        <v>102</v>
      </c>
      <c r="T41" s="227"/>
      <c r="U41" s="225" t="s">
        <v>103</v>
      </c>
      <c r="V41" s="227"/>
      <c r="W41" s="225" t="s">
        <v>23</v>
      </c>
      <c r="X41" s="256"/>
    </row>
    <row r="42" spans="1:24" ht="14.25">
      <c r="A42" s="247" t="s">
        <v>104</v>
      </c>
      <c r="B42" s="232"/>
      <c r="C42" s="262"/>
      <c r="D42" s="263"/>
      <c r="E42" s="262">
        <v>2</v>
      </c>
      <c r="F42" s="266"/>
      <c r="G42" s="262">
        <v>6</v>
      </c>
      <c r="H42" s="266"/>
      <c r="I42" s="262">
        <v>2</v>
      </c>
      <c r="J42" s="266"/>
      <c r="K42" s="262">
        <v>4</v>
      </c>
      <c r="L42" s="263"/>
      <c r="M42" s="262">
        <v>3</v>
      </c>
      <c r="N42" s="263"/>
      <c r="O42" s="262">
        <v>3</v>
      </c>
      <c r="P42" s="263"/>
      <c r="Q42" s="262">
        <v>7</v>
      </c>
      <c r="R42" s="263"/>
      <c r="S42" s="262"/>
      <c r="T42" s="263"/>
      <c r="U42" s="262"/>
      <c r="V42" s="263"/>
      <c r="W42" s="264">
        <v>27</v>
      </c>
      <c r="X42" s="265"/>
    </row>
    <row r="43" spans="1:24" ht="15" thickBot="1">
      <c r="A43" s="244" t="s">
        <v>105</v>
      </c>
      <c r="B43" s="255"/>
      <c r="C43" s="257"/>
      <c r="D43" s="258"/>
      <c r="E43" s="257">
        <v>6</v>
      </c>
      <c r="F43" s="258"/>
      <c r="G43" s="257">
        <v>12</v>
      </c>
      <c r="H43" s="258"/>
      <c r="I43" s="257">
        <v>13</v>
      </c>
      <c r="J43" s="258"/>
      <c r="K43" s="257">
        <v>5</v>
      </c>
      <c r="L43" s="258"/>
      <c r="M43" s="257">
        <v>9</v>
      </c>
      <c r="N43" s="258"/>
      <c r="O43" s="257">
        <v>5</v>
      </c>
      <c r="P43" s="258"/>
      <c r="Q43" s="257">
        <v>3</v>
      </c>
      <c r="R43" s="258"/>
      <c r="S43" s="257">
        <v>5</v>
      </c>
      <c r="T43" s="258"/>
      <c r="U43" s="257">
        <v>2</v>
      </c>
      <c r="V43" s="258"/>
      <c r="W43" s="259">
        <v>60</v>
      </c>
      <c r="X43" s="260"/>
    </row>
    <row r="44" spans="1:24" ht="14.25" thickBot="1">
      <c r="A44" s="121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2"/>
      <c r="R44" s="104"/>
      <c r="S44" s="104"/>
      <c r="T44" s="104"/>
      <c r="U44" s="104"/>
      <c r="V44" s="104"/>
      <c r="W44" s="104"/>
      <c r="X44" s="123"/>
    </row>
    <row r="45" spans="1:24" ht="15" thickBot="1">
      <c r="A45" s="250" t="s">
        <v>106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2"/>
    </row>
    <row r="46" spans="1:24" ht="14.25">
      <c r="A46" s="253" t="s">
        <v>107</v>
      </c>
      <c r="B46" s="254"/>
      <c r="C46" s="254"/>
      <c r="D46" s="238"/>
      <c r="E46" s="225" t="s">
        <v>108</v>
      </c>
      <c r="F46" s="238"/>
      <c r="G46" s="225" t="s">
        <v>109</v>
      </c>
      <c r="H46" s="238"/>
      <c r="I46" s="225" t="s">
        <v>110</v>
      </c>
      <c r="J46" s="238"/>
      <c r="K46" s="225" t="s">
        <v>111</v>
      </c>
      <c r="L46" s="238"/>
      <c r="M46" s="225" t="s">
        <v>112</v>
      </c>
      <c r="N46" s="238"/>
      <c r="O46" s="225" t="s">
        <v>113</v>
      </c>
      <c r="P46" s="238"/>
      <c r="Q46" s="225" t="s">
        <v>114</v>
      </c>
      <c r="R46" s="238"/>
      <c r="S46" s="225" t="s">
        <v>115</v>
      </c>
      <c r="T46" s="238"/>
      <c r="U46" s="225" t="s">
        <v>116</v>
      </c>
      <c r="V46" s="238"/>
      <c r="W46" s="225" t="s">
        <v>23</v>
      </c>
      <c r="X46" s="239"/>
    </row>
    <row r="47" spans="1:24" ht="14.25">
      <c r="A47" s="247" t="s">
        <v>117</v>
      </c>
      <c r="B47" s="248"/>
      <c r="C47" s="248"/>
      <c r="D47" s="249"/>
      <c r="E47" s="262">
        <v>5</v>
      </c>
      <c r="F47" s="263"/>
      <c r="G47" s="262">
        <v>7</v>
      </c>
      <c r="H47" s="263"/>
      <c r="I47" s="262">
        <v>4</v>
      </c>
      <c r="J47" s="263"/>
      <c r="K47" s="262">
        <v>2</v>
      </c>
      <c r="L47" s="263"/>
      <c r="M47" s="262">
        <v>1</v>
      </c>
      <c r="N47" s="263"/>
      <c r="O47" s="262">
        <v>8</v>
      </c>
      <c r="P47" s="263"/>
      <c r="Q47" s="262">
        <v>0</v>
      </c>
      <c r="R47" s="263"/>
      <c r="S47" s="262"/>
      <c r="T47" s="263"/>
      <c r="U47" s="262"/>
      <c r="V47" s="263"/>
      <c r="W47" s="264">
        <v>27</v>
      </c>
      <c r="X47" s="265"/>
    </row>
    <row r="48" spans="1:24" ht="15" thickBot="1">
      <c r="A48" s="244" t="s">
        <v>118</v>
      </c>
      <c r="B48" s="245"/>
      <c r="C48" s="245"/>
      <c r="D48" s="246"/>
      <c r="E48" s="257">
        <v>23</v>
      </c>
      <c r="F48" s="258"/>
      <c r="G48" s="257">
        <v>9</v>
      </c>
      <c r="H48" s="258"/>
      <c r="I48" s="257">
        <v>6</v>
      </c>
      <c r="J48" s="258"/>
      <c r="K48" s="257">
        <v>5</v>
      </c>
      <c r="L48" s="258"/>
      <c r="M48" s="257">
        <v>6</v>
      </c>
      <c r="N48" s="258"/>
      <c r="O48" s="257">
        <v>6</v>
      </c>
      <c r="P48" s="258"/>
      <c r="Q48" s="257">
        <v>1</v>
      </c>
      <c r="R48" s="258"/>
      <c r="S48" s="257">
        <v>3</v>
      </c>
      <c r="T48" s="258"/>
      <c r="U48" s="257">
        <v>1</v>
      </c>
      <c r="V48" s="258"/>
      <c r="W48" s="259">
        <v>60</v>
      </c>
      <c r="X48" s="260"/>
    </row>
    <row r="49" spans="1:24" ht="13.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ht="13.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2" spans="1:24" ht="14.25">
      <c r="A52" s="261" t="s">
        <v>148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</row>
    <row r="53" spans="1:24" ht="15" thickBot="1">
      <c r="A53" s="116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60" t="s">
        <v>121</v>
      </c>
      <c r="W53" s="160"/>
      <c r="X53" s="160"/>
    </row>
    <row r="54" spans="1:24" ht="15" thickBot="1">
      <c r="A54" s="250" t="s">
        <v>93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2"/>
    </row>
    <row r="55" spans="1:24" ht="14.25">
      <c r="A55" s="253" t="s">
        <v>77</v>
      </c>
      <c r="B55" s="227"/>
      <c r="C55" s="225" t="s">
        <v>94</v>
      </c>
      <c r="D55" s="227"/>
      <c r="E55" s="225" t="s">
        <v>95</v>
      </c>
      <c r="F55" s="227"/>
      <c r="G55" s="225" t="s">
        <v>96</v>
      </c>
      <c r="H55" s="227"/>
      <c r="I55" s="225" t="s">
        <v>97</v>
      </c>
      <c r="J55" s="227"/>
      <c r="K55" s="225" t="s">
        <v>98</v>
      </c>
      <c r="L55" s="227"/>
      <c r="M55" s="225" t="s">
        <v>99</v>
      </c>
      <c r="N55" s="227"/>
      <c r="O55" s="225" t="s">
        <v>100</v>
      </c>
      <c r="P55" s="227"/>
      <c r="Q55" s="225" t="s">
        <v>101</v>
      </c>
      <c r="R55" s="227"/>
      <c r="S55" s="225" t="s">
        <v>102</v>
      </c>
      <c r="T55" s="227"/>
      <c r="U55" s="225" t="s">
        <v>103</v>
      </c>
      <c r="V55" s="227"/>
      <c r="W55" s="225" t="s">
        <v>23</v>
      </c>
      <c r="X55" s="256"/>
    </row>
    <row r="56" spans="1:24" ht="14.25">
      <c r="A56" s="247" t="s">
        <v>104</v>
      </c>
      <c r="B56" s="232"/>
      <c r="C56" s="240">
        <v>0</v>
      </c>
      <c r="D56" s="241"/>
      <c r="E56" s="240">
        <v>0.07407407407407407</v>
      </c>
      <c r="F56" s="241"/>
      <c r="G56" s="240">
        <v>0.2222222222222222</v>
      </c>
      <c r="H56" s="241"/>
      <c r="I56" s="240">
        <v>0.07407407407407407</v>
      </c>
      <c r="J56" s="241"/>
      <c r="K56" s="240">
        <v>0.14814814814814814</v>
      </c>
      <c r="L56" s="241"/>
      <c r="M56" s="240">
        <v>0.1111111111111111</v>
      </c>
      <c r="N56" s="241"/>
      <c r="O56" s="240">
        <v>0.1111111111111111</v>
      </c>
      <c r="P56" s="241"/>
      <c r="Q56" s="240">
        <v>0.25925925925925924</v>
      </c>
      <c r="R56" s="241"/>
      <c r="S56" s="240">
        <v>0</v>
      </c>
      <c r="T56" s="241"/>
      <c r="U56" s="240">
        <v>0</v>
      </c>
      <c r="V56" s="241"/>
      <c r="W56" s="242">
        <v>1</v>
      </c>
      <c r="X56" s="243"/>
    </row>
    <row r="57" spans="1:24" ht="15" thickBot="1">
      <c r="A57" s="244" t="s">
        <v>105</v>
      </c>
      <c r="B57" s="255"/>
      <c r="C57" s="234">
        <v>0</v>
      </c>
      <c r="D57" s="235"/>
      <c r="E57" s="234">
        <v>0.1</v>
      </c>
      <c r="F57" s="235"/>
      <c r="G57" s="234">
        <v>0.2</v>
      </c>
      <c r="H57" s="235"/>
      <c r="I57" s="234">
        <v>0.21666666666666667</v>
      </c>
      <c r="J57" s="235"/>
      <c r="K57" s="234">
        <v>0.08333333333333333</v>
      </c>
      <c r="L57" s="235"/>
      <c r="M57" s="234">
        <v>0.15</v>
      </c>
      <c r="N57" s="235"/>
      <c r="O57" s="234">
        <v>0.08333333333333333</v>
      </c>
      <c r="P57" s="235"/>
      <c r="Q57" s="234">
        <v>0.05</v>
      </c>
      <c r="R57" s="235"/>
      <c r="S57" s="234">
        <v>0.08333333333333333</v>
      </c>
      <c r="T57" s="235"/>
      <c r="U57" s="234">
        <v>0.03333333333333333</v>
      </c>
      <c r="V57" s="235"/>
      <c r="W57" s="236">
        <v>1.0000000000000002</v>
      </c>
      <c r="X57" s="237"/>
    </row>
    <row r="58" spans="1:24" ht="14.25" thickBot="1">
      <c r="A58" s="121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2"/>
      <c r="R58" s="104"/>
      <c r="S58" s="104"/>
      <c r="T58" s="104"/>
      <c r="U58" s="104"/>
      <c r="V58" s="104"/>
      <c r="W58" s="104"/>
      <c r="X58" s="123"/>
    </row>
    <row r="59" spans="1:24" ht="15" thickBot="1">
      <c r="A59" s="250" t="s">
        <v>106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2"/>
    </row>
    <row r="60" spans="1:24" ht="14.25">
      <c r="A60" s="253" t="s">
        <v>107</v>
      </c>
      <c r="B60" s="226"/>
      <c r="C60" s="226"/>
      <c r="D60" s="227"/>
      <c r="E60" s="225" t="s">
        <v>108</v>
      </c>
      <c r="F60" s="227"/>
      <c r="G60" s="225" t="s">
        <v>109</v>
      </c>
      <c r="H60" s="227"/>
      <c r="I60" s="225" t="s">
        <v>110</v>
      </c>
      <c r="J60" s="227"/>
      <c r="K60" s="225" t="s">
        <v>111</v>
      </c>
      <c r="L60" s="227"/>
      <c r="M60" s="225" t="s">
        <v>112</v>
      </c>
      <c r="N60" s="227"/>
      <c r="O60" s="225" t="s">
        <v>113</v>
      </c>
      <c r="P60" s="227"/>
      <c r="Q60" s="225" t="s">
        <v>114</v>
      </c>
      <c r="R60" s="227"/>
      <c r="S60" s="225" t="s">
        <v>115</v>
      </c>
      <c r="T60" s="227"/>
      <c r="U60" s="225" t="s">
        <v>116</v>
      </c>
      <c r="V60" s="227"/>
      <c r="W60" s="225" t="s">
        <v>23</v>
      </c>
      <c r="X60" s="256"/>
    </row>
    <row r="61" spans="1:24" ht="14.25">
      <c r="A61" s="247" t="s">
        <v>117</v>
      </c>
      <c r="B61" s="268"/>
      <c r="C61" s="268"/>
      <c r="D61" s="232"/>
      <c r="E61" s="240">
        <v>0.18518518518518517</v>
      </c>
      <c r="F61" s="241"/>
      <c r="G61" s="240">
        <v>0.25925925925925924</v>
      </c>
      <c r="H61" s="241"/>
      <c r="I61" s="240">
        <v>0.14814814814814814</v>
      </c>
      <c r="J61" s="241"/>
      <c r="K61" s="240">
        <v>0.07407407407407407</v>
      </c>
      <c r="L61" s="241"/>
      <c r="M61" s="240">
        <v>0.037037037037037035</v>
      </c>
      <c r="N61" s="241"/>
      <c r="O61" s="240">
        <v>0.2962962962962963</v>
      </c>
      <c r="P61" s="241"/>
      <c r="Q61" s="240">
        <v>0</v>
      </c>
      <c r="R61" s="241"/>
      <c r="S61" s="240">
        <v>0</v>
      </c>
      <c r="T61" s="241"/>
      <c r="U61" s="240">
        <v>0</v>
      </c>
      <c r="V61" s="241"/>
      <c r="W61" s="242">
        <v>1</v>
      </c>
      <c r="X61" s="243"/>
    </row>
    <row r="62" spans="1:24" ht="15" thickBot="1">
      <c r="A62" s="244" t="s">
        <v>118</v>
      </c>
      <c r="B62" s="267"/>
      <c r="C62" s="267"/>
      <c r="D62" s="255"/>
      <c r="E62" s="234">
        <v>0.38333333333333336</v>
      </c>
      <c r="F62" s="235"/>
      <c r="G62" s="234">
        <v>0.15</v>
      </c>
      <c r="H62" s="235"/>
      <c r="I62" s="234">
        <v>0.1</v>
      </c>
      <c r="J62" s="235"/>
      <c r="K62" s="234">
        <v>0.08333333333333333</v>
      </c>
      <c r="L62" s="235"/>
      <c r="M62" s="234">
        <v>0.1</v>
      </c>
      <c r="N62" s="235"/>
      <c r="O62" s="234">
        <v>0.1</v>
      </c>
      <c r="P62" s="235"/>
      <c r="Q62" s="234">
        <v>0.016666666666666666</v>
      </c>
      <c r="R62" s="235"/>
      <c r="S62" s="234">
        <v>0.05</v>
      </c>
      <c r="T62" s="235"/>
      <c r="U62" s="234">
        <v>0.016666666666666666</v>
      </c>
      <c r="V62" s="235"/>
      <c r="W62" s="236">
        <v>1</v>
      </c>
      <c r="X62" s="237"/>
    </row>
    <row r="73" ht="37.5" customHeight="1"/>
    <row r="74" spans="1:24" ht="15" customHeight="1">
      <c r="A74" s="261" t="s">
        <v>149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</row>
    <row r="75" spans="1:24" ht="15" thickBot="1">
      <c r="A75" s="116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60" t="s">
        <v>123</v>
      </c>
      <c r="W75" s="160"/>
      <c r="X75" s="160"/>
    </row>
    <row r="76" spans="1:24" ht="15" thickBot="1">
      <c r="A76" s="250" t="s">
        <v>93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2"/>
    </row>
    <row r="77" spans="1:24" ht="14.25">
      <c r="A77" s="253" t="s">
        <v>77</v>
      </c>
      <c r="B77" s="227"/>
      <c r="C77" s="225" t="s">
        <v>94</v>
      </c>
      <c r="D77" s="227"/>
      <c r="E77" s="225" t="s">
        <v>95</v>
      </c>
      <c r="F77" s="227"/>
      <c r="G77" s="225" t="s">
        <v>96</v>
      </c>
      <c r="H77" s="227"/>
      <c r="I77" s="225" t="s">
        <v>97</v>
      </c>
      <c r="J77" s="227"/>
      <c r="K77" s="225" t="s">
        <v>98</v>
      </c>
      <c r="L77" s="227"/>
      <c r="M77" s="225" t="s">
        <v>99</v>
      </c>
      <c r="N77" s="227"/>
      <c r="O77" s="225" t="s">
        <v>100</v>
      </c>
      <c r="P77" s="227"/>
      <c r="Q77" s="225" t="s">
        <v>101</v>
      </c>
      <c r="R77" s="227"/>
      <c r="S77" s="225" t="s">
        <v>102</v>
      </c>
      <c r="T77" s="227"/>
      <c r="U77" s="225" t="s">
        <v>103</v>
      </c>
      <c r="V77" s="227"/>
      <c r="W77" s="225" t="s">
        <v>23</v>
      </c>
      <c r="X77" s="256"/>
    </row>
    <row r="78" spans="1:24" ht="14.25">
      <c r="A78" s="247" t="s">
        <v>104</v>
      </c>
      <c r="B78" s="232"/>
      <c r="C78" s="262"/>
      <c r="D78" s="263"/>
      <c r="E78" s="262">
        <v>29</v>
      </c>
      <c r="F78" s="266"/>
      <c r="G78" s="262">
        <v>69</v>
      </c>
      <c r="H78" s="266"/>
      <c r="I78" s="262">
        <v>51</v>
      </c>
      <c r="J78" s="266"/>
      <c r="K78" s="262">
        <v>69</v>
      </c>
      <c r="L78" s="263"/>
      <c r="M78" s="262">
        <v>69</v>
      </c>
      <c r="N78" s="263"/>
      <c r="O78" s="262">
        <v>64</v>
      </c>
      <c r="P78" s="263"/>
      <c r="Q78" s="262">
        <v>83</v>
      </c>
      <c r="R78" s="263"/>
      <c r="S78" s="262">
        <v>83</v>
      </c>
      <c r="T78" s="263"/>
      <c r="U78" s="262">
        <v>20</v>
      </c>
      <c r="V78" s="263"/>
      <c r="W78" s="264">
        <v>537</v>
      </c>
      <c r="X78" s="265"/>
    </row>
    <row r="79" spans="1:24" ht="15" thickBot="1">
      <c r="A79" s="244" t="s">
        <v>105</v>
      </c>
      <c r="B79" s="255"/>
      <c r="C79" s="257">
        <v>4</v>
      </c>
      <c r="D79" s="258"/>
      <c r="E79" s="257">
        <v>57</v>
      </c>
      <c r="F79" s="258"/>
      <c r="G79" s="257">
        <v>34</v>
      </c>
      <c r="H79" s="258"/>
      <c r="I79" s="257">
        <v>11</v>
      </c>
      <c r="J79" s="258"/>
      <c r="K79" s="257">
        <v>19</v>
      </c>
      <c r="L79" s="258"/>
      <c r="M79" s="257">
        <v>21</v>
      </c>
      <c r="N79" s="258"/>
      <c r="O79" s="257">
        <v>28</v>
      </c>
      <c r="P79" s="258"/>
      <c r="Q79" s="257">
        <v>37</v>
      </c>
      <c r="R79" s="258"/>
      <c r="S79" s="257">
        <v>57</v>
      </c>
      <c r="T79" s="258"/>
      <c r="U79" s="257">
        <v>18</v>
      </c>
      <c r="V79" s="258"/>
      <c r="W79" s="259">
        <v>286</v>
      </c>
      <c r="X79" s="260"/>
    </row>
    <row r="80" spans="1:24" ht="14.25" thickBot="1">
      <c r="A80" s="121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22"/>
      <c r="R80" s="104"/>
      <c r="S80" s="104"/>
      <c r="T80" s="104"/>
      <c r="U80" s="104"/>
      <c r="V80" s="104"/>
      <c r="W80" s="104"/>
      <c r="X80" s="123"/>
    </row>
    <row r="81" spans="1:24" ht="15" thickBot="1">
      <c r="A81" s="250" t="s">
        <v>106</v>
      </c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2"/>
    </row>
    <row r="82" spans="1:24" ht="14.25">
      <c r="A82" s="253" t="s">
        <v>107</v>
      </c>
      <c r="B82" s="254"/>
      <c r="C82" s="254"/>
      <c r="D82" s="238"/>
      <c r="E82" s="225" t="s">
        <v>108</v>
      </c>
      <c r="F82" s="238"/>
      <c r="G82" s="225" t="s">
        <v>109</v>
      </c>
      <c r="H82" s="238"/>
      <c r="I82" s="225" t="s">
        <v>110</v>
      </c>
      <c r="J82" s="238"/>
      <c r="K82" s="225" t="s">
        <v>111</v>
      </c>
      <c r="L82" s="238"/>
      <c r="M82" s="225" t="s">
        <v>112</v>
      </c>
      <c r="N82" s="238"/>
      <c r="O82" s="225" t="s">
        <v>113</v>
      </c>
      <c r="P82" s="238"/>
      <c r="Q82" s="225" t="s">
        <v>114</v>
      </c>
      <c r="R82" s="238"/>
      <c r="S82" s="225" t="s">
        <v>115</v>
      </c>
      <c r="T82" s="238"/>
      <c r="U82" s="225" t="s">
        <v>116</v>
      </c>
      <c r="V82" s="238"/>
      <c r="W82" s="225" t="s">
        <v>23</v>
      </c>
      <c r="X82" s="239"/>
    </row>
    <row r="83" spans="1:24" ht="14.25">
      <c r="A83" s="247" t="s">
        <v>117</v>
      </c>
      <c r="B83" s="248"/>
      <c r="C83" s="248"/>
      <c r="D83" s="249"/>
      <c r="E83" s="262">
        <v>54</v>
      </c>
      <c r="F83" s="263"/>
      <c r="G83" s="262">
        <v>75</v>
      </c>
      <c r="H83" s="263"/>
      <c r="I83" s="262">
        <v>43</v>
      </c>
      <c r="J83" s="263"/>
      <c r="K83" s="262">
        <v>73</v>
      </c>
      <c r="L83" s="263"/>
      <c r="M83" s="262">
        <v>74</v>
      </c>
      <c r="N83" s="263"/>
      <c r="O83" s="262">
        <v>56</v>
      </c>
      <c r="P83" s="263"/>
      <c r="Q83" s="262">
        <v>73</v>
      </c>
      <c r="R83" s="263"/>
      <c r="S83" s="262">
        <v>60</v>
      </c>
      <c r="T83" s="263"/>
      <c r="U83" s="262">
        <v>29</v>
      </c>
      <c r="V83" s="263"/>
      <c r="W83" s="264">
        <v>537</v>
      </c>
      <c r="X83" s="265"/>
    </row>
    <row r="84" spans="1:24" ht="15" thickBot="1">
      <c r="A84" s="244" t="s">
        <v>118</v>
      </c>
      <c r="B84" s="245"/>
      <c r="C84" s="245"/>
      <c r="D84" s="246"/>
      <c r="E84" s="257">
        <v>79</v>
      </c>
      <c r="F84" s="258"/>
      <c r="G84" s="257">
        <v>32</v>
      </c>
      <c r="H84" s="258"/>
      <c r="I84" s="257">
        <v>6</v>
      </c>
      <c r="J84" s="258"/>
      <c r="K84" s="257">
        <v>20</v>
      </c>
      <c r="L84" s="258"/>
      <c r="M84" s="257">
        <v>29</v>
      </c>
      <c r="N84" s="258"/>
      <c r="O84" s="257">
        <v>20</v>
      </c>
      <c r="P84" s="258"/>
      <c r="Q84" s="257">
        <v>23</v>
      </c>
      <c r="R84" s="258"/>
      <c r="S84" s="257">
        <v>35</v>
      </c>
      <c r="T84" s="258"/>
      <c r="U84" s="257">
        <v>42</v>
      </c>
      <c r="V84" s="258"/>
      <c r="W84" s="259">
        <v>286</v>
      </c>
      <c r="X84" s="260"/>
    </row>
    <row r="85" spans="1:24" ht="13.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ht="13.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8" spans="1:24" ht="14.25">
      <c r="A88" s="261" t="s">
        <v>150</v>
      </c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</row>
    <row r="89" spans="1:24" ht="15" thickBot="1">
      <c r="A89" s="116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60" t="s">
        <v>123</v>
      </c>
      <c r="W89" s="160"/>
      <c r="X89" s="160"/>
    </row>
    <row r="90" spans="1:24" ht="15" thickBot="1">
      <c r="A90" s="250" t="s">
        <v>93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2"/>
    </row>
    <row r="91" spans="1:24" ht="14.25">
      <c r="A91" s="253" t="s">
        <v>77</v>
      </c>
      <c r="B91" s="227"/>
      <c r="C91" s="225" t="s">
        <v>94</v>
      </c>
      <c r="D91" s="227"/>
      <c r="E91" s="225" t="s">
        <v>95</v>
      </c>
      <c r="F91" s="227"/>
      <c r="G91" s="225" t="s">
        <v>96</v>
      </c>
      <c r="H91" s="227"/>
      <c r="I91" s="225" t="s">
        <v>97</v>
      </c>
      <c r="J91" s="227"/>
      <c r="K91" s="225" t="s">
        <v>98</v>
      </c>
      <c r="L91" s="227"/>
      <c r="M91" s="225" t="s">
        <v>99</v>
      </c>
      <c r="N91" s="227"/>
      <c r="O91" s="225" t="s">
        <v>100</v>
      </c>
      <c r="P91" s="227"/>
      <c r="Q91" s="225" t="s">
        <v>101</v>
      </c>
      <c r="R91" s="227"/>
      <c r="S91" s="225" t="s">
        <v>102</v>
      </c>
      <c r="T91" s="227"/>
      <c r="U91" s="225" t="s">
        <v>103</v>
      </c>
      <c r="V91" s="227"/>
      <c r="W91" s="225" t="s">
        <v>23</v>
      </c>
      <c r="X91" s="256"/>
    </row>
    <row r="92" spans="1:24" ht="14.25">
      <c r="A92" s="247" t="s">
        <v>104</v>
      </c>
      <c r="B92" s="232"/>
      <c r="C92" s="240">
        <v>0</v>
      </c>
      <c r="D92" s="241"/>
      <c r="E92" s="240">
        <v>0.054003724394785846</v>
      </c>
      <c r="F92" s="241"/>
      <c r="G92" s="240">
        <v>0.12849162011173185</v>
      </c>
      <c r="H92" s="241"/>
      <c r="I92" s="240">
        <v>0.09497206703910614</v>
      </c>
      <c r="J92" s="241"/>
      <c r="K92" s="240">
        <v>0.12849162011173185</v>
      </c>
      <c r="L92" s="241"/>
      <c r="M92" s="240">
        <v>0.12849162011173185</v>
      </c>
      <c r="N92" s="241"/>
      <c r="O92" s="240">
        <v>0.1191806331471136</v>
      </c>
      <c r="P92" s="241"/>
      <c r="Q92" s="240">
        <v>0.15456238361266295</v>
      </c>
      <c r="R92" s="241"/>
      <c r="S92" s="240">
        <v>0.15456238361266295</v>
      </c>
      <c r="T92" s="241"/>
      <c r="U92" s="240">
        <v>0.037243947858473</v>
      </c>
      <c r="V92" s="241"/>
      <c r="W92" s="242">
        <v>1</v>
      </c>
      <c r="X92" s="243"/>
    </row>
    <row r="93" spans="1:24" ht="15" thickBot="1">
      <c r="A93" s="244" t="s">
        <v>105</v>
      </c>
      <c r="B93" s="255"/>
      <c r="C93" s="234">
        <v>0.013986013986013986</v>
      </c>
      <c r="D93" s="235"/>
      <c r="E93" s="234">
        <v>0.1993006993006993</v>
      </c>
      <c r="F93" s="235"/>
      <c r="G93" s="234">
        <v>0.11888111888111888</v>
      </c>
      <c r="H93" s="235"/>
      <c r="I93" s="234">
        <v>0.038461538461538464</v>
      </c>
      <c r="J93" s="235"/>
      <c r="K93" s="234">
        <v>0.06643356643356643</v>
      </c>
      <c r="L93" s="235"/>
      <c r="M93" s="234">
        <v>0.07342657342657342</v>
      </c>
      <c r="N93" s="235"/>
      <c r="O93" s="234">
        <v>0.0979020979020979</v>
      </c>
      <c r="P93" s="235"/>
      <c r="Q93" s="234">
        <v>0.12937062937062938</v>
      </c>
      <c r="R93" s="235"/>
      <c r="S93" s="234">
        <v>0.1993006993006993</v>
      </c>
      <c r="T93" s="235"/>
      <c r="U93" s="234">
        <v>0.06293706293706294</v>
      </c>
      <c r="V93" s="235"/>
      <c r="W93" s="236">
        <v>1</v>
      </c>
      <c r="X93" s="237"/>
    </row>
    <row r="94" spans="1:24" ht="14.25" thickBot="1">
      <c r="A94" s="121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22"/>
      <c r="R94" s="104"/>
      <c r="S94" s="104"/>
      <c r="T94" s="104"/>
      <c r="U94" s="104"/>
      <c r="V94" s="104"/>
      <c r="W94" s="104"/>
      <c r="X94" s="123"/>
    </row>
    <row r="95" spans="1:24" ht="15" thickBot="1">
      <c r="A95" s="250" t="s">
        <v>106</v>
      </c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2"/>
    </row>
    <row r="96" spans="1:24" ht="14.25">
      <c r="A96" s="253" t="s">
        <v>107</v>
      </c>
      <c r="B96" s="226"/>
      <c r="C96" s="226"/>
      <c r="D96" s="227"/>
      <c r="E96" s="225" t="s">
        <v>108</v>
      </c>
      <c r="F96" s="227"/>
      <c r="G96" s="225" t="s">
        <v>109</v>
      </c>
      <c r="H96" s="227"/>
      <c r="I96" s="225" t="s">
        <v>110</v>
      </c>
      <c r="J96" s="227"/>
      <c r="K96" s="225" t="s">
        <v>111</v>
      </c>
      <c r="L96" s="227"/>
      <c r="M96" s="225" t="s">
        <v>112</v>
      </c>
      <c r="N96" s="227"/>
      <c r="O96" s="225" t="s">
        <v>113</v>
      </c>
      <c r="P96" s="227"/>
      <c r="Q96" s="225" t="s">
        <v>114</v>
      </c>
      <c r="R96" s="227"/>
      <c r="S96" s="225" t="s">
        <v>115</v>
      </c>
      <c r="T96" s="227"/>
      <c r="U96" s="225" t="s">
        <v>116</v>
      </c>
      <c r="V96" s="227"/>
      <c r="W96" s="225" t="s">
        <v>23</v>
      </c>
      <c r="X96" s="256"/>
    </row>
    <row r="97" spans="1:24" ht="14.25">
      <c r="A97" s="247" t="s">
        <v>117</v>
      </c>
      <c r="B97" s="268"/>
      <c r="C97" s="268"/>
      <c r="D97" s="232"/>
      <c r="E97" s="240">
        <v>0.1005586592178771</v>
      </c>
      <c r="F97" s="241"/>
      <c r="G97" s="240">
        <v>0.13966480446927373</v>
      </c>
      <c r="H97" s="241"/>
      <c r="I97" s="240">
        <v>0.08007448789571694</v>
      </c>
      <c r="J97" s="241"/>
      <c r="K97" s="240">
        <v>0.13594040968342644</v>
      </c>
      <c r="L97" s="241"/>
      <c r="M97" s="240">
        <v>0.1378026070763501</v>
      </c>
      <c r="N97" s="241"/>
      <c r="O97" s="240">
        <v>0.1042830540037244</v>
      </c>
      <c r="P97" s="241"/>
      <c r="Q97" s="240">
        <v>0.13594040968342644</v>
      </c>
      <c r="R97" s="241"/>
      <c r="S97" s="240">
        <v>0.11173184357541899</v>
      </c>
      <c r="T97" s="241"/>
      <c r="U97" s="240">
        <v>0.054003724394785846</v>
      </c>
      <c r="V97" s="241"/>
      <c r="W97" s="242">
        <v>1</v>
      </c>
      <c r="X97" s="243"/>
    </row>
    <row r="98" spans="1:24" ht="15" thickBot="1">
      <c r="A98" s="244" t="s">
        <v>118</v>
      </c>
      <c r="B98" s="267"/>
      <c r="C98" s="267"/>
      <c r="D98" s="255"/>
      <c r="E98" s="234">
        <v>0.2762237762237762</v>
      </c>
      <c r="F98" s="235"/>
      <c r="G98" s="234">
        <v>0.11188811188811189</v>
      </c>
      <c r="H98" s="235"/>
      <c r="I98" s="234">
        <v>0.02097902097902098</v>
      </c>
      <c r="J98" s="235"/>
      <c r="K98" s="234">
        <v>0.06993006993006994</v>
      </c>
      <c r="L98" s="235"/>
      <c r="M98" s="234">
        <v>0.10139860139860139</v>
      </c>
      <c r="N98" s="235"/>
      <c r="O98" s="234">
        <v>0.06993006993006994</v>
      </c>
      <c r="P98" s="235"/>
      <c r="Q98" s="234">
        <v>0.08041958041958042</v>
      </c>
      <c r="R98" s="235"/>
      <c r="S98" s="234">
        <v>0.12237762237762238</v>
      </c>
      <c r="T98" s="235"/>
      <c r="U98" s="234">
        <v>0.14685314685314685</v>
      </c>
      <c r="V98" s="235"/>
      <c r="W98" s="236">
        <v>1</v>
      </c>
      <c r="X98" s="237"/>
    </row>
    <row r="109" ht="37.5" customHeight="1"/>
    <row r="110" spans="1:24" ht="15" customHeight="1">
      <c r="A110" s="261" t="s">
        <v>151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</row>
    <row r="111" spans="1:24" ht="15" thickBot="1">
      <c r="A111" s="116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60" t="s">
        <v>125</v>
      </c>
      <c r="W111" s="160"/>
      <c r="X111" s="160"/>
    </row>
    <row r="112" spans="1:24" ht="15" thickBot="1">
      <c r="A112" s="250" t="s">
        <v>93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2"/>
    </row>
    <row r="113" spans="1:24" ht="14.25">
      <c r="A113" s="253" t="s">
        <v>77</v>
      </c>
      <c r="B113" s="227"/>
      <c r="C113" s="225" t="s">
        <v>94</v>
      </c>
      <c r="D113" s="227"/>
      <c r="E113" s="225" t="s">
        <v>95</v>
      </c>
      <c r="F113" s="227"/>
      <c r="G113" s="225" t="s">
        <v>96</v>
      </c>
      <c r="H113" s="227"/>
      <c r="I113" s="225" t="s">
        <v>97</v>
      </c>
      <c r="J113" s="227"/>
      <c r="K113" s="225" t="s">
        <v>98</v>
      </c>
      <c r="L113" s="227"/>
      <c r="M113" s="225" t="s">
        <v>99</v>
      </c>
      <c r="N113" s="227"/>
      <c r="O113" s="225" t="s">
        <v>100</v>
      </c>
      <c r="P113" s="227"/>
      <c r="Q113" s="225" t="s">
        <v>101</v>
      </c>
      <c r="R113" s="227"/>
      <c r="S113" s="225" t="s">
        <v>102</v>
      </c>
      <c r="T113" s="227"/>
      <c r="U113" s="225" t="s">
        <v>103</v>
      </c>
      <c r="V113" s="227"/>
      <c r="W113" s="225" t="s">
        <v>23</v>
      </c>
      <c r="X113" s="256"/>
    </row>
    <row r="114" spans="1:24" ht="14.25">
      <c r="A114" s="247" t="s">
        <v>104</v>
      </c>
      <c r="B114" s="232"/>
      <c r="C114" s="262"/>
      <c r="D114" s="263"/>
      <c r="E114" s="262">
        <v>34</v>
      </c>
      <c r="F114" s="266"/>
      <c r="G114" s="262">
        <v>36</v>
      </c>
      <c r="H114" s="266"/>
      <c r="I114" s="262">
        <v>36</v>
      </c>
      <c r="J114" s="266"/>
      <c r="K114" s="262">
        <v>54</v>
      </c>
      <c r="L114" s="263"/>
      <c r="M114" s="262">
        <v>52</v>
      </c>
      <c r="N114" s="263"/>
      <c r="O114" s="262">
        <v>67</v>
      </c>
      <c r="P114" s="263"/>
      <c r="Q114" s="262">
        <v>63</v>
      </c>
      <c r="R114" s="263"/>
      <c r="S114" s="262">
        <v>78</v>
      </c>
      <c r="T114" s="263"/>
      <c r="U114" s="262">
        <v>22</v>
      </c>
      <c r="V114" s="263"/>
      <c r="W114" s="264">
        <v>442</v>
      </c>
      <c r="X114" s="265"/>
    </row>
    <row r="115" spans="1:24" ht="15" thickBot="1">
      <c r="A115" s="244" t="s">
        <v>105</v>
      </c>
      <c r="B115" s="255"/>
      <c r="C115" s="257">
        <v>6</v>
      </c>
      <c r="D115" s="258"/>
      <c r="E115" s="257">
        <v>53</v>
      </c>
      <c r="F115" s="258"/>
      <c r="G115" s="257">
        <v>16</v>
      </c>
      <c r="H115" s="258"/>
      <c r="I115" s="257">
        <v>19</v>
      </c>
      <c r="J115" s="258"/>
      <c r="K115" s="257">
        <v>12</v>
      </c>
      <c r="L115" s="258"/>
      <c r="M115" s="257">
        <v>10</v>
      </c>
      <c r="N115" s="258"/>
      <c r="O115" s="257">
        <v>12</v>
      </c>
      <c r="P115" s="258"/>
      <c r="Q115" s="257">
        <v>28</v>
      </c>
      <c r="R115" s="258"/>
      <c r="S115" s="257">
        <v>39</v>
      </c>
      <c r="T115" s="258"/>
      <c r="U115" s="257">
        <v>12</v>
      </c>
      <c r="V115" s="258"/>
      <c r="W115" s="259">
        <v>207</v>
      </c>
      <c r="X115" s="260"/>
    </row>
    <row r="116" spans="1:24" ht="14.25" thickBot="1">
      <c r="A116" s="121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22"/>
      <c r="R116" s="104"/>
      <c r="S116" s="104"/>
      <c r="T116" s="104"/>
      <c r="U116" s="104"/>
      <c r="V116" s="104"/>
      <c r="W116" s="104"/>
      <c r="X116" s="123"/>
    </row>
    <row r="117" spans="1:24" ht="15" thickBot="1">
      <c r="A117" s="250" t="s">
        <v>106</v>
      </c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2"/>
    </row>
    <row r="118" spans="1:24" ht="14.25">
      <c r="A118" s="253" t="s">
        <v>107</v>
      </c>
      <c r="B118" s="254"/>
      <c r="C118" s="254"/>
      <c r="D118" s="238"/>
      <c r="E118" s="225" t="s">
        <v>108</v>
      </c>
      <c r="F118" s="238"/>
      <c r="G118" s="225" t="s">
        <v>109</v>
      </c>
      <c r="H118" s="238"/>
      <c r="I118" s="225" t="s">
        <v>110</v>
      </c>
      <c r="J118" s="238"/>
      <c r="K118" s="225" t="s">
        <v>111</v>
      </c>
      <c r="L118" s="238"/>
      <c r="M118" s="225" t="s">
        <v>112</v>
      </c>
      <c r="N118" s="238"/>
      <c r="O118" s="225" t="s">
        <v>113</v>
      </c>
      <c r="P118" s="238"/>
      <c r="Q118" s="225" t="s">
        <v>114</v>
      </c>
      <c r="R118" s="238"/>
      <c r="S118" s="225" t="s">
        <v>115</v>
      </c>
      <c r="T118" s="238"/>
      <c r="U118" s="225" t="s">
        <v>116</v>
      </c>
      <c r="V118" s="238"/>
      <c r="W118" s="225" t="s">
        <v>23</v>
      </c>
      <c r="X118" s="239"/>
    </row>
    <row r="119" spans="1:24" ht="14.25">
      <c r="A119" s="247" t="s">
        <v>117</v>
      </c>
      <c r="B119" s="248"/>
      <c r="C119" s="248"/>
      <c r="D119" s="249"/>
      <c r="E119" s="262">
        <v>42</v>
      </c>
      <c r="F119" s="263"/>
      <c r="G119" s="262">
        <v>63</v>
      </c>
      <c r="H119" s="263"/>
      <c r="I119" s="262">
        <v>34</v>
      </c>
      <c r="J119" s="263"/>
      <c r="K119" s="262">
        <v>52</v>
      </c>
      <c r="L119" s="263"/>
      <c r="M119" s="262">
        <v>62</v>
      </c>
      <c r="N119" s="263"/>
      <c r="O119" s="262">
        <v>52</v>
      </c>
      <c r="P119" s="263"/>
      <c r="Q119" s="262">
        <v>45</v>
      </c>
      <c r="R119" s="263"/>
      <c r="S119" s="262">
        <v>63</v>
      </c>
      <c r="T119" s="263"/>
      <c r="U119" s="262">
        <v>29</v>
      </c>
      <c r="V119" s="263"/>
      <c r="W119" s="264">
        <v>442</v>
      </c>
      <c r="X119" s="265"/>
    </row>
    <row r="120" spans="1:24" ht="15" thickBot="1">
      <c r="A120" s="244" t="s">
        <v>118</v>
      </c>
      <c r="B120" s="245"/>
      <c r="C120" s="245"/>
      <c r="D120" s="246"/>
      <c r="E120" s="257">
        <v>66</v>
      </c>
      <c r="F120" s="258"/>
      <c r="G120" s="257">
        <v>24</v>
      </c>
      <c r="H120" s="258"/>
      <c r="I120" s="257">
        <v>11</v>
      </c>
      <c r="J120" s="258"/>
      <c r="K120" s="257">
        <v>14</v>
      </c>
      <c r="L120" s="258"/>
      <c r="M120" s="257">
        <v>14</v>
      </c>
      <c r="N120" s="258"/>
      <c r="O120" s="257">
        <v>16</v>
      </c>
      <c r="P120" s="258"/>
      <c r="Q120" s="257">
        <v>14</v>
      </c>
      <c r="R120" s="258"/>
      <c r="S120" s="257">
        <v>27</v>
      </c>
      <c r="T120" s="258"/>
      <c r="U120" s="257">
        <v>21</v>
      </c>
      <c r="V120" s="258"/>
      <c r="W120" s="259">
        <v>207</v>
      </c>
      <c r="X120" s="260"/>
    </row>
    <row r="121" spans="1:24" ht="13.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ht="13.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4" spans="1:24" ht="14.25">
      <c r="A124" s="261" t="s">
        <v>152</v>
      </c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</row>
    <row r="125" spans="1:24" ht="15" thickBot="1">
      <c r="A125" s="116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60" t="s">
        <v>125</v>
      </c>
      <c r="W125" s="160"/>
      <c r="X125" s="160"/>
    </row>
    <row r="126" spans="1:24" ht="15" thickBot="1">
      <c r="A126" s="250" t="s">
        <v>93</v>
      </c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2"/>
    </row>
    <row r="127" spans="1:24" ht="14.25">
      <c r="A127" s="253" t="s">
        <v>77</v>
      </c>
      <c r="B127" s="227"/>
      <c r="C127" s="225" t="s">
        <v>94</v>
      </c>
      <c r="D127" s="227"/>
      <c r="E127" s="225" t="s">
        <v>95</v>
      </c>
      <c r="F127" s="227"/>
      <c r="G127" s="225" t="s">
        <v>96</v>
      </c>
      <c r="H127" s="227"/>
      <c r="I127" s="225" t="s">
        <v>97</v>
      </c>
      <c r="J127" s="227"/>
      <c r="K127" s="225" t="s">
        <v>98</v>
      </c>
      <c r="L127" s="227"/>
      <c r="M127" s="225" t="s">
        <v>99</v>
      </c>
      <c r="N127" s="227"/>
      <c r="O127" s="225" t="s">
        <v>100</v>
      </c>
      <c r="P127" s="227"/>
      <c r="Q127" s="225" t="s">
        <v>101</v>
      </c>
      <c r="R127" s="227"/>
      <c r="S127" s="225" t="s">
        <v>102</v>
      </c>
      <c r="T127" s="227"/>
      <c r="U127" s="225" t="s">
        <v>103</v>
      </c>
      <c r="V127" s="227"/>
      <c r="W127" s="225" t="s">
        <v>23</v>
      </c>
      <c r="X127" s="256"/>
    </row>
    <row r="128" spans="1:24" ht="14.25">
      <c r="A128" s="247" t="s">
        <v>104</v>
      </c>
      <c r="B128" s="232"/>
      <c r="C128" s="240">
        <v>0</v>
      </c>
      <c r="D128" s="241"/>
      <c r="E128" s="240">
        <v>0.07692307692307693</v>
      </c>
      <c r="F128" s="241"/>
      <c r="G128" s="240">
        <v>0.08144796380090498</v>
      </c>
      <c r="H128" s="241"/>
      <c r="I128" s="240">
        <v>0.08144796380090498</v>
      </c>
      <c r="J128" s="241"/>
      <c r="K128" s="240">
        <v>0.12217194570135746</v>
      </c>
      <c r="L128" s="241"/>
      <c r="M128" s="240">
        <v>0.11764705882352941</v>
      </c>
      <c r="N128" s="241"/>
      <c r="O128" s="240">
        <v>0.1515837104072398</v>
      </c>
      <c r="P128" s="241"/>
      <c r="Q128" s="240">
        <v>0.1425339366515837</v>
      </c>
      <c r="R128" s="241"/>
      <c r="S128" s="240">
        <v>0.17647058823529413</v>
      </c>
      <c r="T128" s="241"/>
      <c r="U128" s="240">
        <v>0.049773755656108594</v>
      </c>
      <c r="V128" s="241"/>
      <c r="W128" s="242">
        <v>1</v>
      </c>
      <c r="X128" s="243"/>
    </row>
    <row r="129" spans="1:24" ht="15" thickBot="1">
      <c r="A129" s="244" t="s">
        <v>105</v>
      </c>
      <c r="B129" s="255"/>
      <c r="C129" s="234">
        <v>0.028985507246376812</v>
      </c>
      <c r="D129" s="235"/>
      <c r="E129" s="234">
        <v>0.2560386473429952</v>
      </c>
      <c r="F129" s="235"/>
      <c r="G129" s="234">
        <v>0.07729468599033816</v>
      </c>
      <c r="H129" s="235"/>
      <c r="I129" s="234">
        <v>0.09178743961352658</v>
      </c>
      <c r="J129" s="235"/>
      <c r="K129" s="234">
        <v>0.057971014492753624</v>
      </c>
      <c r="L129" s="235"/>
      <c r="M129" s="234">
        <v>0.04830917874396135</v>
      </c>
      <c r="N129" s="235"/>
      <c r="O129" s="234">
        <v>0.057971014492753624</v>
      </c>
      <c r="P129" s="235"/>
      <c r="Q129" s="234">
        <v>0.13526570048309178</v>
      </c>
      <c r="R129" s="235"/>
      <c r="S129" s="234">
        <v>0.18840579710144928</v>
      </c>
      <c r="T129" s="235"/>
      <c r="U129" s="234">
        <v>0.057971014492753624</v>
      </c>
      <c r="V129" s="235"/>
      <c r="W129" s="236">
        <v>1</v>
      </c>
      <c r="X129" s="237"/>
    </row>
    <row r="130" spans="1:24" ht="14.25" thickBot="1">
      <c r="A130" s="121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22"/>
      <c r="R130" s="104"/>
      <c r="S130" s="104"/>
      <c r="T130" s="104"/>
      <c r="U130" s="104"/>
      <c r="V130" s="104"/>
      <c r="W130" s="104"/>
      <c r="X130" s="123"/>
    </row>
    <row r="131" spans="1:24" ht="15" thickBot="1">
      <c r="A131" s="250" t="s">
        <v>106</v>
      </c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2"/>
    </row>
    <row r="132" spans="1:24" ht="14.25">
      <c r="A132" s="253" t="s">
        <v>107</v>
      </c>
      <c r="B132" s="254"/>
      <c r="C132" s="254"/>
      <c r="D132" s="238"/>
      <c r="E132" s="225" t="s">
        <v>108</v>
      </c>
      <c r="F132" s="238"/>
      <c r="G132" s="225" t="s">
        <v>109</v>
      </c>
      <c r="H132" s="238"/>
      <c r="I132" s="225" t="s">
        <v>110</v>
      </c>
      <c r="J132" s="238"/>
      <c r="K132" s="225" t="s">
        <v>111</v>
      </c>
      <c r="L132" s="238"/>
      <c r="M132" s="225" t="s">
        <v>112</v>
      </c>
      <c r="N132" s="238"/>
      <c r="O132" s="225" t="s">
        <v>113</v>
      </c>
      <c r="P132" s="238"/>
      <c r="Q132" s="225" t="s">
        <v>114</v>
      </c>
      <c r="R132" s="238"/>
      <c r="S132" s="225" t="s">
        <v>115</v>
      </c>
      <c r="T132" s="238"/>
      <c r="U132" s="225" t="s">
        <v>116</v>
      </c>
      <c r="V132" s="238"/>
      <c r="W132" s="225" t="s">
        <v>23</v>
      </c>
      <c r="X132" s="239"/>
    </row>
    <row r="133" spans="1:24" ht="14.25">
      <c r="A133" s="247" t="s">
        <v>117</v>
      </c>
      <c r="B133" s="248"/>
      <c r="C133" s="248"/>
      <c r="D133" s="249"/>
      <c r="E133" s="240">
        <v>0.09502262443438914</v>
      </c>
      <c r="F133" s="241"/>
      <c r="G133" s="240">
        <v>0.1425339366515837</v>
      </c>
      <c r="H133" s="241"/>
      <c r="I133" s="240">
        <v>0.07692307692307693</v>
      </c>
      <c r="J133" s="241"/>
      <c r="K133" s="240">
        <v>0.11764705882352941</v>
      </c>
      <c r="L133" s="241"/>
      <c r="M133" s="240">
        <v>0.14027149321266968</v>
      </c>
      <c r="N133" s="241"/>
      <c r="O133" s="240">
        <v>0.11764705882352941</v>
      </c>
      <c r="P133" s="241"/>
      <c r="Q133" s="240">
        <v>0.10180995475113122</v>
      </c>
      <c r="R133" s="241"/>
      <c r="S133" s="240">
        <v>0.1425339366515837</v>
      </c>
      <c r="T133" s="241"/>
      <c r="U133" s="240">
        <v>0.06561085972850679</v>
      </c>
      <c r="V133" s="241"/>
      <c r="W133" s="242">
        <v>1</v>
      </c>
      <c r="X133" s="243"/>
    </row>
    <row r="134" spans="1:24" ht="15" thickBot="1">
      <c r="A134" s="244" t="s">
        <v>118</v>
      </c>
      <c r="B134" s="245"/>
      <c r="C134" s="245"/>
      <c r="D134" s="246"/>
      <c r="E134" s="234">
        <v>0.3188405797101449</v>
      </c>
      <c r="F134" s="235"/>
      <c r="G134" s="234">
        <v>0.11594202898550725</v>
      </c>
      <c r="H134" s="235"/>
      <c r="I134" s="234">
        <v>0.05314009661835749</v>
      </c>
      <c r="J134" s="235"/>
      <c r="K134" s="234">
        <v>0.06763285024154589</v>
      </c>
      <c r="L134" s="235"/>
      <c r="M134" s="234">
        <v>0.06763285024154589</v>
      </c>
      <c r="N134" s="235"/>
      <c r="O134" s="234">
        <v>0.07729468599033816</v>
      </c>
      <c r="P134" s="235"/>
      <c r="Q134" s="234">
        <v>0.06763285024154589</v>
      </c>
      <c r="R134" s="235"/>
      <c r="S134" s="234">
        <v>0.13043478260869565</v>
      </c>
      <c r="T134" s="235"/>
      <c r="U134" s="234">
        <v>0.10144927536231885</v>
      </c>
      <c r="V134" s="235"/>
      <c r="W134" s="236">
        <v>1</v>
      </c>
      <c r="X134" s="237"/>
    </row>
    <row r="145" ht="37.5" customHeight="1"/>
    <row r="146" spans="1:24" ht="15" customHeight="1">
      <c r="A146" s="261" t="s">
        <v>153</v>
      </c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</row>
    <row r="147" spans="1:24" ht="15" thickBot="1">
      <c r="A147" s="116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60" t="s">
        <v>127</v>
      </c>
      <c r="W147" s="160"/>
      <c r="X147" s="160"/>
    </row>
    <row r="148" spans="1:24" ht="15" thickBot="1">
      <c r="A148" s="250" t="s">
        <v>93</v>
      </c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2"/>
    </row>
    <row r="149" spans="1:24" ht="14.25">
      <c r="A149" s="253" t="s">
        <v>77</v>
      </c>
      <c r="B149" s="227"/>
      <c r="C149" s="225" t="s">
        <v>94</v>
      </c>
      <c r="D149" s="227"/>
      <c r="E149" s="225" t="s">
        <v>95</v>
      </c>
      <c r="F149" s="227"/>
      <c r="G149" s="225" t="s">
        <v>96</v>
      </c>
      <c r="H149" s="227"/>
      <c r="I149" s="225" t="s">
        <v>97</v>
      </c>
      <c r="J149" s="227"/>
      <c r="K149" s="225" t="s">
        <v>98</v>
      </c>
      <c r="L149" s="227"/>
      <c r="M149" s="225" t="s">
        <v>99</v>
      </c>
      <c r="N149" s="227"/>
      <c r="O149" s="225" t="s">
        <v>100</v>
      </c>
      <c r="P149" s="227"/>
      <c r="Q149" s="225" t="s">
        <v>101</v>
      </c>
      <c r="R149" s="227"/>
      <c r="S149" s="225" t="s">
        <v>102</v>
      </c>
      <c r="T149" s="227"/>
      <c r="U149" s="225" t="s">
        <v>103</v>
      </c>
      <c r="V149" s="227"/>
      <c r="W149" s="225" t="s">
        <v>23</v>
      </c>
      <c r="X149" s="256"/>
    </row>
    <row r="150" spans="1:24" ht="14.25">
      <c r="A150" s="247" t="s">
        <v>104</v>
      </c>
      <c r="B150" s="232"/>
      <c r="C150" s="262">
        <v>2</v>
      </c>
      <c r="D150" s="263"/>
      <c r="E150" s="262">
        <v>45</v>
      </c>
      <c r="F150" s="266"/>
      <c r="G150" s="262">
        <v>92</v>
      </c>
      <c r="H150" s="266"/>
      <c r="I150" s="262">
        <v>79</v>
      </c>
      <c r="J150" s="266"/>
      <c r="K150" s="262">
        <v>105</v>
      </c>
      <c r="L150" s="263"/>
      <c r="M150" s="262">
        <v>106</v>
      </c>
      <c r="N150" s="263"/>
      <c r="O150" s="262">
        <v>155</v>
      </c>
      <c r="P150" s="263"/>
      <c r="Q150" s="262">
        <v>193</v>
      </c>
      <c r="R150" s="263"/>
      <c r="S150" s="262">
        <v>218</v>
      </c>
      <c r="T150" s="263"/>
      <c r="U150" s="262">
        <v>150</v>
      </c>
      <c r="V150" s="263"/>
      <c r="W150" s="264">
        <v>1145</v>
      </c>
      <c r="X150" s="265"/>
    </row>
    <row r="151" spans="1:24" ht="15" thickBot="1">
      <c r="A151" s="244" t="s">
        <v>105</v>
      </c>
      <c r="B151" s="255"/>
      <c r="C151" s="257">
        <v>21</v>
      </c>
      <c r="D151" s="258"/>
      <c r="E151" s="257">
        <v>111</v>
      </c>
      <c r="F151" s="258"/>
      <c r="G151" s="257">
        <v>56</v>
      </c>
      <c r="H151" s="258"/>
      <c r="I151" s="257">
        <v>40</v>
      </c>
      <c r="J151" s="258"/>
      <c r="K151" s="257">
        <v>34</v>
      </c>
      <c r="L151" s="258"/>
      <c r="M151" s="257">
        <v>45</v>
      </c>
      <c r="N151" s="258"/>
      <c r="O151" s="257">
        <v>42</v>
      </c>
      <c r="P151" s="258"/>
      <c r="Q151" s="257">
        <v>67</v>
      </c>
      <c r="R151" s="258"/>
      <c r="S151" s="257">
        <v>98</v>
      </c>
      <c r="T151" s="258"/>
      <c r="U151" s="257">
        <v>79</v>
      </c>
      <c r="V151" s="258"/>
      <c r="W151" s="259">
        <v>593</v>
      </c>
      <c r="X151" s="260"/>
    </row>
    <row r="152" spans="1:24" ht="14.25" thickBot="1">
      <c r="A152" s="121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22"/>
      <c r="R152" s="104"/>
      <c r="S152" s="104"/>
      <c r="T152" s="104"/>
      <c r="U152" s="104"/>
      <c r="V152" s="104"/>
      <c r="W152" s="104"/>
      <c r="X152" s="123"/>
    </row>
    <row r="153" spans="1:24" ht="15" thickBot="1">
      <c r="A153" s="250" t="s">
        <v>106</v>
      </c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2"/>
    </row>
    <row r="154" spans="1:24" ht="14.25">
      <c r="A154" s="253" t="s">
        <v>107</v>
      </c>
      <c r="B154" s="254"/>
      <c r="C154" s="254"/>
      <c r="D154" s="238"/>
      <c r="E154" s="225" t="s">
        <v>108</v>
      </c>
      <c r="F154" s="238"/>
      <c r="G154" s="225" t="s">
        <v>109</v>
      </c>
      <c r="H154" s="238"/>
      <c r="I154" s="225" t="s">
        <v>110</v>
      </c>
      <c r="J154" s="238"/>
      <c r="K154" s="225" t="s">
        <v>111</v>
      </c>
      <c r="L154" s="238"/>
      <c r="M154" s="225" t="s">
        <v>112</v>
      </c>
      <c r="N154" s="238"/>
      <c r="O154" s="225" t="s">
        <v>113</v>
      </c>
      <c r="P154" s="238"/>
      <c r="Q154" s="225" t="s">
        <v>114</v>
      </c>
      <c r="R154" s="238"/>
      <c r="S154" s="225" t="s">
        <v>115</v>
      </c>
      <c r="T154" s="238"/>
      <c r="U154" s="225" t="s">
        <v>116</v>
      </c>
      <c r="V154" s="238"/>
      <c r="W154" s="225" t="s">
        <v>23</v>
      </c>
      <c r="X154" s="239"/>
    </row>
    <row r="155" spans="1:24" ht="14.25">
      <c r="A155" s="247" t="s">
        <v>117</v>
      </c>
      <c r="B155" s="248"/>
      <c r="C155" s="248"/>
      <c r="D155" s="249"/>
      <c r="E155" s="262">
        <v>89</v>
      </c>
      <c r="F155" s="263"/>
      <c r="G155" s="262">
        <v>148</v>
      </c>
      <c r="H155" s="263"/>
      <c r="I155" s="262">
        <v>113</v>
      </c>
      <c r="J155" s="263"/>
      <c r="K155" s="262">
        <v>118</v>
      </c>
      <c r="L155" s="263"/>
      <c r="M155" s="262">
        <v>144</v>
      </c>
      <c r="N155" s="263"/>
      <c r="O155" s="262">
        <v>141</v>
      </c>
      <c r="P155" s="263"/>
      <c r="Q155" s="262">
        <v>139</v>
      </c>
      <c r="R155" s="263"/>
      <c r="S155" s="262">
        <v>111</v>
      </c>
      <c r="T155" s="263"/>
      <c r="U155" s="262">
        <v>142</v>
      </c>
      <c r="V155" s="263"/>
      <c r="W155" s="264">
        <v>1145</v>
      </c>
      <c r="X155" s="265"/>
    </row>
    <row r="156" spans="1:24" ht="15" thickBot="1">
      <c r="A156" s="244" t="s">
        <v>118</v>
      </c>
      <c r="B156" s="245"/>
      <c r="C156" s="245"/>
      <c r="D156" s="246"/>
      <c r="E156" s="257">
        <v>188</v>
      </c>
      <c r="F156" s="258"/>
      <c r="G156" s="257">
        <v>84</v>
      </c>
      <c r="H156" s="258"/>
      <c r="I156" s="257">
        <v>44</v>
      </c>
      <c r="J156" s="258"/>
      <c r="K156" s="257">
        <v>37</v>
      </c>
      <c r="L156" s="258"/>
      <c r="M156" s="257">
        <v>48</v>
      </c>
      <c r="N156" s="258"/>
      <c r="O156" s="257">
        <v>42</v>
      </c>
      <c r="P156" s="258"/>
      <c r="Q156" s="257">
        <v>35</v>
      </c>
      <c r="R156" s="258"/>
      <c r="S156" s="257">
        <v>59</v>
      </c>
      <c r="T156" s="258"/>
      <c r="U156" s="257">
        <v>56</v>
      </c>
      <c r="V156" s="258"/>
      <c r="W156" s="259">
        <v>593</v>
      </c>
      <c r="X156" s="260"/>
    </row>
    <row r="157" spans="1:24" ht="13.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:24" ht="13.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60" spans="1:24" ht="14.25">
      <c r="A160" s="261" t="s">
        <v>154</v>
      </c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</row>
    <row r="161" spans="1:24" ht="15" thickBot="1">
      <c r="A161" s="116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60" t="s">
        <v>127</v>
      </c>
      <c r="W161" s="160"/>
      <c r="X161" s="160"/>
    </row>
    <row r="162" spans="1:24" ht="15" thickBot="1">
      <c r="A162" s="250" t="s">
        <v>93</v>
      </c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2"/>
    </row>
    <row r="163" spans="1:24" ht="14.25">
      <c r="A163" s="253" t="s">
        <v>77</v>
      </c>
      <c r="B163" s="227"/>
      <c r="C163" s="225" t="s">
        <v>94</v>
      </c>
      <c r="D163" s="227"/>
      <c r="E163" s="225" t="s">
        <v>95</v>
      </c>
      <c r="F163" s="227"/>
      <c r="G163" s="225" t="s">
        <v>96</v>
      </c>
      <c r="H163" s="227"/>
      <c r="I163" s="225" t="s">
        <v>97</v>
      </c>
      <c r="J163" s="227"/>
      <c r="K163" s="225" t="s">
        <v>98</v>
      </c>
      <c r="L163" s="227"/>
      <c r="M163" s="225" t="s">
        <v>99</v>
      </c>
      <c r="N163" s="227"/>
      <c r="O163" s="225" t="s">
        <v>100</v>
      </c>
      <c r="P163" s="227"/>
      <c r="Q163" s="225" t="s">
        <v>101</v>
      </c>
      <c r="R163" s="227"/>
      <c r="S163" s="225" t="s">
        <v>102</v>
      </c>
      <c r="T163" s="227"/>
      <c r="U163" s="225" t="s">
        <v>103</v>
      </c>
      <c r="V163" s="227"/>
      <c r="W163" s="225" t="s">
        <v>23</v>
      </c>
      <c r="X163" s="256"/>
    </row>
    <row r="164" spans="1:24" ht="14.25">
      <c r="A164" s="247" t="s">
        <v>104</v>
      </c>
      <c r="B164" s="232"/>
      <c r="C164" s="240">
        <v>0.0017467248908296944</v>
      </c>
      <c r="D164" s="241"/>
      <c r="E164" s="240">
        <v>0.039301310043668124</v>
      </c>
      <c r="F164" s="241"/>
      <c r="G164" s="240">
        <v>0.08034934497816594</v>
      </c>
      <c r="H164" s="241"/>
      <c r="I164" s="240">
        <v>0.06899563318777292</v>
      </c>
      <c r="J164" s="241"/>
      <c r="K164" s="240">
        <v>0.09170305676855896</v>
      </c>
      <c r="L164" s="241"/>
      <c r="M164" s="240">
        <v>0.0925764192139738</v>
      </c>
      <c r="N164" s="241"/>
      <c r="O164" s="240">
        <v>0.13537117903930132</v>
      </c>
      <c r="P164" s="241"/>
      <c r="Q164" s="240">
        <v>0.1685589519650655</v>
      </c>
      <c r="R164" s="241"/>
      <c r="S164" s="240">
        <v>0.1903930131004367</v>
      </c>
      <c r="T164" s="241"/>
      <c r="U164" s="240">
        <v>0.13100436681222707</v>
      </c>
      <c r="V164" s="241"/>
      <c r="W164" s="242">
        <v>1</v>
      </c>
      <c r="X164" s="243"/>
    </row>
    <row r="165" spans="1:24" ht="15" thickBot="1">
      <c r="A165" s="244" t="s">
        <v>105</v>
      </c>
      <c r="B165" s="255"/>
      <c r="C165" s="234">
        <v>0.03541315345699832</v>
      </c>
      <c r="D165" s="235"/>
      <c r="E165" s="234">
        <v>0.18718381112984822</v>
      </c>
      <c r="F165" s="235"/>
      <c r="G165" s="234">
        <v>0.09443507588532883</v>
      </c>
      <c r="H165" s="235"/>
      <c r="I165" s="234">
        <v>0.06745362563237774</v>
      </c>
      <c r="J165" s="235"/>
      <c r="K165" s="234">
        <v>0.05733558178752108</v>
      </c>
      <c r="L165" s="235"/>
      <c r="M165" s="234">
        <v>0.07588532883642496</v>
      </c>
      <c r="N165" s="235"/>
      <c r="O165" s="234">
        <v>0.07082630691399663</v>
      </c>
      <c r="P165" s="235"/>
      <c r="Q165" s="234">
        <v>0.11298482293423272</v>
      </c>
      <c r="R165" s="235"/>
      <c r="S165" s="234">
        <v>0.16526138279932545</v>
      </c>
      <c r="T165" s="235"/>
      <c r="U165" s="234">
        <v>0.13322091062394603</v>
      </c>
      <c r="V165" s="235"/>
      <c r="W165" s="236">
        <v>1</v>
      </c>
      <c r="X165" s="237"/>
    </row>
    <row r="166" spans="1:24" ht="14.25" thickBot="1">
      <c r="A166" s="121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22"/>
      <c r="R166" s="104"/>
      <c r="S166" s="104"/>
      <c r="T166" s="104"/>
      <c r="U166" s="104"/>
      <c r="V166" s="104"/>
      <c r="W166" s="104"/>
      <c r="X166" s="123"/>
    </row>
    <row r="167" spans="1:24" ht="15" thickBot="1">
      <c r="A167" s="250" t="s">
        <v>106</v>
      </c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2"/>
    </row>
    <row r="168" spans="1:24" ht="14.25">
      <c r="A168" s="253" t="s">
        <v>107</v>
      </c>
      <c r="B168" s="254"/>
      <c r="C168" s="254"/>
      <c r="D168" s="238"/>
      <c r="E168" s="225" t="s">
        <v>108</v>
      </c>
      <c r="F168" s="238"/>
      <c r="G168" s="225" t="s">
        <v>109</v>
      </c>
      <c r="H168" s="238"/>
      <c r="I168" s="225" t="s">
        <v>110</v>
      </c>
      <c r="J168" s="238"/>
      <c r="K168" s="225" t="s">
        <v>111</v>
      </c>
      <c r="L168" s="238"/>
      <c r="M168" s="225" t="s">
        <v>112</v>
      </c>
      <c r="N168" s="238"/>
      <c r="O168" s="225" t="s">
        <v>113</v>
      </c>
      <c r="P168" s="238"/>
      <c r="Q168" s="225" t="s">
        <v>114</v>
      </c>
      <c r="R168" s="238"/>
      <c r="S168" s="225" t="s">
        <v>115</v>
      </c>
      <c r="T168" s="238"/>
      <c r="U168" s="225" t="s">
        <v>116</v>
      </c>
      <c r="V168" s="238"/>
      <c r="W168" s="225" t="s">
        <v>23</v>
      </c>
      <c r="X168" s="239"/>
    </row>
    <row r="169" spans="1:24" ht="14.25">
      <c r="A169" s="247" t="s">
        <v>117</v>
      </c>
      <c r="B169" s="248"/>
      <c r="C169" s="248"/>
      <c r="D169" s="249"/>
      <c r="E169" s="240">
        <v>0.0777292576419214</v>
      </c>
      <c r="F169" s="241"/>
      <c r="G169" s="240">
        <v>0.12925764192139738</v>
      </c>
      <c r="H169" s="241"/>
      <c r="I169" s="240">
        <v>0.09868995633187773</v>
      </c>
      <c r="J169" s="241"/>
      <c r="K169" s="240">
        <v>0.10305676855895196</v>
      </c>
      <c r="L169" s="241"/>
      <c r="M169" s="240">
        <v>0.125764192139738</v>
      </c>
      <c r="N169" s="241"/>
      <c r="O169" s="240">
        <v>0.12314410480349346</v>
      </c>
      <c r="P169" s="241"/>
      <c r="Q169" s="240">
        <v>0.12139737991266375</v>
      </c>
      <c r="R169" s="241"/>
      <c r="S169" s="240">
        <v>0.09694323144104804</v>
      </c>
      <c r="T169" s="241"/>
      <c r="U169" s="240">
        <v>0.1240174672489083</v>
      </c>
      <c r="V169" s="241"/>
      <c r="W169" s="242">
        <v>1</v>
      </c>
      <c r="X169" s="243"/>
    </row>
    <row r="170" spans="1:24" ht="15" thickBot="1">
      <c r="A170" s="244" t="s">
        <v>118</v>
      </c>
      <c r="B170" s="245"/>
      <c r="C170" s="245"/>
      <c r="D170" s="246"/>
      <c r="E170" s="234">
        <v>0.31703204047217537</v>
      </c>
      <c r="F170" s="235"/>
      <c r="G170" s="234">
        <v>0.14165261382799327</v>
      </c>
      <c r="H170" s="235"/>
      <c r="I170" s="234">
        <v>0.07419898819561552</v>
      </c>
      <c r="J170" s="235"/>
      <c r="K170" s="234">
        <v>0.06239460370994941</v>
      </c>
      <c r="L170" s="235"/>
      <c r="M170" s="234">
        <v>0.08094435075885328</v>
      </c>
      <c r="N170" s="235"/>
      <c r="O170" s="234">
        <v>0.07082630691399663</v>
      </c>
      <c r="P170" s="235"/>
      <c r="Q170" s="234">
        <v>0.05902192242833052</v>
      </c>
      <c r="R170" s="235"/>
      <c r="S170" s="234">
        <v>0.09949409780775717</v>
      </c>
      <c r="T170" s="235"/>
      <c r="U170" s="234">
        <v>0.09443507588532883</v>
      </c>
      <c r="V170" s="235"/>
      <c r="W170" s="236">
        <v>1</v>
      </c>
      <c r="X170" s="237"/>
    </row>
    <row r="181" ht="37.5" customHeight="1"/>
    <row r="182" spans="1:24" ht="15" customHeight="1">
      <c r="A182" s="261" t="s">
        <v>155</v>
      </c>
      <c r="B182" s="261"/>
      <c r="C182" s="261"/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</row>
    <row r="183" spans="1:24" ht="15" thickBot="1">
      <c r="A183" s="116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60" t="s">
        <v>129</v>
      </c>
      <c r="W183" s="160"/>
      <c r="X183" s="160"/>
    </row>
    <row r="184" spans="1:24" ht="15" thickBot="1">
      <c r="A184" s="250" t="s">
        <v>93</v>
      </c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2"/>
    </row>
    <row r="185" spans="1:24" ht="14.25">
      <c r="A185" s="253" t="s">
        <v>77</v>
      </c>
      <c r="B185" s="227"/>
      <c r="C185" s="225" t="s">
        <v>94</v>
      </c>
      <c r="D185" s="227"/>
      <c r="E185" s="225" t="s">
        <v>95</v>
      </c>
      <c r="F185" s="227"/>
      <c r="G185" s="225" t="s">
        <v>96</v>
      </c>
      <c r="H185" s="227"/>
      <c r="I185" s="225" t="s">
        <v>97</v>
      </c>
      <c r="J185" s="227"/>
      <c r="K185" s="225" t="s">
        <v>98</v>
      </c>
      <c r="L185" s="227"/>
      <c r="M185" s="225" t="s">
        <v>99</v>
      </c>
      <c r="N185" s="227"/>
      <c r="O185" s="225" t="s">
        <v>100</v>
      </c>
      <c r="P185" s="227"/>
      <c r="Q185" s="225" t="s">
        <v>101</v>
      </c>
      <c r="R185" s="227"/>
      <c r="S185" s="225" t="s">
        <v>102</v>
      </c>
      <c r="T185" s="227"/>
      <c r="U185" s="225" t="s">
        <v>103</v>
      </c>
      <c r="V185" s="227"/>
      <c r="W185" s="225" t="s">
        <v>23</v>
      </c>
      <c r="X185" s="256"/>
    </row>
    <row r="186" spans="1:24" ht="14.25">
      <c r="A186" s="247" t="s">
        <v>104</v>
      </c>
      <c r="B186" s="232"/>
      <c r="C186" s="262"/>
      <c r="D186" s="263"/>
      <c r="E186" s="262">
        <v>28</v>
      </c>
      <c r="F186" s="266"/>
      <c r="G186" s="262">
        <v>58</v>
      </c>
      <c r="H186" s="266"/>
      <c r="I186" s="262">
        <v>46</v>
      </c>
      <c r="J186" s="266"/>
      <c r="K186" s="262">
        <v>68</v>
      </c>
      <c r="L186" s="263"/>
      <c r="M186" s="262">
        <v>60</v>
      </c>
      <c r="N186" s="263"/>
      <c r="O186" s="262">
        <v>83</v>
      </c>
      <c r="P186" s="263"/>
      <c r="Q186" s="262">
        <v>97</v>
      </c>
      <c r="R186" s="263"/>
      <c r="S186" s="262">
        <v>126</v>
      </c>
      <c r="T186" s="263"/>
      <c r="U186" s="262">
        <v>59</v>
      </c>
      <c r="V186" s="263"/>
      <c r="W186" s="264">
        <v>625</v>
      </c>
      <c r="X186" s="265"/>
    </row>
    <row r="187" spans="1:24" ht="15" thickBot="1">
      <c r="A187" s="244" t="s">
        <v>105</v>
      </c>
      <c r="B187" s="255"/>
      <c r="C187" s="257">
        <v>7</v>
      </c>
      <c r="D187" s="258"/>
      <c r="E187" s="257">
        <v>84</v>
      </c>
      <c r="F187" s="258"/>
      <c r="G187" s="257">
        <v>25</v>
      </c>
      <c r="H187" s="258"/>
      <c r="I187" s="257">
        <v>17</v>
      </c>
      <c r="J187" s="258"/>
      <c r="K187" s="257">
        <v>29</v>
      </c>
      <c r="L187" s="258"/>
      <c r="M187" s="257">
        <v>26</v>
      </c>
      <c r="N187" s="258"/>
      <c r="O187" s="257">
        <v>40</v>
      </c>
      <c r="P187" s="258"/>
      <c r="Q187" s="257">
        <v>41</v>
      </c>
      <c r="R187" s="258"/>
      <c r="S187" s="257">
        <v>57</v>
      </c>
      <c r="T187" s="258"/>
      <c r="U187" s="257">
        <v>31</v>
      </c>
      <c r="V187" s="258"/>
      <c r="W187" s="259">
        <v>357</v>
      </c>
      <c r="X187" s="260"/>
    </row>
    <row r="188" spans="1:24" ht="14.25" thickBot="1">
      <c r="A188" s="121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22"/>
      <c r="R188" s="104"/>
      <c r="S188" s="104"/>
      <c r="T188" s="104"/>
      <c r="U188" s="104"/>
      <c r="V188" s="104"/>
      <c r="W188" s="104"/>
      <c r="X188" s="123"/>
    </row>
    <row r="189" spans="1:24" ht="15" thickBot="1">
      <c r="A189" s="250" t="s">
        <v>106</v>
      </c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2"/>
    </row>
    <row r="190" spans="1:24" ht="14.25">
      <c r="A190" s="253" t="s">
        <v>107</v>
      </c>
      <c r="B190" s="254"/>
      <c r="C190" s="254"/>
      <c r="D190" s="238"/>
      <c r="E190" s="225" t="s">
        <v>108</v>
      </c>
      <c r="F190" s="238"/>
      <c r="G190" s="225" t="s">
        <v>109</v>
      </c>
      <c r="H190" s="238"/>
      <c r="I190" s="225" t="s">
        <v>110</v>
      </c>
      <c r="J190" s="238"/>
      <c r="K190" s="225" t="s">
        <v>111</v>
      </c>
      <c r="L190" s="238"/>
      <c r="M190" s="225" t="s">
        <v>112</v>
      </c>
      <c r="N190" s="238"/>
      <c r="O190" s="225" t="s">
        <v>113</v>
      </c>
      <c r="P190" s="238"/>
      <c r="Q190" s="225" t="s">
        <v>114</v>
      </c>
      <c r="R190" s="238"/>
      <c r="S190" s="225" t="s">
        <v>115</v>
      </c>
      <c r="T190" s="238"/>
      <c r="U190" s="225" t="s">
        <v>116</v>
      </c>
      <c r="V190" s="238"/>
      <c r="W190" s="225" t="s">
        <v>23</v>
      </c>
      <c r="X190" s="239"/>
    </row>
    <row r="191" spans="1:24" ht="14.25">
      <c r="A191" s="247" t="s">
        <v>117</v>
      </c>
      <c r="B191" s="248"/>
      <c r="C191" s="248"/>
      <c r="D191" s="249"/>
      <c r="E191" s="262">
        <v>83</v>
      </c>
      <c r="F191" s="263"/>
      <c r="G191" s="262">
        <v>66</v>
      </c>
      <c r="H191" s="263"/>
      <c r="I191" s="262">
        <v>61</v>
      </c>
      <c r="J191" s="263"/>
      <c r="K191" s="262">
        <v>82</v>
      </c>
      <c r="L191" s="263"/>
      <c r="M191" s="262">
        <v>88</v>
      </c>
      <c r="N191" s="263"/>
      <c r="O191" s="262">
        <v>44</v>
      </c>
      <c r="P191" s="263"/>
      <c r="Q191" s="262">
        <v>78</v>
      </c>
      <c r="R191" s="263"/>
      <c r="S191" s="262">
        <v>76</v>
      </c>
      <c r="T191" s="263"/>
      <c r="U191" s="262">
        <v>47</v>
      </c>
      <c r="V191" s="263"/>
      <c r="W191" s="264">
        <v>625</v>
      </c>
      <c r="X191" s="265"/>
    </row>
    <row r="192" spans="1:24" ht="15" thickBot="1">
      <c r="A192" s="244" t="s">
        <v>118</v>
      </c>
      <c r="B192" s="245"/>
      <c r="C192" s="245"/>
      <c r="D192" s="246"/>
      <c r="E192" s="257">
        <v>134</v>
      </c>
      <c r="F192" s="258"/>
      <c r="G192" s="257">
        <v>48</v>
      </c>
      <c r="H192" s="258"/>
      <c r="I192" s="257">
        <v>16</v>
      </c>
      <c r="J192" s="258"/>
      <c r="K192" s="257">
        <v>23</v>
      </c>
      <c r="L192" s="258"/>
      <c r="M192" s="257">
        <v>35</v>
      </c>
      <c r="N192" s="258"/>
      <c r="O192" s="257">
        <v>8</v>
      </c>
      <c r="P192" s="258"/>
      <c r="Q192" s="257">
        <v>28</v>
      </c>
      <c r="R192" s="258"/>
      <c r="S192" s="257">
        <v>26</v>
      </c>
      <c r="T192" s="258"/>
      <c r="U192" s="257">
        <v>39</v>
      </c>
      <c r="V192" s="258"/>
      <c r="W192" s="259">
        <v>357</v>
      </c>
      <c r="X192" s="260"/>
    </row>
    <row r="193" spans="1:24" ht="13.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ht="13.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6" spans="1:24" ht="14.25">
      <c r="A196" s="261" t="s">
        <v>156</v>
      </c>
      <c r="B196" s="261"/>
      <c r="C196" s="261"/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  <c r="V196" s="261"/>
      <c r="W196" s="261"/>
      <c r="X196" s="261"/>
    </row>
    <row r="197" spans="1:24" ht="15" thickBot="1">
      <c r="A197" s="116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60" t="s">
        <v>129</v>
      </c>
      <c r="W197" s="160"/>
      <c r="X197" s="160"/>
    </row>
    <row r="198" spans="1:24" ht="15" thickBot="1">
      <c r="A198" s="250" t="s">
        <v>93</v>
      </c>
      <c r="B198" s="251"/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2"/>
    </row>
    <row r="199" spans="1:24" ht="14.25">
      <c r="A199" s="253" t="s">
        <v>77</v>
      </c>
      <c r="B199" s="227"/>
      <c r="C199" s="225" t="s">
        <v>94</v>
      </c>
      <c r="D199" s="227"/>
      <c r="E199" s="225" t="s">
        <v>95</v>
      </c>
      <c r="F199" s="227"/>
      <c r="G199" s="225" t="s">
        <v>96</v>
      </c>
      <c r="H199" s="227"/>
      <c r="I199" s="225" t="s">
        <v>97</v>
      </c>
      <c r="J199" s="227"/>
      <c r="K199" s="225" t="s">
        <v>98</v>
      </c>
      <c r="L199" s="227"/>
      <c r="M199" s="225" t="s">
        <v>99</v>
      </c>
      <c r="N199" s="227"/>
      <c r="O199" s="225" t="s">
        <v>100</v>
      </c>
      <c r="P199" s="227"/>
      <c r="Q199" s="225" t="s">
        <v>101</v>
      </c>
      <c r="R199" s="227"/>
      <c r="S199" s="225" t="s">
        <v>102</v>
      </c>
      <c r="T199" s="227"/>
      <c r="U199" s="225" t="s">
        <v>103</v>
      </c>
      <c r="V199" s="227"/>
      <c r="W199" s="225" t="s">
        <v>23</v>
      </c>
      <c r="X199" s="256"/>
    </row>
    <row r="200" spans="1:24" ht="14.25">
      <c r="A200" s="247" t="s">
        <v>104</v>
      </c>
      <c r="B200" s="232"/>
      <c r="C200" s="240">
        <v>0</v>
      </c>
      <c r="D200" s="241"/>
      <c r="E200" s="240">
        <v>0.0448</v>
      </c>
      <c r="F200" s="241"/>
      <c r="G200" s="240">
        <v>0.0928</v>
      </c>
      <c r="H200" s="241"/>
      <c r="I200" s="240">
        <v>0.0736</v>
      </c>
      <c r="J200" s="241"/>
      <c r="K200" s="240">
        <v>0.1088</v>
      </c>
      <c r="L200" s="241"/>
      <c r="M200" s="240">
        <v>0.096</v>
      </c>
      <c r="N200" s="241"/>
      <c r="O200" s="240">
        <v>0.1328</v>
      </c>
      <c r="P200" s="241"/>
      <c r="Q200" s="240">
        <v>0.1552</v>
      </c>
      <c r="R200" s="241"/>
      <c r="S200" s="240">
        <v>0.2016</v>
      </c>
      <c r="T200" s="241"/>
      <c r="U200" s="240">
        <v>0.0944</v>
      </c>
      <c r="V200" s="241"/>
      <c r="W200" s="242">
        <v>1</v>
      </c>
      <c r="X200" s="243"/>
    </row>
    <row r="201" spans="1:24" ht="15" thickBot="1">
      <c r="A201" s="244" t="s">
        <v>105</v>
      </c>
      <c r="B201" s="255"/>
      <c r="C201" s="234">
        <v>0.0196078431372549</v>
      </c>
      <c r="D201" s="235"/>
      <c r="E201" s="234">
        <v>0.23529411764705882</v>
      </c>
      <c r="F201" s="235"/>
      <c r="G201" s="234">
        <v>0.0700280112044818</v>
      </c>
      <c r="H201" s="235"/>
      <c r="I201" s="234">
        <v>0.047619047619047616</v>
      </c>
      <c r="J201" s="235"/>
      <c r="K201" s="234">
        <v>0.08123249299719888</v>
      </c>
      <c r="L201" s="235"/>
      <c r="M201" s="234">
        <v>0.07282913165266107</v>
      </c>
      <c r="N201" s="235"/>
      <c r="O201" s="234">
        <v>0.11204481792717087</v>
      </c>
      <c r="P201" s="235"/>
      <c r="Q201" s="234">
        <v>0.11484593837535013</v>
      </c>
      <c r="R201" s="235"/>
      <c r="S201" s="234">
        <v>0.15966386554621848</v>
      </c>
      <c r="T201" s="235"/>
      <c r="U201" s="234">
        <v>0.08683473389355742</v>
      </c>
      <c r="V201" s="235"/>
      <c r="W201" s="236">
        <v>1</v>
      </c>
      <c r="X201" s="237"/>
    </row>
    <row r="202" spans="1:24" ht="14.25" thickBot="1">
      <c r="A202" s="121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22"/>
      <c r="R202" s="104"/>
      <c r="S202" s="104"/>
      <c r="T202" s="104"/>
      <c r="U202" s="104"/>
      <c r="V202" s="104"/>
      <c r="W202" s="104"/>
      <c r="X202" s="123"/>
    </row>
    <row r="203" spans="1:24" ht="15" thickBot="1">
      <c r="A203" s="250" t="s">
        <v>106</v>
      </c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2"/>
    </row>
    <row r="204" spans="1:24" ht="14.25">
      <c r="A204" s="253" t="s">
        <v>107</v>
      </c>
      <c r="B204" s="254"/>
      <c r="C204" s="254"/>
      <c r="D204" s="238"/>
      <c r="E204" s="225" t="s">
        <v>108</v>
      </c>
      <c r="F204" s="238"/>
      <c r="G204" s="225" t="s">
        <v>109</v>
      </c>
      <c r="H204" s="238"/>
      <c r="I204" s="225" t="s">
        <v>110</v>
      </c>
      <c r="J204" s="238"/>
      <c r="K204" s="225" t="s">
        <v>111</v>
      </c>
      <c r="L204" s="238"/>
      <c r="M204" s="225" t="s">
        <v>112</v>
      </c>
      <c r="N204" s="238"/>
      <c r="O204" s="225" t="s">
        <v>113</v>
      </c>
      <c r="P204" s="238"/>
      <c r="Q204" s="225" t="s">
        <v>114</v>
      </c>
      <c r="R204" s="238"/>
      <c r="S204" s="225" t="s">
        <v>115</v>
      </c>
      <c r="T204" s="238"/>
      <c r="U204" s="225" t="s">
        <v>116</v>
      </c>
      <c r="V204" s="238"/>
      <c r="W204" s="225" t="s">
        <v>23</v>
      </c>
      <c r="X204" s="239"/>
    </row>
    <row r="205" spans="1:24" ht="14.25">
      <c r="A205" s="247" t="s">
        <v>117</v>
      </c>
      <c r="B205" s="248"/>
      <c r="C205" s="248"/>
      <c r="D205" s="249"/>
      <c r="E205" s="240">
        <v>0.1328</v>
      </c>
      <c r="F205" s="241"/>
      <c r="G205" s="240">
        <v>0.1056</v>
      </c>
      <c r="H205" s="241"/>
      <c r="I205" s="240">
        <v>0.0976</v>
      </c>
      <c r="J205" s="241"/>
      <c r="K205" s="240">
        <v>0.1312</v>
      </c>
      <c r="L205" s="241"/>
      <c r="M205" s="240">
        <v>0.1408</v>
      </c>
      <c r="N205" s="241"/>
      <c r="O205" s="240">
        <v>0.0704</v>
      </c>
      <c r="P205" s="241"/>
      <c r="Q205" s="240">
        <v>0.1248</v>
      </c>
      <c r="R205" s="241"/>
      <c r="S205" s="240">
        <v>0.1216</v>
      </c>
      <c r="T205" s="241"/>
      <c r="U205" s="240">
        <v>0.0752</v>
      </c>
      <c r="V205" s="241"/>
      <c r="W205" s="242">
        <v>1.0000000000000002</v>
      </c>
      <c r="X205" s="243"/>
    </row>
    <row r="206" spans="1:24" ht="15" thickBot="1">
      <c r="A206" s="244" t="s">
        <v>118</v>
      </c>
      <c r="B206" s="245"/>
      <c r="C206" s="245"/>
      <c r="D206" s="246"/>
      <c r="E206" s="234">
        <v>0.3753501400560224</v>
      </c>
      <c r="F206" s="235"/>
      <c r="G206" s="234">
        <v>0.13445378151260504</v>
      </c>
      <c r="H206" s="235"/>
      <c r="I206" s="234">
        <v>0.04481792717086835</v>
      </c>
      <c r="J206" s="235"/>
      <c r="K206" s="234">
        <v>0.06442577030812324</v>
      </c>
      <c r="L206" s="235"/>
      <c r="M206" s="234">
        <v>0.09803921568627451</v>
      </c>
      <c r="N206" s="235"/>
      <c r="O206" s="234">
        <v>0.022408963585434174</v>
      </c>
      <c r="P206" s="235"/>
      <c r="Q206" s="234">
        <v>0.0784313725490196</v>
      </c>
      <c r="R206" s="235"/>
      <c r="S206" s="234">
        <v>0.07282913165266107</v>
      </c>
      <c r="T206" s="235"/>
      <c r="U206" s="234">
        <v>0.1092436974789916</v>
      </c>
      <c r="V206" s="235"/>
      <c r="W206" s="236">
        <v>1</v>
      </c>
      <c r="X206" s="237"/>
    </row>
    <row r="217" ht="37.5" customHeight="1"/>
    <row r="218" spans="1:24" ht="15" customHeight="1">
      <c r="A218" s="261" t="s">
        <v>157</v>
      </c>
      <c r="B218" s="261"/>
      <c r="C218" s="261"/>
      <c r="D218" s="261"/>
      <c r="E218" s="261"/>
      <c r="F218" s="261"/>
      <c r="G218" s="261"/>
      <c r="H218" s="261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261"/>
      <c r="T218" s="261"/>
      <c r="U218" s="261"/>
      <c r="V218" s="261"/>
      <c r="W218" s="261"/>
      <c r="X218" s="261"/>
    </row>
    <row r="219" spans="1:24" ht="15" thickBot="1">
      <c r="A219" s="116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60" t="s">
        <v>131</v>
      </c>
      <c r="T219" s="160"/>
      <c r="U219" s="160"/>
      <c r="V219" s="160"/>
      <c r="W219" s="160"/>
      <c r="X219" s="160"/>
    </row>
    <row r="220" spans="1:24" ht="15" thickBot="1">
      <c r="A220" s="250" t="s">
        <v>93</v>
      </c>
      <c r="B220" s="251"/>
      <c r="C220" s="251"/>
      <c r="D220" s="251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2"/>
    </row>
    <row r="221" spans="1:24" ht="14.25">
      <c r="A221" s="253" t="s">
        <v>77</v>
      </c>
      <c r="B221" s="227"/>
      <c r="C221" s="225" t="s">
        <v>94</v>
      </c>
      <c r="D221" s="227"/>
      <c r="E221" s="225" t="s">
        <v>95</v>
      </c>
      <c r="F221" s="227"/>
      <c r="G221" s="225" t="s">
        <v>96</v>
      </c>
      <c r="H221" s="227"/>
      <c r="I221" s="225" t="s">
        <v>97</v>
      </c>
      <c r="J221" s="227"/>
      <c r="K221" s="225" t="s">
        <v>98</v>
      </c>
      <c r="L221" s="227"/>
      <c r="M221" s="225" t="s">
        <v>99</v>
      </c>
      <c r="N221" s="227"/>
      <c r="O221" s="225" t="s">
        <v>100</v>
      </c>
      <c r="P221" s="227"/>
      <c r="Q221" s="225" t="s">
        <v>101</v>
      </c>
      <c r="R221" s="227"/>
      <c r="S221" s="225" t="s">
        <v>102</v>
      </c>
      <c r="T221" s="227"/>
      <c r="U221" s="225" t="s">
        <v>103</v>
      </c>
      <c r="V221" s="227"/>
      <c r="W221" s="225" t="s">
        <v>23</v>
      </c>
      <c r="X221" s="256"/>
    </row>
    <row r="222" spans="1:24" ht="14.25">
      <c r="A222" s="247" t="s">
        <v>104</v>
      </c>
      <c r="B222" s="232"/>
      <c r="C222" s="262"/>
      <c r="D222" s="263"/>
      <c r="E222" s="262">
        <v>74</v>
      </c>
      <c r="F222" s="266"/>
      <c r="G222" s="262">
        <v>103</v>
      </c>
      <c r="H222" s="266"/>
      <c r="I222" s="262">
        <v>124</v>
      </c>
      <c r="J222" s="266"/>
      <c r="K222" s="262">
        <v>185</v>
      </c>
      <c r="L222" s="263"/>
      <c r="M222" s="262">
        <v>188</v>
      </c>
      <c r="N222" s="263"/>
      <c r="O222" s="262">
        <v>166</v>
      </c>
      <c r="P222" s="263"/>
      <c r="Q222" s="262">
        <v>142</v>
      </c>
      <c r="R222" s="263"/>
      <c r="S222" s="262">
        <v>140</v>
      </c>
      <c r="T222" s="263"/>
      <c r="U222" s="262">
        <v>6</v>
      </c>
      <c r="V222" s="263"/>
      <c r="W222" s="264">
        <v>1128</v>
      </c>
      <c r="X222" s="265"/>
    </row>
    <row r="223" spans="1:24" ht="15" thickBot="1">
      <c r="A223" s="244" t="s">
        <v>105</v>
      </c>
      <c r="B223" s="255"/>
      <c r="C223" s="257">
        <v>24</v>
      </c>
      <c r="D223" s="258"/>
      <c r="E223" s="257">
        <v>162</v>
      </c>
      <c r="F223" s="258"/>
      <c r="G223" s="257">
        <v>150</v>
      </c>
      <c r="H223" s="258"/>
      <c r="I223" s="257">
        <v>137</v>
      </c>
      <c r="J223" s="258"/>
      <c r="K223" s="257">
        <v>203</v>
      </c>
      <c r="L223" s="258"/>
      <c r="M223" s="257">
        <v>180</v>
      </c>
      <c r="N223" s="258"/>
      <c r="O223" s="257">
        <v>99</v>
      </c>
      <c r="P223" s="258"/>
      <c r="Q223" s="257">
        <v>129</v>
      </c>
      <c r="R223" s="258"/>
      <c r="S223" s="257">
        <v>186</v>
      </c>
      <c r="T223" s="258"/>
      <c r="U223" s="257">
        <v>3</v>
      </c>
      <c r="V223" s="258"/>
      <c r="W223" s="259">
        <v>1273</v>
      </c>
      <c r="X223" s="260"/>
    </row>
    <row r="224" spans="1:24" ht="14.25" thickBot="1">
      <c r="A224" s="121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22"/>
      <c r="R224" s="104"/>
      <c r="S224" s="104"/>
      <c r="T224" s="104"/>
      <c r="U224" s="104"/>
      <c r="V224" s="104"/>
      <c r="W224" s="104"/>
      <c r="X224" s="123"/>
    </row>
    <row r="225" spans="1:24" ht="15" thickBot="1">
      <c r="A225" s="250" t="s">
        <v>106</v>
      </c>
      <c r="B225" s="251"/>
      <c r="C225" s="251"/>
      <c r="D225" s="251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2"/>
    </row>
    <row r="226" spans="1:24" ht="14.25">
      <c r="A226" s="253" t="s">
        <v>107</v>
      </c>
      <c r="B226" s="254"/>
      <c r="C226" s="254"/>
      <c r="D226" s="238"/>
      <c r="E226" s="225" t="s">
        <v>108</v>
      </c>
      <c r="F226" s="238"/>
      <c r="G226" s="225" t="s">
        <v>109</v>
      </c>
      <c r="H226" s="238"/>
      <c r="I226" s="225" t="s">
        <v>110</v>
      </c>
      <c r="J226" s="238"/>
      <c r="K226" s="225" t="s">
        <v>111</v>
      </c>
      <c r="L226" s="238"/>
      <c r="M226" s="225" t="s">
        <v>112</v>
      </c>
      <c r="N226" s="238"/>
      <c r="O226" s="225" t="s">
        <v>113</v>
      </c>
      <c r="P226" s="238"/>
      <c r="Q226" s="225" t="s">
        <v>114</v>
      </c>
      <c r="R226" s="238"/>
      <c r="S226" s="225" t="s">
        <v>115</v>
      </c>
      <c r="T226" s="238"/>
      <c r="U226" s="225" t="s">
        <v>116</v>
      </c>
      <c r="V226" s="238"/>
      <c r="W226" s="225" t="s">
        <v>23</v>
      </c>
      <c r="X226" s="239"/>
    </row>
    <row r="227" spans="1:24" ht="14.25">
      <c r="A227" s="247" t="s">
        <v>117</v>
      </c>
      <c r="B227" s="248"/>
      <c r="C227" s="248"/>
      <c r="D227" s="249"/>
      <c r="E227" s="262">
        <v>140</v>
      </c>
      <c r="F227" s="263"/>
      <c r="G227" s="262">
        <v>148</v>
      </c>
      <c r="H227" s="263"/>
      <c r="I227" s="262">
        <v>144</v>
      </c>
      <c r="J227" s="263"/>
      <c r="K227" s="262">
        <v>180</v>
      </c>
      <c r="L227" s="263"/>
      <c r="M227" s="262">
        <v>238</v>
      </c>
      <c r="N227" s="263"/>
      <c r="O227" s="262">
        <v>99</v>
      </c>
      <c r="P227" s="263"/>
      <c r="Q227" s="262">
        <v>80</v>
      </c>
      <c r="R227" s="263"/>
      <c r="S227" s="262">
        <v>63</v>
      </c>
      <c r="T227" s="263"/>
      <c r="U227" s="262">
        <v>36</v>
      </c>
      <c r="V227" s="263"/>
      <c r="W227" s="264">
        <v>1128</v>
      </c>
      <c r="X227" s="265"/>
    </row>
    <row r="228" spans="1:24" ht="15" thickBot="1">
      <c r="A228" s="244" t="s">
        <v>118</v>
      </c>
      <c r="B228" s="245"/>
      <c r="C228" s="245"/>
      <c r="D228" s="246"/>
      <c r="E228" s="257">
        <v>232</v>
      </c>
      <c r="F228" s="258"/>
      <c r="G228" s="257">
        <v>211</v>
      </c>
      <c r="H228" s="258"/>
      <c r="I228" s="257">
        <v>115</v>
      </c>
      <c r="J228" s="258"/>
      <c r="K228" s="257">
        <v>151</v>
      </c>
      <c r="L228" s="258"/>
      <c r="M228" s="257">
        <v>262</v>
      </c>
      <c r="N228" s="258"/>
      <c r="O228" s="257">
        <v>60</v>
      </c>
      <c r="P228" s="258"/>
      <c r="Q228" s="257">
        <v>74</v>
      </c>
      <c r="R228" s="258"/>
      <c r="S228" s="257">
        <v>95</v>
      </c>
      <c r="T228" s="258"/>
      <c r="U228" s="257">
        <v>73</v>
      </c>
      <c r="V228" s="258"/>
      <c r="W228" s="259">
        <v>1273</v>
      </c>
      <c r="X228" s="260"/>
    </row>
    <row r="229" spans="1:24" ht="13.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spans="1:24" ht="13.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2" spans="1:24" ht="14.25">
      <c r="A232" s="261" t="s">
        <v>158</v>
      </c>
      <c r="B232" s="261"/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/>
      <c r="U232" s="261"/>
      <c r="V232" s="261"/>
      <c r="W232" s="261"/>
      <c r="X232" s="261"/>
    </row>
    <row r="233" spans="1:24" ht="15" thickBot="1">
      <c r="A233" s="116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60" t="s">
        <v>131</v>
      </c>
      <c r="T233" s="160"/>
      <c r="U233" s="160"/>
      <c r="V233" s="160"/>
      <c r="W233" s="160"/>
      <c r="X233" s="160"/>
    </row>
    <row r="234" spans="1:24" ht="15" thickBot="1">
      <c r="A234" s="250" t="s">
        <v>93</v>
      </c>
      <c r="B234" s="251"/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2"/>
    </row>
    <row r="235" spans="1:24" ht="14.25">
      <c r="A235" s="253" t="s">
        <v>77</v>
      </c>
      <c r="B235" s="227"/>
      <c r="C235" s="225" t="s">
        <v>94</v>
      </c>
      <c r="D235" s="227"/>
      <c r="E235" s="225" t="s">
        <v>95</v>
      </c>
      <c r="F235" s="227"/>
      <c r="G235" s="225" t="s">
        <v>96</v>
      </c>
      <c r="H235" s="227"/>
      <c r="I235" s="225" t="s">
        <v>97</v>
      </c>
      <c r="J235" s="227"/>
      <c r="K235" s="225" t="s">
        <v>98</v>
      </c>
      <c r="L235" s="227"/>
      <c r="M235" s="225" t="s">
        <v>99</v>
      </c>
      <c r="N235" s="227"/>
      <c r="O235" s="225" t="s">
        <v>100</v>
      </c>
      <c r="P235" s="227"/>
      <c r="Q235" s="225" t="s">
        <v>101</v>
      </c>
      <c r="R235" s="227"/>
      <c r="S235" s="225" t="s">
        <v>102</v>
      </c>
      <c r="T235" s="227"/>
      <c r="U235" s="225" t="s">
        <v>103</v>
      </c>
      <c r="V235" s="227"/>
      <c r="W235" s="225" t="s">
        <v>23</v>
      </c>
      <c r="X235" s="256"/>
    </row>
    <row r="236" spans="1:24" ht="14.25">
      <c r="A236" s="247" t="s">
        <v>104</v>
      </c>
      <c r="B236" s="232"/>
      <c r="C236" s="240">
        <v>0</v>
      </c>
      <c r="D236" s="241"/>
      <c r="E236" s="240">
        <v>0.06560283687943262</v>
      </c>
      <c r="F236" s="241"/>
      <c r="G236" s="240">
        <v>0.09131205673758866</v>
      </c>
      <c r="H236" s="241"/>
      <c r="I236" s="240">
        <v>0.1099290780141844</v>
      </c>
      <c r="J236" s="241"/>
      <c r="K236" s="240">
        <v>0.16400709219858156</v>
      </c>
      <c r="L236" s="241"/>
      <c r="M236" s="240">
        <v>0.16666666666666666</v>
      </c>
      <c r="N236" s="241"/>
      <c r="O236" s="240">
        <v>0.14716312056737588</v>
      </c>
      <c r="P236" s="241"/>
      <c r="Q236" s="240">
        <v>0.12588652482269502</v>
      </c>
      <c r="R236" s="241"/>
      <c r="S236" s="240">
        <v>0.12411347517730496</v>
      </c>
      <c r="T236" s="241"/>
      <c r="U236" s="240">
        <v>0.005319148936170213</v>
      </c>
      <c r="V236" s="241"/>
      <c r="W236" s="242">
        <v>1</v>
      </c>
      <c r="X236" s="243"/>
    </row>
    <row r="237" spans="1:24" ht="15" thickBot="1">
      <c r="A237" s="244" t="s">
        <v>105</v>
      </c>
      <c r="B237" s="255"/>
      <c r="C237" s="234">
        <v>0.018853102906520033</v>
      </c>
      <c r="D237" s="235"/>
      <c r="E237" s="234">
        <v>0.1272584446190102</v>
      </c>
      <c r="F237" s="235"/>
      <c r="G237" s="234">
        <v>0.1178318931657502</v>
      </c>
      <c r="H237" s="235"/>
      <c r="I237" s="234">
        <v>0.10761979575805185</v>
      </c>
      <c r="J237" s="235"/>
      <c r="K237" s="234">
        <v>0.15946582875098192</v>
      </c>
      <c r="L237" s="235"/>
      <c r="M237" s="234">
        <v>0.14139827179890024</v>
      </c>
      <c r="N237" s="235"/>
      <c r="O237" s="234">
        <v>0.07776904948939513</v>
      </c>
      <c r="P237" s="235"/>
      <c r="Q237" s="234">
        <v>0.10133542812254517</v>
      </c>
      <c r="R237" s="235"/>
      <c r="S237" s="234">
        <v>0.14611154752553024</v>
      </c>
      <c r="T237" s="235"/>
      <c r="U237" s="234">
        <v>0.002356637863315004</v>
      </c>
      <c r="V237" s="235"/>
      <c r="W237" s="236">
        <v>0.9999999999999999</v>
      </c>
      <c r="X237" s="237"/>
    </row>
    <row r="238" spans="1:24" ht="14.25" thickBot="1">
      <c r="A238" s="121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22"/>
      <c r="R238" s="104"/>
      <c r="S238" s="104"/>
      <c r="T238" s="104"/>
      <c r="U238" s="104"/>
      <c r="V238" s="104"/>
      <c r="W238" s="104"/>
      <c r="X238" s="123"/>
    </row>
    <row r="239" spans="1:24" ht="15" thickBot="1">
      <c r="A239" s="250" t="s">
        <v>106</v>
      </c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2"/>
    </row>
    <row r="240" spans="1:24" ht="14.25">
      <c r="A240" s="253" t="s">
        <v>107</v>
      </c>
      <c r="B240" s="254"/>
      <c r="C240" s="254"/>
      <c r="D240" s="238"/>
      <c r="E240" s="225" t="s">
        <v>108</v>
      </c>
      <c r="F240" s="238"/>
      <c r="G240" s="225" t="s">
        <v>109</v>
      </c>
      <c r="H240" s="238"/>
      <c r="I240" s="225" t="s">
        <v>110</v>
      </c>
      <c r="J240" s="238"/>
      <c r="K240" s="225" t="s">
        <v>111</v>
      </c>
      <c r="L240" s="238"/>
      <c r="M240" s="225" t="s">
        <v>112</v>
      </c>
      <c r="N240" s="238"/>
      <c r="O240" s="225" t="s">
        <v>113</v>
      </c>
      <c r="P240" s="238"/>
      <c r="Q240" s="225" t="s">
        <v>114</v>
      </c>
      <c r="R240" s="238"/>
      <c r="S240" s="225" t="s">
        <v>115</v>
      </c>
      <c r="T240" s="238"/>
      <c r="U240" s="225" t="s">
        <v>116</v>
      </c>
      <c r="V240" s="238"/>
      <c r="W240" s="225" t="s">
        <v>23</v>
      </c>
      <c r="X240" s="239"/>
    </row>
    <row r="241" spans="1:24" ht="14.25">
      <c r="A241" s="247" t="s">
        <v>117</v>
      </c>
      <c r="B241" s="248"/>
      <c r="C241" s="248"/>
      <c r="D241" s="249"/>
      <c r="E241" s="240">
        <v>0.12411347517730496</v>
      </c>
      <c r="F241" s="241"/>
      <c r="G241" s="240">
        <v>0.13120567375886524</v>
      </c>
      <c r="H241" s="241"/>
      <c r="I241" s="240">
        <v>0.1276595744680851</v>
      </c>
      <c r="J241" s="241"/>
      <c r="K241" s="240">
        <v>0.1595744680851064</v>
      </c>
      <c r="L241" s="241"/>
      <c r="M241" s="240">
        <v>0.21099290780141844</v>
      </c>
      <c r="N241" s="241"/>
      <c r="O241" s="240">
        <v>0.08776595744680851</v>
      </c>
      <c r="P241" s="241"/>
      <c r="Q241" s="240">
        <v>0.07092198581560284</v>
      </c>
      <c r="R241" s="241"/>
      <c r="S241" s="240">
        <v>0.05585106382978723</v>
      </c>
      <c r="T241" s="241"/>
      <c r="U241" s="240">
        <v>0.031914893617021274</v>
      </c>
      <c r="V241" s="241"/>
      <c r="W241" s="242">
        <v>1</v>
      </c>
      <c r="X241" s="243"/>
    </row>
    <row r="242" spans="1:24" ht="15" thickBot="1">
      <c r="A242" s="244" t="s">
        <v>118</v>
      </c>
      <c r="B242" s="245"/>
      <c r="C242" s="245"/>
      <c r="D242" s="246"/>
      <c r="E242" s="234">
        <v>0.18224666142969365</v>
      </c>
      <c r="F242" s="235"/>
      <c r="G242" s="234">
        <v>0.1657501963864886</v>
      </c>
      <c r="H242" s="235"/>
      <c r="I242" s="234">
        <v>0.09033778476040849</v>
      </c>
      <c r="J242" s="235"/>
      <c r="K242" s="234">
        <v>0.11861743912018853</v>
      </c>
      <c r="L242" s="235"/>
      <c r="M242" s="234">
        <v>0.20581304006284368</v>
      </c>
      <c r="N242" s="235"/>
      <c r="O242" s="234">
        <v>0.04713275726630008</v>
      </c>
      <c r="P242" s="235"/>
      <c r="Q242" s="234">
        <v>0.05813040062843677</v>
      </c>
      <c r="R242" s="235"/>
      <c r="S242" s="234">
        <v>0.07462686567164178</v>
      </c>
      <c r="T242" s="235"/>
      <c r="U242" s="234">
        <v>0.05734485467399843</v>
      </c>
      <c r="V242" s="235"/>
      <c r="W242" s="236">
        <v>1</v>
      </c>
      <c r="X242" s="237"/>
    </row>
    <row r="253" ht="37.5" customHeight="1"/>
    <row r="254" spans="1:24" ht="15" customHeight="1">
      <c r="A254" s="261" t="s">
        <v>159</v>
      </c>
      <c r="B254" s="261"/>
      <c r="C254" s="261"/>
      <c r="D254" s="261"/>
      <c r="E254" s="261"/>
      <c r="F254" s="261"/>
      <c r="G254" s="261"/>
      <c r="H254" s="261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61"/>
      <c r="U254" s="261"/>
      <c r="V254" s="261"/>
      <c r="W254" s="261"/>
      <c r="X254" s="261"/>
    </row>
    <row r="255" spans="1:24" ht="15" thickBot="1">
      <c r="A255" s="116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60" t="s">
        <v>133</v>
      </c>
      <c r="W255" s="160"/>
      <c r="X255" s="160"/>
    </row>
    <row r="256" spans="1:24" ht="15" thickBot="1">
      <c r="A256" s="250" t="s">
        <v>93</v>
      </c>
      <c r="B256" s="251"/>
      <c r="C256" s="251"/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2"/>
    </row>
    <row r="257" spans="1:24" ht="14.25">
      <c r="A257" s="253" t="s">
        <v>77</v>
      </c>
      <c r="B257" s="227"/>
      <c r="C257" s="225" t="s">
        <v>94</v>
      </c>
      <c r="D257" s="227"/>
      <c r="E257" s="225" t="s">
        <v>95</v>
      </c>
      <c r="F257" s="227"/>
      <c r="G257" s="225" t="s">
        <v>96</v>
      </c>
      <c r="H257" s="227"/>
      <c r="I257" s="225" t="s">
        <v>97</v>
      </c>
      <c r="J257" s="227"/>
      <c r="K257" s="225" t="s">
        <v>98</v>
      </c>
      <c r="L257" s="227"/>
      <c r="M257" s="225" t="s">
        <v>99</v>
      </c>
      <c r="N257" s="227"/>
      <c r="O257" s="225" t="s">
        <v>100</v>
      </c>
      <c r="P257" s="227"/>
      <c r="Q257" s="225" t="s">
        <v>101</v>
      </c>
      <c r="R257" s="227"/>
      <c r="S257" s="225" t="s">
        <v>102</v>
      </c>
      <c r="T257" s="227"/>
      <c r="U257" s="225" t="s">
        <v>103</v>
      </c>
      <c r="V257" s="227"/>
      <c r="W257" s="225" t="s">
        <v>23</v>
      </c>
      <c r="X257" s="256"/>
    </row>
    <row r="258" spans="1:24" ht="14.25">
      <c r="A258" s="247" t="s">
        <v>104</v>
      </c>
      <c r="B258" s="232"/>
      <c r="C258" s="262"/>
      <c r="D258" s="263"/>
      <c r="E258" s="262">
        <v>17</v>
      </c>
      <c r="F258" s="266"/>
      <c r="G258" s="262">
        <v>12</v>
      </c>
      <c r="H258" s="266"/>
      <c r="I258" s="262">
        <v>13</v>
      </c>
      <c r="J258" s="266"/>
      <c r="K258" s="262">
        <v>28</v>
      </c>
      <c r="L258" s="263"/>
      <c r="M258" s="262">
        <v>47</v>
      </c>
      <c r="N258" s="263"/>
      <c r="O258" s="262">
        <v>97</v>
      </c>
      <c r="P258" s="263"/>
      <c r="Q258" s="262">
        <v>181</v>
      </c>
      <c r="R258" s="263"/>
      <c r="S258" s="262">
        <v>298</v>
      </c>
      <c r="T258" s="263"/>
      <c r="U258" s="262">
        <v>572</v>
      </c>
      <c r="V258" s="263"/>
      <c r="W258" s="264">
        <v>1265</v>
      </c>
      <c r="X258" s="265"/>
    </row>
    <row r="259" spans="1:24" ht="15" thickBot="1">
      <c r="A259" s="244" t="s">
        <v>105</v>
      </c>
      <c r="B259" s="255"/>
      <c r="C259" s="257">
        <v>19</v>
      </c>
      <c r="D259" s="258"/>
      <c r="E259" s="257">
        <v>78</v>
      </c>
      <c r="F259" s="258"/>
      <c r="G259" s="257">
        <v>82</v>
      </c>
      <c r="H259" s="258"/>
      <c r="I259" s="257">
        <v>72</v>
      </c>
      <c r="J259" s="258"/>
      <c r="K259" s="257">
        <v>65</v>
      </c>
      <c r="L259" s="258"/>
      <c r="M259" s="257">
        <v>58</v>
      </c>
      <c r="N259" s="258"/>
      <c r="O259" s="257">
        <v>54</v>
      </c>
      <c r="P259" s="258"/>
      <c r="Q259" s="257">
        <v>79</v>
      </c>
      <c r="R259" s="258"/>
      <c r="S259" s="257">
        <v>127</v>
      </c>
      <c r="T259" s="258"/>
      <c r="U259" s="257">
        <v>154</v>
      </c>
      <c r="V259" s="258"/>
      <c r="W259" s="259">
        <v>788</v>
      </c>
      <c r="X259" s="260"/>
    </row>
    <row r="260" spans="1:24" ht="14.25" thickBot="1">
      <c r="A260" s="121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22"/>
      <c r="R260" s="104"/>
      <c r="S260" s="104"/>
      <c r="T260" s="104"/>
      <c r="U260" s="104"/>
      <c r="V260" s="104"/>
      <c r="W260" s="104"/>
      <c r="X260" s="123"/>
    </row>
    <row r="261" spans="1:24" ht="15" thickBot="1">
      <c r="A261" s="250" t="s">
        <v>106</v>
      </c>
      <c r="B261" s="251"/>
      <c r="C261" s="251"/>
      <c r="D261" s="251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  <c r="V261" s="251"/>
      <c r="W261" s="251"/>
      <c r="X261" s="252"/>
    </row>
    <row r="262" spans="1:24" ht="14.25">
      <c r="A262" s="253" t="s">
        <v>107</v>
      </c>
      <c r="B262" s="254"/>
      <c r="C262" s="254"/>
      <c r="D262" s="238"/>
      <c r="E262" s="225" t="s">
        <v>108</v>
      </c>
      <c r="F262" s="238"/>
      <c r="G262" s="225" t="s">
        <v>109</v>
      </c>
      <c r="H262" s="238"/>
      <c r="I262" s="225" t="s">
        <v>110</v>
      </c>
      <c r="J262" s="238"/>
      <c r="K262" s="225" t="s">
        <v>111</v>
      </c>
      <c r="L262" s="238"/>
      <c r="M262" s="225" t="s">
        <v>112</v>
      </c>
      <c r="N262" s="238"/>
      <c r="O262" s="225" t="s">
        <v>113</v>
      </c>
      <c r="P262" s="238"/>
      <c r="Q262" s="225" t="s">
        <v>114</v>
      </c>
      <c r="R262" s="238"/>
      <c r="S262" s="225" t="s">
        <v>115</v>
      </c>
      <c r="T262" s="238"/>
      <c r="U262" s="225" t="s">
        <v>116</v>
      </c>
      <c r="V262" s="238"/>
      <c r="W262" s="225" t="s">
        <v>23</v>
      </c>
      <c r="X262" s="239"/>
    </row>
    <row r="263" spans="1:24" ht="14.25">
      <c r="A263" s="247" t="s">
        <v>117</v>
      </c>
      <c r="B263" s="248"/>
      <c r="C263" s="248"/>
      <c r="D263" s="249"/>
      <c r="E263" s="262">
        <v>47</v>
      </c>
      <c r="F263" s="263"/>
      <c r="G263" s="262">
        <v>23</v>
      </c>
      <c r="H263" s="263"/>
      <c r="I263" s="262">
        <v>40</v>
      </c>
      <c r="J263" s="263"/>
      <c r="K263" s="262">
        <v>46</v>
      </c>
      <c r="L263" s="263"/>
      <c r="M263" s="262">
        <v>76</v>
      </c>
      <c r="N263" s="263"/>
      <c r="O263" s="262">
        <v>111</v>
      </c>
      <c r="P263" s="263"/>
      <c r="Q263" s="262">
        <v>186</v>
      </c>
      <c r="R263" s="263"/>
      <c r="S263" s="262">
        <v>283</v>
      </c>
      <c r="T263" s="263"/>
      <c r="U263" s="262">
        <v>453</v>
      </c>
      <c r="V263" s="263"/>
      <c r="W263" s="264">
        <v>1265</v>
      </c>
      <c r="X263" s="265"/>
    </row>
    <row r="264" spans="1:24" ht="15" thickBot="1">
      <c r="A264" s="244" t="s">
        <v>118</v>
      </c>
      <c r="B264" s="245"/>
      <c r="C264" s="245"/>
      <c r="D264" s="246"/>
      <c r="E264" s="257">
        <v>153</v>
      </c>
      <c r="F264" s="258"/>
      <c r="G264" s="257">
        <v>99</v>
      </c>
      <c r="H264" s="258"/>
      <c r="I264" s="257">
        <v>79</v>
      </c>
      <c r="J264" s="258"/>
      <c r="K264" s="257">
        <v>53</v>
      </c>
      <c r="L264" s="258"/>
      <c r="M264" s="257">
        <v>47</v>
      </c>
      <c r="N264" s="258"/>
      <c r="O264" s="257">
        <v>42</v>
      </c>
      <c r="P264" s="258"/>
      <c r="Q264" s="257">
        <v>74</v>
      </c>
      <c r="R264" s="258"/>
      <c r="S264" s="257">
        <v>93</v>
      </c>
      <c r="T264" s="258"/>
      <c r="U264" s="257">
        <v>148</v>
      </c>
      <c r="V264" s="258"/>
      <c r="W264" s="259">
        <v>788</v>
      </c>
      <c r="X264" s="260"/>
    </row>
    <row r="265" spans="1:24" ht="13.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</row>
    <row r="266" spans="1:24" ht="13.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</row>
    <row r="268" spans="1:24" ht="14.25">
      <c r="A268" s="261" t="s">
        <v>160</v>
      </c>
      <c r="B268" s="261"/>
      <c r="C268" s="261"/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61"/>
      <c r="U268" s="261"/>
      <c r="V268" s="261"/>
      <c r="W268" s="261"/>
      <c r="X268" s="261"/>
    </row>
    <row r="269" spans="1:24" ht="15" thickBot="1">
      <c r="A269" s="116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60" t="s">
        <v>133</v>
      </c>
      <c r="W269" s="160"/>
      <c r="X269" s="160"/>
    </row>
    <row r="270" spans="1:24" ht="15" thickBot="1">
      <c r="A270" s="250" t="s">
        <v>93</v>
      </c>
      <c r="B270" s="251"/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251"/>
      <c r="T270" s="251"/>
      <c r="U270" s="251"/>
      <c r="V270" s="251"/>
      <c r="W270" s="251"/>
      <c r="X270" s="252"/>
    </row>
    <row r="271" spans="1:24" ht="14.25">
      <c r="A271" s="253" t="s">
        <v>77</v>
      </c>
      <c r="B271" s="227"/>
      <c r="C271" s="225" t="s">
        <v>94</v>
      </c>
      <c r="D271" s="227"/>
      <c r="E271" s="225" t="s">
        <v>95</v>
      </c>
      <c r="F271" s="227"/>
      <c r="G271" s="225" t="s">
        <v>96</v>
      </c>
      <c r="H271" s="227"/>
      <c r="I271" s="225" t="s">
        <v>97</v>
      </c>
      <c r="J271" s="227"/>
      <c r="K271" s="225" t="s">
        <v>98</v>
      </c>
      <c r="L271" s="227"/>
      <c r="M271" s="225" t="s">
        <v>99</v>
      </c>
      <c r="N271" s="227"/>
      <c r="O271" s="225" t="s">
        <v>100</v>
      </c>
      <c r="P271" s="227"/>
      <c r="Q271" s="225" t="s">
        <v>101</v>
      </c>
      <c r="R271" s="227"/>
      <c r="S271" s="225" t="s">
        <v>102</v>
      </c>
      <c r="T271" s="227"/>
      <c r="U271" s="225" t="s">
        <v>103</v>
      </c>
      <c r="V271" s="227"/>
      <c r="W271" s="225" t="s">
        <v>23</v>
      </c>
      <c r="X271" s="256"/>
    </row>
    <row r="272" spans="1:24" ht="14.25">
      <c r="A272" s="247" t="s">
        <v>104</v>
      </c>
      <c r="B272" s="232"/>
      <c r="C272" s="240">
        <v>0</v>
      </c>
      <c r="D272" s="241"/>
      <c r="E272" s="240">
        <v>0.013438735177865613</v>
      </c>
      <c r="F272" s="241"/>
      <c r="G272" s="240">
        <v>0.009486166007905139</v>
      </c>
      <c r="H272" s="241"/>
      <c r="I272" s="240">
        <v>0.010276679841897233</v>
      </c>
      <c r="J272" s="241"/>
      <c r="K272" s="240">
        <v>0.022134387351778657</v>
      </c>
      <c r="L272" s="241"/>
      <c r="M272" s="240">
        <v>0.03715415019762846</v>
      </c>
      <c r="N272" s="241"/>
      <c r="O272" s="240">
        <v>0.0766798418972332</v>
      </c>
      <c r="P272" s="241"/>
      <c r="Q272" s="240">
        <v>0.14308300395256918</v>
      </c>
      <c r="R272" s="241"/>
      <c r="S272" s="240">
        <v>0.23557312252964427</v>
      </c>
      <c r="T272" s="241"/>
      <c r="U272" s="240">
        <v>0.45217391304347826</v>
      </c>
      <c r="V272" s="241"/>
      <c r="W272" s="242">
        <v>1</v>
      </c>
      <c r="X272" s="243"/>
    </row>
    <row r="273" spans="1:24" ht="15" thickBot="1">
      <c r="A273" s="244" t="s">
        <v>105</v>
      </c>
      <c r="B273" s="255"/>
      <c r="C273" s="234">
        <v>0.024111675126903553</v>
      </c>
      <c r="D273" s="235"/>
      <c r="E273" s="234">
        <v>0.09898477157360407</v>
      </c>
      <c r="F273" s="235"/>
      <c r="G273" s="234">
        <v>0.10406091370558376</v>
      </c>
      <c r="H273" s="235"/>
      <c r="I273" s="234">
        <v>0.09137055837563451</v>
      </c>
      <c r="J273" s="235"/>
      <c r="K273" s="234">
        <v>0.08248730964467005</v>
      </c>
      <c r="L273" s="235"/>
      <c r="M273" s="234">
        <v>0.07360406091370558</v>
      </c>
      <c r="N273" s="235"/>
      <c r="O273" s="234">
        <v>0.06852791878172589</v>
      </c>
      <c r="P273" s="235"/>
      <c r="Q273" s="234">
        <v>0.10025380710659898</v>
      </c>
      <c r="R273" s="235"/>
      <c r="S273" s="234">
        <v>0.16116751269035534</v>
      </c>
      <c r="T273" s="235"/>
      <c r="U273" s="234">
        <v>0.19543147208121828</v>
      </c>
      <c r="V273" s="235"/>
      <c r="W273" s="236">
        <v>1</v>
      </c>
      <c r="X273" s="237"/>
    </row>
    <row r="274" spans="1:24" ht="14.25" thickBot="1">
      <c r="A274" s="121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22"/>
      <c r="R274" s="104"/>
      <c r="S274" s="104"/>
      <c r="T274" s="104"/>
      <c r="U274" s="104"/>
      <c r="V274" s="104"/>
      <c r="W274" s="104"/>
      <c r="X274" s="123"/>
    </row>
    <row r="275" spans="1:24" ht="15" thickBot="1">
      <c r="A275" s="250" t="s">
        <v>106</v>
      </c>
      <c r="B275" s="251"/>
      <c r="C275" s="251"/>
      <c r="D275" s="251"/>
      <c r="E275" s="251"/>
      <c r="F275" s="251"/>
      <c r="G275" s="251"/>
      <c r="H275" s="251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251"/>
      <c r="T275" s="251"/>
      <c r="U275" s="251"/>
      <c r="V275" s="251"/>
      <c r="W275" s="251"/>
      <c r="X275" s="252"/>
    </row>
    <row r="276" spans="1:24" ht="14.25">
      <c r="A276" s="253" t="s">
        <v>107</v>
      </c>
      <c r="B276" s="254"/>
      <c r="C276" s="254"/>
      <c r="D276" s="238"/>
      <c r="E276" s="225" t="s">
        <v>108</v>
      </c>
      <c r="F276" s="238"/>
      <c r="G276" s="225" t="s">
        <v>109</v>
      </c>
      <c r="H276" s="238"/>
      <c r="I276" s="225" t="s">
        <v>110</v>
      </c>
      <c r="J276" s="238"/>
      <c r="K276" s="225" t="s">
        <v>111</v>
      </c>
      <c r="L276" s="238"/>
      <c r="M276" s="225" t="s">
        <v>112</v>
      </c>
      <c r="N276" s="238"/>
      <c r="O276" s="225" t="s">
        <v>113</v>
      </c>
      <c r="P276" s="238"/>
      <c r="Q276" s="225" t="s">
        <v>114</v>
      </c>
      <c r="R276" s="238"/>
      <c r="S276" s="225" t="s">
        <v>115</v>
      </c>
      <c r="T276" s="238"/>
      <c r="U276" s="225" t="s">
        <v>116</v>
      </c>
      <c r="V276" s="238"/>
      <c r="W276" s="225" t="s">
        <v>23</v>
      </c>
      <c r="X276" s="239"/>
    </row>
    <row r="277" spans="1:24" ht="14.25">
      <c r="A277" s="247" t="s">
        <v>117</v>
      </c>
      <c r="B277" s="248"/>
      <c r="C277" s="248"/>
      <c r="D277" s="249"/>
      <c r="E277" s="240">
        <v>0.03715415019762846</v>
      </c>
      <c r="F277" s="241"/>
      <c r="G277" s="240">
        <v>0.01818181818181818</v>
      </c>
      <c r="H277" s="241"/>
      <c r="I277" s="240">
        <v>0.03162055335968379</v>
      </c>
      <c r="J277" s="241"/>
      <c r="K277" s="240">
        <v>0.03636363636363636</v>
      </c>
      <c r="L277" s="241"/>
      <c r="M277" s="240">
        <v>0.06007905138339921</v>
      </c>
      <c r="N277" s="241"/>
      <c r="O277" s="240">
        <v>0.08774703557312254</v>
      </c>
      <c r="P277" s="241"/>
      <c r="Q277" s="240">
        <v>0.14703557312252966</v>
      </c>
      <c r="R277" s="241"/>
      <c r="S277" s="240">
        <v>0.22371541501976286</v>
      </c>
      <c r="T277" s="241"/>
      <c r="U277" s="240">
        <v>0.35810276679841896</v>
      </c>
      <c r="V277" s="241"/>
      <c r="W277" s="242">
        <v>1</v>
      </c>
      <c r="X277" s="243"/>
    </row>
    <row r="278" spans="1:24" ht="15" thickBot="1">
      <c r="A278" s="244" t="s">
        <v>118</v>
      </c>
      <c r="B278" s="245"/>
      <c r="C278" s="245"/>
      <c r="D278" s="246"/>
      <c r="E278" s="234">
        <v>0.19416243654822335</v>
      </c>
      <c r="F278" s="235"/>
      <c r="G278" s="234">
        <v>0.12563451776649745</v>
      </c>
      <c r="H278" s="235"/>
      <c r="I278" s="234">
        <v>0.10025380710659898</v>
      </c>
      <c r="J278" s="235"/>
      <c r="K278" s="234">
        <v>0.06725888324873096</v>
      </c>
      <c r="L278" s="235"/>
      <c r="M278" s="234">
        <v>0.05964467005076142</v>
      </c>
      <c r="N278" s="235"/>
      <c r="O278" s="234">
        <v>0.0532994923857868</v>
      </c>
      <c r="P278" s="235"/>
      <c r="Q278" s="234">
        <v>0.09390862944162437</v>
      </c>
      <c r="R278" s="235"/>
      <c r="S278" s="234">
        <v>0.11802030456852793</v>
      </c>
      <c r="T278" s="235"/>
      <c r="U278" s="234">
        <v>0.18781725888324874</v>
      </c>
      <c r="V278" s="235"/>
      <c r="W278" s="236">
        <v>1</v>
      </c>
      <c r="X278" s="237"/>
    </row>
    <row r="289" ht="37.5" customHeight="1"/>
    <row r="290" spans="1:24" ht="15" customHeight="1">
      <c r="A290" s="261" t="s">
        <v>161</v>
      </c>
      <c r="B290" s="261"/>
      <c r="C290" s="261"/>
      <c r="D290" s="261"/>
      <c r="E290" s="261"/>
      <c r="F290" s="261"/>
      <c r="G290" s="261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61"/>
      <c r="U290" s="261"/>
      <c r="V290" s="261"/>
      <c r="W290" s="261"/>
      <c r="X290" s="261"/>
    </row>
    <row r="291" spans="1:24" ht="15" thickBot="1">
      <c r="A291" s="116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60" t="s">
        <v>135</v>
      </c>
      <c r="V291" s="160"/>
      <c r="W291" s="160"/>
      <c r="X291" s="160"/>
    </row>
    <row r="292" spans="1:24" ht="15" thickBot="1">
      <c r="A292" s="250" t="s">
        <v>93</v>
      </c>
      <c r="B292" s="251"/>
      <c r="C292" s="251"/>
      <c r="D292" s="251"/>
      <c r="E292" s="251"/>
      <c r="F292" s="251"/>
      <c r="G292" s="251"/>
      <c r="H292" s="251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251"/>
      <c r="T292" s="251"/>
      <c r="U292" s="251"/>
      <c r="V292" s="251"/>
      <c r="W292" s="251"/>
      <c r="X292" s="252"/>
    </row>
    <row r="293" spans="1:24" ht="14.25">
      <c r="A293" s="253" t="s">
        <v>77</v>
      </c>
      <c r="B293" s="227"/>
      <c r="C293" s="225" t="s">
        <v>94</v>
      </c>
      <c r="D293" s="227"/>
      <c r="E293" s="225" t="s">
        <v>95</v>
      </c>
      <c r="F293" s="227"/>
      <c r="G293" s="225" t="s">
        <v>96</v>
      </c>
      <c r="H293" s="227"/>
      <c r="I293" s="225" t="s">
        <v>97</v>
      </c>
      <c r="J293" s="227"/>
      <c r="K293" s="225" t="s">
        <v>98</v>
      </c>
      <c r="L293" s="227"/>
      <c r="M293" s="225" t="s">
        <v>99</v>
      </c>
      <c r="N293" s="227"/>
      <c r="O293" s="225" t="s">
        <v>100</v>
      </c>
      <c r="P293" s="227"/>
      <c r="Q293" s="225" t="s">
        <v>101</v>
      </c>
      <c r="R293" s="227"/>
      <c r="S293" s="225" t="s">
        <v>102</v>
      </c>
      <c r="T293" s="227"/>
      <c r="U293" s="225" t="s">
        <v>103</v>
      </c>
      <c r="V293" s="227"/>
      <c r="W293" s="225" t="s">
        <v>23</v>
      </c>
      <c r="X293" s="256"/>
    </row>
    <row r="294" spans="1:24" ht="14.25">
      <c r="A294" s="247" t="s">
        <v>104</v>
      </c>
      <c r="B294" s="232"/>
      <c r="C294" s="262"/>
      <c r="D294" s="263"/>
      <c r="E294" s="262">
        <v>3</v>
      </c>
      <c r="F294" s="266"/>
      <c r="G294" s="262">
        <v>2</v>
      </c>
      <c r="H294" s="266"/>
      <c r="I294" s="262">
        <v>3</v>
      </c>
      <c r="J294" s="266"/>
      <c r="K294" s="262">
        <v>6</v>
      </c>
      <c r="L294" s="263"/>
      <c r="M294" s="262">
        <v>4</v>
      </c>
      <c r="N294" s="263"/>
      <c r="O294" s="262">
        <v>7</v>
      </c>
      <c r="P294" s="263"/>
      <c r="Q294" s="262">
        <v>7</v>
      </c>
      <c r="R294" s="263"/>
      <c r="S294" s="262">
        <v>19</v>
      </c>
      <c r="T294" s="263"/>
      <c r="U294" s="262">
        <v>25</v>
      </c>
      <c r="V294" s="263"/>
      <c r="W294" s="264">
        <v>76</v>
      </c>
      <c r="X294" s="265"/>
    </row>
    <row r="295" spans="1:24" ht="15" thickBot="1">
      <c r="A295" s="244" t="s">
        <v>105</v>
      </c>
      <c r="B295" s="255"/>
      <c r="C295" s="257">
        <v>4</v>
      </c>
      <c r="D295" s="258"/>
      <c r="E295" s="257">
        <v>5</v>
      </c>
      <c r="F295" s="258"/>
      <c r="G295" s="257">
        <v>15</v>
      </c>
      <c r="H295" s="258"/>
      <c r="I295" s="257">
        <v>11</v>
      </c>
      <c r="J295" s="258"/>
      <c r="K295" s="257">
        <v>13</v>
      </c>
      <c r="L295" s="258"/>
      <c r="M295" s="257">
        <v>15</v>
      </c>
      <c r="N295" s="258"/>
      <c r="O295" s="257">
        <v>9</v>
      </c>
      <c r="P295" s="258"/>
      <c r="Q295" s="257">
        <v>10</v>
      </c>
      <c r="R295" s="258"/>
      <c r="S295" s="257">
        <v>15</v>
      </c>
      <c r="T295" s="258"/>
      <c r="U295" s="257">
        <v>10</v>
      </c>
      <c r="V295" s="258"/>
      <c r="W295" s="259">
        <v>107</v>
      </c>
      <c r="X295" s="260"/>
    </row>
    <row r="296" spans="1:24" ht="14.25" thickBot="1">
      <c r="A296" s="121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22"/>
      <c r="R296" s="104"/>
      <c r="S296" s="104"/>
      <c r="T296" s="104"/>
      <c r="U296" s="104"/>
      <c r="V296" s="104"/>
      <c r="W296" s="104"/>
      <c r="X296" s="123"/>
    </row>
    <row r="297" spans="1:24" ht="15" thickBot="1">
      <c r="A297" s="250" t="s">
        <v>106</v>
      </c>
      <c r="B297" s="251"/>
      <c r="C297" s="251"/>
      <c r="D297" s="251"/>
      <c r="E297" s="251"/>
      <c r="F297" s="251"/>
      <c r="G297" s="251"/>
      <c r="H297" s="251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251"/>
      <c r="T297" s="251"/>
      <c r="U297" s="251"/>
      <c r="V297" s="251"/>
      <c r="W297" s="251"/>
      <c r="X297" s="252"/>
    </row>
    <row r="298" spans="1:24" ht="14.25">
      <c r="A298" s="253" t="s">
        <v>107</v>
      </c>
      <c r="B298" s="254"/>
      <c r="C298" s="254"/>
      <c r="D298" s="238"/>
      <c r="E298" s="225" t="s">
        <v>108</v>
      </c>
      <c r="F298" s="238"/>
      <c r="G298" s="225" t="s">
        <v>109</v>
      </c>
      <c r="H298" s="238"/>
      <c r="I298" s="225" t="s">
        <v>110</v>
      </c>
      <c r="J298" s="238"/>
      <c r="K298" s="225" t="s">
        <v>111</v>
      </c>
      <c r="L298" s="238"/>
      <c r="M298" s="225" t="s">
        <v>112</v>
      </c>
      <c r="N298" s="238"/>
      <c r="O298" s="225" t="s">
        <v>113</v>
      </c>
      <c r="P298" s="238"/>
      <c r="Q298" s="225" t="s">
        <v>114</v>
      </c>
      <c r="R298" s="238"/>
      <c r="S298" s="225" t="s">
        <v>115</v>
      </c>
      <c r="T298" s="238"/>
      <c r="U298" s="225" t="s">
        <v>116</v>
      </c>
      <c r="V298" s="238"/>
      <c r="W298" s="225" t="s">
        <v>23</v>
      </c>
      <c r="X298" s="239"/>
    </row>
    <row r="299" spans="1:24" ht="14.25">
      <c r="A299" s="247" t="s">
        <v>117</v>
      </c>
      <c r="B299" s="248"/>
      <c r="C299" s="248"/>
      <c r="D299" s="249"/>
      <c r="E299" s="262">
        <v>6</v>
      </c>
      <c r="F299" s="263"/>
      <c r="G299" s="262">
        <v>3</v>
      </c>
      <c r="H299" s="263"/>
      <c r="I299" s="262">
        <v>7</v>
      </c>
      <c r="J299" s="263"/>
      <c r="K299" s="262">
        <v>6</v>
      </c>
      <c r="L299" s="263"/>
      <c r="M299" s="262">
        <v>3</v>
      </c>
      <c r="N299" s="263"/>
      <c r="O299" s="262">
        <v>9</v>
      </c>
      <c r="P299" s="263"/>
      <c r="Q299" s="262">
        <v>9</v>
      </c>
      <c r="R299" s="263"/>
      <c r="S299" s="262">
        <v>10</v>
      </c>
      <c r="T299" s="263"/>
      <c r="U299" s="262">
        <v>23</v>
      </c>
      <c r="V299" s="263"/>
      <c r="W299" s="264">
        <v>76</v>
      </c>
      <c r="X299" s="265"/>
    </row>
    <row r="300" spans="1:24" ht="15" thickBot="1">
      <c r="A300" s="244" t="s">
        <v>118</v>
      </c>
      <c r="B300" s="245"/>
      <c r="C300" s="245"/>
      <c r="D300" s="246"/>
      <c r="E300" s="257">
        <v>18</v>
      </c>
      <c r="F300" s="258"/>
      <c r="G300" s="257">
        <v>9</v>
      </c>
      <c r="H300" s="258"/>
      <c r="I300" s="257">
        <v>12</v>
      </c>
      <c r="J300" s="258"/>
      <c r="K300" s="257">
        <v>21</v>
      </c>
      <c r="L300" s="258"/>
      <c r="M300" s="257">
        <v>13</v>
      </c>
      <c r="N300" s="258"/>
      <c r="O300" s="257">
        <v>6</v>
      </c>
      <c r="P300" s="258"/>
      <c r="Q300" s="257">
        <v>11</v>
      </c>
      <c r="R300" s="258"/>
      <c r="S300" s="257">
        <v>10</v>
      </c>
      <c r="T300" s="258"/>
      <c r="U300" s="257">
        <v>7</v>
      </c>
      <c r="V300" s="258"/>
      <c r="W300" s="259">
        <v>107</v>
      </c>
      <c r="X300" s="260"/>
    </row>
    <row r="301" spans="1:24" ht="13.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ht="13.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4" spans="1:24" ht="14.25">
      <c r="A304" s="261" t="s">
        <v>162</v>
      </c>
      <c r="B304" s="261"/>
      <c r="C304" s="261"/>
      <c r="D304" s="261"/>
      <c r="E304" s="261"/>
      <c r="F304" s="261"/>
      <c r="G304" s="261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61"/>
      <c r="U304" s="261"/>
      <c r="V304" s="261"/>
      <c r="W304" s="261"/>
      <c r="X304" s="261"/>
    </row>
    <row r="305" spans="1:24" ht="15" thickBot="1">
      <c r="A305" s="116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60" t="s">
        <v>135</v>
      </c>
      <c r="V305" s="160"/>
      <c r="W305" s="160"/>
      <c r="X305" s="160"/>
    </row>
    <row r="306" spans="1:24" ht="15" thickBot="1">
      <c r="A306" s="250" t="s">
        <v>93</v>
      </c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251"/>
      <c r="T306" s="251"/>
      <c r="U306" s="251"/>
      <c r="V306" s="251"/>
      <c r="W306" s="251"/>
      <c r="X306" s="252"/>
    </row>
    <row r="307" spans="1:24" ht="14.25">
      <c r="A307" s="253" t="s">
        <v>77</v>
      </c>
      <c r="B307" s="227"/>
      <c r="C307" s="225" t="s">
        <v>94</v>
      </c>
      <c r="D307" s="227"/>
      <c r="E307" s="225" t="s">
        <v>95</v>
      </c>
      <c r="F307" s="227"/>
      <c r="G307" s="225" t="s">
        <v>96</v>
      </c>
      <c r="H307" s="227"/>
      <c r="I307" s="225" t="s">
        <v>97</v>
      </c>
      <c r="J307" s="227"/>
      <c r="K307" s="225" t="s">
        <v>98</v>
      </c>
      <c r="L307" s="227"/>
      <c r="M307" s="225" t="s">
        <v>99</v>
      </c>
      <c r="N307" s="227"/>
      <c r="O307" s="225" t="s">
        <v>100</v>
      </c>
      <c r="P307" s="227"/>
      <c r="Q307" s="225" t="s">
        <v>101</v>
      </c>
      <c r="R307" s="227"/>
      <c r="S307" s="225" t="s">
        <v>102</v>
      </c>
      <c r="T307" s="227"/>
      <c r="U307" s="225" t="s">
        <v>103</v>
      </c>
      <c r="V307" s="227"/>
      <c r="W307" s="225" t="s">
        <v>23</v>
      </c>
      <c r="X307" s="256"/>
    </row>
    <row r="308" spans="1:24" ht="14.25">
      <c r="A308" s="247" t="s">
        <v>104</v>
      </c>
      <c r="B308" s="232"/>
      <c r="C308" s="240">
        <v>0</v>
      </c>
      <c r="D308" s="241"/>
      <c r="E308" s="240">
        <v>0.039473684210526314</v>
      </c>
      <c r="F308" s="241"/>
      <c r="G308" s="240">
        <v>0.02631578947368421</v>
      </c>
      <c r="H308" s="241"/>
      <c r="I308" s="240">
        <v>0.039473684210526314</v>
      </c>
      <c r="J308" s="241"/>
      <c r="K308" s="240">
        <v>0.07894736842105263</v>
      </c>
      <c r="L308" s="241"/>
      <c r="M308" s="240">
        <v>0.05263157894736842</v>
      </c>
      <c r="N308" s="241"/>
      <c r="O308" s="240">
        <v>0.09210526315789473</v>
      </c>
      <c r="P308" s="241"/>
      <c r="Q308" s="240">
        <v>0.09210526315789473</v>
      </c>
      <c r="R308" s="241"/>
      <c r="S308" s="240">
        <v>0.25</v>
      </c>
      <c r="T308" s="241"/>
      <c r="U308" s="240">
        <v>0.32894736842105265</v>
      </c>
      <c r="V308" s="241"/>
      <c r="W308" s="242">
        <v>1</v>
      </c>
      <c r="X308" s="243"/>
    </row>
    <row r="309" spans="1:24" ht="15" thickBot="1">
      <c r="A309" s="244" t="s">
        <v>105</v>
      </c>
      <c r="B309" s="255"/>
      <c r="C309" s="234">
        <v>0.037383177570093455</v>
      </c>
      <c r="D309" s="235"/>
      <c r="E309" s="234">
        <v>0.04672897196261682</v>
      </c>
      <c r="F309" s="235"/>
      <c r="G309" s="234">
        <v>0.14018691588785046</v>
      </c>
      <c r="H309" s="235"/>
      <c r="I309" s="234">
        <v>0.102803738317757</v>
      </c>
      <c r="J309" s="235"/>
      <c r="K309" s="234">
        <v>0.12149532710280374</v>
      </c>
      <c r="L309" s="235"/>
      <c r="M309" s="234">
        <v>0.14018691588785046</v>
      </c>
      <c r="N309" s="235"/>
      <c r="O309" s="234">
        <v>0.08411214953271028</v>
      </c>
      <c r="P309" s="235"/>
      <c r="Q309" s="234">
        <v>0.09345794392523364</v>
      </c>
      <c r="R309" s="235"/>
      <c r="S309" s="234">
        <v>0.14018691588785046</v>
      </c>
      <c r="T309" s="235"/>
      <c r="U309" s="234">
        <v>0.09345794392523364</v>
      </c>
      <c r="V309" s="235"/>
      <c r="W309" s="236">
        <v>1</v>
      </c>
      <c r="X309" s="237"/>
    </row>
    <row r="310" spans="1:24" ht="14.25" thickBot="1">
      <c r="A310" s="121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22"/>
      <c r="R310" s="104"/>
      <c r="S310" s="104"/>
      <c r="T310" s="104"/>
      <c r="U310" s="104"/>
      <c r="V310" s="104"/>
      <c r="W310" s="104"/>
      <c r="X310" s="123"/>
    </row>
    <row r="311" spans="1:24" ht="15" thickBot="1">
      <c r="A311" s="250" t="s">
        <v>106</v>
      </c>
      <c r="B311" s="251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251"/>
      <c r="T311" s="251"/>
      <c r="U311" s="251"/>
      <c r="V311" s="251"/>
      <c r="W311" s="251"/>
      <c r="X311" s="252"/>
    </row>
    <row r="312" spans="1:24" ht="14.25">
      <c r="A312" s="253" t="s">
        <v>107</v>
      </c>
      <c r="B312" s="254"/>
      <c r="C312" s="254"/>
      <c r="D312" s="238"/>
      <c r="E312" s="225" t="s">
        <v>108</v>
      </c>
      <c r="F312" s="238"/>
      <c r="G312" s="225" t="s">
        <v>109</v>
      </c>
      <c r="H312" s="238"/>
      <c r="I312" s="225" t="s">
        <v>110</v>
      </c>
      <c r="J312" s="238"/>
      <c r="K312" s="225" t="s">
        <v>111</v>
      </c>
      <c r="L312" s="238"/>
      <c r="M312" s="225" t="s">
        <v>112</v>
      </c>
      <c r="N312" s="238"/>
      <c r="O312" s="225" t="s">
        <v>113</v>
      </c>
      <c r="P312" s="238"/>
      <c r="Q312" s="225" t="s">
        <v>114</v>
      </c>
      <c r="R312" s="238"/>
      <c r="S312" s="225" t="s">
        <v>115</v>
      </c>
      <c r="T312" s="238"/>
      <c r="U312" s="225" t="s">
        <v>116</v>
      </c>
      <c r="V312" s="238"/>
      <c r="W312" s="225" t="s">
        <v>23</v>
      </c>
      <c r="X312" s="239"/>
    </row>
    <row r="313" spans="1:24" ht="14.25">
      <c r="A313" s="247" t="s">
        <v>117</v>
      </c>
      <c r="B313" s="248"/>
      <c r="C313" s="248"/>
      <c r="D313" s="249"/>
      <c r="E313" s="240">
        <v>0.07894736842105263</v>
      </c>
      <c r="F313" s="241"/>
      <c r="G313" s="240">
        <v>0.039473684210526314</v>
      </c>
      <c r="H313" s="241"/>
      <c r="I313" s="240">
        <v>0.09210526315789473</v>
      </c>
      <c r="J313" s="241"/>
      <c r="K313" s="240">
        <v>0.07894736842105263</v>
      </c>
      <c r="L313" s="241"/>
      <c r="M313" s="240">
        <v>0.039473684210526314</v>
      </c>
      <c r="N313" s="241"/>
      <c r="O313" s="240">
        <v>0.11842105263157894</v>
      </c>
      <c r="P313" s="241"/>
      <c r="Q313" s="240">
        <v>0.11842105263157894</v>
      </c>
      <c r="R313" s="241"/>
      <c r="S313" s="240">
        <v>0.13157894736842105</v>
      </c>
      <c r="T313" s="241"/>
      <c r="U313" s="240">
        <v>0.3026315789473684</v>
      </c>
      <c r="V313" s="241"/>
      <c r="W313" s="242">
        <v>1</v>
      </c>
      <c r="X313" s="243"/>
    </row>
    <row r="314" spans="1:24" ht="15" thickBot="1">
      <c r="A314" s="244" t="s">
        <v>118</v>
      </c>
      <c r="B314" s="245"/>
      <c r="C314" s="245"/>
      <c r="D314" s="246"/>
      <c r="E314" s="234">
        <v>0.16822429906542055</v>
      </c>
      <c r="F314" s="235"/>
      <c r="G314" s="234">
        <v>0.08411214953271028</v>
      </c>
      <c r="H314" s="235"/>
      <c r="I314" s="234">
        <v>0.11214953271028037</v>
      </c>
      <c r="J314" s="235"/>
      <c r="K314" s="234">
        <v>0.19626168224299065</v>
      </c>
      <c r="L314" s="235"/>
      <c r="M314" s="234">
        <v>0.12149532710280374</v>
      </c>
      <c r="N314" s="235"/>
      <c r="O314" s="234">
        <v>0.056074766355140186</v>
      </c>
      <c r="P314" s="235"/>
      <c r="Q314" s="234">
        <v>0.102803738317757</v>
      </c>
      <c r="R314" s="235"/>
      <c r="S314" s="234">
        <v>0.09345794392523364</v>
      </c>
      <c r="T314" s="235"/>
      <c r="U314" s="234">
        <v>0.06542056074766354</v>
      </c>
      <c r="V314" s="235"/>
      <c r="W314" s="236">
        <v>1</v>
      </c>
      <c r="X314" s="237"/>
    </row>
    <row r="325" ht="37.5" customHeight="1"/>
    <row r="326" spans="1:24" ht="15" customHeight="1">
      <c r="A326" s="261" t="s">
        <v>163</v>
      </c>
      <c r="B326" s="261"/>
      <c r="C326" s="261"/>
      <c r="D326" s="261"/>
      <c r="E326" s="261"/>
      <c r="F326" s="261"/>
      <c r="G326" s="261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61"/>
      <c r="U326" s="261"/>
      <c r="V326" s="261"/>
      <c r="W326" s="261"/>
      <c r="X326" s="261"/>
    </row>
    <row r="327" spans="1:24" ht="15" thickBot="1">
      <c r="A327" s="116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60" t="s">
        <v>137</v>
      </c>
      <c r="V327" s="160"/>
      <c r="W327" s="160"/>
      <c r="X327" s="160"/>
    </row>
    <row r="328" spans="1:24" ht="15" thickBot="1">
      <c r="A328" s="250" t="s">
        <v>93</v>
      </c>
      <c r="B328" s="251"/>
      <c r="C328" s="251"/>
      <c r="D328" s="251"/>
      <c r="E328" s="251"/>
      <c r="F328" s="251"/>
      <c r="G328" s="251"/>
      <c r="H328" s="251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251"/>
      <c r="T328" s="251"/>
      <c r="U328" s="251"/>
      <c r="V328" s="251"/>
      <c r="W328" s="251"/>
      <c r="X328" s="252"/>
    </row>
    <row r="329" spans="1:24" ht="14.25">
      <c r="A329" s="253" t="s">
        <v>77</v>
      </c>
      <c r="B329" s="227"/>
      <c r="C329" s="225" t="s">
        <v>94</v>
      </c>
      <c r="D329" s="227"/>
      <c r="E329" s="225" t="s">
        <v>95</v>
      </c>
      <c r="F329" s="227"/>
      <c r="G329" s="225" t="s">
        <v>96</v>
      </c>
      <c r="H329" s="227"/>
      <c r="I329" s="225" t="s">
        <v>97</v>
      </c>
      <c r="J329" s="227"/>
      <c r="K329" s="225" t="s">
        <v>98</v>
      </c>
      <c r="L329" s="227"/>
      <c r="M329" s="225" t="s">
        <v>99</v>
      </c>
      <c r="N329" s="227"/>
      <c r="O329" s="225" t="s">
        <v>100</v>
      </c>
      <c r="P329" s="227"/>
      <c r="Q329" s="225" t="s">
        <v>101</v>
      </c>
      <c r="R329" s="227"/>
      <c r="S329" s="225" t="s">
        <v>102</v>
      </c>
      <c r="T329" s="227"/>
      <c r="U329" s="225" t="s">
        <v>103</v>
      </c>
      <c r="V329" s="227"/>
      <c r="W329" s="225" t="s">
        <v>23</v>
      </c>
      <c r="X329" s="256"/>
    </row>
    <row r="330" spans="1:24" ht="14.25">
      <c r="A330" s="247" t="s">
        <v>104</v>
      </c>
      <c r="B330" s="232"/>
      <c r="C330" s="262"/>
      <c r="D330" s="263"/>
      <c r="E330" s="262"/>
      <c r="F330" s="266"/>
      <c r="G330" s="262"/>
      <c r="H330" s="266"/>
      <c r="I330" s="262"/>
      <c r="J330" s="266"/>
      <c r="K330" s="262"/>
      <c r="L330" s="263"/>
      <c r="M330" s="262">
        <v>1</v>
      </c>
      <c r="N330" s="263"/>
      <c r="O330" s="262">
        <v>3</v>
      </c>
      <c r="P330" s="263"/>
      <c r="Q330" s="262">
        <v>4</v>
      </c>
      <c r="R330" s="263"/>
      <c r="S330" s="262">
        <v>10</v>
      </c>
      <c r="T330" s="263"/>
      <c r="U330" s="262">
        <v>4</v>
      </c>
      <c r="V330" s="263"/>
      <c r="W330" s="264">
        <v>22</v>
      </c>
      <c r="X330" s="265"/>
    </row>
    <row r="331" spans="1:24" ht="15" thickBot="1">
      <c r="A331" s="244" t="s">
        <v>105</v>
      </c>
      <c r="B331" s="255"/>
      <c r="C331" s="257">
        <v>9</v>
      </c>
      <c r="D331" s="258"/>
      <c r="E331" s="257"/>
      <c r="F331" s="258"/>
      <c r="G331" s="257"/>
      <c r="H331" s="258"/>
      <c r="I331" s="257"/>
      <c r="J331" s="258"/>
      <c r="K331" s="257"/>
      <c r="L331" s="258"/>
      <c r="M331" s="257"/>
      <c r="N331" s="258"/>
      <c r="O331" s="257">
        <v>3</v>
      </c>
      <c r="P331" s="258"/>
      <c r="Q331" s="257">
        <v>7</v>
      </c>
      <c r="R331" s="258"/>
      <c r="S331" s="257">
        <v>2</v>
      </c>
      <c r="T331" s="258"/>
      <c r="U331" s="257">
        <v>5</v>
      </c>
      <c r="V331" s="258"/>
      <c r="W331" s="259">
        <v>26</v>
      </c>
      <c r="X331" s="260"/>
    </row>
    <row r="332" spans="1:24" ht="14.25" thickBot="1">
      <c r="A332" s="121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22"/>
      <c r="R332" s="104"/>
      <c r="S332" s="104"/>
      <c r="T332" s="104"/>
      <c r="U332" s="104"/>
      <c r="V332" s="104"/>
      <c r="W332" s="104"/>
      <c r="X332" s="123"/>
    </row>
    <row r="333" spans="1:24" ht="15" thickBot="1">
      <c r="A333" s="250" t="s">
        <v>106</v>
      </c>
      <c r="B333" s="251"/>
      <c r="C333" s="251"/>
      <c r="D333" s="251"/>
      <c r="E333" s="251"/>
      <c r="F333" s="251"/>
      <c r="G333" s="251"/>
      <c r="H333" s="251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251"/>
      <c r="T333" s="251"/>
      <c r="U333" s="251"/>
      <c r="V333" s="251"/>
      <c r="W333" s="251"/>
      <c r="X333" s="252"/>
    </row>
    <row r="334" spans="1:24" ht="14.25">
      <c r="A334" s="253" t="s">
        <v>107</v>
      </c>
      <c r="B334" s="254"/>
      <c r="C334" s="254"/>
      <c r="D334" s="238"/>
      <c r="E334" s="225" t="s">
        <v>108</v>
      </c>
      <c r="F334" s="238"/>
      <c r="G334" s="225" t="s">
        <v>109</v>
      </c>
      <c r="H334" s="238"/>
      <c r="I334" s="225" t="s">
        <v>110</v>
      </c>
      <c r="J334" s="238"/>
      <c r="K334" s="225" t="s">
        <v>111</v>
      </c>
      <c r="L334" s="238"/>
      <c r="M334" s="225" t="s">
        <v>112</v>
      </c>
      <c r="N334" s="238"/>
      <c r="O334" s="225" t="s">
        <v>113</v>
      </c>
      <c r="P334" s="238"/>
      <c r="Q334" s="225" t="s">
        <v>114</v>
      </c>
      <c r="R334" s="238"/>
      <c r="S334" s="225" t="s">
        <v>115</v>
      </c>
      <c r="T334" s="238"/>
      <c r="U334" s="225" t="s">
        <v>116</v>
      </c>
      <c r="V334" s="238"/>
      <c r="W334" s="225" t="s">
        <v>23</v>
      </c>
      <c r="X334" s="239"/>
    </row>
    <row r="335" spans="1:24" ht="14.25">
      <c r="A335" s="247" t="s">
        <v>117</v>
      </c>
      <c r="B335" s="248"/>
      <c r="C335" s="248"/>
      <c r="D335" s="249"/>
      <c r="E335" s="262">
        <v>1</v>
      </c>
      <c r="F335" s="263"/>
      <c r="G335" s="262"/>
      <c r="H335" s="263"/>
      <c r="I335" s="262"/>
      <c r="J335" s="263"/>
      <c r="K335" s="262"/>
      <c r="L335" s="263"/>
      <c r="M335" s="262">
        <v>4</v>
      </c>
      <c r="N335" s="263"/>
      <c r="O335" s="262">
        <v>1</v>
      </c>
      <c r="P335" s="263"/>
      <c r="Q335" s="262">
        <v>6</v>
      </c>
      <c r="R335" s="263"/>
      <c r="S335" s="262">
        <v>6</v>
      </c>
      <c r="T335" s="263"/>
      <c r="U335" s="262">
        <v>4</v>
      </c>
      <c r="V335" s="263"/>
      <c r="W335" s="264">
        <v>22</v>
      </c>
      <c r="X335" s="265"/>
    </row>
    <row r="336" spans="1:24" ht="15" thickBot="1">
      <c r="A336" s="244" t="s">
        <v>118</v>
      </c>
      <c r="B336" s="245"/>
      <c r="C336" s="245"/>
      <c r="D336" s="246"/>
      <c r="E336" s="257">
        <v>9</v>
      </c>
      <c r="F336" s="258"/>
      <c r="G336" s="257"/>
      <c r="H336" s="258"/>
      <c r="I336" s="257"/>
      <c r="J336" s="258"/>
      <c r="K336" s="257"/>
      <c r="L336" s="258"/>
      <c r="M336" s="257">
        <v>1</v>
      </c>
      <c r="N336" s="258"/>
      <c r="O336" s="257">
        <v>2</v>
      </c>
      <c r="P336" s="258"/>
      <c r="Q336" s="257">
        <v>5</v>
      </c>
      <c r="R336" s="258"/>
      <c r="S336" s="257">
        <v>6</v>
      </c>
      <c r="T336" s="258"/>
      <c r="U336" s="257">
        <v>3</v>
      </c>
      <c r="V336" s="258"/>
      <c r="W336" s="259">
        <v>26</v>
      </c>
      <c r="X336" s="260"/>
    </row>
    <row r="337" spans="1:24" ht="13.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</row>
    <row r="338" spans="1:24" ht="13.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</row>
    <row r="340" spans="1:24" ht="14.25">
      <c r="A340" s="261" t="s">
        <v>164</v>
      </c>
      <c r="B340" s="261"/>
      <c r="C340" s="261"/>
      <c r="D340" s="261"/>
      <c r="E340" s="261"/>
      <c r="F340" s="261"/>
      <c r="G340" s="261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T340" s="261"/>
      <c r="U340" s="261"/>
      <c r="V340" s="261"/>
      <c r="W340" s="261"/>
      <c r="X340" s="261"/>
    </row>
    <row r="341" spans="1:24" ht="15" thickBot="1">
      <c r="A341" s="116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60" t="s">
        <v>137</v>
      </c>
      <c r="V341" s="160"/>
      <c r="W341" s="160"/>
      <c r="X341" s="160"/>
    </row>
    <row r="342" spans="1:24" ht="15" thickBot="1">
      <c r="A342" s="250" t="s">
        <v>93</v>
      </c>
      <c r="B342" s="251"/>
      <c r="C342" s="251"/>
      <c r="D342" s="251"/>
      <c r="E342" s="251"/>
      <c r="F342" s="251"/>
      <c r="G342" s="251"/>
      <c r="H342" s="251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251"/>
      <c r="T342" s="251"/>
      <c r="U342" s="251"/>
      <c r="V342" s="251"/>
      <c r="W342" s="251"/>
      <c r="X342" s="252"/>
    </row>
    <row r="343" spans="1:24" ht="14.25">
      <c r="A343" s="253" t="s">
        <v>77</v>
      </c>
      <c r="B343" s="227"/>
      <c r="C343" s="225" t="s">
        <v>94</v>
      </c>
      <c r="D343" s="227"/>
      <c r="E343" s="225" t="s">
        <v>95</v>
      </c>
      <c r="F343" s="227"/>
      <c r="G343" s="225" t="s">
        <v>96</v>
      </c>
      <c r="H343" s="227"/>
      <c r="I343" s="225" t="s">
        <v>97</v>
      </c>
      <c r="J343" s="227"/>
      <c r="K343" s="225" t="s">
        <v>98</v>
      </c>
      <c r="L343" s="227"/>
      <c r="M343" s="225" t="s">
        <v>99</v>
      </c>
      <c r="N343" s="227"/>
      <c r="O343" s="225" t="s">
        <v>100</v>
      </c>
      <c r="P343" s="227"/>
      <c r="Q343" s="225" t="s">
        <v>101</v>
      </c>
      <c r="R343" s="227"/>
      <c r="S343" s="225" t="s">
        <v>102</v>
      </c>
      <c r="T343" s="227"/>
      <c r="U343" s="225" t="s">
        <v>103</v>
      </c>
      <c r="V343" s="227"/>
      <c r="W343" s="225" t="s">
        <v>23</v>
      </c>
      <c r="X343" s="256"/>
    </row>
    <row r="344" spans="1:24" ht="14.25">
      <c r="A344" s="247" t="s">
        <v>104</v>
      </c>
      <c r="B344" s="232"/>
      <c r="C344" s="240">
        <v>0</v>
      </c>
      <c r="D344" s="241"/>
      <c r="E344" s="240">
        <v>0</v>
      </c>
      <c r="F344" s="241"/>
      <c r="G344" s="240">
        <v>0</v>
      </c>
      <c r="H344" s="241"/>
      <c r="I344" s="240">
        <v>0</v>
      </c>
      <c r="J344" s="241"/>
      <c r="K344" s="240">
        <v>0</v>
      </c>
      <c r="L344" s="241"/>
      <c r="M344" s="240">
        <v>0.045454545454545456</v>
      </c>
      <c r="N344" s="241"/>
      <c r="O344" s="240">
        <v>0.13636363636363635</v>
      </c>
      <c r="P344" s="241"/>
      <c r="Q344" s="240">
        <v>0.18181818181818182</v>
      </c>
      <c r="R344" s="241"/>
      <c r="S344" s="240">
        <v>0.45454545454545453</v>
      </c>
      <c r="T344" s="241"/>
      <c r="U344" s="240">
        <v>0.18181818181818182</v>
      </c>
      <c r="V344" s="241"/>
      <c r="W344" s="242">
        <v>1</v>
      </c>
      <c r="X344" s="243"/>
    </row>
    <row r="345" spans="1:24" ht="15" thickBot="1">
      <c r="A345" s="244" t="s">
        <v>105</v>
      </c>
      <c r="B345" s="255"/>
      <c r="C345" s="234">
        <v>0.34615384615384615</v>
      </c>
      <c r="D345" s="235"/>
      <c r="E345" s="234">
        <v>0</v>
      </c>
      <c r="F345" s="235"/>
      <c r="G345" s="234">
        <v>0</v>
      </c>
      <c r="H345" s="235"/>
      <c r="I345" s="234">
        <v>0</v>
      </c>
      <c r="J345" s="235"/>
      <c r="K345" s="234">
        <v>0</v>
      </c>
      <c r="L345" s="235"/>
      <c r="M345" s="234">
        <v>0</v>
      </c>
      <c r="N345" s="235"/>
      <c r="O345" s="234">
        <v>0.11538461538461539</v>
      </c>
      <c r="P345" s="235"/>
      <c r="Q345" s="234">
        <v>0.2692307692307692</v>
      </c>
      <c r="R345" s="235"/>
      <c r="S345" s="234">
        <v>0.07692307692307693</v>
      </c>
      <c r="T345" s="235"/>
      <c r="U345" s="234">
        <v>0.19230769230769232</v>
      </c>
      <c r="V345" s="235"/>
      <c r="W345" s="236">
        <v>1</v>
      </c>
      <c r="X345" s="237"/>
    </row>
    <row r="346" spans="1:24" ht="14.25" thickBot="1">
      <c r="A346" s="121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22"/>
      <c r="R346" s="104"/>
      <c r="S346" s="104"/>
      <c r="T346" s="104"/>
      <c r="U346" s="104"/>
      <c r="V346" s="104"/>
      <c r="W346" s="104"/>
      <c r="X346" s="123"/>
    </row>
    <row r="347" spans="1:24" ht="15" thickBot="1">
      <c r="A347" s="250" t="s">
        <v>106</v>
      </c>
      <c r="B347" s="251"/>
      <c r="C347" s="251"/>
      <c r="D347" s="251"/>
      <c r="E347" s="251"/>
      <c r="F347" s="251"/>
      <c r="G347" s="251"/>
      <c r="H347" s="251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251"/>
      <c r="T347" s="251"/>
      <c r="U347" s="251"/>
      <c r="V347" s="251"/>
      <c r="W347" s="251"/>
      <c r="X347" s="252"/>
    </row>
    <row r="348" spans="1:24" ht="14.25">
      <c r="A348" s="253" t="s">
        <v>107</v>
      </c>
      <c r="B348" s="254"/>
      <c r="C348" s="254"/>
      <c r="D348" s="238"/>
      <c r="E348" s="225" t="s">
        <v>108</v>
      </c>
      <c r="F348" s="238"/>
      <c r="G348" s="225" t="s">
        <v>109</v>
      </c>
      <c r="H348" s="238"/>
      <c r="I348" s="225" t="s">
        <v>110</v>
      </c>
      <c r="J348" s="238"/>
      <c r="K348" s="225" t="s">
        <v>111</v>
      </c>
      <c r="L348" s="238"/>
      <c r="M348" s="225" t="s">
        <v>112</v>
      </c>
      <c r="N348" s="238"/>
      <c r="O348" s="225" t="s">
        <v>113</v>
      </c>
      <c r="P348" s="238"/>
      <c r="Q348" s="225" t="s">
        <v>114</v>
      </c>
      <c r="R348" s="238"/>
      <c r="S348" s="225" t="s">
        <v>115</v>
      </c>
      <c r="T348" s="238"/>
      <c r="U348" s="225" t="s">
        <v>116</v>
      </c>
      <c r="V348" s="238"/>
      <c r="W348" s="225" t="s">
        <v>23</v>
      </c>
      <c r="X348" s="239"/>
    </row>
    <row r="349" spans="1:24" ht="14.25">
      <c r="A349" s="247" t="s">
        <v>117</v>
      </c>
      <c r="B349" s="248"/>
      <c r="C349" s="248"/>
      <c r="D349" s="249"/>
      <c r="E349" s="240">
        <v>0.045454545454545456</v>
      </c>
      <c r="F349" s="241"/>
      <c r="G349" s="240">
        <v>0</v>
      </c>
      <c r="H349" s="241"/>
      <c r="I349" s="240">
        <v>0</v>
      </c>
      <c r="J349" s="241"/>
      <c r="K349" s="240">
        <v>0</v>
      </c>
      <c r="L349" s="241"/>
      <c r="M349" s="240">
        <v>0.18181818181818182</v>
      </c>
      <c r="N349" s="241"/>
      <c r="O349" s="240">
        <v>0.045454545454545456</v>
      </c>
      <c r="P349" s="241"/>
      <c r="Q349" s="240">
        <v>0.2727272727272727</v>
      </c>
      <c r="R349" s="241"/>
      <c r="S349" s="240">
        <v>0.2727272727272727</v>
      </c>
      <c r="T349" s="241"/>
      <c r="U349" s="240">
        <v>0.18181818181818182</v>
      </c>
      <c r="V349" s="241"/>
      <c r="W349" s="242">
        <v>1</v>
      </c>
      <c r="X349" s="243"/>
    </row>
    <row r="350" spans="1:24" ht="15" thickBot="1">
      <c r="A350" s="244" t="s">
        <v>118</v>
      </c>
      <c r="B350" s="245"/>
      <c r="C350" s="245"/>
      <c r="D350" s="246"/>
      <c r="E350" s="234">
        <v>0.34615384615384615</v>
      </c>
      <c r="F350" s="235"/>
      <c r="G350" s="234">
        <v>0</v>
      </c>
      <c r="H350" s="235"/>
      <c r="I350" s="234">
        <v>0</v>
      </c>
      <c r="J350" s="235"/>
      <c r="K350" s="234">
        <v>0</v>
      </c>
      <c r="L350" s="235"/>
      <c r="M350" s="234">
        <v>0.038461538461538464</v>
      </c>
      <c r="N350" s="235"/>
      <c r="O350" s="234">
        <v>0.07692307692307693</v>
      </c>
      <c r="P350" s="235"/>
      <c r="Q350" s="234">
        <v>0.19230769230769232</v>
      </c>
      <c r="R350" s="235"/>
      <c r="S350" s="234">
        <v>0.23076923076923078</v>
      </c>
      <c r="T350" s="235"/>
      <c r="U350" s="234">
        <v>0.11538461538461539</v>
      </c>
      <c r="V350" s="235"/>
      <c r="W350" s="236">
        <v>1</v>
      </c>
      <c r="X350" s="237"/>
    </row>
  </sheetData>
  <sheetProtection/>
  <mergeCells count="1460">
    <mergeCell ref="A2:X2"/>
    <mergeCell ref="V3:X3"/>
    <mergeCell ref="A4:X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U7:V7"/>
    <mergeCell ref="W7:X7"/>
    <mergeCell ref="A9:X9"/>
    <mergeCell ref="A10:D10"/>
    <mergeCell ref="E10:F10"/>
    <mergeCell ref="G10:H10"/>
    <mergeCell ref="I10:J10"/>
    <mergeCell ref="K10:L10"/>
    <mergeCell ref="M10:N10"/>
    <mergeCell ref="A11:D11"/>
    <mergeCell ref="E11:F11"/>
    <mergeCell ref="G11:H11"/>
    <mergeCell ref="I11:J11"/>
    <mergeCell ref="K11:L11"/>
    <mergeCell ref="S7:T7"/>
    <mergeCell ref="M11:N11"/>
    <mergeCell ref="U11:V11"/>
    <mergeCell ref="W11:X11"/>
    <mergeCell ref="O10:P10"/>
    <mergeCell ref="Q10:R10"/>
    <mergeCell ref="S10:T10"/>
    <mergeCell ref="U10:V10"/>
    <mergeCell ref="W10:X10"/>
    <mergeCell ref="O11:P11"/>
    <mergeCell ref="Q11:R11"/>
    <mergeCell ref="S11:T11"/>
    <mergeCell ref="O12:P12"/>
    <mergeCell ref="Q12:R12"/>
    <mergeCell ref="S12:T12"/>
    <mergeCell ref="U12:V12"/>
    <mergeCell ref="W12:X12"/>
    <mergeCell ref="A16:X16"/>
    <mergeCell ref="A12:D12"/>
    <mergeCell ref="E12:F12"/>
    <mergeCell ref="G12:H12"/>
    <mergeCell ref="I12:J12"/>
    <mergeCell ref="K12:L12"/>
    <mergeCell ref="M12:N12"/>
    <mergeCell ref="V17:X17"/>
    <mergeCell ref="A18:X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A23:X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A38:X38"/>
    <mergeCell ref="V39:X39"/>
    <mergeCell ref="A40:X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45:X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A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A52:X52"/>
    <mergeCell ref="V53:X53"/>
    <mergeCell ref="A54:X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A59:X59"/>
    <mergeCell ref="A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A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A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A74:X74"/>
    <mergeCell ref="V75:X75"/>
    <mergeCell ref="A76:X76"/>
    <mergeCell ref="A77:B77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A78:B78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A79:B79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A81:X81"/>
    <mergeCell ref="A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A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A84:D84"/>
    <mergeCell ref="E84:F84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A88:X88"/>
    <mergeCell ref="V89:X89"/>
    <mergeCell ref="A90:X90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A92:B92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U92:V92"/>
    <mergeCell ref="W92:X92"/>
    <mergeCell ref="A93:B93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U93:V93"/>
    <mergeCell ref="W93:X93"/>
    <mergeCell ref="A95:X95"/>
    <mergeCell ref="A96:D96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A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A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A110:X110"/>
    <mergeCell ref="V111:X111"/>
    <mergeCell ref="A112:X112"/>
    <mergeCell ref="A113:B113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U113:V113"/>
    <mergeCell ref="W113:X113"/>
    <mergeCell ref="A114:B114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A115:B115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A117:X117"/>
    <mergeCell ref="A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A119:D119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U119:V119"/>
    <mergeCell ref="W119:X119"/>
    <mergeCell ref="A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A124:X124"/>
    <mergeCell ref="V125:X125"/>
    <mergeCell ref="A126:X126"/>
    <mergeCell ref="A127:B127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A128:B128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A129:B129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U129:V129"/>
    <mergeCell ref="W129:X129"/>
    <mergeCell ref="A131:X131"/>
    <mergeCell ref="A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2:V132"/>
    <mergeCell ref="W132:X132"/>
    <mergeCell ref="A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A134:D134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U134:V134"/>
    <mergeCell ref="W134:X134"/>
    <mergeCell ref="A146:X146"/>
    <mergeCell ref="V147:X147"/>
    <mergeCell ref="A148:X148"/>
    <mergeCell ref="A149:B149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A151:B151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A153:X153"/>
    <mergeCell ref="A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A155:D155"/>
    <mergeCell ref="E155:F155"/>
    <mergeCell ref="G155:H155"/>
    <mergeCell ref="I155:J155"/>
    <mergeCell ref="K155:L155"/>
    <mergeCell ref="M155:N155"/>
    <mergeCell ref="O155:P155"/>
    <mergeCell ref="Q155:R155"/>
    <mergeCell ref="S155:T155"/>
    <mergeCell ref="U155:V155"/>
    <mergeCell ref="W155:X155"/>
    <mergeCell ref="A156:D156"/>
    <mergeCell ref="E156:F156"/>
    <mergeCell ref="G156:H156"/>
    <mergeCell ref="I156:J156"/>
    <mergeCell ref="K156:L156"/>
    <mergeCell ref="M156:N156"/>
    <mergeCell ref="O156:P156"/>
    <mergeCell ref="Q156:R156"/>
    <mergeCell ref="S156:T156"/>
    <mergeCell ref="U156:V156"/>
    <mergeCell ref="W156:X156"/>
    <mergeCell ref="A160:X160"/>
    <mergeCell ref="V161:X161"/>
    <mergeCell ref="A162:X162"/>
    <mergeCell ref="A163:B163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A164:B164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A165:B165"/>
    <mergeCell ref="C165:D165"/>
    <mergeCell ref="E165:F165"/>
    <mergeCell ref="G165:H165"/>
    <mergeCell ref="I165:J165"/>
    <mergeCell ref="K165:L165"/>
    <mergeCell ref="M165:N165"/>
    <mergeCell ref="O165:P165"/>
    <mergeCell ref="Q165:R165"/>
    <mergeCell ref="S165:T165"/>
    <mergeCell ref="U165:V165"/>
    <mergeCell ref="W165:X165"/>
    <mergeCell ref="A167:X167"/>
    <mergeCell ref="A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A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A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A182:X182"/>
    <mergeCell ref="V183:X183"/>
    <mergeCell ref="A184:X184"/>
    <mergeCell ref="A185:B185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W185:X185"/>
    <mergeCell ref="A186:B186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A187:B187"/>
    <mergeCell ref="C187:D187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U187:V187"/>
    <mergeCell ref="W187:X187"/>
    <mergeCell ref="A189:X189"/>
    <mergeCell ref="A190:D190"/>
    <mergeCell ref="E190:F190"/>
    <mergeCell ref="G190:H190"/>
    <mergeCell ref="I190:J190"/>
    <mergeCell ref="K190:L190"/>
    <mergeCell ref="M190:N190"/>
    <mergeCell ref="O190:P190"/>
    <mergeCell ref="Q190:R190"/>
    <mergeCell ref="S190:T190"/>
    <mergeCell ref="U190:V190"/>
    <mergeCell ref="W190:X190"/>
    <mergeCell ref="A191:D191"/>
    <mergeCell ref="E191:F191"/>
    <mergeCell ref="G191:H191"/>
    <mergeCell ref="I191:J191"/>
    <mergeCell ref="K191:L191"/>
    <mergeCell ref="M191:N191"/>
    <mergeCell ref="O191:P191"/>
    <mergeCell ref="Q191:R191"/>
    <mergeCell ref="S191:T191"/>
    <mergeCell ref="U191:V191"/>
    <mergeCell ref="W191:X191"/>
    <mergeCell ref="A192:D192"/>
    <mergeCell ref="E192:F192"/>
    <mergeCell ref="G192:H192"/>
    <mergeCell ref="I192:J192"/>
    <mergeCell ref="K192:L192"/>
    <mergeCell ref="M192:N192"/>
    <mergeCell ref="O192:P192"/>
    <mergeCell ref="Q192:R192"/>
    <mergeCell ref="S192:T192"/>
    <mergeCell ref="U192:V192"/>
    <mergeCell ref="W192:X192"/>
    <mergeCell ref="A196:X196"/>
    <mergeCell ref="V197:X197"/>
    <mergeCell ref="A198:X198"/>
    <mergeCell ref="A199:B199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S199:T199"/>
    <mergeCell ref="U199:V199"/>
    <mergeCell ref="W199:X199"/>
    <mergeCell ref="A200:B200"/>
    <mergeCell ref="C200:D200"/>
    <mergeCell ref="E200:F200"/>
    <mergeCell ref="G200:H200"/>
    <mergeCell ref="I200:J200"/>
    <mergeCell ref="K200:L200"/>
    <mergeCell ref="M200:N200"/>
    <mergeCell ref="O200:P200"/>
    <mergeCell ref="Q200:R200"/>
    <mergeCell ref="S200:T200"/>
    <mergeCell ref="U200:V200"/>
    <mergeCell ref="W200:X200"/>
    <mergeCell ref="A201:B201"/>
    <mergeCell ref="C201:D201"/>
    <mergeCell ref="E201:F201"/>
    <mergeCell ref="G201:H201"/>
    <mergeCell ref="I201:J201"/>
    <mergeCell ref="K201:L201"/>
    <mergeCell ref="M201:N201"/>
    <mergeCell ref="O201:P201"/>
    <mergeCell ref="Q201:R201"/>
    <mergeCell ref="S201:T201"/>
    <mergeCell ref="U201:V201"/>
    <mergeCell ref="W201:X201"/>
    <mergeCell ref="A203:X203"/>
    <mergeCell ref="A204:D204"/>
    <mergeCell ref="E204:F204"/>
    <mergeCell ref="G204:H204"/>
    <mergeCell ref="I204:J204"/>
    <mergeCell ref="K204:L204"/>
    <mergeCell ref="M204:N204"/>
    <mergeCell ref="O204:P204"/>
    <mergeCell ref="Q204:R204"/>
    <mergeCell ref="S204:T204"/>
    <mergeCell ref="W204:X204"/>
    <mergeCell ref="A205:D205"/>
    <mergeCell ref="E205:F205"/>
    <mergeCell ref="G205:H205"/>
    <mergeCell ref="I205:J205"/>
    <mergeCell ref="K205:L205"/>
    <mergeCell ref="M205:N205"/>
    <mergeCell ref="O205:P205"/>
    <mergeCell ref="Q205:R205"/>
    <mergeCell ref="M206:N206"/>
    <mergeCell ref="O206:P206"/>
    <mergeCell ref="U204:V204"/>
    <mergeCell ref="Q206:R206"/>
    <mergeCell ref="S206:T206"/>
    <mergeCell ref="U206:V206"/>
    <mergeCell ref="W206:X206"/>
    <mergeCell ref="A218:X218"/>
    <mergeCell ref="S205:T205"/>
    <mergeCell ref="U205:V205"/>
    <mergeCell ref="W205:X205"/>
    <mergeCell ref="A206:D206"/>
    <mergeCell ref="E206:F206"/>
    <mergeCell ref="G206:H206"/>
    <mergeCell ref="I206:J206"/>
    <mergeCell ref="K206:L206"/>
    <mergeCell ref="A220:X220"/>
    <mergeCell ref="A221:B221"/>
    <mergeCell ref="C221:D221"/>
    <mergeCell ref="E221:F221"/>
    <mergeCell ref="G221:H221"/>
    <mergeCell ref="I221:J221"/>
    <mergeCell ref="K221:L221"/>
    <mergeCell ref="M221:N221"/>
    <mergeCell ref="O221:P221"/>
    <mergeCell ref="Q221:R221"/>
    <mergeCell ref="S221:T221"/>
    <mergeCell ref="U221:V221"/>
    <mergeCell ref="W221:X221"/>
    <mergeCell ref="A222:B222"/>
    <mergeCell ref="C222:D222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U222:V222"/>
    <mergeCell ref="W222:X222"/>
    <mergeCell ref="A223:B223"/>
    <mergeCell ref="C223:D223"/>
    <mergeCell ref="E223:F223"/>
    <mergeCell ref="G223:H223"/>
    <mergeCell ref="I223:J223"/>
    <mergeCell ref="K223:L223"/>
    <mergeCell ref="M223:N223"/>
    <mergeCell ref="O223:P223"/>
    <mergeCell ref="Q223:R223"/>
    <mergeCell ref="S223:T223"/>
    <mergeCell ref="U223:V223"/>
    <mergeCell ref="W223:X223"/>
    <mergeCell ref="A225:X225"/>
    <mergeCell ref="A226:D226"/>
    <mergeCell ref="E226:F226"/>
    <mergeCell ref="G226:H226"/>
    <mergeCell ref="I226:J226"/>
    <mergeCell ref="K226:L226"/>
    <mergeCell ref="M226:N226"/>
    <mergeCell ref="O226:P226"/>
    <mergeCell ref="Q226:R226"/>
    <mergeCell ref="S226:T226"/>
    <mergeCell ref="U226:V226"/>
    <mergeCell ref="W226:X226"/>
    <mergeCell ref="A227:D227"/>
    <mergeCell ref="E227:F227"/>
    <mergeCell ref="G227:H227"/>
    <mergeCell ref="I227:J227"/>
    <mergeCell ref="K227:L227"/>
    <mergeCell ref="M227:N227"/>
    <mergeCell ref="O227:P227"/>
    <mergeCell ref="Q227:R227"/>
    <mergeCell ref="S227:T227"/>
    <mergeCell ref="U227:V227"/>
    <mergeCell ref="W227:X227"/>
    <mergeCell ref="A228:D228"/>
    <mergeCell ref="E228:F228"/>
    <mergeCell ref="G228:H228"/>
    <mergeCell ref="I228:J228"/>
    <mergeCell ref="K228:L228"/>
    <mergeCell ref="M228:N228"/>
    <mergeCell ref="O228:P228"/>
    <mergeCell ref="Q228:R228"/>
    <mergeCell ref="S228:T228"/>
    <mergeCell ref="U228:V228"/>
    <mergeCell ref="W228:X228"/>
    <mergeCell ref="A232:X232"/>
    <mergeCell ref="A234:X234"/>
    <mergeCell ref="A235:B235"/>
    <mergeCell ref="C235:D235"/>
    <mergeCell ref="E235:F235"/>
    <mergeCell ref="G235:H235"/>
    <mergeCell ref="I235:J235"/>
    <mergeCell ref="K235:L235"/>
    <mergeCell ref="M235:N235"/>
    <mergeCell ref="O235:P235"/>
    <mergeCell ref="Q235:R235"/>
    <mergeCell ref="S235:T235"/>
    <mergeCell ref="U235:V235"/>
    <mergeCell ref="W235:X235"/>
    <mergeCell ref="A236:B236"/>
    <mergeCell ref="C236:D236"/>
    <mergeCell ref="E236:F236"/>
    <mergeCell ref="G236:H236"/>
    <mergeCell ref="I236:J236"/>
    <mergeCell ref="K236:L236"/>
    <mergeCell ref="M236:N236"/>
    <mergeCell ref="O236:P236"/>
    <mergeCell ref="Q236:R236"/>
    <mergeCell ref="S236:T236"/>
    <mergeCell ref="U236:V236"/>
    <mergeCell ref="W236:X236"/>
    <mergeCell ref="A237:B237"/>
    <mergeCell ref="C237:D237"/>
    <mergeCell ref="E237:F237"/>
    <mergeCell ref="G237:H237"/>
    <mergeCell ref="I237:J237"/>
    <mergeCell ref="K237:L237"/>
    <mergeCell ref="M237:N237"/>
    <mergeCell ref="O237:P237"/>
    <mergeCell ref="Q237:R237"/>
    <mergeCell ref="S237:T237"/>
    <mergeCell ref="U237:V237"/>
    <mergeCell ref="W237:X237"/>
    <mergeCell ref="A239:X239"/>
    <mergeCell ref="A240:D240"/>
    <mergeCell ref="E240:F240"/>
    <mergeCell ref="G240:H240"/>
    <mergeCell ref="I240:J240"/>
    <mergeCell ref="K240:L240"/>
    <mergeCell ref="M240:N240"/>
    <mergeCell ref="O240:P240"/>
    <mergeCell ref="Q240:R240"/>
    <mergeCell ref="S240:T240"/>
    <mergeCell ref="U240:V240"/>
    <mergeCell ref="W240:X240"/>
    <mergeCell ref="A241:D241"/>
    <mergeCell ref="E241:F241"/>
    <mergeCell ref="G241:H241"/>
    <mergeCell ref="I241:J241"/>
    <mergeCell ref="K241:L241"/>
    <mergeCell ref="M241:N241"/>
    <mergeCell ref="O241:P241"/>
    <mergeCell ref="Q241:R241"/>
    <mergeCell ref="S241:T241"/>
    <mergeCell ref="U241:V241"/>
    <mergeCell ref="W241:X241"/>
    <mergeCell ref="A242:D242"/>
    <mergeCell ref="E242:F242"/>
    <mergeCell ref="G242:H242"/>
    <mergeCell ref="I242:J242"/>
    <mergeCell ref="K242:L242"/>
    <mergeCell ref="M242:N242"/>
    <mergeCell ref="O242:P242"/>
    <mergeCell ref="Q242:R242"/>
    <mergeCell ref="S242:T242"/>
    <mergeCell ref="U242:V242"/>
    <mergeCell ref="W242:X242"/>
    <mergeCell ref="A254:X254"/>
    <mergeCell ref="V255:X255"/>
    <mergeCell ref="A256:X256"/>
    <mergeCell ref="A257:B257"/>
    <mergeCell ref="C257:D257"/>
    <mergeCell ref="E257:F257"/>
    <mergeCell ref="G257:H257"/>
    <mergeCell ref="I257:J257"/>
    <mergeCell ref="K257:L257"/>
    <mergeCell ref="M257:N257"/>
    <mergeCell ref="O257:P257"/>
    <mergeCell ref="Q257:R257"/>
    <mergeCell ref="S257:T257"/>
    <mergeCell ref="U257:V257"/>
    <mergeCell ref="W257:X257"/>
    <mergeCell ref="A258:B258"/>
    <mergeCell ref="C258:D258"/>
    <mergeCell ref="E258:F258"/>
    <mergeCell ref="G258:H258"/>
    <mergeCell ref="I258:J258"/>
    <mergeCell ref="K258:L258"/>
    <mergeCell ref="M258:N258"/>
    <mergeCell ref="O258:P258"/>
    <mergeCell ref="Q258:R258"/>
    <mergeCell ref="S258:T258"/>
    <mergeCell ref="U258:V258"/>
    <mergeCell ref="W258:X258"/>
    <mergeCell ref="A259:B259"/>
    <mergeCell ref="C259:D259"/>
    <mergeCell ref="E259:F259"/>
    <mergeCell ref="G259:H259"/>
    <mergeCell ref="I259:J259"/>
    <mergeCell ref="K259:L259"/>
    <mergeCell ref="M259:N259"/>
    <mergeCell ref="O259:P259"/>
    <mergeCell ref="Q259:R259"/>
    <mergeCell ref="S259:T259"/>
    <mergeCell ref="U259:V259"/>
    <mergeCell ref="W259:X259"/>
    <mergeCell ref="A261:X261"/>
    <mergeCell ref="A262:D262"/>
    <mergeCell ref="E262:F262"/>
    <mergeCell ref="G262:H262"/>
    <mergeCell ref="I262:J262"/>
    <mergeCell ref="K262:L262"/>
    <mergeCell ref="M262:N262"/>
    <mergeCell ref="O262:P262"/>
    <mergeCell ref="Q262:R262"/>
    <mergeCell ref="S262:T262"/>
    <mergeCell ref="U262:V262"/>
    <mergeCell ref="W262:X262"/>
    <mergeCell ref="A263:D263"/>
    <mergeCell ref="E263:F263"/>
    <mergeCell ref="G263:H263"/>
    <mergeCell ref="I263:J263"/>
    <mergeCell ref="K263:L263"/>
    <mergeCell ref="M263:N263"/>
    <mergeCell ref="O263:P263"/>
    <mergeCell ref="Q263:R263"/>
    <mergeCell ref="S263:T263"/>
    <mergeCell ref="U263:V263"/>
    <mergeCell ref="W263:X263"/>
    <mergeCell ref="A264:D264"/>
    <mergeCell ref="E264:F264"/>
    <mergeCell ref="G264:H264"/>
    <mergeCell ref="I264:J264"/>
    <mergeCell ref="K264:L264"/>
    <mergeCell ref="M264:N264"/>
    <mergeCell ref="O264:P264"/>
    <mergeCell ref="Q264:R264"/>
    <mergeCell ref="S264:T264"/>
    <mergeCell ref="U264:V264"/>
    <mergeCell ref="W264:X264"/>
    <mergeCell ref="A268:X268"/>
    <mergeCell ref="V269:X269"/>
    <mergeCell ref="A270:X270"/>
    <mergeCell ref="A271:B271"/>
    <mergeCell ref="C271:D271"/>
    <mergeCell ref="E271:F271"/>
    <mergeCell ref="G271:H271"/>
    <mergeCell ref="I271:J271"/>
    <mergeCell ref="K271:L271"/>
    <mergeCell ref="M271:N271"/>
    <mergeCell ref="O271:P271"/>
    <mergeCell ref="Q271:R271"/>
    <mergeCell ref="S271:T271"/>
    <mergeCell ref="U271:V271"/>
    <mergeCell ref="W271:X271"/>
    <mergeCell ref="A272:B272"/>
    <mergeCell ref="C272:D272"/>
    <mergeCell ref="E272:F272"/>
    <mergeCell ref="G272:H272"/>
    <mergeCell ref="I272:J272"/>
    <mergeCell ref="K272:L272"/>
    <mergeCell ref="M272:N272"/>
    <mergeCell ref="O272:P272"/>
    <mergeCell ref="Q272:R272"/>
    <mergeCell ref="S272:T272"/>
    <mergeCell ref="U272:V272"/>
    <mergeCell ref="W272:X272"/>
    <mergeCell ref="A273:B273"/>
    <mergeCell ref="C273:D273"/>
    <mergeCell ref="E273:F273"/>
    <mergeCell ref="G273:H273"/>
    <mergeCell ref="I273:J273"/>
    <mergeCell ref="K273:L273"/>
    <mergeCell ref="M273:N273"/>
    <mergeCell ref="O273:P273"/>
    <mergeCell ref="Q273:R273"/>
    <mergeCell ref="S273:T273"/>
    <mergeCell ref="U273:V273"/>
    <mergeCell ref="W273:X273"/>
    <mergeCell ref="A275:X275"/>
    <mergeCell ref="A276:D276"/>
    <mergeCell ref="E276:F276"/>
    <mergeCell ref="G276:H276"/>
    <mergeCell ref="I276:J276"/>
    <mergeCell ref="K276:L276"/>
    <mergeCell ref="M276:N276"/>
    <mergeCell ref="O276:P276"/>
    <mergeCell ref="Q276:R276"/>
    <mergeCell ref="W276:X276"/>
    <mergeCell ref="A277:D277"/>
    <mergeCell ref="E277:F277"/>
    <mergeCell ref="G277:H277"/>
    <mergeCell ref="I277:J277"/>
    <mergeCell ref="K277:L277"/>
    <mergeCell ref="M277:N277"/>
    <mergeCell ref="O277:P277"/>
    <mergeCell ref="Q277:R277"/>
    <mergeCell ref="M278:N278"/>
    <mergeCell ref="O278:P278"/>
    <mergeCell ref="U276:V276"/>
    <mergeCell ref="Q278:R278"/>
    <mergeCell ref="S278:T278"/>
    <mergeCell ref="U278:V278"/>
    <mergeCell ref="S276:T276"/>
    <mergeCell ref="W278:X278"/>
    <mergeCell ref="A290:X290"/>
    <mergeCell ref="S277:T277"/>
    <mergeCell ref="U277:V277"/>
    <mergeCell ref="W277:X277"/>
    <mergeCell ref="A278:D278"/>
    <mergeCell ref="E278:F278"/>
    <mergeCell ref="G278:H278"/>
    <mergeCell ref="I278:J278"/>
    <mergeCell ref="K278:L278"/>
    <mergeCell ref="A292:X292"/>
    <mergeCell ref="A293:B293"/>
    <mergeCell ref="C293:D293"/>
    <mergeCell ref="E293:F293"/>
    <mergeCell ref="G293:H293"/>
    <mergeCell ref="I293:J293"/>
    <mergeCell ref="K293:L293"/>
    <mergeCell ref="M293:N293"/>
    <mergeCell ref="O293:P293"/>
    <mergeCell ref="Q293:R293"/>
    <mergeCell ref="S293:T293"/>
    <mergeCell ref="U293:V293"/>
    <mergeCell ref="W293:X293"/>
    <mergeCell ref="A294:B294"/>
    <mergeCell ref="C294:D294"/>
    <mergeCell ref="E294:F294"/>
    <mergeCell ref="G294:H294"/>
    <mergeCell ref="I294:J294"/>
    <mergeCell ref="K294:L294"/>
    <mergeCell ref="M294:N294"/>
    <mergeCell ref="O294:P294"/>
    <mergeCell ref="Q294:R294"/>
    <mergeCell ref="S294:T294"/>
    <mergeCell ref="U294:V294"/>
    <mergeCell ref="W294:X294"/>
    <mergeCell ref="A295:B295"/>
    <mergeCell ref="C295:D295"/>
    <mergeCell ref="E295:F295"/>
    <mergeCell ref="G295:H295"/>
    <mergeCell ref="I295:J295"/>
    <mergeCell ref="K295:L295"/>
    <mergeCell ref="M295:N295"/>
    <mergeCell ref="O295:P295"/>
    <mergeCell ref="Q295:R295"/>
    <mergeCell ref="S295:T295"/>
    <mergeCell ref="U295:V295"/>
    <mergeCell ref="W295:X295"/>
    <mergeCell ref="A297:X297"/>
    <mergeCell ref="A298:D298"/>
    <mergeCell ref="E298:F298"/>
    <mergeCell ref="G298:H298"/>
    <mergeCell ref="I298:J298"/>
    <mergeCell ref="K298:L298"/>
    <mergeCell ref="M298:N298"/>
    <mergeCell ref="O298:P298"/>
    <mergeCell ref="Q298:R298"/>
    <mergeCell ref="S298:T298"/>
    <mergeCell ref="U298:V298"/>
    <mergeCell ref="W298:X298"/>
    <mergeCell ref="A299:D299"/>
    <mergeCell ref="E299:F299"/>
    <mergeCell ref="G299:H299"/>
    <mergeCell ref="I299:J299"/>
    <mergeCell ref="K299:L299"/>
    <mergeCell ref="M299:N299"/>
    <mergeCell ref="O299:P299"/>
    <mergeCell ref="Q299:R299"/>
    <mergeCell ref="S299:T299"/>
    <mergeCell ref="U299:V299"/>
    <mergeCell ref="W299:X299"/>
    <mergeCell ref="A300:D300"/>
    <mergeCell ref="E300:F300"/>
    <mergeCell ref="G300:H300"/>
    <mergeCell ref="I300:J300"/>
    <mergeCell ref="K300:L300"/>
    <mergeCell ref="M300:N300"/>
    <mergeCell ref="O300:P300"/>
    <mergeCell ref="Q300:R300"/>
    <mergeCell ref="S300:T300"/>
    <mergeCell ref="U300:V300"/>
    <mergeCell ref="W300:X300"/>
    <mergeCell ref="A304:X304"/>
    <mergeCell ref="A306:X306"/>
    <mergeCell ref="A307:B307"/>
    <mergeCell ref="C307:D307"/>
    <mergeCell ref="E307:F307"/>
    <mergeCell ref="G307:H307"/>
    <mergeCell ref="I307:J307"/>
    <mergeCell ref="K307:L307"/>
    <mergeCell ref="M307:N307"/>
    <mergeCell ref="O307:P307"/>
    <mergeCell ref="Q307:R307"/>
    <mergeCell ref="S307:T307"/>
    <mergeCell ref="U307:V307"/>
    <mergeCell ref="W307:X307"/>
    <mergeCell ref="A308:B308"/>
    <mergeCell ref="C308:D308"/>
    <mergeCell ref="E308:F308"/>
    <mergeCell ref="G308:H308"/>
    <mergeCell ref="I308:J308"/>
    <mergeCell ref="K308:L308"/>
    <mergeCell ref="M308:N308"/>
    <mergeCell ref="O308:P308"/>
    <mergeCell ref="Q308:R308"/>
    <mergeCell ref="S308:T308"/>
    <mergeCell ref="U308:V308"/>
    <mergeCell ref="W308:X308"/>
    <mergeCell ref="A309:B309"/>
    <mergeCell ref="C309:D309"/>
    <mergeCell ref="E309:F309"/>
    <mergeCell ref="G309:H309"/>
    <mergeCell ref="I309:J309"/>
    <mergeCell ref="K309:L309"/>
    <mergeCell ref="M309:N309"/>
    <mergeCell ref="O309:P309"/>
    <mergeCell ref="Q309:R309"/>
    <mergeCell ref="S309:T309"/>
    <mergeCell ref="U309:V309"/>
    <mergeCell ref="W309:X309"/>
    <mergeCell ref="A311:X311"/>
    <mergeCell ref="A312:D312"/>
    <mergeCell ref="E312:F312"/>
    <mergeCell ref="G312:H312"/>
    <mergeCell ref="I312:J312"/>
    <mergeCell ref="K312:L312"/>
    <mergeCell ref="M312:N312"/>
    <mergeCell ref="O312:P312"/>
    <mergeCell ref="Q312:R312"/>
    <mergeCell ref="W312:X312"/>
    <mergeCell ref="A313:D313"/>
    <mergeCell ref="E313:F313"/>
    <mergeCell ref="G313:H313"/>
    <mergeCell ref="I313:J313"/>
    <mergeCell ref="K313:L313"/>
    <mergeCell ref="M313:N313"/>
    <mergeCell ref="O313:P313"/>
    <mergeCell ref="Q313:R313"/>
    <mergeCell ref="M314:N314"/>
    <mergeCell ref="O314:P314"/>
    <mergeCell ref="U312:V312"/>
    <mergeCell ref="Q314:R314"/>
    <mergeCell ref="S314:T314"/>
    <mergeCell ref="U314:V314"/>
    <mergeCell ref="S312:T312"/>
    <mergeCell ref="W314:X314"/>
    <mergeCell ref="A326:X326"/>
    <mergeCell ref="S313:T313"/>
    <mergeCell ref="U313:V313"/>
    <mergeCell ref="W313:X313"/>
    <mergeCell ref="A314:D314"/>
    <mergeCell ref="E314:F314"/>
    <mergeCell ref="G314:H314"/>
    <mergeCell ref="I314:J314"/>
    <mergeCell ref="K314:L314"/>
    <mergeCell ref="A328:X328"/>
    <mergeCell ref="A329:B329"/>
    <mergeCell ref="C329:D329"/>
    <mergeCell ref="E329:F329"/>
    <mergeCell ref="G329:H329"/>
    <mergeCell ref="I329:J329"/>
    <mergeCell ref="K329:L329"/>
    <mergeCell ref="M329:N329"/>
    <mergeCell ref="O329:P329"/>
    <mergeCell ref="Q329:R329"/>
    <mergeCell ref="S329:T329"/>
    <mergeCell ref="U329:V329"/>
    <mergeCell ref="W329:X329"/>
    <mergeCell ref="A330:B330"/>
    <mergeCell ref="C330:D330"/>
    <mergeCell ref="E330:F330"/>
    <mergeCell ref="G330:H330"/>
    <mergeCell ref="I330:J330"/>
    <mergeCell ref="K330:L330"/>
    <mergeCell ref="M330:N330"/>
    <mergeCell ref="O330:P330"/>
    <mergeCell ref="Q330:R330"/>
    <mergeCell ref="S330:T330"/>
    <mergeCell ref="U330:V330"/>
    <mergeCell ref="W330:X330"/>
    <mergeCell ref="A331:B331"/>
    <mergeCell ref="C331:D331"/>
    <mergeCell ref="E331:F331"/>
    <mergeCell ref="G331:H331"/>
    <mergeCell ref="I331:J331"/>
    <mergeCell ref="K331:L331"/>
    <mergeCell ref="M331:N331"/>
    <mergeCell ref="O331:P331"/>
    <mergeCell ref="Q331:R331"/>
    <mergeCell ref="S331:T331"/>
    <mergeCell ref="U331:V331"/>
    <mergeCell ref="W331:X331"/>
    <mergeCell ref="A333:X333"/>
    <mergeCell ref="A334:D334"/>
    <mergeCell ref="E334:F334"/>
    <mergeCell ref="G334:H334"/>
    <mergeCell ref="I334:J334"/>
    <mergeCell ref="K334:L334"/>
    <mergeCell ref="M334:N334"/>
    <mergeCell ref="O334:P334"/>
    <mergeCell ref="Q334:R334"/>
    <mergeCell ref="S334:T334"/>
    <mergeCell ref="U334:V334"/>
    <mergeCell ref="W334:X334"/>
    <mergeCell ref="A335:D335"/>
    <mergeCell ref="E335:F335"/>
    <mergeCell ref="G335:H335"/>
    <mergeCell ref="I335:J335"/>
    <mergeCell ref="K335:L335"/>
    <mergeCell ref="M335:N335"/>
    <mergeCell ref="O335:P335"/>
    <mergeCell ref="Q335:R335"/>
    <mergeCell ref="S335:T335"/>
    <mergeCell ref="U335:V335"/>
    <mergeCell ref="W335:X335"/>
    <mergeCell ref="A336:D336"/>
    <mergeCell ref="E336:F336"/>
    <mergeCell ref="G336:H336"/>
    <mergeCell ref="I336:J336"/>
    <mergeCell ref="K336:L336"/>
    <mergeCell ref="M336:N336"/>
    <mergeCell ref="O336:P336"/>
    <mergeCell ref="Q336:R336"/>
    <mergeCell ref="S336:T336"/>
    <mergeCell ref="U336:V336"/>
    <mergeCell ref="W336:X336"/>
    <mergeCell ref="A340:X340"/>
    <mergeCell ref="A342:X342"/>
    <mergeCell ref="A343:B343"/>
    <mergeCell ref="C343:D343"/>
    <mergeCell ref="E343:F343"/>
    <mergeCell ref="G343:H343"/>
    <mergeCell ref="I343:J343"/>
    <mergeCell ref="K343:L343"/>
    <mergeCell ref="M343:N343"/>
    <mergeCell ref="O343:P343"/>
    <mergeCell ref="Q343:R343"/>
    <mergeCell ref="S343:T343"/>
    <mergeCell ref="U343:V343"/>
    <mergeCell ref="W343:X343"/>
    <mergeCell ref="A344:B344"/>
    <mergeCell ref="C344:D344"/>
    <mergeCell ref="E344:F344"/>
    <mergeCell ref="G344:H344"/>
    <mergeCell ref="I344:J344"/>
    <mergeCell ref="K344:L344"/>
    <mergeCell ref="M344:N344"/>
    <mergeCell ref="O344:P344"/>
    <mergeCell ref="Q344:R344"/>
    <mergeCell ref="S344:T344"/>
    <mergeCell ref="U344:V344"/>
    <mergeCell ref="W344:X344"/>
    <mergeCell ref="A345:B345"/>
    <mergeCell ref="C345:D345"/>
    <mergeCell ref="E345:F345"/>
    <mergeCell ref="G345:H345"/>
    <mergeCell ref="I345:J345"/>
    <mergeCell ref="K345:L345"/>
    <mergeCell ref="M345:N345"/>
    <mergeCell ref="O345:P345"/>
    <mergeCell ref="Q345:R345"/>
    <mergeCell ref="S345:T345"/>
    <mergeCell ref="U345:V345"/>
    <mergeCell ref="A347:X347"/>
    <mergeCell ref="A348:D348"/>
    <mergeCell ref="E348:F348"/>
    <mergeCell ref="G348:H348"/>
    <mergeCell ref="I348:J348"/>
    <mergeCell ref="K348:L348"/>
    <mergeCell ref="M348:N348"/>
    <mergeCell ref="O348:P348"/>
    <mergeCell ref="Q348:R348"/>
    <mergeCell ref="A349:D349"/>
    <mergeCell ref="E349:F349"/>
    <mergeCell ref="G349:H349"/>
    <mergeCell ref="I349:J349"/>
    <mergeCell ref="K349:L349"/>
    <mergeCell ref="M349:N349"/>
    <mergeCell ref="A350:D350"/>
    <mergeCell ref="E350:F350"/>
    <mergeCell ref="G350:H350"/>
    <mergeCell ref="I350:J350"/>
    <mergeCell ref="K350:L350"/>
    <mergeCell ref="M350:N350"/>
    <mergeCell ref="S219:X219"/>
    <mergeCell ref="S233:X233"/>
    <mergeCell ref="U291:X291"/>
    <mergeCell ref="U305:X305"/>
    <mergeCell ref="U327:X327"/>
    <mergeCell ref="Q349:R349"/>
    <mergeCell ref="S349:T349"/>
    <mergeCell ref="U349:V349"/>
    <mergeCell ref="W349:X349"/>
    <mergeCell ref="S348:T348"/>
    <mergeCell ref="U341:X341"/>
    <mergeCell ref="O350:P350"/>
    <mergeCell ref="Q350:R350"/>
    <mergeCell ref="S350:T350"/>
    <mergeCell ref="U350:V350"/>
    <mergeCell ref="W350:X350"/>
    <mergeCell ref="U348:V348"/>
    <mergeCell ref="W348:X348"/>
    <mergeCell ref="O349:P349"/>
    <mergeCell ref="W345:X345"/>
  </mergeCells>
  <printOptions/>
  <pageMargins left="0.8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7"/>
  <sheetViews>
    <sheetView showZeros="0" zoomScalePageLayoutView="0" workbookViewId="0" topLeftCell="A1">
      <selection activeCell="A1" sqref="A1:R1"/>
    </sheetView>
  </sheetViews>
  <sheetFormatPr defaultColWidth="9.00390625" defaultRowHeight="13.5"/>
  <cols>
    <col min="1" max="1" width="2.375" style="271" customWidth="1"/>
    <col min="2" max="2" width="8.375" style="271" customWidth="1"/>
    <col min="3" max="3" width="9.375" style="271" customWidth="1"/>
    <col min="4" max="6" width="5.875" style="271" customWidth="1"/>
    <col min="7" max="7" width="6.375" style="271" customWidth="1"/>
    <col min="8" max="8" width="5.25390625" style="271" customWidth="1"/>
    <col min="9" max="10" width="5.875" style="271" customWidth="1"/>
    <col min="11" max="11" width="6.375" style="271" customWidth="1"/>
    <col min="12" max="12" width="5.25390625" style="271" customWidth="1"/>
    <col min="13" max="15" width="5.875" style="271" customWidth="1"/>
    <col min="16" max="16" width="6.375" style="271" customWidth="1"/>
    <col min="17" max="17" width="5.25390625" style="271" customWidth="1"/>
    <col min="18" max="18" width="6.50390625" style="271" customWidth="1"/>
    <col min="19" max="16384" width="9.00390625" style="271" customWidth="1"/>
  </cols>
  <sheetData>
    <row r="1" spans="1:18" s="270" customFormat="1" ht="30" customHeight="1">
      <c r="A1" s="269" t="s">
        <v>174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5:18" ht="13.5">
      <c r="O2" s="272"/>
      <c r="P2" s="272"/>
      <c r="Q2" s="272"/>
      <c r="R2" s="272"/>
    </row>
    <row r="3" spans="15:18" ht="13.5">
      <c r="O3" s="273"/>
      <c r="P3" s="273"/>
      <c r="Q3" s="273"/>
      <c r="R3" s="273"/>
    </row>
    <row r="4" spans="15:18" ht="14.25" thickBot="1">
      <c r="O4" s="274" t="s">
        <v>45</v>
      </c>
      <c r="P4" s="274"/>
      <c r="Q4" s="274"/>
      <c r="R4" s="274"/>
    </row>
    <row r="5" spans="1:18" ht="13.5">
      <c r="A5" s="275"/>
      <c r="B5" s="276"/>
      <c r="C5" s="277" t="s">
        <v>175</v>
      </c>
      <c r="D5" s="278" t="s">
        <v>176</v>
      </c>
      <c r="E5" s="279"/>
      <c r="F5" s="279"/>
      <c r="G5" s="279"/>
      <c r="H5" s="280"/>
      <c r="I5" s="278" t="s">
        <v>177</v>
      </c>
      <c r="J5" s="279"/>
      <c r="K5" s="279"/>
      <c r="L5" s="280"/>
      <c r="M5" s="278" t="s">
        <v>178</v>
      </c>
      <c r="N5" s="279"/>
      <c r="O5" s="279"/>
      <c r="P5" s="279"/>
      <c r="Q5" s="280"/>
      <c r="R5" s="281" t="s">
        <v>179</v>
      </c>
    </row>
    <row r="6" spans="1:18" ht="14.25" thickBot="1">
      <c r="A6" s="282"/>
      <c r="B6" s="283"/>
      <c r="C6" s="284"/>
      <c r="D6" s="285"/>
      <c r="E6" s="286"/>
      <c r="F6" s="286"/>
      <c r="G6" s="286"/>
      <c r="H6" s="287"/>
      <c r="I6" s="288"/>
      <c r="J6" s="289"/>
      <c r="K6" s="289"/>
      <c r="L6" s="290"/>
      <c r="M6" s="288"/>
      <c r="N6" s="289"/>
      <c r="O6" s="289"/>
      <c r="P6" s="289"/>
      <c r="Q6" s="290"/>
      <c r="R6" s="291"/>
    </row>
    <row r="7" spans="1:18" ht="14.25" thickBot="1">
      <c r="A7" s="292" t="s">
        <v>180</v>
      </c>
      <c r="B7" s="293"/>
      <c r="C7" s="294"/>
      <c r="D7" s="295" t="s">
        <v>13</v>
      </c>
      <c r="E7" s="295" t="s">
        <v>14</v>
      </c>
      <c r="F7" s="295" t="s">
        <v>15</v>
      </c>
      <c r="G7" s="296" t="s">
        <v>16</v>
      </c>
      <c r="H7" s="297" t="s">
        <v>12</v>
      </c>
      <c r="I7" s="295" t="s">
        <v>13</v>
      </c>
      <c r="J7" s="295" t="s">
        <v>14</v>
      </c>
      <c r="K7" s="296" t="s">
        <v>16</v>
      </c>
      <c r="L7" s="297" t="s">
        <v>12</v>
      </c>
      <c r="M7" s="295" t="s">
        <v>13</v>
      </c>
      <c r="N7" s="295" t="s">
        <v>14</v>
      </c>
      <c r="O7" s="295" t="s">
        <v>15</v>
      </c>
      <c r="P7" s="296" t="s">
        <v>16</v>
      </c>
      <c r="Q7" s="297" t="s">
        <v>12</v>
      </c>
      <c r="R7" s="298"/>
    </row>
    <row r="8" spans="1:18" s="308" customFormat="1" ht="19.5" customHeight="1">
      <c r="A8" s="299" t="s">
        <v>181</v>
      </c>
      <c r="B8" s="300" t="s">
        <v>182</v>
      </c>
      <c r="C8" s="301"/>
      <c r="D8" s="302">
        <v>5</v>
      </c>
      <c r="E8" s="302">
        <v>1</v>
      </c>
      <c r="F8" s="302">
        <v>0</v>
      </c>
      <c r="G8" s="302">
        <v>0</v>
      </c>
      <c r="H8" s="303">
        <v>6</v>
      </c>
      <c r="I8" s="302">
        <v>0</v>
      </c>
      <c r="J8" s="302">
        <v>0</v>
      </c>
      <c r="K8" s="304">
        <v>0</v>
      </c>
      <c r="L8" s="303">
        <v>0</v>
      </c>
      <c r="M8" s="305">
        <v>5</v>
      </c>
      <c r="N8" s="305">
        <v>1</v>
      </c>
      <c r="O8" s="305">
        <v>0</v>
      </c>
      <c r="P8" s="306">
        <v>0</v>
      </c>
      <c r="Q8" s="303">
        <v>6</v>
      </c>
      <c r="R8" s="307">
        <v>0</v>
      </c>
    </row>
    <row r="9" spans="1:18" s="308" customFormat="1" ht="19.5" customHeight="1">
      <c r="A9" s="309"/>
      <c r="B9" s="310" t="s">
        <v>183</v>
      </c>
      <c r="C9" s="311" t="s">
        <v>184</v>
      </c>
      <c r="D9" s="302">
        <v>46</v>
      </c>
      <c r="E9" s="302">
        <v>43</v>
      </c>
      <c r="F9" s="302">
        <v>0</v>
      </c>
      <c r="G9" s="304">
        <v>0</v>
      </c>
      <c r="H9" s="303">
        <v>89</v>
      </c>
      <c r="I9" s="302">
        <v>3</v>
      </c>
      <c r="J9" s="302">
        <v>1</v>
      </c>
      <c r="K9" s="304">
        <v>0</v>
      </c>
      <c r="L9" s="303">
        <v>4</v>
      </c>
      <c r="M9" s="305">
        <v>49</v>
      </c>
      <c r="N9" s="305">
        <v>44</v>
      </c>
      <c r="O9" s="305">
        <v>0</v>
      </c>
      <c r="P9" s="306">
        <v>0</v>
      </c>
      <c r="Q9" s="303">
        <v>93</v>
      </c>
      <c r="R9" s="307">
        <v>0</v>
      </c>
    </row>
    <row r="10" spans="1:18" s="308" customFormat="1" ht="19.5" customHeight="1" thickBot="1">
      <c r="A10" s="309"/>
      <c r="B10" s="312"/>
      <c r="C10" s="313" t="s">
        <v>16</v>
      </c>
      <c r="D10" s="314">
        <v>3</v>
      </c>
      <c r="E10" s="314">
        <v>1</v>
      </c>
      <c r="F10" s="314">
        <v>0</v>
      </c>
      <c r="G10" s="315">
        <v>0</v>
      </c>
      <c r="H10" s="316">
        <v>4</v>
      </c>
      <c r="I10" s="314">
        <v>0</v>
      </c>
      <c r="J10" s="314">
        <v>0</v>
      </c>
      <c r="K10" s="315">
        <v>0</v>
      </c>
      <c r="L10" s="316">
        <v>0</v>
      </c>
      <c r="M10" s="317">
        <v>3</v>
      </c>
      <c r="N10" s="317">
        <v>1</v>
      </c>
      <c r="O10" s="317">
        <v>0</v>
      </c>
      <c r="P10" s="318">
        <v>0</v>
      </c>
      <c r="Q10" s="316">
        <v>4</v>
      </c>
      <c r="R10" s="319">
        <v>0</v>
      </c>
    </row>
    <row r="11" spans="1:18" s="308" customFormat="1" ht="19.5" customHeight="1" thickBot="1" thickTop="1">
      <c r="A11" s="309"/>
      <c r="B11" s="320" t="s">
        <v>23</v>
      </c>
      <c r="C11" s="321"/>
      <c r="D11" s="322">
        <v>54</v>
      </c>
      <c r="E11" s="322">
        <v>45</v>
      </c>
      <c r="F11" s="322">
        <v>0</v>
      </c>
      <c r="G11" s="323">
        <v>0</v>
      </c>
      <c r="H11" s="324">
        <v>99</v>
      </c>
      <c r="I11" s="322">
        <v>3</v>
      </c>
      <c r="J11" s="322">
        <v>1</v>
      </c>
      <c r="K11" s="323">
        <v>0</v>
      </c>
      <c r="L11" s="324">
        <v>4</v>
      </c>
      <c r="M11" s="322">
        <v>57</v>
      </c>
      <c r="N11" s="322">
        <v>46</v>
      </c>
      <c r="O11" s="322">
        <v>0</v>
      </c>
      <c r="P11" s="323">
        <v>0</v>
      </c>
      <c r="Q11" s="324">
        <v>103</v>
      </c>
      <c r="R11" s="325">
        <v>0</v>
      </c>
    </row>
    <row r="12" spans="1:18" s="308" customFormat="1" ht="19.5" customHeight="1">
      <c r="A12" s="309"/>
      <c r="B12" s="300" t="s">
        <v>185</v>
      </c>
      <c r="C12" s="301"/>
      <c r="D12" s="302">
        <v>10</v>
      </c>
      <c r="E12" s="302">
        <v>12</v>
      </c>
      <c r="F12" s="302">
        <v>0</v>
      </c>
      <c r="G12" s="304">
        <v>0</v>
      </c>
      <c r="H12" s="303">
        <v>22</v>
      </c>
      <c r="I12" s="302">
        <v>0</v>
      </c>
      <c r="J12" s="302">
        <v>0</v>
      </c>
      <c r="K12" s="304">
        <v>0</v>
      </c>
      <c r="L12" s="303">
        <v>0</v>
      </c>
      <c r="M12" s="305">
        <v>10</v>
      </c>
      <c r="N12" s="305">
        <v>12</v>
      </c>
      <c r="O12" s="305">
        <v>0</v>
      </c>
      <c r="P12" s="306">
        <v>0</v>
      </c>
      <c r="Q12" s="303">
        <v>22</v>
      </c>
      <c r="R12" s="307">
        <v>0</v>
      </c>
    </row>
    <row r="13" spans="1:18" s="308" customFormat="1" ht="19.5" customHeight="1">
      <c r="A13" s="309"/>
      <c r="B13" s="326" t="s">
        <v>186</v>
      </c>
      <c r="C13" s="327"/>
      <c r="D13" s="302">
        <v>0</v>
      </c>
      <c r="E13" s="302">
        <v>0</v>
      </c>
      <c r="F13" s="302">
        <v>0</v>
      </c>
      <c r="G13" s="304">
        <v>0</v>
      </c>
      <c r="H13" s="303">
        <v>0</v>
      </c>
      <c r="I13" s="302">
        <v>0</v>
      </c>
      <c r="J13" s="302">
        <v>0</v>
      </c>
      <c r="K13" s="304">
        <v>0</v>
      </c>
      <c r="L13" s="303">
        <v>0</v>
      </c>
      <c r="M13" s="305">
        <v>0</v>
      </c>
      <c r="N13" s="305">
        <v>0</v>
      </c>
      <c r="O13" s="305">
        <v>0</v>
      </c>
      <c r="P13" s="306">
        <v>0</v>
      </c>
      <c r="Q13" s="303">
        <v>0</v>
      </c>
      <c r="R13" s="307">
        <v>0</v>
      </c>
    </row>
    <row r="14" spans="1:18" s="308" customFormat="1" ht="19.5" customHeight="1">
      <c r="A14" s="309"/>
      <c r="B14" s="326" t="s">
        <v>187</v>
      </c>
      <c r="C14" s="327"/>
      <c r="D14" s="302">
        <v>0</v>
      </c>
      <c r="E14" s="302">
        <v>0</v>
      </c>
      <c r="F14" s="302">
        <v>0</v>
      </c>
      <c r="G14" s="304">
        <v>0</v>
      </c>
      <c r="H14" s="303">
        <v>0</v>
      </c>
      <c r="I14" s="302">
        <v>0</v>
      </c>
      <c r="J14" s="302">
        <v>0</v>
      </c>
      <c r="K14" s="304">
        <v>0</v>
      </c>
      <c r="L14" s="303">
        <v>0</v>
      </c>
      <c r="M14" s="305">
        <v>0</v>
      </c>
      <c r="N14" s="305">
        <v>0</v>
      </c>
      <c r="O14" s="305">
        <v>0</v>
      </c>
      <c r="P14" s="306">
        <v>0</v>
      </c>
      <c r="Q14" s="303">
        <v>0</v>
      </c>
      <c r="R14" s="307">
        <v>0</v>
      </c>
    </row>
    <row r="15" spans="1:18" s="308" customFormat="1" ht="19.5" customHeight="1">
      <c r="A15" s="309"/>
      <c r="B15" s="326" t="s">
        <v>188</v>
      </c>
      <c r="C15" s="327"/>
      <c r="D15" s="302">
        <v>4</v>
      </c>
      <c r="E15" s="302">
        <v>1</v>
      </c>
      <c r="F15" s="302">
        <v>0</v>
      </c>
      <c r="G15" s="304">
        <v>0</v>
      </c>
      <c r="H15" s="303">
        <v>5</v>
      </c>
      <c r="I15" s="302">
        <v>3</v>
      </c>
      <c r="J15" s="302">
        <v>1</v>
      </c>
      <c r="K15" s="304">
        <v>0</v>
      </c>
      <c r="L15" s="303">
        <v>4</v>
      </c>
      <c r="M15" s="305">
        <v>7</v>
      </c>
      <c r="N15" s="305">
        <v>2</v>
      </c>
      <c r="O15" s="305">
        <v>0</v>
      </c>
      <c r="P15" s="306">
        <v>0</v>
      </c>
      <c r="Q15" s="303">
        <v>9</v>
      </c>
      <c r="R15" s="307">
        <v>0</v>
      </c>
    </row>
    <row r="16" spans="1:18" s="308" customFormat="1" ht="19.5" customHeight="1">
      <c r="A16" s="309"/>
      <c r="B16" s="326" t="s">
        <v>189</v>
      </c>
      <c r="C16" s="327"/>
      <c r="D16" s="302">
        <v>37</v>
      </c>
      <c r="E16" s="302">
        <v>31</v>
      </c>
      <c r="F16" s="302">
        <v>0</v>
      </c>
      <c r="G16" s="304">
        <v>0</v>
      </c>
      <c r="H16" s="303">
        <v>68</v>
      </c>
      <c r="I16" s="302">
        <v>0</v>
      </c>
      <c r="J16" s="302">
        <v>0</v>
      </c>
      <c r="K16" s="304">
        <v>0</v>
      </c>
      <c r="L16" s="303">
        <v>0</v>
      </c>
      <c r="M16" s="305">
        <v>37</v>
      </c>
      <c r="N16" s="305">
        <v>31</v>
      </c>
      <c r="O16" s="305">
        <v>0</v>
      </c>
      <c r="P16" s="306">
        <v>0</v>
      </c>
      <c r="Q16" s="303">
        <v>68</v>
      </c>
      <c r="R16" s="307">
        <v>0</v>
      </c>
    </row>
    <row r="17" spans="1:18" s="308" customFormat="1" ht="19.5" customHeight="1">
      <c r="A17" s="309"/>
      <c r="B17" s="326" t="s">
        <v>190</v>
      </c>
      <c r="C17" s="327"/>
      <c r="D17" s="302">
        <v>0</v>
      </c>
      <c r="E17" s="302">
        <v>0</v>
      </c>
      <c r="F17" s="302">
        <v>0</v>
      </c>
      <c r="G17" s="304">
        <v>0</v>
      </c>
      <c r="H17" s="303">
        <v>0</v>
      </c>
      <c r="I17" s="302">
        <v>0</v>
      </c>
      <c r="J17" s="302">
        <v>0</v>
      </c>
      <c r="K17" s="304">
        <v>0</v>
      </c>
      <c r="L17" s="303">
        <v>0</v>
      </c>
      <c r="M17" s="305">
        <v>0</v>
      </c>
      <c r="N17" s="305">
        <v>0</v>
      </c>
      <c r="O17" s="305">
        <v>0</v>
      </c>
      <c r="P17" s="306">
        <v>0</v>
      </c>
      <c r="Q17" s="303">
        <v>0</v>
      </c>
      <c r="R17" s="307">
        <v>0</v>
      </c>
    </row>
    <row r="18" spans="1:18" s="308" customFormat="1" ht="19.5" customHeight="1" thickBot="1">
      <c r="A18" s="309"/>
      <c r="B18" s="328" t="s">
        <v>191</v>
      </c>
      <c r="C18" s="329"/>
      <c r="D18" s="314">
        <v>3</v>
      </c>
      <c r="E18" s="314">
        <v>1</v>
      </c>
      <c r="F18" s="314">
        <v>0</v>
      </c>
      <c r="G18" s="315">
        <v>0</v>
      </c>
      <c r="H18" s="316">
        <v>4</v>
      </c>
      <c r="I18" s="314">
        <v>0</v>
      </c>
      <c r="J18" s="314">
        <v>0</v>
      </c>
      <c r="K18" s="315">
        <v>0</v>
      </c>
      <c r="L18" s="316">
        <v>0</v>
      </c>
      <c r="M18" s="317">
        <v>3</v>
      </c>
      <c r="N18" s="317">
        <v>1</v>
      </c>
      <c r="O18" s="317">
        <v>0</v>
      </c>
      <c r="P18" s="318">
        <v>0</v>
      </c>
      <c r="Q18" s="316">
        <v>4</v>
      </c>
      <c r="R18" s="319">
        <v>0</v>
      </c>
    </row>
    <row r="19" spans="1:18" s="308" customFormat="1" ht="19.5" customHeight="1" thickBot="1" thickTop="1">
      <c r="A19" s="330"/>
      <c r="B19" s="331" t="s">
        <v>23</v>
      </c>
      <c r="C19" s="332"/>
      <c r="D19" s="322">
        <v>54</v>
      </c>
      <c r="E19" s="322">
        <v>45</v>
      </c>
      <c r="F19" s="322">
        <v>0</v>
      </c>
      <c r="G19" s="323">
        <v>0</v>
      </c>
      <c r="H19" s="324">
        <v>99</v>
      </c>
      <c r="I19" s="322">
        <v>3</v>
      </c>
      <c r="J19" s="322">
        <v>1</v>
      </c>
      <c r="K19" s="323">
        <v>0</v>
      </c>
      <c r="L19" s="324">
        <v>4</v>
      </c>
      <c r="M19" s="322">
        <v>57</v>
      </c>
      <c r="N19" s="322">
        <v>46</v>
      </c>
      <c r="O19" s="322">
        <v>0</v>
      </c>
      <c r="P19" s="323">
        <v>0</v>
      </c>
      <c r="Q19" s="324">
        <v>103</v>
      </c>
      <c r="R19" s="325">
        <v>0</v>
      </c>
    </row>
    <row r="20" spans="1:18" s="308" customFormat="1" ht="19.5" customHeight="1" thickBot="1">
      <c r="A20" s="333" t="s">
        <v>192</v>
      </c>
      <c r="B20" s="334"/>
      <c r="C20" s="335"/>
      <c r="D20" s="336">
        <v>0</v>
      </c>
      <c r="E20" s="336">
        <v>0</v>
      </c>
      <c r="F20" s="336">
        <v>0</v>
      </c>
      <c r="G20" s="337">
        <v>0</v>
      </c>
      <c r="H20" s="338">
        <v>0</v>
      </c>
      <c r="I20" s="336">
        <v>0</v>
      </c>
      <c r="J20" s="336">
        <v>0</v>
      </c>
      <c r="K20" s="337">
        <v>0</v>
      </c>
      <c r="L20" s="338">
        <v>0</v>
      </c>
      <c r="M20" s="339">
        <v>0</v>
      </c>
      <c r="N20" s="339">
        <v>0</v>
      </c>
      <c r="O20" s="339">
        <v>0</v>
      </c>
      <c r="P20" s="340">
        <v>0</v>
      </c>
      <c r="Q20" s="338">
        <v>0</v>
      </c>
      <c r="R20" s="341"/>
    </row>
    <row r="21" spans="1:18" s="308" customFormat="1" ht="19.5" customHeight="1">
      <c r="A21" s="299" t="s">
        <v>193</v>
      </c>
      <c r="B21" s="342" t="s">
        <v>194</v>
      </c>
      <c r="C21" s="343"/>
      <c r="D21" s="302">
        <v>5</v>
      </c>
      <c r="E21" s="302">
        <v>1</v>
      </c>
      <c r="F21" s="302">
        <v>0</v>
      </c>
      <c r="G21" s="344">
        <v>0</v>
      </c>
      <c r="H21" s="303">
        <v>6</v>
      </c>
      <c r="I21" s="302">
        <v>0</v>
      </c>
      <c r="J21" s="302">
        <v>0</v>
      </c>
      <c r="K21" s="344">
        <v>0</v>
      </c>
      <c r="L21" s="303">
        <v>0</v>
      </c>
      <c r="M21" s="305">
        <v>5</v>
      </c>
      <c r="N21" s="305">
        <v>1</v>
      </c>
      <c r="O21" s="305">
        <v>0</v>
      </c>
      <c r="P21" s="345">
        <v>0</v>
      </c>
      <c r="Q21" s="303">
        <v>6</v>
      </c>
      <c r="R21" s="307">
        <v>0</v>
      </c>
    </row>
    <row r="22" spans="1:18" s="308" customFormat="1" ht="19.5" customHeight="1">
      <c r="A22" s="346"/>
      <c r="B22" s="326" t="s">
        <v>195</v>
      </c>
      <c r="C22" s="327"/>
      <c r="D22" s="302">
        <v>0</v>
      </c>
      <c r="E22" s="302">
        <v>0</v>
      </c>
      <c r="F22" s="302">
        <v>0</v>
      </c>
      <c r="G22" s="344">
        <v>0</v>
      </c>
      <c r="H22" s="303">
        <v>0</v>
      </c>
      <c r="I22" s="302">
        <v>0</v>
      </c>
      <c r="J22" s="302">
        <v>0</v>
      </c>
      <c r="K22" s="344">
        <v>0</v>
      </c>
      <c r="L22" s="303">
        <v>0</v>
      </c>
      <c r="M22" s="305">
        <v>0</v>
      </c>
      <c r="N22" s="305">
        <v>0</v>
      </c>
      <c r="O22" s="305">
        <v>0</v>
      </c>
      <c r="P22" s="345">
        <v>0</v>
      </c>
      <c r="Q22" s="303">
        <v>0</v>
      </c>
      <c r="R22" s="307">
        <v>0</v>
      </c>
    </row>
    <row r="23" spans="1:18" s="308" customFormat="1" ht="19.5" customHeight="1">
      <c r="A23" s="346"/>
      <c r="B23" s="326" t="s">
        <v>196</v>
      </c>
      <c r="C23" s="327"/>
      <c r="D23" s="302">
        <v>0</v>
      </c>
      <c r="E23" s="302">
        <v>0</v>
      </c>
      <c r="F23" s="302">
        <v>0</v>
      </c>
      <c r="G23" s="304">
        <v>0</v>
      </c>
      <c r="H23" s="347">
        <v>0</v>
      </c>
      <c r="I23" s="302">
        <v>0</v>
      </c>
      <c r="J23" s="302">
        <v>0</v>
      </c>
      <c r="K23" s="344">
        <v>0</v>
      </c>
      <c r="L23" s="303">
        <v>0</v>
      </c>
      <c r="M23" s="305">
        <v>0</v>
      </c>
      <c r="N23" s="305">
        <v>0</v>
      </c>
      <c r="O23" s="305">
        <v>0</v>
      </c>
      <c r="P23" s="345">
        <v>0</v>
      </c>
      <c r="Q23" s="303">
        <v>0</v>
      </c>
      <c r="R23" s="307">
        <v>0</v>
      </c>
    </row>
    <row r="24" spans="1:18" s="308" customFormat="1" ht="19.5" customHeight="1" thickBot="1">
      <c r="A24" s="346"/>
      <c r="B24" s="328" t="s">
        <v>197</v>
      </c>
      <c r="C24" s="329"/>
      <c r="D24" s="314">
        <v>0</v>
      </c>
      <c r="E24" s="314">
        <v>0</v>
      </c>
      <c r="F24" s="314">
        <v>0</v>
      </c>
      <c r="G24" s="315">
        <v>0</v>
      </c>
      <c r="H24" s="316">
        <v>0</v>
      </c>
      <c r="I24" s="314">
        <v>0</v>
      </c>
      <c r="J24" s="314">
        <v>0</v>
      </c>
      <c r="K24" s="348">
        <v>0</v>
      </c>
      <c r="L24" s="316">
        <v>0</v>
      </c>
      <c r="M24" s="317">
        <v>0</v>
      </c>
      <c r="N24" s="317">
        <v>0</v>
      </c>
      <c r="O24" s="317">
        <v>0</v>
      </c>
      <c r="P24" s="318">
        <v>0</v>
      </c>
      <c r="Q24" s="316">
        <v>0</v>
      </c>
      <c r="R24" s="319">
        <v>0</v>
      </c>
    </row>
    <row r="25" spans="1:18" s="308" customFormat="1" ht="19.5" customHeight="1" thickBot="1" thickTop="1">
      <c r="A25" s="349"/>
      <c r="B25" s="320" t="s">
        <v>23</v>
      </c>
      <c r="C25" s="321"/>
      <c r="D25" s="322">
        <v>5</v>
      </c>
      <c r="E25" s="322">
        <v>1</v>
      </c>
      <c r="F25" s="322">
        <v>0</v>
      </c>
      <c r="G25" s="323">
        <v>0</v>
      </c>
      <c r="H25" s="324">
        <v>6</v>
      </c>
      <c r="I25" s="322">
        <v>0</v>
      </c>
      <c r="J25" s="322">
        <v>0</v>
      </c>
      <c r="K25" s="323">
        <v>0</v>
      </c>
      <c r="L25" s="324">
        <v>0</v>
      </c>
      <c r="M25" s="322">
        <v>5</v>
      </c>
      <c r="N25" s="322">
        <v>1</v>
      </c>
      <c r="O25" s="322">
        <v>0</v>
      </c>
      <c r="P25" s="323">
        <v>0</v>
      </c>
      <c r="Q25" s="324">
        <v>6</v>
      </c>
      <c r="R25" s="325">
        <v>0</v>
      </c>
    </row>
    <row r="29" spans="1:18" s="270" customFormat="1" ht="30" customHeight="1">
      <c r="A29" s="269" t="s">
        <v>198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</row>
    <row r="30" spans="15:18" ht="13.5">
      <c r="O30" s="272"/>
      <c r="P30" s="272"/>
      <c r="Q30" s="272"/>
      <c r="R30" s="272"/>
    </row>
    <row r="31" spans="15:18" ht="13.5">
      <c r="O31" s="273"/>
      <c r="P31" s="273"/>
      <c r="Q31" s="273"/>
      <c r="R31" s="273"/>
    </row>
    <row r="32" spans="15:18" ht="14.25" thickBot="1">
      <c r="O32" s="274" t="s">
        <v>121</v>
      </c>
      <c r="P32" s="274"/>
      <c r="Q32" s="274"/>
      <c r="R32" s="274"/>
    </row>
    <row r="33" spans="1:18" ht="13.5">
      <c r="A33" s="275"/>
      <c r="B33" s="276"/>
      <c r="C33" s="277" t="s">
        <v>175</v>
      </c>
      <c r="D33" s="278" t="s">
        <v>176</v>
      </c>
      <c r="E33" s="279"/>
      <c r="F33" s="279"/>
      <c r="G33" s="279"/>
      <c r="H33" s="280"/>
      <c r="I33" s="278" t="s">
        <v>177</v>
      </c>
      <c r="J33" s="279"/>
      <c r="K33" s="279"/>
      <c r="L33" s="280"/>
      <c r="M33" s="278" t="s">
        <v>178</v>
      </c>
      <c r="N33" s="279"/>
      <c r="O33" s="279"/>
      <c r="P33" s="279"/>
      <c r="Q33" s="280"/>
      <c r="R33" s="281" t="s">
        <v>179</v>
      </c>
    </row>
    <row r="34" spans="1:18" ht="14.25" thickBot="1">
      <c r="A34" s="282"/>
      <c r="B34" s="283"/>
      <c r="C34" s="284"/>
      <c r="D34" s="285"/>
      <c r="E34" s="286"/>
      <c r="F34" s="286"/>
      <c r="G34" s="286"/>
      <c r="H34" s="287"/>
      <c r="I34" s="288"/>
      <c r="J34" s="289"/>
      <c r="K34" s="289"/>
      <c r="L34" s="290"/>
      <c r="M34" s="288"/>
      <c r="N34" s="289"/>
      <c r="O34" s="289"/>
      <c r="P34" s="289"/>
      <c r="Q34" s="290"/>
      <c r="R34" s="291"/>
    </row>
    <row r="35" spans="1:18" ht="14.25" thickBot="1">
      <c r="A35" s="292" t="s">
        <v>180</v>
      </c>
      <c r="B35" s="293"/>
      <c r="C35" s="294"/>
      <c r="D35" s="295" t="s">
        <v>13</v>
      </c>
      <c r="E35" s="295" t="s">
        <v>14</v>
      </c>
      <c r="F35" s="295" t="s">
        <v>15</v>
      </c>
      <c r="G35" s="296" t="s">
        <v>16</v>
      </c>
      <c r="H35" s="297" t="s">
        <v>12</v>
      </c>
      <c r="I35" s="295" t="s">
        <v>13</v>
      </c>
      <c r="J35" s="295" t="s">
        <v>14</v>
      </c>
      <c r="K35" s="296" t="s">
        <v>16</v>
      </c>
      <c r="L35" s="297" t="s">
        <v>12</v>
      </c>
      <c r="M35" s="295" t="s">
        <v>13</v>
      </c>
      <c r="N35" s="295" t="s">
        <v>14</v>
      </c>
      <c r="O35" s="295" t="s">
        <v>15</v>
      </c>
      <c r="P35" s="296" t="s">
        <v>16</v>
      </c>
      <c r="Q35" s="297" t="s">
        <v>12</v>
      </c>
      <c r="R35" s="298"/>
    </row>
    <row r="36" spans="1:18" s="308" customFormat="1" ht="19.5" customHeight="1">
      <c r="A36" s="299" t="s">
        <v>181</v>
      </c>
      <c r="B36" s="300" t="s">
        <v>182</v>
      </c>
      <c r="C36" s="301"/>
      <c r="D36" s="302">
        <v>1</v>
      </c>
      <c r="E36" s="302">
        <v>0</v>
      </c>
      <c r="F36" s="302">
        <v>0</v>
      </c>
      <c r="G36" s="304">
        <v>0</v>
      </c>
      <c r="H36" s="303">
        <v>1</v>
      </c>
      <c r="I36" s="302">
        <v>1</v>
      </c>
      <c r="J36" s="302">
        <v>1</v>
      </c>
      <c r="K36" s="304">
        <v>2</v>
      </c>
      <c r="L36" s="303">
        <v>4</v>
      </c>
      <c r="M36" s="305">
        <v>2</v>
      </c>
      <c r="N36" s="305">
        <v>1</v>
      </c>
      <c r="O36" s="305">
        <v>0</v>
      </c>
      <c r="P36" s="306">
        <v>2</v>
      </c>
      <c r="Q36" s="303">
        <v>5</v>
      </c>
      <c r="R36" s="307">
        <v>0</v>
      </c>
    </row>
    <row r="37" spans="1:18" s="308" customFormat="1" ht="19.5" customHeight="1">
      <c r="A37" s="309"/>
      <c r="B37" s="310" t="s">
        <v>183</v>
      </c>
      <c r="C37" s="311" t="s">
        <v>184</v>
      </c>
      <c r="D37" s="302">
        <v>2</v>
      </c>
      <c r="E37" s="302">
        <v>0</v>
      </c>
      <c r="F37" s="302">
        <v>0</v>
      </c>
      <c r="G37" s="304">
        <v>0</v>
      </c>
      <c r="H37" s="303">
        <v>2</v>
      </c>
      <c r="I37" s="302">
        <v>0</v>
      </c>
      <c r="J37" s="302">
        <v>0</v>
      </c>
      <c r="K37" s="304">
        <v>0</v>
      </c>
      <c r="L37" s="303">
        <v>0</v>
      </c>
      <c r="M37" s="305">
        <v>2</v>
      </c>
      <c r="N37" s="305">
        <v>0</v>
      </c>
      <c r="O37" s="305">
        <v>0</v>
      </c>
      <c r="P37" s="306">
        <v>0</v>
      </c>
      <c r="Q37" s="303">
        <v>2</v>
      </c>
      <c r="R37" s="307">
        <v>0</v>
      </c>
    </row>
    <row r="38" spans="1:18" s="308" customFormat="1" ht="19.5" customHeight="1" thickBot="1">
      <c r="A38" s="309"/>
      <c r="B38" s="312"/>
      <c r="C38" s="313" t="s">
        <v>16</v>
      </c>
      <c r="D38" s="314">
        <v>0</v>
      </c>
      <c r="E38" s="314">
        <v>0</v>
      </c>
      <c r="F38" s="314">
        <v>0</v>
      </c>
      <c r="G38" s="315">
        <v>1</v>
      </c>
      <c r="H38" s="316">
        <v>1</v>
      </c>
      <c r="I38" s="314">
        <v>0</v>
      </c>
      <c r="J38" s="314">
        <v>0</v>
      </c>
      <c r="K38" s="315">
        <v>1</v>
      </c>
      <c r="L38" s="316">
        <v>1</v>
      </c>
      <c r="M38" s="317">
        <v>0</v>
      </c>
      <c r="N38" s="317">
        <v>0</v>
      </c>
      <c r="O38" s="317">
        <v>0</v>
      </c>
      <c r="P38" s="318">
        <v>2</v>
      </c>
      <c r="Q38" s="316">
        <v>2</v>
      </c>
      <c r="R38" s="319">
        <v>0</v>
      </c>
    </row>
    <row r="39" spans="1:18" s="308" customFormat="1" ht="19.5" customHeight="1" thickBot="1" thickTop="1">
      <c r="A39" s="309"/>
      <c r="B39" s="320" t="s">
        <v>23</v>
      </c>
      <c r="C39" s="321"/>
      <c r="D39" s="322">
        <v>3</v>
      </c>
      <c r="E39" s="322">
        <v>0</v>
      </c>
      <c r="F39" s="322">
        <v>0</v>
      </c>
      <c r="G39" s="323">
        <v>1</v>
      </c>
      <c r="H39" s="324">
        <v>4</v>
      </c>
      <c r="I39" s="322">
        <v>1</v>
      </c>
      <c r="J39" s="322">
        <v>1</v>
      </c>
      <c r="K39" s="323">
        <v>3</v>
      </c>
      <c r="L39" s="324">
        <v>5</v>
      </c>
      <c r="M39" s="322">
        <v>4</v>
      </c>
      <c r="N39" s="322">
        <v>1</v>
      </c>
      <c r="O39" s="322">
        <v>0</v>
      </c>
      <c r="P39" s="323">
        <v>4</v>
      </c>
      <c r="Q39" s="324">
        <v>9</v>
      </c>
      <c r="R39" s="325">
        <v>0</v>
      </c>
    </row>
    <row r="40" spans="1:18" s="308" customFormat="1" ht="19.5" customHeight="1">
      <c r="A40" s="309"/>
      <c r="B40" s="300" t="s">
        <v>185</v>
      </c>
      <c r="C40" s="301"/>
      <c r="D40" s="302">
        <v>0</v>
      </c>
      <c r="E40" s="302">
        <v>0</v>
      </c>
      <c r="F40" s="302">
        <v>0</v>
      </c>
      <c r="G40" s="304">
        <v>0</v>
      </c>
      <c r="H40" s="303">
        <v>0</v>
      </c>
      <c r="I40" s="302">
        <v>0</v>
      </c>
      <c r="J40" s="302">
        <v>0</v>
      </c>
      <c r="K40" s="304">
        <v>0</v>
      </c>
      <c r="L40" s="303">
        <v>0</v>
      </c>
      <c r="M40" s="305">
        <v>0</v>
      </c>
      <c r="N40" s="305">
        <v>0</v>
      </c>
      <c r="O40" s="305">
        <v>0</v>
      </c>
      <c r="P40" s="306">
        <v>0</v>
      </c>
      <c r="Q40" s="303">
        <v>0</v>
      </c>
      <c r="R40" s="307">
        <v>0</v>
      </c>
    </row>
    <row r="41" spans="1:18" s="308" customFormat="1" ht="19.5" customHeight="1">
      <c r="A41" s="309"/>
      <c r="B41" s="326" t="s">
        <v>186</v>
      </c>
      <c r="C41" s="327"/>
      <c r="D41" s="302">
        <v>0</v>
      </c>
      <c r="E41" s="302">
        <v>0</v>
      </c>
      <c r="F41" s="302">
        <v>0</v>
      </c>
      <c r="G41" s="304">
        <v>0</v>
      </c>
      <c r="H41" s="303">
        <v>0</v>
      </c>
      <c r="I41" s="302">
        <v>0</v>
      </c>
      <c r="J41" s="302">
        <v>0</v>
      </c>
      <c r="K41" s="304">
        <v>0</v>
      </c>
      <c r="L41" s="303">
        <v>0</v>
      </c>
      <c r="M41" s="305">
        <v>0</v>
      </c>
      <c r="N41" s="305">
        <v>0</v>
      </c>
      <c r="O41" s="305">
        <v>0</v>
      </c>
      <c r="P41" s="306">
        <v>0</v>
      </c>
      <c r="Q41" s="303">
        <v>0</v>
      </c>
      <c r="R41" s="307">
        <v>0</v>
      </c>
    </row>
    <row r="42" spans="1:18" s="308" customFormat="1" ht="19.5" customHeight="1">
      <c r="A42" s="309"/>
      <c r="B42" s="326" t="s">
        <v>187</v>
      </c>
      <c r="C42" s="327"/>
      <c r="D42" s="302">
        <v>0</v>
      </c>
      <c r="E42" s="302">
        <v>0</v>
      </c>
      <c r="F42" s="302">
        <v>0</v>
      </c>
      <c r="G42" s="304">
        <v>0</v>
      </c>
      <c r="H42" s="303">
        <v>0</v>
      </c>
      <c r="I42" s="302">
        <v>1</v>
      </c>
      <c r="J42" s="302">
        <v>1</v>
      </c>
      <c r="K42" s="304">
        <v>2</v>
      </c>
      <c r="L42" s="303">
        <v>4</v>
      </c>
      <c r="M42" s="305">
        <v>1</v>
      </c>
      <c r="N42" s="305">
        <v>1</v>
      </c>
      <c r="O42" s="305">
        <v>0</v>
      </c>
      <c r="P42" s="306">
        <v>2</v>
      </c>
      <c r="Q42" s="303">
        <v>4</v>
      </c>
      <c r="R42" s="307">
        <v>0</v>
      </c>
    </row>
    <row r="43" spans="1:18" s="308" customFormat="1" ht="19.5" customHeight="1">
      <c r="A43" s="309"/>
      <c r="B43" s="326" t="s">
        <v>188</v>
      </c>
      <c r="C43" s="327"/>
      <c r="D43" s="302">
        <v>0</v>
      </c>
      <c r="E43" s="302">
        <v>0</v>
      </c>
      <c r="F43" s="302">
        <v>0</v>
      </c>
      <c r="G43" s="304">
        <v>0</v>
      </c>
      <c r="H43" s="303">
        <v>0</v>
      </c>
      <c r="I43" s="302">
        <v>0</v>
      </c>
      <c r="J43" s="302">
        <v>0</v>
      </c>
      <c r="K43" s="304">
        <v>0</v>
      </c>
      <c r="L43" s="303">
        <v>0</v>
      </c>
      <c r="M43" s="305">
        <v>0</v>
      </c>
      <c r="N43" s="305">
        <v>0</v>
      </c>
      <c r="O43" s="305">
        <v>0</v>
      </c>
      <c r="P43" s="306">
        <v>0</v>
      </c>
      <c r="Q43" s="303">
        <v>0</v>
      </c>
      <c r="R43" s="307">
        <v>0</v>
      </c>
    </row>
    <row r="44" spans="1:18" s="308" customFormat="1" ht="19.5" customHeight="1">
      <c r="A44" s="309"/>
      <c r="B44" s="326" t="s">
        <v>189</v>
      </c>
      <c r="C44" s="327"/>
      <c r="D44" s="302">
        <v>3</v>
      </c>
      <c r="E44" s="302">
        <v>0</v>
      </c>
      <c r="F44" s="302">
        <v>0</v>
      </c>
      <c r="G44" s="304">
        <v>1</v>
      </c>
      <c r="H44" s="303">
        <v>4</v>
      </c>
      <c r="I44" s="302">
        <v>0</v>
      </c>
      <c r="J44" s="302">
        <v>0</v>
      </c>
      <c r="K44" s="304">
        <v>1</v>
      </c>
      <c r="L44" s="303">
        <v>1</v>
      </c>
      <c r="M44" s="305">
        <v>3</v>
      </c>
      <c r="N44" s="305">
        <v>0</v>
      </c>
      <c r="O44" s="305">
        <v>0</v>
      </c>
      <c r="P44" s="306">
        <v>2</v>
      </c>
      <c r="Q44" s="303">
        <v>5</v>
      </c>
      <c r="R44" s="307">
        <v>0</v>
      </c>
    </row>
    <row r="45" spans="1:18" s="308" customFormat="1" ht="19.5" customHeight="1">
      <c r="A45" s="309"/>
      <c r="B45" s="326" t="s">
        <v>190</v>
      </c>
      <c r="C45" s="327"/>
      <c r="D45" s="302">
        <v>0</v>
      </c>
      <c r="E45" s="302">
        <v>0</v>
      </c>
      <c r="F45" s="302">
        <v>0</v>
      </c>
      <c r="G45" s="304">
        <v>0</v>
      </c>
      <c r="H45" s="303">
        <v>0</v>
      </c>
      <c r="I45" s="302">
        <v>0</v>
      </c>
      <c r="J45" s="302">
        <v>0</v>
      </c>
      <c r="K45" s="304">
        <v>0</v>
      </c>
      <c r="L45" s="303">
        <v>0</v>
      </c>
      <c r="M45" s="305">
        <v>0</v>
      </c>
      <c r="N45" s="305">
        <v>0</v>
      </c>
      <c r="O45" s="305">
        <v>0</v>
      </c>
      <c r="P45" s="306">
        <v>0</v>
      </c>
      <c r="Q45" s="303">
        <v>0</v>
      </c>
      <c r="R45" s="307">
        <v>0</v>
      </c>
    </row>
    <row r="46" spans="1:18" s="308" customFormat="1" ht="19.5" customHeight="1" thickBot="1">
      <c r="A46" s="309"/>
      <c r="B46" s="328" t="s">
        <v>191</v>
      </c>
      <c r="C46" s="329"/>
      <c r="D46" s="314">
        <v>0</v>
      </c>
      <c r="E46" s="314">
        <v>0</v>
      </c>
      <c r="F46" s="314">
        <v>0</v>
      </c>
      <c r="G46" s="315">
        <v>0</v>
      </c>
      <c r="H46" s="316">
        <v>0</v>
      </c>
      <c r="I46" s="314">
        <v>0</v>
      </c>
      <c r="J46" s="314">
        <v>0</v>
      </c>
      <c r="K46" s="315">
        <v>0</v>
      </c>
      <c r="L46" s="316">
        <v>0</v>
      </c>
      <c r="M46" s="317">
        <v>0</v>
      </c>
      <c r="N46" s="317">
        <v>0</v>
      </c>
      <c r="O46" s="317">
        <v>0</v>
      </c>
      <c r="P46" s="318">
        <v>0</v>
      </c>
      <c r="Q46" s="316">
        <v>0</v>
      </c>
      <c r="R46" s="319">
        <v>0</v>
      </c>
    </row>
    <row r="47" spans="1:18" s="308" customFormat="1" ht="19.5" customHeight="1" thickBot="1" thickTop="1">
      <c r="A47" s="330"/>
      <c r="B47" s="331" t="s">
        <v>23</v>
      </c>
      <c r="C47" s="332"/>
      <c r="D47" s="322">
        <v>3</v>
      </c>
      <c r="E47" s="322">
        <v>0</v>
      </c>
      <c r="F47" s="322">
        <v>0</v>
      </c>
      <c r="G47" s="323">
        <v>1</v>
      </c>
      <c r="H47" s="324">
        <v>4</v>
      </c>
      <c r="I47" s="322">
        <v>1</v>
      </c>
      <c r="J47" s="322">
        <v>1</v>
      </c>
      <c r="K47" s="323">
        <v>3</v>
      </c>
      <c r="L47" s="324">
        <v>5</v>
      </c>
      <c r="M47" s="322">
        <v>4</v>
      </c>
      <c r="N47" s="322">
        <v>1</v>
      </c>
      <c r="O47" s="322">
        <v>0</v>
      </c>
      <c r="P47" s="323">
        <v>4</v>
      </c>
      <c r="Q47" s="324">
        <v>9</v>
      </c>
      <c r="R47" s="325">
        <v>0</v>
      </c>
    </row>
    <row r="48" spans="1:18" s="308" customFormat="1" ht="19.5" customHeight="1" thickBot="1">
      <c r="A48" s="333" t="s">
        <v>192</v>
      </c>
      <c r="B48" s="334"/>
      <c r="C48" s="335"/>
      <c r="D48" s="336">
        <v>0</v>
      </c>
      <c r="E48" s="336">
        <v>0</v>
      </c>
      <c r="F48" s="336">
        <v>0</v>
      </c>
      <c r="G48" s="337">
        <v>0</v>
      </c>
      <c r="H48" s="338">
        <v>0</v>
      </c>
      <c r="I48" s="336">
        <v>0</v>
      </c>
      <c r="J48" s="336">
        <v>0</v>
      </c>
      <c r="K48" s="337">
        <v>0</v>
      </c>
      <c r="L48" s="338">
        <v>0</v>
      </c>
      <c r="M48" s="339">
        <v>0</v>
      </c>
      <c r="N48" s="339">
        <v>0</v>
      </c>
      <c r="O48" s="339">
        <v>0</v>
      </c>
      <c r="P48" s="340">
        <v>0</v>
      </c>
      <c r="Q48" s="338">
        <v>0</v>
      </c>
      <c r="R48" s="341">
        <v>0</v>
      </c>
    </row>
    <row r="49" spans="1:18" s="308" customFormat="1" ht="19.5" customHeight="1">
      <c r="A49" s="299" t="s">
        <v>193</v>
      </c>
      <c r="B49" s="342" t="s">
        <v>194</v>
      </c>
      <c r="C49" s="343"/>
      <c r="D49" s="302">
        <v>1</v>
      </c>
      <c r="E49" s="302">
        <v>0</v>
      </c>
      <c r="F49" s="302">
        <v>0</v>
      </c>
      <c r="G49" s="344">
        <v>0</v>
      </c>
      <c r="H49" s="303">
        <v>1</v>
      </c>
      <c r="I49" s="302">
        <v>1</v>
      </c>
      <c r="J49" s="302">
        <v>1</v>
      </c>
      <c r="K49" s="344">
        <v>2</v>
      </c>
      <c r="L49" s="303">
        <v>4</v>
      </c>
      <c r="M49" s="305">
        <v>2</v>
      </c>
      <c r="N49" s="305">
        <v>1</v>
      </c>
      <c r="O49" s="305">
        <v>0</v>
      </c>
      <c r="P49" s="345">
        <v>2</v>
      </c>
      <c r="Q49" s="303">
        <v>5</v>
      </c>
      <c r="R49" s="307">
        <v>0</v>
      </c>
    </row>
    <row r="50" spans="1:18" s="308" customFormat="1" ht="19.5" customHeight="1">
      <c r="A50" s="346"/>
      <c r="B50" s="326" t="s">
        <v>195</v>
      </c>
      <c r="C50" s="327"/>
      <c r="D50" s="302">
        <v>0</v>
      </c>
      <c r="E50" s="302">
        <v>0</v>
      </c>
      <c r="F50" s="302">
        <v>0</v>
      </c>
      <c r="G50" s="344">
        <v>0</v>
      </c>
      <c r="H50" s="303">
        <v>0</v>
      </c>
      <c r="I50" s="302">
        <v>0</v>
      </c>
      <c r="J50" s="302">
        <v>0</v>
      </c>
      <c r="K50" s="344">
        <v>0</v>
      </c>
      <c r="L50" s="303">
        <v>0</v>
      </c>
      <c r="M50" s="305">
        <v>0</v>
      </c>
      <c r="N50" s="305">
        <v>0</v>
      </c>
      <c r="O50" s="305">
        <v>0</v>
      </c>
      <c r="P50" s="345">
        <v>0</v>
      </c>
      <c r="Q50" s="303">
        <v>0</v>
      </c>
      <c r="R50" s="307">
        <v>0</v>
      </c>
    </row>
    <row r="51" spans="1:18" s="308" customFormat="1" ht="19.5" customHeight="1">
      <c r="A51" s="346"/>
      <c r="B51" s="326" t="s">
        <v>196</v>
      </c>
      <c r="C51" s="327"/>
      <c r="D51" s="302">
        <v>0</v>
      </c>
      <c r="E51" s="302">
        <v>0</v>
      </c>
      <c r="F51" s="302">
        <v>0</v>
      </c>
      <c r="G51" s="304">
        <v>0</v>
      </c>
      <c r="H51" s="347">
        <v>0</v>
      </c>
      <c r="I51" s="302">
        <v>0</v>
      </c>
      <c r="J51" s="302">
        <v>0</v>
      </c>
      <c r="K51" s="344">
        <v>0</v>
      </c>
      <c r="L51" s="303">
        <v>0</v>
      </c>
      <c r="M51" s="305">
        <v>0</v>
      </c>
      <c r="N51" s="305">
        <v>0</v>
      </c>
      <c r="O51" s="305">
        <v>0</v>
      </c>
      <c r="P51" s="345">
        <v>0</v>
      </c>
      <c r="Q51" s="303">
        <v>0</v>
      </c>
      <c r="R51" s="307">
        <v>0</v>
      </c>
    </row>
    <row r="52" spans="1:18" s="308" customFormat="1" ht="19.5" customHeight="1" thickBot="1">
      <c r="A52" s="346"/>
      <c r="B52" s="328" t="s">
        <v>197</v>
      </c>
      <c r="C52" s="329"/>
      <c r="D52" s="314">
        <v>0</v>
      </c>
      <c r="E52" s="314">
        <v>0</v>
      </c>
      <c r="F52" s="314">
        <v>0</v>
      </c>
      <c r="G52" s="315">
        <v>0</v>
      </c>
      <c r="H52" s="316">
        <v>0</v>
      </c>
      <c r="I52" s="314">
        <v>0</v>
      </c>
      <c r="J52" s="314">
        <v>0</v>
      </c>
      <c r="K52" s="348">
        <v>0</v>
      </c>
      <c r="L52" s="316">
        <v>0</v>
      </c>
      <c r="M52" s="317">
        <v>0</v>
      </c>
      <c r="N52" s="317">
        <v>0</v>
      </c>
      <c r="O52" s="317">
        <v>0</v>
      </c>
      <c r="P52" s="318">
        <v>0</v>
      </c>
      <c r="Q52" s="316">
        <v>0</v>
      </c>
      <c r="R52" s="319">
        <v>0</v>
      </c>
    </row>
    <row r="53" spans="1:18" s="308" customFormat="1" ht="19.5" customHeight="1" thickBot="1" thickTop="1">
      <c r="A53" s="349"/>
      <c r="B53" s="320" t="s">
        <v>23</v>
      </c>
      <c r="C53" s="321"/>
      <c r="D53" s="322">
        <v>1</v>
      </c>
      <c r="E53" s="322">
        <v>0</v>
      </c>
      <c r="F53" s="322">
        <v>0</v>
      </c>
      <c r="G53" s="323">
        <v>0</v>
      </c>
      <c r="H53" s="324">
        <v>1</v>
      </c>
      <c r="I53" s="322">
        <v>1</v>
      </c>
      <c r="J53" s="322">
        <v>1</v>
      </c>
      <c r="K53" s="323">
        <v>2</v>
      </c>
      <c r="L53" s="324">
        <v>4</v>
      </c>
      <c r="M53" s="322">
        <v>2</v>
      </c>
      <c r="N53" s="322">
        <v>1</v>
      </c>
      <c r="O53" s="322">
        <v>0</v>
      </c>
      <c r="P53" s="323">
        <v>2</v>
      </c>
      <c r="Q53" s="324">
        <v>5</v>
      </c>
      <c r="R53" s="325">
        <v>0</v>
      </c>
    </row>
    <row r="57" spans="1:18" s="270" customFormat="1" ht="30" customHeight="1">
      <c r="A57" s="269" t="s">
        <v>199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</row>
    <row r="58" spans="15:18" ht="13.5">
      <c r="O58" s="272"/>
      <c r="P58" s="272"/>
      <c r="Q58" s="272"/>
      <c r="R58" s="272"/>
    </row>
    <row r="59" spans="15:18" ht="13.5">
      <c r="O59" s="273"/>
      <c r="P59" s="273"/>
      <c r="Q59" s="273"/>
      <c r="R59" s="273"/>
    </row>
    <row r="60" spans="15:18" ht="14.25" thickBot="1">
      <c r="O60" s="274" t="s">
        <v>123</v>
      </c>
      <c r="P60" s="274"/>
      <c r="Q60" s="274"/>
      <c r="R60" s="274"/>
    </row>
    <row r="61" spans="1:18" ht="13.5">
      <c r="A61" s="275"/>
      <c r="B61" s="276"/>
      <c r="C61" s="277" t="s">
        <v>175</v>
      </c>
      <c r="D61" s="278" t="s">
        <v>176</v>
      </c>
      <c r="E61" s="279"/>
      <c r="F61" s="279"/>
      <c r="G61" s="279"/>
      <c r="H61" s="280"/>
      <c r="I61" s="278" t="s">
        <v>177</v>
      </c>
      <c r="J61" s="279"/>
      <c r="K61" s="279"/>
      <c r="L61" s="280"/>
      <c r="M61" s="278" t="s">
        <v>178</v>
      </c>
      <c r="N61" s="279"/>
      <c r="O61" s="279"/>
      <c r="P61" s="279"/>
      <c r="Q61" s="280"/>
      <c r="R61" s="281" t="s">
        <v>179</v>
      </c>
    </row>
    <row r="62" spans="1:18" ht="14.25" thickBot="1">
      <c r="A62" s="282"/>
      <c r="B62" s="283"/>
      <c r="C62" s="284"/>
      <c r="D62" s="285"/>
      <c r="E62" s="286"/>
      <c r="F62" s="286"/>
      <c r="G62" s="286"/>
      <c r="H62" s="287"/>
      <c r="I62" s="288"/>
      <c r="J62" s="289"/>
      <c r="K62" s="289"/>
      <c r="L62" s="290"/>
      <c r="M62" s="288"/>
      <c r="N62" s="289"/>
      <c r="O62" s="289"/>
      <c r="P62" s="289"/>
      <c r="Q62" s="290"/>
      <c r="R62" s="291"/>
    </row>
    <row r="63" spans="1:18" ht="14.25" thickBot="1">
      <c r="A63" s="292" t="s">
        <v>180</v>
      </c>
      <c r="B63" s="293"/>
      <c r="C63" s="294"/>
      <c r="D63" s="295" t="s">
        <v>13</v>
      </c>
      <c r="E63" s="295" t="s">
        <v>14</v>
      </c>
      <c r="F63" s="295" t="s">
        <v>15</v>
      </c>
      <c r="G63" s="296" t="s">
        <v>16</v>
      </c>
      <c r="H63" s="297" t="s">
        <v>12</v>
      </c>
      <c r="I63" s="295" t="s">
        <v>13</v>
      </c>
      <c r="J63" s="295" t="s">
        <v>14</v>
      </c>
      <c r="K63" s="296" t="s">
        <v>16</v>
      </c>
      <c r="L63" s="297" t="s">
        <v>12</v>
      </c>
      <c r="M63" s="295" t="s">
        <v>13</v>
      </c>
      <c r="N63" s="295" t="s">
        <v>14</v>
      </c>
      <c r="O63" s="295" t="s">
        <v>15</v>
      </c>
      <c r="P63" s="296" t="s">
        <v>16</v>
      </c>
      <c r="Q63" s="297" t="s">
        <v>12</v>
      </c>
      <c r="R63" s="298"/>
    </row>
    <row r="64" spans="1:18" s="308" customFormat="1" ht="19.5" customHeight="1">
      <c r="A64" s="299" t="s">
        <v>181</v>
      </c>
      <c r="B64" s="300" t="s">
        <v>182</v>
      </c>
      <c r="C64" s="301"/>
      <c r="D64" s="302">
        <v>10</v>
      </c>
      <c r="E64" s="302">
        <v>12</v>
      </c>
      <c r="F64" s="302">
        <v>0</v>
      </c>
      <c r="G64" s="304">
        <v>0</v>
      </c>
      <c r="H64" s="303">
        <v>22</v>
      </c>
      <c r="I64" s="302">
        <v>28</v>
      </c>
      <c r="J64" s="302">
        <v>7</v>
      </c>
      <c r="K64" s="304">
        <v>6</v>
      </c>
      <c r="L64" s="303">
        <v>41</v>
      </c>
      <c r="M64" s="305">
        <v>38</v>
      </c>
      <c r="N64" s="305">
        <v>19</v>
      </c>
      <c r="O64" s="305">
        <v>0</v>
      </c>
      <c r="P64" s="306">
        <v>6</v>
      </c>
      <c r="Q64" s="303">
        <v>63</v>
      </c>
      <c r="R64" s="307">
        <v>0</v>
      </c>
    </row>
    <row r="65" spans="1:18" s="308" customFormat="1" ht="19.5" customHeight="1">
      <c r="A65" s="309"/>
      <c r="B65" s="310" t="s">
        <v>183</v>
      </c>
      <c r="C65" s="311" t="s">
        <v>184</v>
      </c>
      <c r="D65" s="302">
        <v>1</v>
      </c>
      <c r="E65" s="302">
        <v>2</v>
      </c>
      <c r="F65" s="302">
        <v>0</v>
      </c>
      <c r="G65" s="304">
        <v>0</v>
      </c>
      <c r="H65" s="303">
        <v>3</v>
      </c>
      <c r="I65" s="302">
        <v>12</v>
      </c>
      <c r="J65" s="302">
        <v>7</v>
      </c>
      <c r="K65" s="304">
        <v>0</v>
      </c>
      <c r="L65" s="303">
        <v>19</v>
      </c>
      <c r="M65" s="305">
        <v>13</v>
      </c>
      <c r="N65" s="305">
        <v>9</v>
      </c>
      <c r="O65" s="305">
        <v>0</v>
      </c>
      <c r="P65" s="306">
        <v>0</v>
      </c>
      <c r="Q65" s="303">
        <v>22</v>
      </c>
      <c r="R65" s="307">
        <v>0</v>
      </c>
    </row>
    <row r="66" spans="1:18" s="308" customFormat="1" ht="19.5" customHeight="1" thickBot="1">
      <c r="A66" s="309"/>
      <c r="B66" s="312"/>
      <c r="C66" s="313" t="s">
        <v>16</v>
      </c>
      <c r="D66" s="314">
        <v>0</v>
      </c>
      <c r="E66" s="314">
        <v>0</v>
      </c>
      <c r="F66" s="314">
        <v>0</v>
      </c>
      <c r="G66" s="315">
        <v>0</v>
      </c>
      <c r="H66" s="316">
        <v>0</v>
      </c>
      <c r="I66" s="314">
        <v>3</v>
      </c>
      <c r="J66" s="314">
        <v>2</v>
      </c>
      <c r="K66" s="315">
        <v>3</v>
      </c>
      <c r="L66" s="316">
        <v>8</v>
      </c>
      <c r="M66" s="317">
        <v>3</v>
      </c>
      <c r="N66" s="317">
        <v>2</v>
      </c>
      <c r="O66" s="317">
        <v>0</v>
      </c>
      <c r="P66" s="318">
        <v>3</v>
      </c>
      <c r="Q66" s="316">
        <v>8</v>
      </c>
      <c r="R66" s="319">
        <v>0</v>
      </c>
    </row>
    <row r="67" spans="1:18" s="308" customFormat="1" ht="19.5" customHeight="1" thickBot="1" thickTop="1">
      <c r="A67" s="309"/>
      <c r="B67" s="320" t="s">
        <v>23</v>
      </c>
      <c r="C67" s="321"/>
      <c r="D67" s="322">
        <v>11</v>
      </c>
      <c r="E67" s="322">
        <v>14</v>
      </c>
      <c r="F67" s="322">
        <v>0</v>
      </c>
      <c r="G67" s="323">
        <v>0</v>
      </c>
      <c r="H67" s="324">
        <v>25</v>
      </c>
      <c r="I67" s="322">
        <v>43</v>
      </c>
      <c r="J67" s="322">
        <v>16</v>
      </c>
      <c r="K67" s="323">
        <v>9</v>
      </c>
      <c r="L67" s="324">
        <v>68</v>
      </c>
      <c r="M67" s="322">
        <v>54</v>
      </c>
      <c r="N67" s="322">
        <v>30</v>
      </c>
      <c r="O67" s="322">
        <v>0</v>
      </c>
      <c r="P67" s="323">
        <v>9</v>
      </c>
      <c r="Q67" s="324">
        <v>93</v>
      </c>
      <c r="R67" s="325">
        <v>0</v>
      </c>
    </row>
    <row r="68" spans="1:18" s="308" customFormat="1" ht="19.5" customHeight="1">
      <c r="A68" s="309"/>
      <c r="B68" s="300" t="s">
        <v>185</v>
      </c>
      <c r="C68" s="301"/>
      <c r="D68" s="302">
        <v>1</v>
      </c>
      <c r="E68" s="302">
        <v>2</v>
      </c>
      <c r="F68" s="302">
        <v>0</v>
      </c>
      <c r="G68" s="304">
        <v>0</v>
      </c>
      <c r="H68" s="303">
        <v>3</v>
      </c>
      <c r="I68" s="302">
        <v>15</v>
      </c>
      <c r="J68" s="302">
        <v>14</v>
      </c>
      <c r="K68" s="304">
        <v>0</v>
      </c>
      <c r="L68" s="303">
        <v>29</v>
      </c>
      <c r="M68" s="305">
        <v>16</v>
      </c>
      <c r="N68" s="305">
        <v>16</v>
      </c>
      <c r="O68" s="305">
        <v>0</v>
      </c>
      <c r="P68" s="306">
        <v>0</v>
      </c>
      <c r="Q68" s="303">
        <v>32</v>
      </c>
      <c r="R68" s="307">
        <v>0</v>
      </c>
    </row>
    <row r="69" spans="1:18" s="308" customFormat="1" ht="19.5" customHeight="1">
      <c r="A69" s="309"/>
      <c r="B69" s="326" t="s">
        <v>186</v>
      </c>
      <c r="C69" s="327"/>
      <c r="D69" s="302">
        <v>8</v>
      </c>
      <c r="E69" s="302">
        <v>7</v>
      </c>
      <c r="F69" s="302">
        <v>0</v>
      </c>
      <c r="G69" s="304">
        <v>0</v>
      </c>
      <c r="H69" s="303">
        <v>15</v>
      </c>
      <c r="I69" s="302">
        <v>19</v>
      </c>
      <c r="J69" s="302">
        <v>1</v>
      </c>
      <c r="K69" s="304">
        <v>6</v>
      </c>
      <c r="L69" s="303">
        <v>26</v>
      </c>
      <c r="M69" s="305">
        <v>27</v>
      </c>
      <c r="N69" s="305">
        <v>8</v>
      </c>
      <c r="O69" s="305">
        <v>0</v>
      </c>
      <c r="P69" s="306">
        <v>6</v>
      </c>
      <c r="Q69" s="303">
        <v>41</v>
      </c>
      <c r="R69" s="307">
        <v>0</v>
      </c>
    </row>
    <row r="70" spans="1:18" s="308" customFormat="1" ht="19.5" customHeight="1">
      <c r="A70" s="309"/>
      <c r="B70" s="326" t="s">
        <v>187</v>
      </c>
      <c r="C70" s="327"/>
      <c r="D70" s="302">
        <v>0</v>
      </c>
      <c r="E70" s="302">
        <v>0</v>
      </c>
      <c r="F70" s="302">
        <v>0</v>
      </c>
      <c r="G70" s="304">
        <v>0</v>
      </c>
      <c r="H70" s="303">
        <v>0</v>
      </c>
      <c r="I70" s="302">
        <v>1</v>
      </c>
      <c r="J70" s="302">
        <v>0</v>
      </c>
      <c r="K70" s="304">
        <v>0</v>
      </c>
      <c r="L70" s="303">
        <v>1</v>
      </c>
      <c r="M70" s="305">
        <v>1</v>
      </c>
      <c r="N70" s="305">
        <v>0</v>
      </c>
      <c r="O70" s="305">
        <v>0</v>
      </c>
      <c r="P70" s="306">
        <v>0</v>
      </c>
      <c r="Q70" s="303">
        <v>1</v>
      </c>
      <c r="R70" s="307">
        <v>0</v>
      </c>
    </row>
    <row r="71" spans="1:18" s="308" customFormat="1" ht="19.5" customHeight="1">
      <c r="A71" s="309"/>
      <c r="B71" s="326" t="s">
        <v>188</v>
      </c>
      <c r="C71" s="327"/>
      <c r="D71" s="302">
        <v>0</v>
      </c>
      <c r="E71" s="302">
        <v>0</v>
      </c>
      <c r="F71" s="302">
        <v>0</v>
      </c>
      <c r="G71" s="304">
        <v>0</v>
      </c>
      <c r="H71" s="303">
        <v>0</v>
      </c>
      <c r="I71" s="302">
        <v>0</v>
      </c>
      <c r="J71" s="302">
        <v>0</v>
      </c>
      <c r="K71" s="304">
        <v>0</v>
      </c>
      <c r="L71" s="303">
        <v>0</v>
      </c>
      <c r="M71" s="305">
        <v>0</v>
      </c>
      <c r="N71" s="305">
        <v>0</v>
      </c>
      <c r="O71" s="305">
        <v>0</v>
      </c>
      <c r="P71" s="306">
        <v>0</v>
      </c>
      <c r="Q71" s="303">
        <v>0</v>
      </c>
      <c r="R71" s="307">
        <v>0</v>
      </c>
    </row>
    <row r="72" spans="1:18" s="308" customFormat="1" ht="19.5" customHeight="1">
      <c r="A72" s="309"/>
      <c r="B72" s="326" t="s">
        <v>189</v>
      </c>
      <c r="C72" s="327"/>
      <c r="D72" s="302">
        <v>0</v>
      </c>
      <c r="E72" s="302">
        <v>3</v>
      </c>
      <c r="F72" s="302">
        <v>0</v>
      </c>
      <c r="G72" s="304">
        <v>0</v>
      </c>
      <c r="H72" s="303">
        <v>3</v>
      </c>
      <c r="I72" s="302">
        <v>2</v>
      </c>
      <c r="J72" s="302">
        <v>0</v>
      </c>
      <c r="K72" s="304">
        <v>2</v>
      </c>
      <c r="L72" s="303">
        <v>4</v>
      </c>
      <c r="M72" s="305">
        <v>2</v>
      </c>
      <c r="N72" s="305">
        <v>3</v>
      </c>
      <c r="O72" s="305">
        <v>0</v>
      </c>
      <c r="P72" s="306">
        <v>2</v>
      </c>
      <c r="Q72" s="303">
        <v>7</v>
      </c>
      <c r="R72" s="307">
        <v>0</v>
      </c>
    </row>
    <row r="73" spans="1:18" s="308" customFormat="1" ht="19.5" customHeight="1">
      <c r="A73" s="309"/>
      <c r="B73" s="326" t="s">
        <v>190</v>
      </c>
      <c r="C73" s="327"/>
      <c r="D73" s="302">
        <v>0</v>
      </c>
      <c r="E73" s="302">
        <v>0</v>
      </c>
      <c r="F73" s="302">
        <v>0</v>
      </c>
      <c r="G73" s="304">
        <v>0</v>
      </c>
      <c r="H73" s="303">
        <v>0</v>
      </c>
      <c r="I73" s="302">
        <v>3</v>
      </c>
      <c r="J73" s="302">
        <v>0</v>
      </c>
      <c r="K73" s="304">
        <v>0</v>
      </c>
      <c r="L73" s="303">
        <v>3</v>
      </c>
      <c r="M73" s="305">
        <v>3</v>
      </c>
      <c r="N73" s="305">
        <v>0</v>
      </c>
      <c r="O73" s="305">
        <v>0</v>
      </c>
      <c r="P73" s="306">
        <v>0</v>
      </c>
      <c r="Q73" s="303">
        <v>3</v>
      </c>
      <c r="R73" s="307">
        <v>0</v>
      </c>
    </row>
    <row r="74" spans="1:18" s="308" customFormat="1" ht="19.5" customHeight="1" thickBot="1">
      <c r="A74" s="309"/>
      <c r="B74" s="328" t="s">
        <v>191</v>
      </c>
      <c r="C74" s="329"/>
      <c r="D74" s="314">
        <v>2</v>
      </c>
      <c r="E74" s="314">
        <v>2</v>
      </c>
      <c r="F74" s="314">
        <v>0</v>
      </c>
      <c r="G74" s="315">
        <v>0</v>
      </c>
      <c r="H74" s="316">
        <v>4</v>
      </c>
      <c r="I74" s="314">
        <v>3</v>
      </c>
      <c r="J74" s="314">
        <v>1</v>
      </c>
      <c r="K74" s="315">
        <v>1</v>
      </c>
      <c r="L74" s="316">
        <v>5</v>
      </c>
      <c r="M74" s="317">
        <v>5</v>
      </c>
      <c r="N74" s="317">
        <v>3</v>
      </c>
      <c r="O74" s="317">
        <v>0</v>
      </c>
      <c r="P74" s="318">
        <v>1</v>
      </c>
      <c r="Q74" s="316">
        <v>9</v>
      </c>
      <c r="R74" s="319">
        <v>0</v>
      </c>
    </row>
    <row r="75" spans="1:18" s="308" customFormat="1" ht="19.5" customHeight="1" thickBot="1" thickTop="1">
      <c r="A75" s="330"/>
      <c r="B75" s="331" t="s">
        <v>23</v>
      </c>
      <c r="C75" s="332"/>
      <c r="D75" s="322">
        <v>11</v>
      </c>
      <c r="E75" s="322">
        <v>14</v>
      </c>
      <c r="F75" s="322">
        <v>0</v>
      </c>
      <c r="G75" s="323">
        <v>0</v>
      </c>
      <c r="H75" s="324">
        <v>25</v>
      </c>
      <c r="I75" s="322">
        <v>43</v>
      </c>
      <c r="J75" s="322">
        <v>16</v>
      </c>
      <c r="K75" s="323">
        <v>9</v>
      </c>
      <c r="L75" s="324">
        <v>68</v>
      </c>
      <c r="M75" s="322">
        <v>54</v>
      </c>
      <c r="N75" s="322">
        <v>30</v>
      </c>
      <c r="O75" s="322">
        <v>0</v>
      </c>
      <c r="P75" s="323">
        <v>9</v>
      </c>
      <c r="Q75" s="324">
        <v>93</v>
      </c>
      <c r="R75" s="325">
        <v>0</v>
      </c>
    </row>
    <row r="76" spans="1:18" s="308" customFormat="1" ht="19.5" customHeight="1" thickBot="1">
      <c r="A76" s="333" t="s">
        <v>192</v>
      </c>
      <c r="B76" s="334"/>
      <c r="C76" s="335"/>
      <c r="D76" s="336">
        <v>5</v>
      </c>
      <c r="E76" s="336">
        <v>4</v>
      </c>
      <c r="F76" s="336">
        <v>0</v>
      </c>
      <c r="G76" s="337">
        <v>0</v>
      </c>
      <c r="H76" s="338">
        <v>9</v>
      </c>
      <c r="I76" s="336">
        <v>0</v>
      </c>
      <c r="J76" s="336">
        <v>0</v>
      </c>
      <c r="K76" s="337">
        <v>0</v>
      </c>
      <c r="L76" s="338">
        <v>0</v>
      </c>
      <c r="M76" s="339">
        <v>5</v>
      </c>
      <c r="N76" s="339">
        <v>4</v>
      </c>
      <c r="O76" s="339">
        <v>0</v>
      </c>
      <c r="P76" s="340">
        <v>0</v>
      </c>
      <c r="Q76" s="338">
        <v>9</v>
      </c>
      <c r="R76" s="341">
        <v>0</v>
      </c>
    </row>
    <row r="77" spans="1:18" s="308" customFormat="1" ht="19.5" customHeight="1">
      <c r="A77" s="299" t="s">
        <v>193</v>
      </c>
      <c r="B77" s="342" t="s">
        <v>194</v>
      </c>
      <c r="C77" s="343"/>
      <c r="D77" s="302">
        <v>2</v>
      </c>
      <c r="E77" s="302">
        <v>4</v>
      </c>
      <c r="F77" s="302">
        <v>0</v>
      </c>
      <c r="G77" s="344">
        <v>0</v>
      </c>
      <c r="H77" s="303">
        <v>6</v>
      </c>
      <c r="I77" s="302">
        <v>0</v>
      </c>
      <c r="J77" s="302">
        <v>0</v>
      </c>
      <c r="K77" s="344">
        <v>0</v>
      </c>
      <c r="L77" s="303">
        <v>0</v>
      </c>
      <c r="M77" s="305">
        <v>2</v>
      </c>
      <c r="N77" s="305">
        <v>4</v>
      </c>
      <c r="O77" s="305">
        <v>0</v>
      </c>
      <c r="P77" s="345">
        <v>0</v>
      </c>
      <c r="Q77" s="303">
        <v>6</v>
      </c>
      <c r="R77" s="307">
        <v>0</v>
      </c>
    </row>
    <row r="78" spans="1:18" s="308" customFormat="1" ht="19.5" customHeight="1">
      <c r="A78" s="346"/>
      <c r="B78" s="326" t="s">
        <v>195</v>
      </c>
      <c r="C78" s="327"/>
      <c r="D78" s="302">
        <v>8</v>
      </c>
      <c r="E78" s="302">
        <v>8</v>
      </c>
      <c r="F78" s="302">
        <v>0</v>
      </c>
      <c r="G78" s="344">
        <v>0</v>
      </c>
      <c r="H78" s="303">
        <v>16</v>
      </c>
      <c r="I78" s="302">
        <v>27</v>
      </c>
      <c r="J78" s="302">
        <v>7</v>
      </c>
      <c r="K78" s="344">
        <v>6</v>
      </c>
      <c r="L78" s="303">
        <v>40</v>
      </c>
      <c r="M78" s="305">
        <v>35</v>
      </c>
      <c r="N78" s="305">
        <v>15</v>
      </c>
      <c r="O78" s="305">
        <v>0</v>
      </c>
      <c r="P78" s="345">
        <v>6</v>
      </c>
      <c r="Q78" s="303">
        <v>56</v>
      </c>
      <c r="R78" s="307">
        <v>0</v>
      </c>
    </row>
    <row r="79" spans="1:18" s="308" customFormat="1" ht="19.5" customHeight="1">
      <c r="A79" s="346"/>
      <c r="B79" s="326" t="s">
        <v>196</v>
      </c>
      <c r="C79" s="327"/>
      <c r="D79" s="302">
        <v>0</v>
      </c>
      <c r="E79" s="302">
        <v>0</v>
      </c>
      <c r="F79" s="302">
        <v>0</v>
      </c>
      <c r="G79" s="304">
        <v>0</v>
      </c>
      <c r="H79" s="347">
        <v>0</v>
      </c>
      <c r="I79" s="302">
        <v>0</v>
      </c>
      <c r="J79" s="302">
        <v>0</v>
      </c>
      <c r="K79" s="344">
        <v>0</v>
      </c>
      <c r="L79" s="303">
        <v>0</v>
      </c>
      <c r="M79" s="305">
        <v>0</v>
      </c>
      <c r="N79" s="305">
        <v>0</v>
      </c>
      <c r="O79" s="305">
        <v>0</v>
      </c>
      <c r="P79" s="345">
        <v>0</v>
      </c>
      <c r="Q79" s="303">
        <v>0</v>
      </c>
      <c r="R79" s="307">
        <v>0</v>
      </c>
    </row>
    <row r="80" spans="1:18" s="308" customFormat="1" ht="19.5" customHeight="1" thickBot="1">
      <c r="A80" s="346"/>
      <c r="B80" s="328" t="s">
        <v>197</v>
      </c>
      <c r="C80" s="329"/>
      <c r="D80" s="314">
        <v>0</v>
      </c>
      <c r="E80" s="314">
        <v>0</v>
      </c>
      <c r="F80" s="314">
        <v>0</v>
      </c>
      <c r="G80" s="315">
        <v>0</v>
      </c>
      <c r="H80" s="316">
        <v>0</v>
      </c>
      <c r="I80" s="314">
        <v>1</v>
      </c>
      <c r="J80" s="314">
        <v>0</v>
      </c>
      <c r="K80" s="348">
        <v>0</v>
      </c>
      <c r="L80" s="316">
        <v>1</v>
      </c>
      <c r="M80" s="317">
        <v>1</v>
      </c>
      <c r="N80" s="317">
        <v>0</v>
      </c>
      <c r="O80" s="317">
        <v>0</v>
      </c>
      <c r="P80" s="318">
        <v>0</v>
      </c>
      <c r="Q80" s="316">
        <v>1</v>
      </c>
      <c r="R80" s="319">
        <v>0</v>
      </c>
    </row>
    <row r="81" spans="1:18" s="308" customFormat="1" ht="19.5" customHeight="1" thickBot="1" thickTop="1">
      <c r="A81" s="349"/>
      <c r="B81" s="320" t="s">
        <v>23</v>
      </c>
      <c r="C81" s="321"/>
      <c r="D81" s="322">
        <v>10</v>
      </c>
      <c r="E81" s="322">
        <v>12</v>
      </c>
      <c r="F81" s="322">
        <v>0</v>
      </c>
      <c r="G81" s="323">
        <v>0</v>
      </c>
      <c r="H81" s="324">
        <v>22</v>
      </c>
      <c r="I81" s="322">
        <v>28</v>
      </c>
      <c r="J81" s="322">
        <v>7</v>
      </c>
      <c r="K81" s="323">
        <v>6</v>
      </c>
      <c r="L81" s="324">
        <v>41</v>
      </c>
      <c r="M81" s="322">
        <v>38</v>
      </c>
      <c r="N81" s="322">
        <v>19</v>
      </c>
      <c r="O81" s="322">
        <v>0</v>
      </c>
      <c r="P81" s="323">
        <v>6</v>
      </c>
      <c r="Q81" s="324">
        <v>63</v>
      </c>
      <c r="R81" s="325">
        <v>0</v>
      </c>
    </row>
    <row r="85" spans="1:18" s="270" customFormat="1" ht="30" customHeight="1">
      <c r="A85" s="269" t="s">
        <v>200</v>
      </c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</row>
    <row r="86" spans="15:18" ht="13.5">
      <c r="O86" s="272"/>
      <c r="P86" s="272"/>
      <c r="Q86" s="272"/>
      <c r="R86" s="272"/>
    </row>
    <row r="87" spans="15:18" ht="13.5">
      <c r="O87" s="273"/>
      <c r="P87" s="273"/>
      <c r="Q87" s="273"/>
      <c r="R87" s="273"/>
    </row>
    <row r="88" spans="15:18" ht="14.25" thickBot="1">
      <c r="O88" s="274" t="s">
        <v>125</v>
      </c>
      <c r="P88" s="274"/>
      <c r="Q88" s="274"/>
      <c r="R88" s="274"/>
    </row>
    <row r="89" spans="1:18" ht="13.5">
      <c r="A89" s="275"/>
      <c r="B89" s="276"/>
      <c r="C89" s="277" t="s">
        <v>175</v>
      </c>
      <c r="D89" s="278" t="s">
        <v>176</v>
      </c>
      <c r="E89" s="279"/>
      <c r="F89" s="279"/>
      <c r="G89" s="279"/>
      <c r="H89" s="280"/>
      <c r="I89" s="278" t="s">
        <v>177</v>
      </c>
      <c r="J89" s="279"/>
      <c r="K89" s="279"/>
      <c r="L89" s="280"/>
      <c r="M89" s="278" t="s">
        <v>178</v>
      </c>
      <c r="N89" s="279"/>
      <c r="O89" s="279"/>
      <c r="P89" s="279"/>
      <c r="Q89" s="280"/>
      <c r="R89" s="281" t="s">
        <v>179</v>
      </c>
    </row>
    <row r="90" spans="1:18" ht="14.25" thickBot="1">
      <c r="A90" s="282"/>
      <c r="B90" s="283"/>
      <c r="C90" s="284"/>
      <c r="D90" s="285"/>
      <c r="E90" s="286"/>
      <c r="F90" s="286"/>
      <c r="G90" s="286"/>
      <c r="H90" s="287"/>
      <c r="I90" s="288"/>
      <c r="J90" s="289"/>
      <c r="K90" s="289"/>
      <c r="L90" s="290"/>
      <c r="M90" s="288"/>
      <c r="N90" s="289"/>
      <c r="O90" s="289"/>
      <c r="P90" s="289"/>
      <c r="Q90" s="290"/>
      <c r="R90" s="291"/>
    </row>
    <row r="91" spans="1:18" ht="14.25" thickBot="1">
      <c r="A91" s="292" t="s">
        <v>180</v>
      </c>
      <c r="B91" s="293"/>
      <c r="C91" s="294"/>
      <c r="D91" s="295" t="s">
        <v>13</v>
      </c>
      <c r="E91" s="295" t="s">
        <v>14</v>
      </c>
      <c r="F91" s="295" t="s">
        <v>15</v>
      </c>
      <c r="G91" s="296" t="s">
        <v>16</v>
      </c>
      <c r="H91" s="297" t="s">
        <v>12</v>
      </c>
      <c r="I91" s="295" t="s">
        <v>13</v>
      </c>
      <c r="J91" s="295" t="s">
        <v>14</v>
      </c>
      <c r="K91" s="296" t="s">
        <v>16</v>
      </c>
      <c r="L91" s="297" t="s">
        <v>12</v>
      </c>
      <c r="M91" s="295" t="s">
        <v>13</v>
      </c>
      <c r="N91" s="295" t="s">
        <v>14</v>
      </c>
      <c r="O91" s="295" t="s">
        <v>15</v>
      </c>
      <c r="P91" s="296" t="s">
        <v>16</v>
      </c>
      <c r="Q91" s="297" t="s">
        <v>12</v>
      </c>
      <c r="R91" s="298"/>
    </row>
    <row r="92" spans="1:18" s="308" customFormat="1" ht="19.5" customHeight="1">
      <c r="A92" s="299" t="s">
        <v>181</v>
      </c>
      <c r="B92" s="300" t="s">
        <v>182</v>
      </c>
      <c r="C92" s="301"/>
      <c r="D92" s="302">
        <v>9</v>
      </c>
      <c r="E92" s="302">
        <v>5</v>
      </c>
      <c r="F92" s="302">
        <v>0</v>
      </c>
      <c r="G92" s="304">
        <v>1</v>
      </c>
      <c r="H92" s="303">
        <v>15</v>
      </c>
      <c r="I92" s="302">
        <v>7</v>
      </c>
      <c r="J92" s="302">
        <v>3</v>
      </c>
      <c r="K92" s="304">
        <v>4</v>
      </c>
      <c r="L92" s="303">
        <v>14</v>
      </c>
      <c r="M92" s="305">
        <v>16</v>
      </c>
      <c r="N92" s="305">
        <v>8</v>
      </c>
      <c r="O92" s="305">
        <v>0</v>
      </c>
      <c r="P92" s="306">
        <v>5</v>
      </c>
      <c r="Q92" s="303">
        <v>29</v>
      </c>
      <c r="R92" s="307">
        <v>0</v>
      </c>
    </row>
    <row r="93" spans="1:18" s="308" customFormat="1" ht="19.5" customHeight="1">
      <c r="A93" s="309"/>
      <c r="B93" s="310" t="s">
        <v>183</v>
      </c>
      <c r="C93" s="311" t="s">
        <v>184</v>
      </c>
      <c r="D93" s="302">
        <v>3</v>
      </c>
      <c r="E93" s="302">
        <v>2</v>
      </c>
      <c r="F93" s="302">
        <v>0</v>
      </c>
      <c r="G93" s="304">
        <v>0</v>
      </c>
      <c r="H93" s="303">
        <v>5</v>
      </c>
      <c r="I93" s="302">
        <v>19</v>
      </c>
      <c r="J93" s="302">
        <v>10</v>
      </c>
      <c r="K93" s="304">
        <v>0</v>
      </c>
      <c r="L93" s="303">
        <v>29</v>
      </c>
      <c r="M93" s="305">
        <v>22</v>
      </c>
      <c r="N93" s="305">
        <v>12</v>
      </c>
      <c r="O93" s="305">
        <v>0</v>
      </c>
      <c r="P93" s="306">
        <v>0</v>
      </c>
      <c r="Q93" s="303">
        <v>34</v>
      </c>
      <c r="R93" s="307">
        <v>0</v>
      </c>
    </row>
    <row r="94" spans="1:18" s="308" customFormat="1" ht="19.5" customHeight="1" thickBot="1">
      <c r="A94" s="309"/>
      <c r="B94" s="312"/>
      <c r="C94" s="313" t="s">
        <v>16</v>
      </c>
      <c r="D94" s="314">
        <v>0</v>
      </c>
      <c r="E94" s="314">
        <v>0</v>
      </c>
      <c r="F94" s="314">
        <v>0</v>
      </c>
      <c r="G94" s="315">
        <v>0</v>
      </c>
      <c r="H94" s="316">
        <v>0</v>
      </c>
      <c r="I94" s="314">
        <v>0</v>
      </c>
      <c r="J94" s="314">
        <v>0</v>
      </c>
      <c r="K94" s="315">
        <v>0</v>
      </c>
      <c r="L94" s="316">
        <v>0</v>
      </c>
      <c r="M94" s="317">
        <v>0</v>
      </c>
      <c r="N94" s="317">
        <v>0</v>
      </c>
      <c r="O94" s="317">
        <v>0</v>
      </c>
      <c r="P94" s="318">
        <v>0</v>
      </c>
      <c r="Q94" s="316">
        <v>0</v>
      </c>
      <c r="R94" s="319">
        <v>0</v>
      </c>
    </row>
    <row r="95" spans="1:18" s="308" customFormat="1" ht="19.5" customHeight="1" thickBot="1" thickTop="1">
      <c r="A95" s="309"/>
      <c r="B95" s="320" t="s">
        <v>23</v>
      </c>
      <c r="C95" s="321"/>
      <c r="D95" s="322">
        <v>12</v>
      </c>
      <c r="E95" s="322">
        <v>7</v>
      </c>
      <c r="F95" s="322">
        <v>0</v>
      </c>
      <c r="G95" s="323">
        <v>1</v>
      </c>
      <c r="H95" s="324">
        <v>20</v>
      </c>
      <c r="I95" s="322">
        <v>26</v>
      </c>
      <c r="J95" s="322">
        <v>13</v>
      </c>
      <c r="K95" s="323">
        <v>4</v>
      </c>
      <c r="L95" s="324">
        <v>43</v>
      </c>
      <c r="M95" s="322">
        <v>38</v>
      </c>
      <c r="N95" s="322">
        <v>20</v>
      </c>
      <c r="O95" s="322">
        <v>0</v>
      </c>
      <c r="P95" s="323">
        <v>5</v>
      </c>
      <c r="Q95" s="324">
        <v>63</v>
      </c>
      <c r="R95" s="325">
        <v>0</v>
      </c>
    </row>
    <row r="96" spans="1:18" s="308" customFormat="1" ht="19.5" customHeight="1">
      <c r="A96" s="309"/>
      <c r="B96" s="300" t="s">
        <v>185</v>
      </c>
      <c r="C96" s="301"/>
      <c r="D96" s="302">
        <v>3</v>
      </c>
      <c r="E96" s="302">
        <v>3</v>
      </c>
      <c r="F96" s="302">
        <v>0</v>
      </c>
      <c r="G96" s="304">
        <v>0</v>
      </c>
      <c r="H96" s="303">
        <v>6</v>
      </c>
      <c r="I96" s="302">
        <v>17</v>
      </c>
      <c r="J96" s="302">
        <v>10</v>
      </c>
      <c r="K96" s="304">
        <v>0</v>
      </c>
      <c r="L96" s="303">
        <v>27</v>
      </c>
      <c r="M96" s="305">
        <v>20</v>
      </c>
      <c r="N96" s="305">
        <v>13</v>
      </c>
      <c r="O96" s="305">
        <v>0</v>
      </c>
      <c r="P96" s="306">
        <v>0</v>
      </c>
      <c r="Q96" s="303">
        <v>33</v>
      </c>
      <c r="R96" s="307">
        <v>0</v>
      </c>
    </row>
    <row r="97" spans="1:18" s="308" customFormat="1" ht="19.5" customHeight="1">
      <c r="A97" s="309"/>
      <c r="B97" s="326" t="s">
        <v>186</v>
      </c>
      <c r="C97" s="327"/>
      <c r="D97" s="302">
        <v>3</v>
      </c>
      <c r="E97" s="302">
        <v>1</v>
      </c>
      <c r="F97" s="302">
        <v>0</v>
      </c>
      <c r="G97" s="304">
        <v>1</v>
      </c>
      <c r="H97" s="303">
        <v>5</v>
      </c>
      <c r="I97" s="302">
        <v>8</v>
      </c>
      <c r="J97" s="302">
        <v>2</v>
      </c>
      <c r="K97" s="304">
        <v>2</v>
      </c>
      <c r="L97" s="303">
        <v>12</v>
      </c>
      <c r="M97" s="305">
        <v>11</v>
      </c>
      <c r="N97" s="305">
        <v>3</v>
      </c>
      <c r="O97" s="305">
        <v>0</v>
      </c>
      <c r="P97" s="306">
        <v>3</v>
      </c>
      <c r="Q97" s="303">
        <v>17</v>
      </c>
      <c r="R97" s="307">
        <v>0</v>
      </c>
    </row>
    <row r="98" spans="1:18" s="308" customFormat="1" ht="19.5" customHeight="1">
      <c r="A98" s="309"/>
      <c r="B98" s="326" t="s">
        <v>187</v>
      </c>
      <c r="C98" s="327"/>
      <c r="D98" s="302">
        <v>4</v>
      </c>
      <c r="E98" s="302">
        <v>1</v>
      </c>
      <c r="F98" s="302">
        <v>0</v>
      </c>
      <c r="G98" s="304">
        <v>0</v>
      </c>
      <c r="H98" s="303">
        <v>5</v>
      </c>
      <c r="I98" s="302">
        <v>0</v>
      </c>
      <c r="J98" s="302">
        <v>1</v>
      </c>
      <c r="K98" s="304">
        <v>1</v>
      </c>
      <c r="L98" s="303">
        <v>2</v>
      </c>
      <c r="M98" s="305">
        <v>4</v>
      </c>
      <c r="N98" s="305">
        <v>2</v>
      </c>
      <c r="O98" s="305">
        <v>0</v>
      </c>
      <c r="P98" s="306">
        <v>1</v>
      </c>
      <c r="Q98" s="303">
        <v>7</v>
      </c>
      <c r="R98" s="307">
        <v>0</v>
      </c>
    </row>
    <row r="99" spans="1:18" s="308" customFormat="1" ht="19.5" customHeight="1">
      <c r="A99" s="309"/>
      <c r="B99" s="326" t="s">
        <v>188</v>
      </c>
      <c r="C99" s="327"/>
      <c r="D99" s="302">
        <v>0</v>
      </c>
      <c r="E99" s="302">
        <v>0</v>
      </c>
      <c r="F99" s="302">
        <v>0</v>
      </c>
      <c r="G99" s="304">
        <v>0</v>
      </c>
      <c r="H99" s="303">
        <v>0</v>
      </c>
      <c r="I99" s="302">
        <v>0</v>
      </c>
      <c r="J99" s="302">
        <v>0</v>
      </c>
      <c r="K99" s="304">
        <v>0</v>
      </c>
      <c r="L99" s="303">
        <v>0</v>
      </c>
      <c r="M99" s="305">
        <v>0</v>
      </c>
      <c r="N99" s="305">
        <v>0</v>
      </c>
      <c r="O99" s="305">
        <v>0</v>
      </c>
      <c r="P99" s="306">
        <v>0</v>
      </c>
      <c r="Q99" s="303">
        <v>0</v>
      </c>
      <c r="R99" s="307">
        <v>0</v>
      </c>
    </row>
    <row r="100" spans="1:18" s="308" customFormat="1" ht="19.5" customHeight="1">
      <c r="A100" s="309"/>
      <c r="B100" s="326" t="s">
        <v>189</v>
      </c>
      <c r="C100" s="327"/>
      <c r="D100" s="302">
        <v>1</v>
      </c>
      <c r="E100" s="302">
        <v>2</v>
      </c>
      <c r="F100" s="302">
        <v>0</v>
      </c>
      <c r="G100" s="304">
        <v>0</v>
      </c>
      <c r="H100" s="303">
        <v>3</v>
      </c>
      <c r="I100" s="302">
        <v>0</v>
      </c>
      <c r="J100" s="302">
        <v>0</v>
      </c>
      <c r="K100" s="304">
        <v>0</v>
      </c>
      <c r="L100" s="303">
        <v>0</v>
      </c>
      <c r="M100" s="305">
        <v>1</v>
      </c>
      <c r="N100" s="305">
        <v>2</v>
      </c>
      <c r="O100" s="305">
        <v>0</v>
      </c>
      <c r="P100" s="306">
        <v>0</v>
      </c>
      <c r="Q100" s="303">
        <v>3</v>
      </c>
      <c r="R100" s="307">
        <v>0</v>
      </c>
    </row>
    <row r="101" spans="1:18" s="308" customFormat="1" ht="19.5" customHeight="1">
      <c r="A101" s="309"/>
      <c r="B101" s="326" t="s">
        <v>190</v>
      </c>
      <c r="C101" s="327"/>
      <c r="D101" s="302">
        <v>1</v>
      </c>
      <c r="E101" s="302">
        <v>0</v>
      </c>
      <c r="F101" s="302">
        <v>0</v>
      </c>
      <c r="G101" s="304">
        <v>0</v>
      </c>
      <c r="H101" s="303">
        <v>1</v>
      </c>
      <c r="I101" s="302">
        <v>0</v>
      </c>
      <c r="J101" s="302">
        <v>0</v>
      </c>
      <c r="K101" s="304">
        <v>1</v>
      </c>
      <c r="L101" s="303">
        <v>1</v>
      </c>
      <c r="M101" s="305">
        <v>1</v>
      </c>
      <c r="N101" s="305">
        <v>0</v>
      </c>
      <c r="O101" s="305">
        <v>0</v>
      </c>
      <c r="P101" s="306">
        <v>1</v>
      </c>
      <c r="Q101" s="303">
        <v>2</v>
      </c>
      <c r="R101" s="307">
        <v>0</v>
      </c>
    </row>
    <row r="102" spans="1:18" s="308" customFormat="1" ht="19.5" customHeight="1" thickBot="1">
      <c r="A102" s="309"/>
      <c r="B102" s="328" t="s">
        <v>191</v>
      </c>
      <c r="C102" s="329"/>
      <c r="D102" s="314">
        <v>0</v>
      </c>
      <c r="E102" s="314">
        <v>0</v>
      </c>
      <c r="F102" s="314">
        <v>0</v>
      </c>
      <c r="G102" s="315">
        <v>0</v>
      </c>
      <c r="H102" s="316">
        <v>0</v>
      </c>
      <c r="I102" s="314">
        <v>1</v>
      </c>
      <c r="J102" s="314">
        <v>0</v>
      </c>
      <c r="K102" s="315">
        <v>0</v>
      </c>
      <c r="L102" s="316">
        <v>1</v>
      </c>
      <c r="M102" s="317">
        <v>1</v>
      </c>
      <c r="N102" s="317">
        <v>0</v>
      </c>
      <c r="O102" s="317">
        <v>0</v>
      </c>
      <c r="P102" s="318">
        <v>0</v>
      </c>
      <c r="Q102" s="316">
        <v>1</v>
      </c>
      <c r="R102" s="319">
        <v>0</v>
      </c>
    </row>
    <row r="103" spans="1:18" s="308" customFormat="1" ht="19.5" customHeight="1" thickBot="1" thickTop="1">
      <c r="A103" s="330"/>
      <c r="B103" s="331" t="s">
        <v>23</v>
      </c>
      <c r="C103" s="332"/>
      <c r="D103" s="322">
        <v>12</v>
      </c>
      <c r="E103" s="322">
        <v>7</v>
      </c>
      <c r="F103" s="322">
        <v>0</v>
      </c>
      <c r="G103" s="323">
        <v>1</v>
      </c>
      <c r="H103" s="324">
        <v>20</v>
      </c>
      <c r="I103" s="322">
        <v>26</v>
      </c>
      <c r="J103" s="322">
        <v>13</v>
      </c>
      <c r="K103" s="323">
        <v>4</v>
      </c>
      <c r="L103" s="324">
        <v>43</v>
      </c>
      <c r="M103" s="322">
        <v>38</v>
      </c>
      <c r="N103" s="322">
        <v>20</v>
      </c>
      <c r="O103" s="322">
        <v>0</v>
      </c>
      <c r="P103" s="323">
        <v>5</v>
      </c>
      <c r="Q103" s="324">
        <v>63</v>
      </c>
      <c r="R103" s="325">
        <v>0</v>
      </c>
    </row>
    <row r="104" spans="1:18" s="308" customFormat="1" ht="19.5" customHeight="1" thickBot="1">
      <c r="A104" s="333" t="s">
        <v>192</v>
      </c>
      <c r="B104" s="334"/>
      <c r="C104" s="335"/>
      <c r="D104" s="336">
        <v>0</v>
      </c>
      <c r="E104" s="336">
        <v>0</v>
      </c>
      <c r="F104" s="336">
        <v>0</v>
      </c>
      <c r="G104" s="337">
        <v>0</v>
      </c>
      <c r="H104" s="338">
        <v>0</v>
      </c>
      <c r="I104" s="336">
        <v>0</v>
      </c>
      <c r="J104" s="336">
        <v>0</v>
      </c>
      <c r="K104" s="337">
        <v>0</v>
      </c>
      <c r="L104" s="338">
        <v>0</v>
      </c>
      <c r="M104" s="339">
        <v>0</v>
      </c>
      <c r="N104" s="339">
        <v>0</v>
      </c>
      <c r="O104" s="339">
        <v>0</v>
      </c>
      <c r="P104" s="340">
        <v>0</v>
      </c>
      <c r="Q104" s="338">
        <v>0</v>
      </c>
      <c r="R104" s="341">
        <v>0</v>
      </c>
    </row>
    <row r="105" spans="1:18" s="308" customFormat="1" ht="19.5" customHeight="1">
      <c r="A105" s="299" t="s">
        <v>193</v>
      </c>
      <c r="B105" s="342" t="s">
        <v>194</v>
      </c>
      <c r="C105" s="343"/>
      <c r="D105" s="302">
        <v>0</v>
      </c>
      <c r="E105" s="302">
        <v>0</v>
      </c>
      <c r="F105" s="302">
        <v>0</v>
      </c>
      <c r="G105" s="344">
        <v>0</v>
      </c>
      <c r="H105" s="303">
        <v>0</v>
      </c>
      <c r="I105" s="302">
        <v>0</v>
      </c>
      <c r="J105" s="302">
        <v>0</v>
      </c>
      <c r="K105" s="344">
        <v>0</v>
      </c>
      <c r="L105" s="303">
        <v>0</v>
      </c>
      <c r="M105" s="305">
        <v>0</v>
      </c>
      <c r="N105" s="305">
        <v>0</v>
      </c>
      <c r="O105" s="305">
        <v>0</v>
      </c>
      <c r="P105" s="345">
        <v>0</v>
      </c>
      <c r="Q105" s="303">
        <v>0</v>
      </c>
      <c r="R105" s="307">
        <v>0</v>
      </c>
    </row>
    <row r="106" spans="1:18" s="308" customFormat="1" ht="19.5" customHeight="1">
      <c r="A106" s="346"/>
      <c r="B106" s="326" t="s">
        <v>195</v>
      </c>
      <c r="C106" s="327"/>
      <c r="D106" s="302">
        <v>9</v>
      </c>
      <c r="E106" s="302">
        <v>5</v>
      </c>
      <c r="F106" s="302">
        <v>0</v>
      </c>
      <c r="G106" s="344">
        <v>1</v>
      </c>
      <c r="H106" s="303">
        <v>15</v>
      </c>
      <c r="I106" s="302">
        <v>7</v>
      </c>
      <c r="J106" s="302">
        <v>3</v>
      </c>
      <c r="K106" s="344">
        <v>4</v>
      </c>
      <c r="L106" s="303">
        <v>14</v>
      </c>
      <c r="M106" s="305">
        <v>16</v>
      </c>
      <c r="N106" s="305">
        <v>8</v>
      </c>
      <c r="O106" s="305">
        <v>0</v>
      </c>
      <c r="P106" s="345">
        <v>5</v>
      </c>
      <c r="Q106" s="303">
        <v>29</v>
      </c>
      <c r="R106" s="307">
        <v>0</v>
      </c>
    </row>
    <row r="107" spans="1:18" s="308" customFormat="1" ht="19.5" customHeight="1">
      <c r="A107" s="346"/>
      <c r="B107" s="326" t="s">
        <v>196</v>
      </c>
      <c r="C107" s="327"/>
      <c r="D107" s="302">
        <v>0</v>
      </c>
      <c r="E107" s="302">
        <v>0</v>
      </c>
      <c r="F107" s="302">
        <v>0</v>
      </c>
      <c r="G107" s="304">
        <v>0</v>
      </c>
      <c r="H107" s="347">
        <v>0</v>
      </c>
      <c r="I107" s="302">
        <v>0</v>
      </c>
      <c r="J107" s="302">
        <v>0</v>
      </c>
      <c r="K107" s="344">
        <v>0</v>
      </c>
      <c r="L107" s="303">
        <v>0</v>
      </c>
      <c r="M107" s="305">
        <v>0</v>
      </c>
      <c r="N107" s="305">
        <v>0</v>
      </c>
      <c r="O107" s="305">
        <v>0</v>
      </c>
      <c r="P107" s="345">
        <v>0</v>
      </c>
      <c r="Q107" s="303">
        <v>0</v>
      </c>
      <c r="R107" s="307">
        <v>0</v>
      </c>
    </row>
    <row r="108" spans="1:18" s="308" customFormat="1" ht="19.5" customHeight="1" thickBot="1">
      <c r="A108" s="346"/>
      <c r="B108" s="328" t="s">
        <v>197</v>
      </c>
      <c r="C108" s="329"/>
      <c r="D108" s="314">
        <v>0</v>
      </c>
      <c r="E108" s="314">
        <v>0</v>
      </c>
      <c r="F108" s="314">
        <v>0</v>
      </c>
      <c r="G108" s="315">
        <v>0</v>
      </c>
      <c r="H108" s="316">
        <v>0</v>
      </c>
      <c r="I108" s="314">
        <v>0</v>
      </c>
      <c r="J108" s="314">
        <v>0</v>
      </c>
      <c r="K108" s="348">
        <v>0</v>
      </c>
      <c r="L108" s="316">
        <v>0</v>
      </c>
      <c r="M108" s="317">
        <v>0</v>
      </c>
      <c r="N108" s="317">
        <v>0</v>
      </c>
      <c r="O108" s="317">
        <v>0</v>
      </c>
      <c r="P108" s="318">
        <v>0</v>
      </c>
      <c r="Q108" s="316">
        <v>0</v>
      </c>
      <c r="R108" s="319">
        <v>0</v>
      </c>
    </row>
    <row r="109" spans="1:18" s="308" customFormat="1" ht="19.5" customHeight="1" thickBot="1" thickTop="1">
      <c r="A109" s="349"/>
      <c r="B109" s="320" t="s">
        <v>23</v>
      </c>
      <c r="C109" s="321"/>
      <c r="D109" s="322">
        <v>9</v>
      </c>
      <c r="E109" s="322">
        <v>5</v>
      </c>
      <c r="F109" s="322">
        <v>0</v>
      </c>
      <c r="G109" s="323">
        <v>1</v>
      </c>
      <c r="H109" s="324">
        <v>15</v>
      </c>
      <c r="I109" s="322">
        <v>7</v>
      </c>
      <c r="J109" s="322">
        <v>3</v>
      </c>
      <c r="K109" s="323">
        <v>4</v>
      </c>
      <c r="L109" s="324">
        <v>14</v>
      </c>
      <c r="M109" s="322">
        <v>16</v>
      </c>
      <c r="N109" s="322">
        <v>8</v>
      </c>
      <c r="O109" s="322">
        <v>0</v>
      </c>
      <c r="P109" s="323">
        <v>5</v>
      </c>
      <c r="Q109" s="324">
        <v>29</v>
      </c>
      <c r="R109" s="325">
        <v>0</v>
      </c>
    </row>
    <row r="113" spans="1:18" s="270" customFormat="1" ht="30" customHeight="1">
      <c r="A113" s="269" t="s">
        <v>201</v>
      </c>
      <c r="B113" s="269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</row>
    <row r="114" spans="15:18" ht="13.5">
      <c r="O114" s="272"/>
      <c r="P114" s="272"/>
      <c r="Q114" s="272"/>
      <c r="R114" s="272"/>
    </row>
    <row r="115" spans="15:18" ht="13.5">
      <c r="O115" s="273"/>
      <c r="P115" s="273"/>
      <c r="Q115" s="273"/>
      <c r="R115" s="273"/>
    </row>
    <row r="116" spans="15:18" ht="14.25" thickBot="1">
      <c r="O116" s="274" t="s">
        <v>127</v>
      </c>
      <c r="P116" s="274"/>
      <c r="Q116" s="274"/>
      <c r="R116" s="274"/>
    </row>
    <row r="117" spans="1:18" ht="13.5">
      <c r="A117" s="275"/>
      <c r="B117" s="276"/>
      <c r="C117" s="277" t="s">
        <v>175</v>
      </c>
      <c r="D117" s="278" t="s">
        <v>176</v>
      </c>
      <c r="E117" s="279"/>
      <c r="F117" s="279"/>
      <c r="G117" s="279"/>
      <c r="H117" s="280"/>
      <c r="I117" s="278" t="s">
        <v>177</v>
      </c>
      <c r="J117" s="279"/>
      <c r="K117" s="279"/>
      <c r="L117" s="280"/>
      <c r="M117" s="278" t="s">
        <v>178</v>
      </c>
      <c r="N117" s="279"/>
      <c r="O117" s="279"/>
      <c r="P117" s="279"/>
      <c r="Q117" s="280"/>
      <c r="R117" s="281" t="s">
        <v>179</v>
      </c>
    </row>
    <row r="118" spans="1:18" ht="14.25" thickBot="1">
      <c r="A118" s="282"/>
      <c r="B118" s="283"/>
      <c r="C118" s="284"/>
      <c r="D118" s="285"/>
      <c r="E118" s="286"/>
      <c r="F118" s="286"/>
      <c r="G118" s="286"/>
      <c r="H118" s="287"/>
      <c r="I118" s="288"/>
      <c r="J118" s="289"/>
      <c r="K118" s="289"/>
      <c r="L118" s="290"/>
      <c r="M118" s="288"/>
      <c r="N118" s="289"/>
      <c r="O118" s="289"/>
      <c r="P118" s="289"/>
      <c r="Q118" s="290"/>
      <c r="R118" s="291"/>
    </row>
    <row r="119" spans="1:18" ht="14.25" thickBot="1">
      <c r="A119" s="292" t="s">
        <v>180</v>
      </c>
      <c r="B119" s="293"/>
      <c r="C119" s="294"/>
      <c r="D119" s="295" t="s">
        <v>13</v>
      </c>
      <c r="E119" s="295" t="s">
        <v>14</v>
      </c>
      <c r="F119" s="295" t="s">
        <v>15</v>
      </c>
      <c r="G119" s="296" t="s">
        <v>16</v>
      </c>
      <c r="H119" s="297" t="s">
        <v>12</v>
      </c>
      <c r="I119" s="295" t="s">
        <v>13</v>
      </c>
      <c r="J119" s="295" t="s">
        <v>14</v>
      </c>
      <c r="K119" s="296" t="s">
        <v>16</v>
      </c>
      <c r="L119" s="297" t="s">
        <v>12</v>
      </c>
      <c r="M119" s="295" t="s">
        <v>13</v>
      </c>
      <c r="N119" s="295" t="s">
        <v>14</v>
      </c>
      <c r="O119" s="295" t="s">
        <v>15</v>
      </c>
      <c r="P119" s="296" t="s">
        <v>16</v>
      </c>
      <c r="Q119" s="297" t="s">
        <v>12</v>
      </c>
      <c r="R119" s="298"/>
    </row>
    <row r="120" spans="1:18" s="308" customFormat="1" ht="19.5" customHeight="1">
      <c r="A120" s="299" t="s">
        <v>181</v>
      </c>
      <c r="B120" s="300" t="s">
        <v>182</v>
      </c>
      <c r="C120" s="301"/>
      <c r="D120" s="302">
        <v>129</v>
      </c>
      <c r="E120" s="302">
        <v>94</v>
      </c>
      <c r="F120" s="302">
        <v>0</v>
      </c>
      <c r="G120" s="304">
        <v>28</v>
      </c>
      <c r="H120" s="303">
        <v>251</v>
      </c>
      <c r="I120" s="302">
        <v>45</v>
      </c>
      <c r="J120" s="302">
        <v>13</v>
      </c>
      <c r="K120" s="304">
        <v>34</v>
      </c>
      <c r="L120" s="303">
        <v>92</v>
      </c>
      <c r="M120" s="305">
        <v>174</v>
      </c>
      <c r="N120" s="305">
        <v>107</v>
      </c>
      <c r="O120" s="305">
        <v>0</v>
      </c>
      <c r="P120" s="306">
        <v>62</v>
      </c>
      <c r="Q120" s="303">
        <v>343</v>
      </c>
      <c r="R120" s="307">
        <v>0</v>
      </c>
    </row>
    <row r="121" spans="1:18" s="308" customFormat="1" ht="19.5" customHeight="1">
      <c r="A121" s="309"/>
      <c r="B121" s="310" t="s">
        <v>183</v>
      </c>
      <c r="C121" s="311" t="s">
        <v>184</v>
      </c>
      <c r="D121" s="302">
        <v>5</v>
      </c>
      <c r="E121" s="302">
        <v>1</v>
      </c>
      <c r="F121" s="302">
        <v>0</v>
      </c>
      <c r="G121" s="304">
        <v>0</v>
      </c>
      <c r="H121" s="303">
        <v>6</v>
      </c>
      <c r="I121" s="302">
        <v>29</v>
      </c>
      <c r="J121" s="302">
        <v>19</v>
      </c>
      <c r="K121" s="304">
        <v>2</v>
      </c>
      <c r="L121" s="303">
        <v>50</v>
      </c>
      <c r="M121" s="305">
        <v>34</v>
      </c>
      <c r="N121" s="305">
        <v>20</v>
      </c>
      <c r="O121" s="305">
        <v>0</v>
      </c>
      <c r="P121" s="306">
        <v>2</v>
      </c>
      <c r="Q121" s="303">
        <v>56</v>
      </c>
      <c r="R121" s="307">
        <v>0</v>
      </c>
    </row>
    <row r="122" spans="1:18" s="308" customFormat="1" ht="19.5" customHeight="1" thickBot="1">
      <c r="A122" s="309"/>
      <c r="B122" s="312"/>
      <c r="C122" s="313" t="s">
        <v>16</v>
      </c>
      <c r="D122" s="314">
        <v>1</v>
      </c>
      <c r="E122" s="314">
        <v>0</v>
      </c>
      <c r="F122" s="314">
        <v>0</v>
      </c>
      <c r="G122" s="315">
        <v>0</v>
      </c>
      <c r="H122" s="316">
        <v>1</v>
      </c>
      <c r="I122" s="314">
        <v>5</v>
      </c>
      <c r="J122" s="314">
        <v>1</v>
      </c>
      <c r="K122" s="315">
        <v>5</v>
      </c>
      <c r="L122" s="316">
        <v>11</v>
      </c>
      <c r="M122" s="317">
        <v>6</v>
      </c>
      <c r="N122" s="317">
        <v>1</v>
      </c>
      <c r="O122" s="317">
        <v>0</v>
      </c>
      <c r="P122" s="318">
        <v>5</v>
      </c>
      <c r="Q122" s="316">
        <v>12</v>
      </c>
      <c r="R122" s="319">
        <v>0</v>
      </c>
    </row>
    <row r="123" spans="1:18" s="308" customFormat="1" ht="19.5" customHeight="1" thickBot="1" thickTop="1">
      <c r="A123" s="309"/>
      <c r="B123" s="320" t="s">
        <v>23</v>
      </c>
      <c r="C123" s="321"/>
      <c r="D123" s="322">
        <v>135</v>
      </c>
      <c r="E123" s="322">
        <v>95</v>
      </c>
      <c r="F123" s="322">
        <v>0</v>
      </c>
      <c r="G123" s="323">
        <v>28</v>
      </c>
      <c r="H123" s="324">
        <v>258</v>
      </c>
      <c r="I123" s="322">
        <v>79</v>
      </c>
      <c r="J123" s="322">
        <v>33</v>
      </c>
      <c r="K123" s="323">
        <v>41</v>
      </c>
      <c r="L123" s="324">
        <v>153</v>
      </c>
      <c r="M123" s="322">
        <v>214</v>
      </c>
      <c r="N123" s="322">
        <v>128</v>
      </c>
      <c r="O123" s="322">
        <v>0</v>
      </c>
      <c r="P123" s="323">
        <v>69</v>
      </c>
      <c r="Q123" s="324">
        <v>411</v>
      </c>
      <c r="R123" s="325">
        <v>0</v>
      </c>
    </row>
    <row r="124" spans="1:18" s="308" customFormat="1" ht="19.5" customHeight="1">
      <c r="A124" s="309"/>
      <c r="B124" s="300" t="s">
        <v>185</v>
      </c>
      <c r="C124" s="301"/>
      <c r="D124" s="302">
        <v>5</v>
      </c>
      <c r="E124" s="302">
        <v>2</v>
      </c>
      <c r="F124" s="302">
        <v>0</v>
      </c>
      <c r="G124" s="304">
        <v>0</v>
      </c>
      <c r="H124" s="303">
        <v>7</v>
      </c>
      <c r="I124" s="302">
        <v>30</v>
      </c>
      <c r="J124" s="302">
        <v>19</v>
      </c>
      <c r="K124" s="304">
        <v>2</v>
      </c>
      <c r="L124" s="303">
        <v>51</v>
      </c>
      <c r="M124" s="305">
        <v>35</v>
      </c>
      <c r="N124" s="305">
        <v>21</v>
      </c>
      <c r="O124" s="305">
        <v>0</v>
      </c>
      <c r="P124" s="306">
        <v>2</v>
      </c>
      <c r="Q124" s="303">
        <v>58</v>
      </c>
      <c r="R124" s="307">
        <v>0</v>
      </c>
    </row>
    <row r="125" spans="1:18" s="308" customFormat="1" ht="19.5" customHeight="1">
      <c r="A125" s="309"/>
      <c r="B125" s="326" t="s">
        <v>186</v>
      </c>
      <c r="C125" s="327"/>
      <c r="D125" s="302">
        <v>95</v>
      </c>
      <c r="E125" s="302">
        <v>73</v>
      </c>
      <c r="F125" s="302">
        <v>0</v>
      </c>
      <c r="G125" s="304">
        <v>28</v>
      </c>
      <c r="H125" s="303">
        <v>196</v>
      </c>
      <c r="I125" s="302">
        <v>30</v>
      </c>
      <c r="J125" s="302">
        <v>6</v>
      </c>
      <c r="K125" s="304">
        <v>21</v>
      </c>
      <c r="L125" s="303">
        <v>57</v>
      </c>
      <c r="M125" s="305">
        <v>125</v>
      </c>
      <c r="N125" s="305">
        <v>79</v>
      </c>
      <c r="O125" s="305">
        <v>0</v>
      </c>
      <c r="P125" s="306">
        <v>49</v>
      </c>
      <c r="Q125" s="303">
        <v>253</v>
      </c>
      <c r="R125" s="307">
        <v>0</v>
      </c>
    </row>
    <row r="126" spans="1:18" s="308" customFormat="1" ht="19.5" customHeight="1">
      <c r="A126" s="309"/>
      <c r="B126" s="326" t="s">
        <v>187</v>
      </c>
      <c r="C126" s="327"/>
      <c r="D126" s="302">
        <v>14</v>
      </c>
      <c r="E126" s="302">
        <v>9</v>
      </c>
      <c r="F126" s="302">
        <v>0</v>
      </c>
      <c r="G126" s="304">
        <v>0</v>
      </c>
      <c r="H126" s="303">
        <v>23</v>
      </c>
      <c r="I126" s="302">
        <v>11</v>
      </c>
      <c r="J126" s="302">
        <v>6</v>
      </c>
      <c r="K126" s="304">
        <v>5</v>
      </c>
      <c r="L126" s="303">
        <v>22</v>
      </c>
      <c r="M126" s="305">
        <v>25</v>
      </c>
      <c r="N126" s="305">
        <v>15</v>
      </c>
      <c r="O126" s="305">
        <v>0</v>
      </c>
      <c r="P126" s="306">
        <v>5</v>
      </c>
      <c r="Q126" s="303">
        <v>45</v>
      </c>
      <c r="R126" s="307">
        <v>0</v>
      </c>
    </row>
    <row r="127" spans="1:18" s="308" customFormat="1" ht="19.5" customHeight="1">
      <c r="A127" s="309"/>
      <c r="B127" s="326" t="s">
        <v>188</v>
      </c>
      <c r="C127" s="327"/>
      <c r="D127" s="302">
        <v>0</v>
      </c>
      <c r="E127" s="302">
        <v>0</v>
      </c>
      <c r="F127" s="302">
        <v>0</v>
      </c>
      <c r="G127" s="304">
        <v>0</v>
      </c>
      <c r="H127" s="303">
        <v>0</v>
      </c>
      <c r="I127" s="302">
        <v>0</v>
      </c>
      <c r="J127" s="302">
        <v>0</v>
      </c>
      <c r="K127" s="304">
        <v>2</v>
      </c>
      <c r="L127" s="303">
        <v>2</v>
      </c>
      <c r="M127" s="305">
        <v>0</v>
      </c>
      <c r="N127" s="305">
        <v>0</v>
      </c>
      <c r="O127" s="305">
        <v>0</v>
      </c>
      <c r="P127" s="306">
        <v>2</v>
      </c>
      <c r="Q127" s="303">
        <v>2</v>
      </c>
      <c r="R127" s="307">
        <v>0</v>
      </c>
    </row>
    <row r="128" spans="1:18" s="308" customFormat="1" ht="19.5" customHeight="1">
      <c r="A128" s="309"/>
      <c r="B128" s="326" t="s">
        <v>189</v>
      </c>
      <c r="C128" s="327"/>
      <c r="D128" s="302">
        <v>11</v>
      </c>
      <c r="E128" s="302">
        <v>7</v>
      </c>
      <c r="F128" s="302">
        <v>0</v>
      </c>
      <c r="G128" s="304">
        <v>0</v>
      </c>
      <c r="H128" s="303">
        <v>18</v>
      </c>
      <c r="I128" s="302">
        <v>5</v>
      </c>
      <c r="J128" s="302">
        <v>1</v>
      </c>
      <c r="K128" s="304">
        <v>9</v>
      </c>
      <c r="L128" s="303">
        <v>15</v>
      </c>
      <c r="M128" s="305">
        <v>16</v>
      </c>
      <c r="N128" s="305">
        <v>8</v>
      </c>
      <c r="O128" s="305">
        <v>0</v>
      </c>
      <c r="P128" s="306">
        <v>9</v>
      </c>
      <c r="Q128" s="303">
        <v>33</v>
      </c>
      <c r="R128" s="307">
        <v>0</v>
      </c>
    </row>
    <row r="129" spans="1:18" s="308" customFormat="1" ht="19.5" customHeight="1">
      <c r="A129" s="309"/>
      <c r="B129" s="326" t="s">
        <v>190</v>
      </c>
      <c r="C129" s="327"/>
      <c r="D129" s="302">
        <v>0</v>
      </c>
      <c r="E129" s="302">
        <v>0</v>
      </c>
      <c r="F129" s="302">
        <v>0</v>
      </c>
      <c r="G129" s="304">
        <v>0</v>
      </c>
      <c r="H129" s="303">
        <v>0</v>
      </c>
      <c r="I129" s="302">
        <v>0</v>
      </c>
      <c r="J129" s="302">
        <v>0</v>
      </c>
      <c r="K129" s="304">
        <v>0</v>
      </c>
      <c r="L129" s="303">
        <v>0</v>
      </c>
      <c r="M129" s="305">
        <v>0</v>
      </c>
      <c r="N129" s="305">
        <v>0</v>
      </c>
      <c r="O129" s="305">
        <v>0</v>
      </c>
      <c r="P129" s="306">
        <v>0</v>
      </c>
      <c r="Q129" s="303">
        <v>0</v>
      </c>
      <c r="R129" s="307">
        <v>0</v>
      </c>
    </row>
    <row r="130" spans="1:18" s="308" customFormat="1" ht="19.5" customHeight="1" thickBot="1">
      <c r="A130" s="309"/>
      <c r="B130" s="328" t="s">
        <v>191</v>
      </c>
      <c r="C130" s="329"/>
      <c r="D130" s="314">
        <v>10</v>
      </c>
      <c r="E130" s="314">
        <v>4</v>
      </c>
      <c r="F130" s="314">
        <v>0</v>
      </c>
      <c r="G130" s="315">
        <v>0</v>
      </c>
      <c r="H130" s="316">
        <v>14</v>
      </c>
      <c r="I130" s="314">
        <v>3</v>
      </c>
      <c r="J130" s="314">
        <v>1</v>
      </c>
      <c r="K130" s="315">
        <v>2</v>
      </c>
      <c r="L130" s="316">
        <v>6</v>
      </c>
      <c r="M130" s="317">
        <v>13</v>
      </c>
      <c r="N130" s="317">
        <v>5</v>
      </c>
      <c r="O130" s="317">
        <v>0</v>
      </c>
      <c r="P130" s="318">
        <v>2</v>
      </c>
      <c r="Q130" s="316">
        <v>20</v>
      </c>
      <c r="R130" s="319">
        <v>0</v>
      </c>
    </row>
    <row r="131" spans="1:18" s="308" customFormat="1" ht="19.5" customHeight="1" thickBot="1" thickTop="1">
      <c r="A131" s="330"/>
      <c r="B131" s="331" t="s">
        <v>23</v>
      </c>
      <c r="C131" s="332"/>
      <c r="D131" s="322">
        <v>135</v>
      </c>
      <c r="E131" s="322">
        <v>95</v>
      </c>
      <c r="F131" s="322">
        <v>0</v>
      </c>
      <c r="G131" s="323">
        <v>28</v>
      </c>
      <c r="H131" s="324">
        <v>258</v>
      </c>
      <c r="I131" s="322">
        <v>79</v>
      </c>
      <c r="J131" s="322">
        <v>33</v>
      </c>
      <c r="K131" s="323">
        <v>41</v>
      </c>
      <c r="L131" s="324">
        <v>153</v>
      </c>
      <c r="M131" s="322">
        <v>214</v>
      </c>
      <c r="N131" s="322">
        <v>128</v>
      </c>
      <c r="O131" s="322">
        <v>0</v>
      </c>
      <c r="P131" s="323">
        <v>69</v>
      </c>
      <c r="Q131" s="324">
        <v>411</v>
      </c>
      <c r="R131" s="325">
        <v>0</v>
      </c>
    </row>
    <row r="132" spans="1:18" s="308" customFormat="1" ht="19.5" customHeight="1" thickBot="1">
      <c r="A132" s="333" t="s">
        <v>192</v>
      </c>
      <c r="B132" s="334"/>
      <c r="C132" s="335"/>
      <c r="D132" s="336">
        <v>11</v>
      </c>
      <c r="E132" s="336">
        <v>8</v>
      </c>
      <c r="F132" s="336">
        <v>0</v>
      </c>
      <c r="G132" s="337">
        <v>0</v>
      </c>
      <c r="H132" s="338">
        <v>19</v>
      </c>
      <c r="I132" s="336">
        <v>0</v>
      </c>
      <c r="J132" s="336">
        <v>0</v>
      </c>
      <c r="K132" s="337">
        <v>0</v>
      </c>
      <c r="L132" s="338">
        <v>0</v>
      </c>
      <c r="M132" s="339">
        <v>11</v>
      </c>
      <c r="N132" s="339">
        <v>8</v>
      </c>
      <c r="O132" s="339">
        <v>0</v>
      </c>
      <c r="P132" s="340">
        <v>0</v>
      </c>
      <c r="Q132" s="338">
        <v>19</v>
      </c>
      <c r="R132" s="341">
        <v>0</v>
      </c>
    </row>
    <row r="133" spans="1:18" s="308" customFormat="1" ht="19.5" customHeight="1">
      <c r="A133" s="299" t="s">
        <v>193</v>
      </c>
      <c r="B133" s="342" t="s">
        <v>194</v>
      </c>
      <c r="C133" s="343"/>
      <c r="D133" s="302">
        <v>2</v>
      </c>
      <c r="E133" s="302">
        <v>1</v>
      </c>
      <c r="F133" s="302">
        <v>0</v>
      </c>
      <c r="G133" s="344">
        <v>0</v>
      </c>
      <c r="H133" s="303">
        <v>3</v>
      </c>
      <c r="I133" s="302">
        <v>0</v>
      </c>
      <c r="J133" s="302">
        <v>0</v>
      </c>
      <c r="K133" s="344">
        <v>0</v>
      </c>
      <c r="L133" s="303">
        <v>0</v>
      </c>
      <c r="M133" s="305">
        <v>2</v>
      </c>
      <c r="N133" s="305">
        <v>1</v>
      </c>
      <c r="O133" s="305">
        <v>0</v>
      </c>
      <c r="P133" s="345">
        <v>0</v>
      </c>
      <c r="Q133" s="303">
        <v>3</v>
      </c>
      <c r="R133" s="307">
        <v>0</v>
      </c>
    </row>
    <row r="134" spans="1:18" s="308" customFormat="1" ht="19.5" customHeight="1">
      <c r="A134" s="346"/>
      <c r="B134" s="326" t="s">
        <v>195</v>
      </c>
      <c r="C134" s="327"/>
      <c r="D134" s="302">
        <v>124</v>
      </c>
      <c r="E134" s="302">
        <v>91</v>
      </c>
      <c r="F134" s="302">
        <v>0</v>
      </c>
      <c r="G134" s="344">
        <v>28</v>
      </c>
      <c r="H134" s="303">
        <v>243</v>
      </c>
      <c r="I134" s="302">
        <v>38</v>
      </c>
      <c r="J134" s="302">
        <v>12</v>
      </c>
      <c r="K134" s="344">
        <v>34</v>
      </c>
      <c r="L134" s="303">
        <v>84</v>
      </c>
      <c r="M134" s="305">
        <v>162</v>
      </c>
      <c r="N134" s="305">
        <v>103</v>
      </c>
      <c r="O134" s="305">
        <v>0</v>
      </c>
      <c r="P134" s="345">
        <v>62</v>
      </c>
      <c r="Q134" s="303">
        <v>327</v>
      </c>
      <c r="R134" s="307">
        <v>0</v>
      </c>
    </row>
    <row r="135" spans="1:18" s="308" customFormat="1" ht="19.5" customHeight="1">
      <c r="A135" s="346"/>
      <c r="B135" s="326" t="s">
        <v>196</v>
      </c>
      <c r="C135" s="327"/>
      <c r="D135" s="302">
        <v>2</v>
      </c>
      <c r="E135" s="302">
        <v>1</v>
      </c>
      <c r="F135" s="302">
        <v>0</v>
      </c>
      <c r="G135" s="304">
        <v>0</v>
      </c>
      <c r="H135" s="347">
        <v>3</v>
      </c>
      <c r="I135" s="302">
        <v>7</v>
      </c>
      <c r="J135" s="302">
        <v>0</v>
      </c>
      <c r="K135" s="344">
        <v>0</v>
      </c>
      <c r="L135" s="303">
        <v>7</v>
      </c>
      <c r="M135" s="305">
        <v>9</v>
      </c>
      <c r="N135" s="305">
        <v>1</v>
      </c>
      <c r="O135" s="305">
        <v>0</v>
      </c>
      <c r="P135" s="345">
        <v>0</v>
      </c>
      <c r="Q135" s="303">
        <v>10</v>
      </c>
      <c r="R135" s="307">
        <v>0</v>
      </c>
    </row>
    <row r="136" spans="1:18" s="308" customFormat="1" ht="19.5" customHeight="1" thickBot="1">
      <c r="A136" s="346"/>
      <c r="B136" s="328" t="s">
        <v>197</v>
      </c>
      <c r="C136" s="329"/>
      <c r="D136" s="314">
        <v>1</v>
      </c>
      <c r="E136" s="314">
        <v>1</v>
      </c>
      <c r="F136" s="314">
        <v>0</v>
      </c>
      <c r="G136" s="315">
        <v>0</v>
      </c>
      <c r="H136" s="316">
        <v>2</v>
      </c>
      <c r="I136" s="314">
        <v>0</v>
      </c>
      <c r="J136" s="314">
        <v>1</v>
      </c>
      <c r="K136" s="348">
        <v>0</v>
      </c>
      <c r="L136" s="316">
        <v>1</v>
      </c>
      <c r="M136" s="317">
        <v>1</v>
      </c>
      <c r="N136" s="317">
        <v>2</v>
      </c>
      <c r="O136" s="317">
        <v>0</v>
      </c>
      <c r="P136" s="318">
        <v>0</v>
      </c>
      <c r="Q136" s="316">
        <v>3</v>
      </c>
      <c r="R136" s="319">
        <v>0</v>
      </c>
    </row>
    <row r="137" spans="1:18" s="308" customFormat="1" ht="19.5" customHeight="1" thickBot="1" thickTop="1">
      <c r="A137" s="349"/>
      <c r="B137" s="320" t="s">
        <v>23</v>
      </c>
      <c r="C137" s="321"/>
      <c r="D137" s="322">
        <v>129</v>
      </c>
      <c r="E137" s="322">
        <v>94</v>
      </c>
      <c r="F137" s="322">
        <v>0</v>
      </c>
      <c r="G137" s="323">
        <v>28</v>
      </c>
      <c r="H137" s="324">
        <v>251</v>
      </c>
      <c r="I137" s="322">
        <v>45</v>
      </c>
      <c r="J137" s="322">
        <v>13</v>
      </c>
      <c r="K137" s="323">
        <v>34</v>
      </c>
      <c r="L137" s="324">
        <v>92</v>
      </c>
      <c r="M137" s="322">
        <v>174</v>
      </c>
      <c r="N137" s="322">
        <v>107</v>
      </c>
      <c r="O137" s="322">
        <v>0</v>
      </c>
      <c r="P137" s="323">
        <v>62</v>
      </c>
      <c r="Q137" s="324">
        <v>343</v>
      </c>
      <c r="R137" s="325">
        <v>0</v>
      </c>
    </row>
    <row r="141" spans="1:18" s="270" customFormat="1" ht="30" customHeight="1">
      <c r="A141" s="269" t="s">
        <v>202</v>
      </c>
      <c r="B141" s="269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</row>
    <row r="142" spans="15:18" ht="13.5">
      <c r="O142" s="272"/>
      <c r="P142" s="272"/>
      <c r="Q142" s="272"/>
      <c r="R142" s="272"/>
    </row>
    <row r="143" spans="15:18" ht="13.5">
      <c r="O143" s="273"/>
      <c r="P143" s="273"/>
      <c r="Q143" s="273"/>
      <c r="R143" s="273"/>
    </row>
    <row r="144" spans="15:18" ht="14.25" thickBot="1">
      <c r="O144" s="274" t="s">
        <v>129</v>
      </c>
      <c r="P144" s="274"/>
      <c r="Q144" s="274"/>
      <c r="R144" s="274"/>
    </row>
    <row r="145" spans="1:18" ht="13.5">
      <c r="A145" s="275"/>
      <c r="B145" s="276"/>
      <c r="C145" s="277" t="s">
        <v>175</v>
      </c>
      <c r="D145" s="278" t="s">
        <v>176</v>
      </c>
      <c r="E145" s="279"/>
      <c r="F145" s="279"/>
      <c r="G145" s="279"/>
      <c r="H145" s="280"/>
      <c r="I145" s="278" t="s">
        <v>177</v>
      </c>
      <c r="J145" s="279"/>
      <c r="K145" s="279"/>
      <c r="L145" s="280"/>
      <c r="M145" s="278" t="s">
        <v>178</v>
      </c>
      <c r="N145" s="279"/>
      <c r="O145" s="279"/>
      <c r="P145" s="279"/>
      <c r="Q145" s="280"/>
      <c r="R145" s="281" t="s">
        <v>179</v>
      </c>
    </row>
    <row r="146" spans="1:18" ht="14.25" thickBot="1">
      <c r="A146" s="282"/>
      <c r="B146" s="283"/>
      <c r="C146" s="284"/>
      <c r="D146" s="285"/>
      <c r="E146" s="286"/>
      <c r="F146" s="286"/>
      <c r="G146" s="286"/>
      <c r="H146" s="287"/>
      <c r="I146" s="288"/>
      <c r="J146" s="289"/>
      <c r="K146" s="289"/>
      <c r="L146" s="290"/>
      <c r="M146" s="288"/>
      <c r="N146" s="289"/>
      <c r="O146" s="289"/>
      <c r="P146" s="289"/>
      <c r="Q146" s="290"/>
      <c r="R146" s="291"/>
    </row>
    <row r="147" spans="1:18" ht="14.25" thickBot="1">
      <c r="A147" s="292" t="s">
        <v>180</v>
      </c>
      <c r="B147" s="293"/>
      <c r="C147" s="294"/>
      <c r="D147" s="295" t="s">
        <v>13</v>
      </c>
      <c r="E147" s="295" t="s">
        <v>14</v>
      </c>
      <c r="F147" s="295" t="s">
        <v>15</v>
      </c>
      <c r="G147" s="296" t="s">
        <v>16</v>
      </c>
      <c r="H147" s="297" t="s">
        <v>12</v>
      </c>
      <c r="I147" s="295" t="s">
        <v>13</v>
      </c>
      <c r="J147" s="295" t="s">
        <v>14</v>
      </c>
      <c r="K147" s="296" t="s">
        <v>16</v>
      </c>
      <c r="L147" s="297" t="s">
        <v>12</v>
      </c>
      <c r="M147" s="295" t="s">
        <v>13</v>
      </c>
      <c r="N147" s="295" t="s">
        <v>14</v>
      </c>
      <c r="O147" s="295" t="s">
        <v>15</v>
      </c>
      <c r="P147" s="296" t="s">
        <v>16</v>
      </c>
      <c r="Q147" s="297" t="s">
        <v>12</v>
      </c>
      <c r="R147" s="298"/>
    </row>
    <row r="148" spans="1:18" s="308" customFormat="1" ht="19.5" customHeight="1">
      <c r="A148" s="299" t="s">
        <v>181</v>
      </c>
      <c r="B148" s="300" t="s">
        <v>182</v>
      </c>
      <c r="C148" s="301"/>
      <c r="D148" s="302">
        <v>13</v>
      </c>
      <c r="E148" s="302">
        <v>17</v>
      </c>
      <c r="F148" s="302">
        <v>5</v>
      </c>
      <c r="G148" s="304">
        <v>0</v>
      </c>
      <c r="H148" s="303">
        <v>35</v>
      </c>
      <c r="I148" s="302">
        <v>43</v>
      </c>
      <c r="J148" s="302">
        <v>9</v>
      </c>
      <c r="K148" s="304">
        <v>11</v>
      </c>
      <c r="L148" s="303">
        <v>63</v>
      </c>
      <c r="M148" s="305">
        <v>56</v>
      </c>
      <c r="N148" s="305">
        <v>26</v>
      </c>
      <c r="O148" s="305">
        <v>5</v>
      </c>
      <c r="P148" s="306">
        <v>11</v>
      </c>
      <c r="Q148" s="303">
        <v>98</v>
      </c>
      <c r="R148" s="307">
        <v>0</v>
      </c>
    </row>
    <row r="149" spans="1:18" s="308" customFormat="1" ht="19.5" customHeight="1">
      <c r="A149" s="309"/>
      <c r="B149" s="310" t="s">
        <v>183</v>
      </c>
      <c r="C149" s="311" t="s">
        <v>184</v>
      </c>
      <c r="D149" s="302">
        <v>2</v>
      </c>
      <c r="E149" s="302">
        <v>4</v>
      </c>
      <c r="F149" s="302">
        <v>0</v>
      </c>
      <c r="G149" s="304">
        <v>0</v>
      </c>
      <c r="H149" s="303">
        <v>6</v>
      </c>
      <c r="I149" s="302">
        <v>25</v>
      </c>
      <c r="J149" s="302">
        <v>11</v>
      </c>
      <c r="K149" s="304">
        <v>0</v>
      </c>
      <c r="L149" s="303">
        <v>36</v>
      </c>
      <c r="M149" s="305">
        <v>27</v>
      </c>
      <c r="N149" s="305">
        <v>15</v>
      </c>
      <c r="O149" s="305">
        <v>0</v>
      </c>
      <c r="P149" s="306">
        <v>0</v>
      </c>
      <c r="Q149" s="303">
        <v>42</v>
      </c>
      <c r="R149" s="307">
        <v>0</v>
      </c>
    </row>
    <row r="150" spans="1:18" s="308" customFormat="1" ht="19.5" customHeight="1" thickBot="1">
      <c r="A150" s="309"/>
      <c r="B150" s="312"/>
      <c r="C150" s="313" t="s">
        <v>16</v>
      </c>
      <c r="D150" s="314">
        <v>0</v>
      </c>
      <c r="E150" s="314">
        <v>0</v>
      </c>
      <c r="F150" s="314">
        <v>0</v>
      </c>
      <c r="G150" s="315">
        <v>0</v>
      </c>
      <c r="H150" s="316">
        <v>0</v>
      </c>
      <c r="I150" s="314">
        <v>2</v>
      </c>
      <c r="J150" s="314">
        <v>1</v>
      </c>
      <c r="K150" s="315">
        <v>2</v>
      </c>
      <c r="L150" s="316">
        <v>5</v>
      </c>
      <c r="M150" s="317">
        <v>2</v>
      </c>
      <c r="N150" s="317">
        <v>1</v>
      </c>
      <c r="O150" s="317">
        <v>0</v>
      </c>
      <c r="P150" s="318">
        <v>2</v>
      </c>
      <c r="Q150" s="316">
        <v>5</v>
      </c>
      <c r="R150" s="319">
        <v>0</v>
      </c>
    </row>
    <row r="151" spans="1:18" s="308" customFormat="1" ht="19.5" customHeight="1" thickBot="1" thickTop="1">
      <c r="A151" s="309"/>
      <c r="B151" s="320" t="s">
        <v>23</v>
      </c>
      <c r="C151" s="321"/>
      <c r="D151" s="322">
        <v>15</v>
      </c>
      <c r="E151" s="322">
        <v>21</v>
      </c>
      <c r="F151" s="322">
        <v>5</v>
      </c>
      <c r="G151" s="323">
        <v>0</v>
      </c>
      <c r="H151" s="324">
        <v>41</v>
      </c>
      <c r="I151" s="322">
        <v>70</v>
      </c>
      <c r="J151" s="322">
        <v>21</v>
      </c>
      <c r="K151" s="323">
        <v>13</v>
      </c>
      <c r="L151" s="324">
        <v>104</v>
      </c>
      <c r="M151" s="322">
        <v>85</v>
      </c>
      <c r="N151" s="322">
        <v>42</v>
      </c>
      <c r="O151" s="322">
        <v>5</v>
      </c>
      <c r="P151" s="323">
        <v>13</v>
      </c>
      <c r="Q151" s="324">
        <v>145</v>
      </c>
      <c r="R151" s="325">
        <v>0</v>
      </c>
    </row>
    <row r="152" spans="1:18" s="308" customFormat="1" ht="19.5" customHeight="1">
      <c r="A152" s="309"/>
      <c r="B152" s="300" t="s">
        <v>185</v>
      </c>
      <c r="C152" s="301"/>
      <c r="D152" s="302">
        <v>2</v>
      </c>
      <c r="E152" s="302">
        <v>4</v>
      </c>
      <c r="F152" s="302">
        <v>0</v>
      </c>
      <c r="G152" s="304">
        <v>0</v>
      </c>
      <c r="H152" s="303">
        <v>6</v>
      </c>
      <c r="I152" s="302">
        <v>23</v>
      </c>
      <c r="J152" s="302">
        <v>11</v>
      </c>
      <c r="K152" s="304">
        <v>0</v>
      </c>
      <c r="L152" s="303">
        <v>34</v>
      </c>
      <c r="M152" s="305">
        <v>25</v>
      </c>
      <c r="N152" s="305">
        <v>15</v>
      </c>
      <c r="O152" s="305">
        <v>0</v>
      </c>
      <c r="P152" s="306">
        <v>0</v>
      </c>
      <c r="Q152" s="303">
        <v>40</v>
      </c>
      <c r="R152" s="307">
        <v>0</v>
      </c>
    </row>
    <row r="153" spans="1:18" s="308" customFormat="1" ht="19.5" customHeight="1">
      <c r="A153" s="309"/>
      <c r="B153" s="326" t="s">
        <v>186</v>
      </c>
      <c r="C153" s="327"/>
      <c r="D153" s="302">
        <v>8</v>
      </c>
      <c r="E153" s="302">
        <v>9</v>
      </c>
      <c r="F153" s="302">
        <v>0</v>
      </c>
      <c r="G153" s="304">
        <v>0</v>
      </c>
      <c r="H153" s="303">
        <v>17</v>
      </c>
      <c r="I153" s="302">
        <v>25</v>
      </c>
      <c r="J153" s="302">
        <v>4</v>
      </c>
      <c r="K153" s="304">
        <v>7</v>
      </c>
      <c r="L153" s="303">
        <v>36</v>
      </c>
      <c r="M153" s="305">
        <v>33</v>
      </c>
      <c r="N153" s="305">
        <v>13</v>
      </c>
      <c r="O153" s="305">
        <v>0</v>
      </c>
      <c r="P153" s="306">
        <v>7</v>
      </c>
      <c r="Q153" s="303">
        <v>53</v>
      </c>
      <c r="R153" s="307">
        <v>0</v>
      </c>
    </row>
    <row r="154" spans="1:18" s="308" customFormat="1" ht="19.5" customHeight="1">
      <c r="A154" s="309"/>
      <c r="B154" s="326" t="s">
        <v>187</v>
      </c>
      <c r="C154" s="327"/>
      <c r="D154" s="302">
        <v>1</v>
      </c>
      <c r="E154" s="302">
        <v>5</v>
      </c>
      <c r="F154" s="302">
        <v>3</v>
      </c>
      <c r="G154" s="304">
        <v>0</v>
      </c>
      <c r="H154" s="303">
        <v>9</v>
      </c>
      <c r="I154" s="302">
        <v>7</v>
      </c>
      <c r="J154" s="302">
        <v>5</v>
      </c>
      <c r="K154" s="304">
        <v>3</v>
      </c>
      <c r="L154" s="303">
        <v>15</v>
      </c>
      <c r="M154" s="305">
        <v>8</v>
      </c>
      <c r="N154" s="305">
        <v>10</v>
      </c>
      <c r="O154" s="305">
        <v>3</v>
      </c>
      <c r="P154" s="306">
        <v>3</v>
      </c>
      <c r="Q154" s="303">
        <v>24</v>
      </c>
      <c r="R154" s="307">
        <v>0</v>
      </c>
    </row>
    <row r="155" spans="1:18" s="308" customFormat="1" ht="19.5" customHeight="1">
      <c r="A155" s="309"/>
      <c r="B155" s="326" t="s">
        <v>188</v>
      </c>
      <c r="C155" s="327"/>
      <c r="D155" s="302">
        <v>0</v>
      </c>
      <c r="E155" s="302">
        <v>0</v>
      </c>
      <c r="F155" s="302">
        <v>0</v>
      </c>
      <c r="G155" s="304">
        <v>0</v>
      </c>
      <c r="H155" s="303">
        <v>0</v>
      </c>
      <c r="I155" s="302">
        <v>0</v>
      </c>
      <c r="J155" s="302">
        <v>0</v>
      </c>
      <c r="K155" s="304">
        <v>0</v>
      </c>
      <c r="L155" s="303">
        <v>0</v>
      </c>
      <c r="M155" s="305">
        <v>0</v>
      </c>
      <c r="N155" s="305">
        <v>0</v>
      </c>
      <c r="O155" s="305">
        <v>0</v>
      </c>
      <c r="P155" s="306">
        <v>0</v>
      </c>
      <c r="Q155" s="303">
        <v>0</v>
      </c>
      <c r="R155" s="307">
        <v>0</v>
      </c>
    </row>
    <row r="156" spans="1:18" s="308" customFormat="1" ht="19.5" customHeight="1">
      <c r="A156" s="309"/>
      <c r="B156" s="326" t="s">
        <v>189</v>
      </c>
      <c r="C156" s="327"/>
      <c r="D156" s="302">
        <v>1</v>
      </c>
      <c r="E156" s="302">
        <v>2</v>
      </c>
      <c r="F156" s="302">
        <v>2</v>
      </c>
      <c r="G156" s="304">
        <v>0</v>
      </c>
      <c r="H156" s="303">
        <v>5</v>
      </c>
      <c r="I156" s="302">
        <v>8</v>
      </c>
      <c r="J156" s="302">
        <v>1</v>
      </c>
      <c r="K156" s="304">
        <v>1</v>
      </c>
      <c r="L156" s="303">
        <v>10</v>
      </c>
      <c r="M156" s="305">
        <v>9</v>
      </c>
      <c r="N156" s="305">
        <v>3</v>
      </c>
      <c r="O156" s="305">
        <v>2</v>
      </c>
      <c r="P156" s="306">
        <v>1</v>
      </c>
      <c r="Q156" s="303">
        <v>15</v>
      </c>
      <c r="R156" s="307">
        <v>0</v>
      </c>
    </row>
    <row r="157" spans="1:18" s="308" customFormat="1" ht="19.5" customHeight="1">
      <c r="A157" s="309"/>
      <c r="B157" s="326" t="s">
        <v>190</v>
      </c>
      <c r="C157" s="327"/>
      <c r="D157" s="302">
        <v>1</v>
      </c>
      <c r="E157" s="302">
        <v>0</v>
      </c>
      <c r="F157" s="302">
        <v>0</v>
      </c>
      <c r="G157" s="304">
        <v>0</v>
      </c>
      <c r="H157" s="303">
        <v>1</v>
      </c>
      <c r="I157" s="302">
        <v>3</v>
      </c>
      <c r="J157" s="302">
        <v>0</v>
      </c>
      <c r="K157" s="304">
        <v>0</v>
      </c>
      <c r="L157" s="303">
        <v>3</v>
      </c>
      <c r="M157" s="305">
        <v>4</v>
      </c>
      <c r="N157" s="305">
        <v>0</v>
      </c>
      <c r="O157" s="305">
        <v>0</v>
      </c>
      <c r="P157" s="306">
        <v>0</v>
      </c>
      <c r="Q157" s="303">
        <v>4</v>
      </c>
      <c r="R157" s="307">
        <v>0</v>
      </c>
    </row>
    <row r="158" spans="1:18" s="308" customFormat="1" ht="19.5" customHeight="1" thickBot="1">
      <c r="A158" s="309"/>
      <c r="B158" s="328" t="s">
        <v>191</v>
      </c>
      <c r="C158" s="329"/>
      <c r="D158" s="314">
        <v>2</v>
      </c>
      <c r="E158" s="314">
        <v>1</v>
      </c>
      <c r="F158" s="314">
        <v>0</v>
      </c>
      <c r="G158" s="315">
        <v>0</v>
      </c>
      <c r="H158" s="316">
        <v>3</v>
      </c>
      <c r="I158" s="314">
        <v>4</v>
      </c>
      <c r="J158" s="314">
        <v>0</v>
      </c>
      <c r="K158" s="315">
        <v>2</v>
      </c>
      <c r="L158" s="316">
        <v>6</v>
      </c>
      <c r="M158" s="317">
        <v>6</v>
      </c>
      <c r="N158" s="317">
        <v>1</v>
      </c>
      <c r="O158" s="317">
        <v>0</v>
      </c>
      <c r="P158" s="318">
        <v>2</v>
      </c>
      <c r="Q158" s="316">
        <v>9</v>
      </c>
      <c r="R158" s="319">
        <v>0</v>
      </c>
    </row>
    <row r="159" spans="1:18" s="308" customFormat="1" ht="19.5" customHeight="1" thickBot="1" thickTop="1">
      <c r="A159" s="330"/>
      <c r="B159" s="331" t="s">
        <v>23</v>
      </c>
      <c r="C159" s="332"/>
      <c r="D159" s="322">
        <v>15</v>
      </c>
      <c r="E159" s="322">
        <v>21</v>
      </c>
      <c r="F159" s="322">
        <v>5</v>
      </c>
      <c r="G159" s="323">
        <v>0</v>
      </c>
      <c r="H159" s="324">
        <v>41</v>
      </c>
      <c r="I159" s="322">
        <v>70</v>
      </c>
      <c r="J159" s="322">
        <v>21</v>
      </c>
      <c r="K159" s="323">
        <v>13</v>
      </c>
      <c r="L159" s="324">
        <v>104</v>
      </c>
      <c r="M159" s="322">
        <v>85</v>
      </c>
      <c r="N159" s="322">
        <v>42</v>
      </c>
      <c r="O159" s="322">
        <v>5</v>
      </c>
      <c r="P159" s="323">
        <v>13</v>
      </c>
      <c r="Q159" s="324">
        <v>145</v>
      </c>
      <c r="R159" s="325">
        <v>0</v>
      </c>
    </row>
    <row r="160" spans="1:18" s="308" customFormat="1" ht="19.5" customHeight="1" thickBot="1">
      <c r="A160" s="333" t="s">
        <v>192</v>
      </c>
      <c r="B160" s="334"/>
      <c r="C160" s="335"/>
      <c r="D160" s="336">
        <v>4</v>
      </c>
      <c r="E160" s="336">
        <v>3</v>
      </c>
      <c r="F160" s="336">
        <v>0</v>
      </c>
      <c r="G160" s="337">
        <v>0</v>
      </c>
      <c r="H160" s="338">
        <v>7</v>
      </c>
      <c r="I160" s="336">
        <v>0</v>
      </c>
      <c r="J160" s="336">
        <v>0</v>
      </c>
      <c r="K160" s="337">
        <v>0</v>
      </c>
      <c r="L160" s="338">
        <v>0</v>
      </c>
      <c r="M160" s="339">
        <v>4</v>
      </c>
      <c r="N160" s="339">
        <v>3</v>
      </c>
      <c r="O160" s="339">
        <v>0</v>
      </c>
      <c r="P160" s="340">
        <v>0</v>
      </c>
      <c r="Q160" s="338">
        <v>7</v>
      </c>
      <c r="R160" s="341">
        <v>0</v>
      </c>
    </row>
    <row r="161" spans="1:18" s="308" customFormat="1" ht="19.5" customHeight="1">
      <c r="A161" s="299" t="s">
        <v>193</v>
      </c>
      <c r="B161" s="342" t="s">
        <v>194</v>
      </c>
      <c r="C161" s="343"/>
      <c r="D161" s="302">
        <v>1</v>
      </c>
      <c r="E161" s="302">
        <v>1</v>
      </c>
      <c r="F161" s="302">
        <v>5</v>
      </c>
      <c r="G161" s="344">
        <v>0</v>
      </c>
      <c r="H161" s="303">
        <v>7</v>
      </c>
      <c r="I161" s="302">
        <v>2</v>
      </c>
      <c r="J161" s="302">
        <v>0</v>
      </c>
      <c r="K161" s="344">
        <v>0</v>
      </c>
      <c r="L161" s="303">
        <v>2</v>
      </c>
      <c r="M161" s="305">
        <v>3</v>
      </c>
      <c r="N161" s="305">
        <v>1</v>
      </c>
      <c r="O161" s="305">
        <v>5</v>
      </c>
      <c r="P161" s="345">
        <v>0</v>
      </c>
      <c r="Q161" s="303">
        <v>9</v>
      </c>
      <c r="R161" s="307">
        <v>0</v>
      </c>
    </row>
    <row r="162" spans="1:18" s="308" customFormat="1" ht="19.5" customHeight="1">
      <c r="A162" s="346"/>
      <c r="B162" s="326" t="s">
        <v>195</v>
      </c>
      <c r="C162" s="327"/>
      <c r="D162" s="302">
        <v>10</v>
      </c>
      <c r="E162" s="302">
        <v>16</v>
      </c>
      <c r="F162" s="302">
        <v>0</v>
      </c>
      <c r="G162" s="344">
        <v>0</v>
      </c>
      <c r="H162" s="303">
        <v>26</v>
      </c>
      <c r="I162" s="302">
        <v>34</v>
      </c>
      <c r="J162" s="302">
        <v>8</v>
      </c>
      <c r="K162" s="344">
        <v>11</v>
      </c>
      <c r="L162" s="303">
        <v>53</v>
      </c>
      <c r="M162" s="305">
        <v>44</v>
      </c>
      <c r="N162" s="305">
        <v>24</v>
      </c>
      <c r="O162" s="305">
        <v>0</v>
      </c>
      <c r="P162" s="345">
        <v>11</v>
      </c>
      <c r="Q162" s="303">
        <v>79</v>
      </c>
      <c r="R162" s="307">
        <v>0</v>
      </c>
    </row>
    <row r="163" spans="1:18" s="308" customFormat="1" ht="19.5" customHeight="1">
      <c r="A163" s="346"/>
      <c r="B163" s="326" t="s">
        <v>196</v>
      </c>
      <c r="C163" s="327"/>
      <c r="D163" s="302">
        <v>1</v>
      </c>
      <c r="E163" s="302">
        <v>0</v>
      </c>
      <c r="F163" s="302">
        <v>0</v>
      </c>
      <c r="G163" s="304">
        <v>0</v>
      </c>
      <c r="H163" s="347">
        <v>1</v>
      </c>
      <c r="I163" s="302">
        <v>7</v>
      </c>
      <c r="J163" s="302">
        <v>1</v>
      </c>
      <c r="K163" s="344">
        <v>0</v>
      </c>
      <c r="L163" s="303">
        <v>8</v>
      </c>
      <c r="M163" s="305">
        <v>8</v>
      </c>
      <c r="N163" s="305">
        <v>1</v>
      </c>
      <c r="O163" s="305">
        <v>0</v>
      </c>
      <c r="P163" s="345">
        <v>0</v>
      </c>
      <c r="Q163" s="303">
        <v>9</v>
      </c>
      <c r="R163" s="307">
        <v>0</v>
      </c>
    </row>
    <row r="164" spans="1:18" s="308" customFormat="1" ht="19.5" customHeight="1" thickBot="1">
      <c r="A164" s="346"/>
      <c r="B164" s="328" t="s">
        <v>197</v>
      </c>
      <c r="C164" s="329"/>
      <c r="D164" s="314">
        <v>1</v>
      </c>
      <c r="E164" s="314">
        <v>0</v>
      </c>
      <c r="F164" s="314">
        <v>0</v>
      </c>
      <c r="G164" s="315">
        <v>0</v>
      </c>
      <c r="H164" s="316">
        <v>1</v>
      </c>
      <c r="I164" s="314">
        <v>0</v>
      </c>
      <c r="J164" s="314">
        <v>0</v>
      </c>
      <c r="K164" s="348">
        <v>0</v>
      </c>
      <c r="L164" s="316">
        <v>0</v>
      </c>
      <c r="M164" s="317">
        <v>1</v>
      </c>
      <c r="N164" s="317">
        <v>0</v>
      </c>
      <c r="O164" s="317">
        <v>0</v>
      </c>
      <c r="P164" s="318">
        <v>0</v>
      </c>
      <c r="Q164" s="316">
        <v>1</v>
      </c>
      <c r="R164" s="350">
        <v>0</v>
      </c>
    </row>
    <row r="165" spans="1:18" s="308" customFormat="1" ht="19.5" customHeight="1" thickBot="1" thickTop="1">
      <c r="A165" s="349"/>
      <c r="B165" s="320" t="s">
        <v>23</v>
      </c>
      <c r="C165" s="321"/>
      <c r="D165" s="322">
        <v>13</v>
      </c>
      <c r="E165" s="322">
        <v>17</v>
      </c>
      <c r="F165" s="322">
        <v>5</v>
      </c>
      <c r="G165" s="323">
        <v>0</v>
      </c>
      <c r="H165" s="324">
        <v>35</v>
      </c>
      <c r="I165" s="322">
        <v>43</v>
      </c>
      <c r="J165" s="322">
        <v>9</v>
      </c>
      <c r="K165" s="323">
        <v>11</v>
      </c>
      <c r="L165" s="324">
        <v>63</v>
      </c>
      <c r="M165" s="322">
        <v>56</v>
      </c>
      <c r="N165" s="322">
        <v>26</v>
      </c>
      <c r="O165" s="322">
        <v>5</v>
      </c>
      <c r="P165" s="323">
        <v>11</v>
      </c>
      <c r="Q165" s="324">
        <v>98</v>
      </c>
      <c r="R165" s="325">
        <v>0</v>
      </c>
    </row>
    <row r="169" spans="1:18" s="270" customFormat="1" ht="30" customHeight="1">
      <c r="A169" s="269" t="s">
        <v>203</v>
      </c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</row>
    <row r="170" spans="15:18" ht="13.5">
      <c r="O170" s="272"/>
      <c r="P170" s="272"/>
      <c r="Q170" s="272"/>
      <c r="R170" s="272"/>
    </row>
    <row r="171" spans="15:18" ht="13.5">
      <c r="O171" s="273"/>
      <c r="P171" s="273"/>
      <c r="Q171" s="273"/>
      <c r="R171" s="273"/>
    </row>
    <row r="172" spans="13:18" ht="14.25" thickBot="1">
      <c r="M172" s="274" t="s">
        <v>131</v>
      </c>
      <c r="N172" s="274"/>
      <c r="O172" s="274"/>
      <c r="P172" s="274"/>
      <c r="Q172" s="274"/>
      <c r="R172" s="274"/>
    </row>
    <row r="173" spans="1:18" ht="13.5">
      <c r="A173" s="275"/>
      <c r="B173" s="276"/>
      <c r="C173" s="277" t="s">
        <v>175</v>
      </c>
      <c r="D173" s="278" t="s">
        <v>176</v>
      </c>
      <c r="E173" s="279"/>
      <c r="F173" s="279"/>
      <c r="G173" s="279"/>
      <c r="H173" s="280"/>
      <c r="I173" s="278" t="s">
        <v>177</v>
      </c>
      <c r="J173" s="279"/>
      <c r="K173" s="279"/>
      <c r="L173" s="280"/>
      <c r="M173" s="278" t="s">
        <v>178</v>
      </c>
      <c r="N173" s="279"/>
      <c r="O173" s="279"/>
      <c r="P173" s="279"/>
      <c r="Q173" s="280"/>
      <c r="R173" s="281" t="s">
        <v>179</v>
      </c>
    </row>
    <row r="174" spans="1:18" ht="14.25" thickBot="1">
      <c r="A174" s="282"/>
      <c r="B174" s="283"/>
      <c r="C174" s="284"/>
      <c r="D174" s="285"/>
      <c r="E174" s="286"/>
      <c r="F174" s="286"/>
      <c r="G174" s="286"/>
      <c r="H174" s="287"/>
      <c r="I174" s="288"/>
      <c r="J174" s="289"/>
      <c r="K174" s="289"/>
      <c r="L174" s="290"/>
      <c r="M174" s="288"/>
      <c r="N174" s="289"/>
      <c r="O174" s="289"/>
      <c r="P174" s="289"/>
      <c r="Q174" s="290"/>
      <c r="R174" s="291"/>
    </row>
    <row r="175" spans="1:18" ht="14.25" thickBot="1">
      <c r="A175" s="292" t="s">
        <v>180</v>
      </c>
      <c r="B175" s="293"/>
      <c r="C175" s="294"/>
      <c r="D175" s="295" t="s">
        <v>13</v>
      </c>
      <c r="E175" s="295" t="s">
        <v>14</v>
      </c>
      <c r="F175" s="295" t="s">
        <v>15</v>
      </c>
      <c r="G175" s="296" t="s">
        <v>16</v>
      </c>
      <c r="H175" s="297" t="s">
        <v>12</v>
      </c>
      <c r="I175" s="295" t="s">
        <v>13</v>
      </c>
      <c r="J175" s="295" t="s">
        <v>14</v>
      </c>
      <c r="K175" s="296" t="s">
        <v>16</v>
      </c>
      <c r="L175" s="297" t="s">
        <v>12</v>
      </c>
      <c r="M175" s="295" t="s">
        <v>13</v>
      </c>
      <c r="N175" s="295" t="s">
        <v>14</v>
      </c>
      <c r="O175" s="295" t="s">
        <v>15</v>
      </c>
      <c r="P175" s="296" t="s">
        <v>16</v>
      </c>
      <c r="Q175" s="297" t="s">
        <v>12</v>
      </c>
      <c r="R175" s="298"/>
    </row>
    <row r="176" spans="1:18" s="308" customFormat="1" ht="19.5" customHeight="1">
      <c r="A176" s="299" t="s">
        <v>181</v>
      </c>
      <c r="B176" s="300" t="s">
        <v>182</v>
      </c>
      <c r="C176" s="301"/>
      <c r="D176" s="302">
        <v>11</v>
      </c>
      <c r="E176" s="302">
        <v>9</v>
      </c>
      <c r="F176" s="302">
        <v>0</v>
      </c>
      <c r="G176" s="304">
        <v>0</v>
      </c>
      <c r="H176" s="303">
        <v>20</v>
      </c>
      <c r="I176" s="302">
        <v>20</v>
      </c>
      <c r="J176" s="302">
        <v>7</v>
      </c>
      <c r="K176" s="304">
        <v>6</v>
      </c>
      <c r="L176" s="303">
        <v>33</v>
      </c>
      <c r="M176" s="305">
        <v>31</v>
      </c>
      <c r="N176" s="305">
        <v>16</v>
      </c>
      <c r="O176" s="305">
        <v>0</v>
      </c>
      <c r="P176" s="306">
        <v>6</v>
      </c>
      <c r="Q176" s="303">
        <v>53</v>
      </c>
      <c r="R176" s="307">
        <v>0</v>
      </c>
    </row>
    <row r="177" spans="1:18" s="308" customFormat="1" ht="19.5" customHeight="1">
      <c r="A177" s="309"/>
      <c r="B177" s="310" t="s">
        <v>183</v>
      </c>
      <c r="C177" s="311" t="s">
        <v>184</v>
      </c>
      <c r="D177" s="302">
        <v>15</v>
      </c>
      <c r="E177" s="302">
        <v>18</v>
      </c>
      <c r="F177" s="302">
        <v>0</v>
      </c>
      <c r="G177" s="304">
        <v>0</v>
      </c>
      <c r="H177" s="303">
        <v>33</v>
      </c>
      <c r="I177" s="302">
        <v>42</v>
      </c>
      <c r="J177" s="302">
        <v>14</v>
      </c>
      <c r="K177" s="304">
        <v>12</v>
      </c>
      <c r="L177" s="303">
        <v>68</v>
      </c>
      <c r="M177" s="305">
        <v>57</v>
      </c>
      <c r="N177" s="305">
        <v>32</v>
      </c>
      <c r="O177" s="305">
        <v>0</v>
      </c>
      <c r="P177" s="306">
        <v>12</v>
      </c>
      <c r="Q177" s="303">
        <v>101</v>
      </c>
      <c r="R177" s="307">
        <v>0</v>
      </c>
    </row>
    <row r="178" spans="1:18" s="308" customFormat="1" ht="19.5" customHeight="1" thickBot="1">
      <c r="A178" s="309"/>
      <c r="B178" s="312"/>
      <c r="C178" s="313" t="s">
        <v>16</v>
      </c>
      <c r="D178" s="314">
        <v>2</v>
      </c>
      <c r="E178" s="314">
        <v>0</v>
      </c>
      <c r="F178" s="314">
        <v>0</v>
      </c>
      <c r="G178" s="315">
        <v>0</v>
      </c>
      <c r="H178" s="316">
        <v>2</v>
      </c>
      <c r="I178" s="314">
        <v>6</v>
      </c>
      <c r="J178" s="314">
        <v>1</v>
      </c>
      <c r="K178" s="315">
        <v>19</v>
      </c>
      <c r="L178" s="316">
        <v>26</v>
      </c>
      <c r="M178" s="317">
        <v>8</v>
      </c>
      <c r="N178" s="317">
        <v>1</v>
      </c>
      <c r="O178" s="317">
        <v>0</v>
      </c>
      <c r="P178" s="318">
        <v>19</v>
      </c>
      <c r="Q178" s="316">
        <v>28</v>
      </c>
      <c r="R178" s="319">
        <v>0</v>
      </c>
    </row>
    <row r="179" spans="1:18" s="308" customFormat="1" ht="19.5" customHeight="1" thickBot="1" thickTop="1">
      <c r="A179" s="309"/>
      <c r="B179" s="320" t="s">
        <v>23</v>
      </c>
      <c r="C179" s="321"/>
      <c r="D179" s="322">
        <v>28</v>
      </c>
      <c r="E179" s="322">
        <v>27</v>
      </c>
      <c r="F179" s="322">
        <v>0</v>
      </c>
      <c r="G179" s="323">
        <v>0</v>
      </c>
      <c r="H179" s="324">
        <v>55</v>
      </c>
      <c r="I179" s="322">
        <v>68</v>
      </c>
      <c r="J179" s="322">
        <v>22</v>
      </c>
      <c r="K179" s="323">
        <v>37</v>
      </c>
      <c r="L179" s="324">
        <v>127</v>
      </c>
      <c r="M179" s="322">
        <v>96</v>
      </c>
      <c r="N179" s="322">
        <v>49</v>
      </c>
      <c r="O179" s="322">
        <v>0</v>
      </c>
      <c r="P179" s="323">
        <v>37</v>
      </c>
      <c r="Q179" s="324">
        <v>182</v>
      </c>
      <c r="R179" s="325">
        <v>0</v>
      </c>
    </row>
    <row r="180" spans="1:18" s="308" customFormat="1" ht="19.5" customHeight="1">
      <c r="A180" s="309"/>
      <c r="B180" s="300" t="s">
        <v>185</v>
      </c>
      <c r="C180" s="301"/>
      <c r="D180" s="302">
        <v>14</v>
      </c>
      <c r="E180" s="302">
        <v>18</v>
      </c>
      <c r="F180" s="302">
        <v>0</v>
      </c>
      <c r="G180" s="304">
        <v>0</v>
      </c>
      <c r="H180" s="303">
        <v>32</v>
      </c>
      <c r="I180" s="302">
        <v>40</v>
      </c>
      <c r="J180" s="302">
        <v>14</v>
      </c>
      <c r="K180" s="304">
        <v>22</v>
      </c>
      <c r="L180" s="303">
        <v>76</v>
      </c>
      <c r="M180" s="305">
        <v>54</v>
      </c>
      <c r="N180" s="305">
        <v>32</v>
      </c>
      <c r="O180" s="305">
        <v>0</v>
      </c>
      <c r="P180" s="306">
        <v>22</v>
      </c>
      <c r="Q180" s="303">
        <v>108</v>
      </c>
      <c r="R180" s="307">
        <v>0</v>
      </c>
    </row>
    <row r="181" spans="1:18" s="308" customFormat="1" ht="19.5" customHeight="1">
      <c r="A181" s="309"/>
      <c r="B181" s="326" t="s">
        <v>186</v>
      </c>
      <c r="C181" s="327"/>
      <c r="D181" s="302">
        <v>3</v>
      </c>
      <c r="E181" s="302">
        <v>3</v>
      </c>
      <c r="F181" s="302">
        <v>0</v>
      </c>
      <c r="G181" s="304">
        <v>0</v>
      </c>
      <c r="H181" s="303">
        <v>6</v>
      </c>
      <c r="I181" s="302">
        <v>15</v>
      </c>
      <c r="J181" s="302">
        <v>3</v>
      </c>
      <c r="K181" s="304">
        <v>2</v>
      </c>
      <c r="L181" s="303">
        <v>20</v>
      </c>
      <c r="M181" s="305">
        <v>18</v>
      </c>
      <c r="N181" s="305">
        <v>6</v>
      </c>
      <c r="O181" s="305">
        <v>0</v>
      </c>
      <c r="P181" s="306">
        <v>2</v>
      </c>
      <c r="Q181" s="303">
        <v>26</v>
      </c>
      <c r="R181" s="307">
        <v>0</v>
      </c>
    </row>
    <row r="182" spans="1:18" s="308" customFormat="1" ht="19.5" customHeight="1">
      <c r="A182" s="309"/>
      <c r="B182" s="326" t="s">
        <v>187</v>
      </c>
      <c r="C182" s="327"/>
      <c r="D182" s="302">
        <v>0</v>
      </c>
      <c r="E182" s="302">
        <v>3</v>
      </c>
      <c r="F182" s="302">
        <v>0</v>
      </c>
      <c r="G182" s="304">
        <v>0</v>
      </c>
      <c r="H182" s="303">
        <v>3</v>
      </c>
      <c r="I182" s="302">
        <v>3</v>
      </c>
      <c r="J182" s="302">
        <v>0</v>
      </c>
      <c r="K182" s="304">
        <v>4</v>
      </c>
      <c r="L182" s="303">
        <v>7</v>
      </c>
      <c r="M182" s="305">
        <v>3</v>
      </c>
      <c r="N182" s="305">
        <v>3</v>
      </c>
      <c r="O182" s="305">
        <v>0</v>
      </c>
      <c r="P182" s="306">
        <v>4</v>
      </c>
      <c r="Q182" s="303">
        <v>10</v>
      </c>
      <c r="R182" s="307">
        <v>0</v>
      </c>
    </row>
    <row r="183" spans="1:18" s="308" customFormat="1" ht="19.5" customHeight="1">
      <c r="A183" s="309"/>
      <c r="B183" s="326" t="s">
        <v>188</v>
      </c>
      <c r="C183" s="327"/>
      <c r="D183" s="302">
        <v>0</v>
      </c>
      <c r="E183" s="302">
        <v>0</v>
      </c>
      <c r="F183" s="302">
        <v>0</v>
      </c>
      <c r="G183" s="304">
        <v>0</v>
      </c>
      <c r="H183" s="303">
        <v>0</v>
      </c>
      <c r="I183" s="302">
        <v>2</v>
      </c>
      <c r="J183" s="302">
        <v>0</v>
      </c>
      <c r="K183" s="304">
        <v>0</v>
      </c>
      <c r="L183" s="303">
        <v>2</v>
      </c>
      <c r="M183" s="305">
        <v>2</v>
      </c>
      <c r="N183" s="305">
        <v>0</v>
      </c>
      <c r="O183" s="305">
        <v>0</v>
      </c>
      <c r="P183" s="306">
        <v>0</v>
      </c>
      <c r="Q183" s="303">
        <v>2</v>
      </c>
      <c r="R183" s="307">
        <v>0</v>
      </c>
    </row>
    <row r="184" spans="1:18" s="308" customFormat="1" ht="19.5" customHeight="1">
      <c r="A184" s="309"/>
      <c r="B184" s="326" t="s">
        <v>189</v>
      </c>
      <c r="C184" s="327"/>
      <c r="D184" s="302">
        <v>5</v>
      </c>
      <c r="E184" s="302">
        <v>0</v>
      </c>
      <c r="F184" s="302">
        <v>0</v>
      </c>
      <c r="G184" s="304">
        <v>0</v>
      </c>
      <c r="H184" s="303">
        <v>5</v>
      </c>
      <c r="I184" s="302">
        <v>5</v>
      </c>
      <c r="J184" s="302">
        <v>2</v>
      </c>
      <c r="K184" s="304">
        <v>3</v>
      </c>
      <c r="L184" s="303">
        <v>10</v>
      </c>
      <c r="M184" s="305">
        <v>10</v>
      </c>
      <c r="N184" s="305">
        <v>2</v>
      </c>
      <c r="O184" s="305">
        <v>0</v>
      </c>
      <c r="P184" s="306">
        <v>3</v>
      </c>
      <c r="Q184" s="303">
        <v>15</v>
      </c>
      <c r="R184" s="307">
        <v>0</v>
      </c>
    </row>
    <row r="185" spans="1:18" s="308" customFormat="1" ht="19.5" customHeight="1">
      <c r="A185" s="309"/>
      <c r="B185" s="326" t="s">
        <v>190</v>
      </c>
      <c r="C185" s="327"/>
      <c r="D185" s="302">
        <v>0</v>
      </c>
      <c r="E185" s="302">
        <v>0</v>
      </c>
      <c r="F185" s="302">
        <v>0</v>
      </c>
      <c r="G185" s="304">
        <v>0</v>
      </c>
      <c r="H185" s="303">
        <v>0</v>
      </c>
      <c r="I185" s="302">
        <v>0</v>
      </c>
      <c r="J185" s="302">
        <v>1</v>
      </c>
      <c r="K185" s="304">
        <v>0</v>
      </c>
      <c r="L185" s="303">
        <v>1</v>
      </c>
      <c r="M185" s="305">
        <v>0</v>
      </c>
      <c r="N185" s="305">
        <v>1</v>
      </c>
      <c r="O185" s="305">
        <v>0</v>
      </c>
      <c r="P185" s="306">
        <v>0</v>
      </c>
      <c r="Q185" s="303">
        <v>1</v>
      </c>
      <c r="R185" s="307">
        <v>0</v>
      </c>
    </row>
    <row r="186" spans="1:18" s="308" customFormat="1" ht="19.5" customHeight="1" thickBot="1">
      <c r="A186" s="309"/>
      <c r="B186" s="328" t="s">
        <v>191</v>
      </c>
      <c r="C186" s="329"/>
      <c r="D186" s="314">
        <v>6</v>
      </c>
      <c r="E186" s="314">
        <v>3</v>
      </c>
      <c r="F186" s="314">
        <v>0</v>
      </c>
      <c r="G186" s="315">
        <v>0</v>
      </c>
      <c r="H186" s="316">
        <v>9</v>
      </c>
      <c r="I186" s="314">
        <v>3</v>
      </c>
      <c r="J186" s="314">
        <v>2</v>
      </c>
      <c r="K186" s="315">
        <v>6</v>
      </c>
      <c r="L186" s="316">
        <v>11</v>
      </c>
      <c r="M186" s="317">
        <v>9</v>
      </c>
      <c r="N186" s="317">
        <v>5</v>
      </c>
      <c r="O186" s="317">
        <v>0</v>
      </c>
      <c r="P186" s="318">
        <v>6</v>
      </c>
      <c r="Q186" s="316">
        <v>20</v>
      </c>
      <c r="R186" s="319">
        <v>0</v>
      </c>
    </row>
    <row r="187" spans="1:18" s="308" customFormat="1" ht="19.5" customHeight="1" thickBot="1" thickTop="1">
      <c r="A187" s="330"/>
      <c r="B187" s="331" t="s">
        <v>23</v>
      </c>
      <c r="C187" s="332"/>
      <c r="D187" s="322">
        <v>28</v>
      </c>
      <c r="E187" s="322">
        <v>27</v>
      </c>
      <c r="F187" s="322">
        <v>0</v>
      </c>
      <c r="G187" s="323">
        <v>0</v>
      </c>
      <c r="H187" s="324">
        <v>55</v>
      </c>
      <c r="I187" s="322">
        <v>68</v>
      </c>
      <c r="J187" s="322">
        <v>22</v>
      </c>
      <c r="K187" s="323">
        <v>37</v>
      </c>
      <c r="L187" s="324">
        <v>127</v>
      </c>
      <c r="M187" s="322">
        <v>96</v>
      </c>
      <c r="N187" s="322">
        <v>49</v>
      </c>
      <c r="O187" s="322">
        <v>0</v>
      </c>
      <c r="P187" s="323">
        <v>37</v>
      </c>
      <c r="Q187" s="324">
        <v>182</v>
      </c>
      <c r="R187" s="325">
        <v>0</v>
      </c>
    </row>
    <row r="188" spans="1:18" s="308" customFormat="1" ht="19.5" customHeight="1" thickBot="1">
      <c r="A188" s="333" t="s">
        <v>192</v>
      </c>
      <c r="B188" s="334"/>
      <c r="C188" s="335"/>
      <c r="D188" s="336">
        <v>8</v>
      </c>
      <c r="E188" s="336">
        <v>11</v>
      </c>
      <c r="F188" s="336">
        <v>0</v>
      </c>
      <c r="G188" s="337">
        <v>1</v>
      </c>
      <c r="H188" s="338">
        <v>20</v>
      </c>
      <c r="I188" s="336">
        <v>0</v>
      </c>
      <c r="J188" s="336">
        <v>0</v>
      </c>
      <c r="K188" s="337">
        <v>0</v>
      </c>
      <c r="L188" s="338">
        <v>0</v>
      </c>
      <c r="M188" s="339">
        <v>8</v>
      </c>
      <c r="N188" s="339">
        <v>11</v>
      </c>
      <c r="O188" s="339">
        <v>0</v>
      </c>
      <c r="P188" s="340">
        <v>1</v>
      </c>
      <c r="Q188" s="338">
        <v>20</v>
      </c>
      <c r="R188" s="341">
        <v>0</v>
      </c>
    </row>
    <row r="189" spans="1:18" s="308" customFormat="1" ht="19.5" customHeight="1">
      <c r="A189" s="299" t="s">
        <v>193</v>
      </c>
      <c r="B189" s="342" t="s">
        <v>194</v>
      </c>
      <c r="C189" s="343"/>
      <c r="D189" s="302">
        <v>1</v>
      </c>
      <c r="E189" s="302">
        <v>1</v>
      </c>
      <c r="F189" s="302">
        <v>0</v>
      </c>
      <c r="G189" s="344">
        <v>0</v>
      </c>
      <c r="H189" s="303">
        <v>2</v>
      </c>
      <c r="I189" s="302">
        <v>1</v>
      </c>
      <c r="J189" s="302">
        <v>0</v>
      </c>
      <c r="K189" s="344">
        <v>3</v>
      </c>
      <c r="L189" s="303">
        <v>4</v>
      </c>
      <c r="M189" s="305">
        <v>2</v>
      </c>
      <c r="N189" s="305">
        <v>1</v>
      </c>
      <c r="O189" s="305">
        <v>0</v>
      </c>
      <c r="P189" s="345">
        <v>3</v>
      </c>
      <c r="Q189" s="303">
        <v>6</v>
      </c>
      <c r="R189" s="307">
        <v>0</v>
      </c>
    </row>
    <row r="190" spans="1:18" s="308" customFormat="1" ht="19.5" customHeight="1">
      <c r="A190" s="346"/>
      <c r="B190" s="326" t="s">
        <v>195</v>
      </c>
      <c r="C190" s="327"/>
      <c r="D190" s="302">
        <v>8</v>
      </c>
      <c r="E190" s="302">
        <v>7</v>
      </c>
      <c r="F190" s="302">
        <v>0</v>
      </c>
      <c r="G190" s="344">
        <v>0</v>
      </c>
      <c r="H190" s="303">
        <v>15</v>
      </c>
      <c r="I190" s="302">
        <v>14</v>
      </c>
      <c r="J190" s="302">
        <v>7</v>
      </c>
      <c r="K190" s="344">
        <v>3</v>
      </c>
      <c r="L190" s="303">
        <v>24</v>
      </c>
      <c r="M190" s="305">
        <v>22</v>
      </c>
      <c r="N190" s="305">
        <v>14</v>
      </c>
      <c r="O190" s="305">
        <v>0</v>
      </c>
      <c r="P190" s="345">
        <v>3</v>
      </c>
      <c r="Q190" s="303">
        <v>39</v>
      </c>
      <c r="R190" s="307">
        <v>0</v>
      </c>
    </row>
    <row r="191" spans="1:18" s="308" customFormat="1" ht="19.5" customHeight="1">
      <c r="A191" s="346"/>
      <c r="B191" s="326" t="s">
        <v>196</v>
      </c>
      <c r="C191" s="327"/>
      <c r="D191" s="302">
        <v>0</v>
      </c>
      <c r="E191" s="302">
        <v>0</v>
      </c>
      <c r="F191" s="302">
        <v>0</v>
      </c>
      <c r="G191" s="304">
        <v>0</v>
      </c>
      <c r="H191" s="347">
        <v>0</v>
      </c>
      <c r="I191" s="302">
        <v>2</v>
      </c>
      <c r="J191" s="302">
        <v>0</v>
      </c>
      <c r="K191" s="344">
        <v>0</v>
      </c>
      <c r="L191" s="303">
        <v>2</v>
      </c>
      <c r="M191" s="305">
        <v>2</v>
      </c>
      <c r="N191" s="305">
        <v>0</v>
      </c>
      <c r="O191" s="305">
        <v>0</v>
      </c>
      <c r="P191" s="345">
        <v>0</v>
      </c>
      <c r="Q191" s="303">
        <v>2</v>
      </c>
      <c r="R191" s="307">
        <v>0</v>
      </c>
    </row>
    <row r="192" spans="1:18" s="308" customFormat="1" ht="19.5" customHeight="1" thickBot="1">
      <c r="A192" s="346"/>
      <c r="B192" s="328" t="s">
        <v>197</v>
      </c>
      <c r="C192" s="329"/>
      <c r="D192" s="314">
        <v>2</v>
      </c>
      <c r="E192" s="314">
        <v>1</v>
      </c>
      <c r="F192" s="314">
        <v>0</v>
      </c>
      <c r="G192" s="315">
        <v>0</v>
      </c>
      <c r="H192" s="316">
        <v>3</v>
      </c>
      <c r="I192" s="314">
        <v>3</v>
      </c>
      <c r="J192" s="314">
        <v>0</v>
      </c>
      <c r="K192" s="348">
        <v>0</v>
      </c>
      <c r="L192" s="316">
        <v>3</v>
      </c>
      <c r="M192" s="317">
        <v>5</v>
      </c>
      <c r="N192" s="317">
        <v>1</v>
      </c>
      <c r="O192" s="317">
        <v>0</v>
      </c>
      <c r="P192" s="318">
        <v>0</v>
      </c>
      <c r="Q192" s="316">
        <v>6</v>
      </c>
      <c r="R192" s="319">
        <v>0</v>
      </c>
    </row>
    <row r="193" spans="1:18" s="308" customFormat="1" ht="19.5" customHeight="1" thickBot="1" thickTop="1">
      <c r="A193" s="349"/>
      <c r="B193" s="320" t="s">
        <v>23</v>
      </c>
      <c r="C193" s="321"/>
      <c r="D193" s="322">
        <v>11</v>
      </c>
      <c r="E193" s="322">
        <v>9</v>
      </c>
      <c r="F193" s="322">
        <v>0</v>
      </c>
      <c r="G193" s="323">
        <v>0</v>
      </c>
      <c r="H193" s="324">
        <v>20</v>
      </c>
      <c r="I193" s="322">
        <v>20</v>
      </c>
      <c r="J193" s="322">
        <v>7</v>
      </c>
      <c r="K193" s="323">
        <v>6</v>
      </c>
      <c r="L193" s="324">
        <v>33</v>
      </c>
      <c r="M193" s="322">
        <v>31</v>
      </c>
      <c r="N193" s="322">
        <v>16</v>
      </c>
      <c r="O193" s="322">
        <v>0</v>
      </c>
      <c r="P193" s="323">
        <v>6</v>
      </c>
      <c r="Q193" s="324">
        <v>53</v>
      </c>
      <c r="R193" s="325">
        <v>0</v>
      </c>
    </row>
    <row r="197" spans="1:18" s="270" customFormat="1" ht="30" customHeight="1">
      <c r="A197" s="269" t="s">
        <v>204</v>
      </c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</row>
    <row r="198" spans="15:18" ht="13.5">
      <c r="O198" s="272"/>
      <c r="P198" s="272"/>
      <c r="Q198" s="272"/>
      <c r="R198" s="272"/>
    </row>
    <row r="199" spans="15:18" ht="13.5">
      <c r="O199" s="273"/>
      <c r="P199" s="273"/>
      <c r="Q199" s="273"/>
      <c r="R199" s="273"/>
    </row>
    <row r="200" spans="15:18" ht="14.25" thickBot="1">
      <c r="O200" s="274" t="s">
        <v>133</v>
      </c>
      <c r="P200" s="274"/>
      <c r="Q200" s="274"/>
      <c r="R200" s="274"/>
    </row>
    <row r="201" spans="1:18" ht="13.5">
      <c r="A201" s="275"/>
      <c r="B201" s="276"/>
      <c r="C201" s="277" t="s">
        <v>175</v>
      </c>
      <c r="D201" s="278" t="s">
        <v>176</v>
      </c>
      <c r="E201" s="279"/>
      <c r="F201" s="279"/>
      <c r="G201" s="279"/>
      <c r="H201" s="280"/>
      <c r="I201" s="278" t="s">
        <v>177</v>
      </c>
      <c r="J201" s="279"/>
      <c r="K201" s="279"/>
      <c r="L201" s="280"/>
      <c r="M201" s="278" t="s">
        <v>178</v>
      </c>
      <c r="N201" s="279"/>
      <c r="O201" s="279"/>
      <c r="P201" s="279"/>
      <c r="Q201" s="280"/>
      <c r="R201" s="281" t="s">
        <v>179</v>
      </c>
    </row>
    <row r="202" spans="1:18" ht="14.25" thickBot="1">
      <c r="A202" s="282"/>
      <c r="B202" s="283"/>
      <c r="C202" s="284"/>
      <c r="D202" s="285"/>
      <c r="E202" s="286"/>
      <c r="F202" s="286"/>
      <c r="G202" s="286"/>
      <c r="H202" s="287"/>
      <c r="I202" s="288"/>
      <c r="J202" s="289"/>
      <c r="K202" s="289"/>
      <c r="L202" s="290"/>
      <c r="M202" s="288"/>
      <c r="N202" s="289"/>
      <c r="O202" s="289"/>
      <c r="P202" s="289"/>
      <c r="Q202" s="290"/>
      <c r="R202" s="291"/>
    </row>
    <row r="203" spans="1:18" ht="14.25" thickBot="1">
      <c r="A203" s="292" t="s">
        <v>180</v>
      </c>
      <c r="B203" s="293"/>
      <c r="C203" s="294"/>
      <c r="D203" s="295" t="s">
        <v>13</v>
      </c>
      <c r="E203" s="295" t="s">
        <v>14</v>
      </c>
      <c r="F203" s="295" t="s">
        <v>15</v>
      </c>
      <c r="G203" s="296" t="s">
        <v>16</v>
      </c>
      <c r="H203" s="297" t="s">
        <v>12</v>
      </c>
      <c r="I203" s="295" t="s">
        <v>13</v>
      </c>
      <c r="J203" s="295" t="s">
        <v>14</v>
      </c>
      <c r="K203" s="296" t="s">
        <v>16</v>
      </c>
      <c r="L203" s="297" t="s">
        <v>12</v>
      </c>
      <c r="M203" s="295" t="s">
        <v>13</v>
      </c>
      <c r="N203" s="295" t="s">
        <v>14</v>
      </c>
      <c r="O203" s="295" t="s">
        <v>15</v>
      </c>
      <c r="P203" s="296" t="s">
        <v>16</v>
      </c>
      <c r="Q203" s="297" t="s">
        <v>12</v>
      </c>
      <c r="R203" s="298"/>
    </row>
    <row r="204" spans="1:18" s="308" customFormat="1" ht="19.5" customHeight="1">
      <c r="A204" s="299" t="s">
        <v>181</v>
      </c>
      <c r="B204" s="300" t="s">
        <v>182</v>
      </c>
      <c r="C204" s="301"/>
      <c r="D204" s="302">
        <v>95</v>
      </c>
      <c r="E204" s="302">
        <v>84</v>
      </c>
      <c r="F204" s="302">
        <v>39</v>
      </c>
      <c r="G204" s="304">
        <v>1</v>
      </c>
      <c r="H204" s="303">
        <v>219</v>
      </c>
      <c r="I204" s="302">
        <v>67</v>
      </c>
      <c r="J204" s="302">
        <v>25</v>
      </c>
      <c r="K204" s="304">
        <v>3</v>
      </c>
      <c r="L204" s="303">
        <v>95</v>
      </c>
      <c r="M204" s="305">
        <v>162</v>
      </c>
      <c r="N204" s="305">
        <v>109</v>
      </c>
      <c r="O204" s="305">
        <v>39</v>
      </c>
      <c r="P204" s="306">
        <v>4</v>
      </c>
      <c r="Q204" s="303">
        <v>314</v>
      </c>
      <c r="R204" s="307">
        <v>0</v>
      </c>
    </row>
    <row r="205" spans="1:18" s="308" customFormat="1" ht="19.5" customHeight="1">
      <c r="A205" s="309"/>
      <c r="B205" s="310" t="s">
        <v>183</v>
      </c>
      <c r="C205" s="311" t="s">
        <v>184</v>
      </c>
      <c r="D205" s="302">
        <v>1</v>
      </c>
      <c r="E205" s="302">
        <v>1</v>
      </c>
      <c r="F205" s="302">
        <v>0</v>
      </c>
      <c r="G205" s="304">
        <v>0</v>
      </c>
      <c r="H205" s="303">
        <v>2</v>
      </c>
      <c r="I205" s="302">
        <v>6</v>
      </c>
      <c r="J205" s="302">
        <v>4</v>
      </c>
      <c r="K205" s="304">
        <v>0</v>
      </c>
      <c r="L205" s="303">
        <v>10</v>
      </c>
      <c r="M205" s="305">
        <v>7</v>
      </c>
      <c r="N205" s="305">
        <v>5</v>
      </c>
      <c r="O205" s="305">
        <v>0</v>
      </c>
      <c r="P205" s="306">
        <v>0</v>
      </c>
      <c r="Q205" s="303">
        <v>12</v>
      </c>
      <c r="R205" s="307">
        <v>0</v>
      </c>
    </row>
    <row r="206" spans="1:18" s="308" customFormat="1" ht="19.5" customHeight="1" thickBot="1">
      <c r="A206" s="309"/>
      <c r="B206" s="312"/>
      <c r="C206" s="313" t="s">
        <v>16</v>
      </c>
      <c r="D206" s="314">
        <v>0</v>
      </c>
      <c r="E206" s="314">
        <v>0</v>
      </c>
      <c r="F206" s="314">
        <v>0</v>
      </c>
      <c r="G206" s="315">
        <v>0</v>
      </c>
      <c r="H206" s="316">
        <v>0</v>
      </c>
      <c r="I206" s="314">
        <v>3</v>
      </c>
      <c r="J206" s="314">
        <v>2</v>
      </c>
      <c r="K206" s="315">
        <v>2</v>
      </c>
      <c r="L206" s="316">
        <v>7</v>
      </c>
      <c r="M206" s="317">
        <v>3</v>
      </c>
      <c r="N206" s="317">
        <v>2</v>
      </c>
      <c r="O206" s="317">
        <v>0</v>
      </c>
      <c r="P206" s="318">
        <v>2</v>
      </c>
      <c r="Q206" s="316">
        <v>7</v>
      </c>
      <c r="R206" s="319">
        <v>0</v>
      </c>
    </row>
    <row r="207" spans="1:18" s="308" customFormat="1" ht="19.5" customHeight="1" thickBot="1" thickTop="1">
      <c r="A207" s="309"/>
      <c r="B207" s="320" t="s">
        <v>23</v>
      </c>
      <c r="C207" s="321"/>
      <c r="D207" s="322">
        <v>96</v>
      </c>
      <c r="E207" s="322">
        <v>85</v>
      </c>
      <c r="F207" s="322">
        <v>39</v>
      </c>
      <c r="G207" s="323">
        <v>1</v>
      </c>
      <c r="H207" s="324">
        <v>221</v>
      </c>
      <c r="I207" s="322">
        <v>76</v>
      </c>
      <c r="J207" s="322">
        <v>31</v>
      </c>
      <c r="K207" s="323">
        <v>5</v>
      </c>
      <c r="L207" s="324">
        <v>112</v>
      </c>
      <c r="M207" s="322">
        <v>172</v>
      </c>
      <c r="N207" s="322">
        <v>116</v>
      </c>
      <c r="O207" s="322">
        <v>39</v>
      </c>
      <c r="P207" s="323">
        <v>6</v>
      </c>
      <c r="Q207" s="324">
        <v>333</v>
      </c>
      <c r="R207" s="325">
        <v>0</v>
      </c>
    </row>
    <row r="208" spans="1:18" s="308" customFormat="1" ht="19.5" customHeight="1">
      <c r="A208" s="309"/>
      <c r="B208" s="300" t="s">
        <v>185</v>
      </c>
      <c r="C208" s="301"/>
      <c r="D208" s="302">
        <v>1</v>
      </c>
      <c r="E208" s="302">
        <v>0</v>
      </c>
      <c r="F208" s="302">
        <v>0</v>
      </c>
      <c r="G208" s="304">
        <v>0</v>
      </c>
      <c r="H208" s="303">
        <v>1</v>
      </c>
      <c r="I208" s="302">
        <v>5</v>
      </c>
      <c r="J208" s="302">
        <v>4</v>
      </c>
      <c r="K208" s="304">
        <v>0</v>
      </c>
      <c r="L208" s="303">
        <v>9</v>
      </c>
      <c r="M208" s="305">
        <v>6</v>
      </c>
      <c r="N208" s="305">
        <v>4</v>
      </c>
      <c r="O208" s="305">
        <v>0</v>
      </c>
      <c r="P208" s="306">
        <v>0</v>
      </c>
      <c r="Q208" s="303">
        <v>10</v>
      </c>
      <c r="R208" s="307">
        <v>0</v>
      </c>
    </row>
    <row r="209" spans="1:18" s="308" customFormat="1" ht="19.5" customHeight="1">
      <c r="A209" s="309"/>
      <c r="B209" s="326" t="s">
        <v>186</v>
      </c>
      <c r="C209" s="327"/>
      <c r="D209" s="302">
        <v>15</v>
      </c>
      <c r="E209" s="302">
        <v>7</v>
      </c>
      <c r="F209" s="302">
        <v>3</v>
      </c>
      <c r="G209" s="304">
        <v>0</v>
      </c>
      <c r="H209" s="303">
        <v>25</v>
      </c>
      <c r="I209" s="302">
        <v>5</v>
      </c>
      <c r="J209" s="302">
        <v>4</v>
      </c>
      <c r="K209" s="304">
        <v>0</v>
      </c>
      <c r="L209" s="303">
        <v>9</v>
      </c>
      <c r="M209" s="305">
        <v>20</v>
      </c>
      <c r="N209" s="305">
        <v>11</v>
      </c>
      <c r="O209" s="305">
        <v>3</v>
      </c>
      <c r="P209" s="306">
        <v>0</v>
      </c>
      <c r="Q209" s="303">
        <v>34</v>
      </c>
      <c r="R209" s="307">
        <v>0</v>
      </c>
    </row>
    <row r="210" spans="1:18" s="308" customFormat="1" ht="19.5" customHeight="1">
      <c r="A210" s="309"/>
      <c r="B210" s="326" t="s">
        <v>187</v>
      </c>
      <c r="C210" s="327"/>
      <c r="D210" s="302">
        <v>48</v>
      </c>
      <c r="E210" s="302">
        <v>46</v>
      </c>
      <c r="F210" s="302">
        <v>19</v>
      </c>
      <c r="G210" s="304">
        <v>0</v>
      </c>
      <c r="H210" s="303">
        <v>113</v>
      </c>
      <c r="I210" s="302">
        <v>16</v>
      </c>
      <c r="J210" s="302">
        <v>9</v>
      </c>
      <c r="K210" s="304">
        <v>2</v>
      </c>
      <c r="L210" s="303">
        <v>27</v>
      </c>
      <c r="M210" s="305">
        <v>64</v>
      </c>
      <c r="N210" s="305">
        <v>55</v>
      </c>
      <c r="O210" s="305">
        <v>19</v>
      </c>
      <c r="P210" s="306">
        <v>2</v>
      </c>
      <c r="Q210" s="303">
        <v>140</v>
      </c>
      <c r="R210" s="307">
        <v>0</v>
      </c>
    </row>
    <row r="211" spans="1:18" s="308" customFormat="1" ht="19.5" customHeight="1">
      <c r="A211" s="309"/>
      <c r="B211" s="326" t="s">
        <v>188</v>
      </c>
      <c r="C211" s="327"/>
      <c r="D211" s="302">
        <v>3</v>
      </c>
      <c r="E211" s="302">
        <v>1</v>
      </c>
      <c r="F211" s="302">
        <v>0</v>
      </c>
      <c r="G211" s="304">
        <v>0</v>
      </c>
      <c r="H211" s="303">
        <v>4</v>
      </c>
      <c r="I211" s="302">
        <v>7</v>
      </c>
      <c r="J211" s="302">
        <v>4</v>
      </c>
      <c r="K211" s="304">
        <v>0</v>
      </c>
      <c r="L211" s="303">
        <v>11</v>
      </c>
      <c r="M211" s="305">
        <v>10</v>
      </c>
      <c r="N211" s="305">
        <v>5</v>
      </c>
      <c r="O211" s="305">
        <v>0</v>
      </c>
      <c r="P211" s="306">
        <v>0</v>
      </c>
      <c r="Q211" s="303">
        <v>15</v>
      </c>
      <c r="R211" s="307">
        <v>0</v>
      </c>
    </row>
    <row r="212" spans="1:18" s="308" customFormat="1" ht="19.5" customHeight="1">
      <c r="A212" s="309"/>
      <c r="B212" s="326" t="s">
        <v>189</v>
      </c>
      <c r="C212" s="327"/>
      <c r="D212" s="302">
        <v>9</v>
      </c>
      <c r="E212" s="302">
        <v>9</v>
      </c>
      <c r="F212" s="302">
        <v>6</v>
      </c>
      <c r="G212" s="304">
        <v>1</v>
      </c>
      <c r="H212" s="303">
        <v>25</v>
      </c>
      <c r="I212" s="302">
        <v>10</v>
      </c>
      <c r="J212" s="302">
        <v>2</v>
      </c>
      <c r="K212" s="304">
        <v>1</v>
      </c>
      <c r="L212" s="303">
        <v>13</v>
      </c>
      <c r="M212" s="305">
        <v>19</v>
      </c>
      <c r="N212" s="305">
        <v>11</v>
      </c>
      <c r="O212" s="305">
        <v>6</v>
      </c>
      <c r="P212" s="306">
        <v>2</v>
      </c>
      <c r="Q212" s="303">
        <v>38</v>
      </c>
      <c r="R212" s="307">
        <v>0</v>
      </c>
    </row>
    <row r="213" spans="1:18" s="308" customFormat="1" ht="19.5" customHeight="1">
      <c r="A213" s="309"/>
      <c r="B213" s="326" t="s">
        <v>190</v>
      </c>
      <c r="C213" s="327"/>
      <c r="D213" s="302">
        <v>0</v>
      </c>
      <c r="E213" s="302">
        <v>2</v>
      </c>
      <c r="F213" s="302">
        <v>1</v>
      </c>
      <c r="G213" s="304">
        <v>0</v>
      </c>
      <c r="H213" s="303">
        <v>3</v>
      </c>
      <c r="I213" s="302">
        <v>26</v>
      </c>
      <c r="J213" s="302">
        <v>6</v>
      </c>
      <c r="K213" s="304">
        <v>2</v>
      </c>
      <c r="L213" s="303">
        <v>34</v>
      </c>
      <c r="M213" s="305">
        <v>26</v>
      </c>
      <c r="N213" s="305">
        <v>8</v>
      </c>
      <c r="O213" s="305">
        <v>1</v>
      </c>
      <c r="P213" s="306">
        <v>2</v>
      </c>
      <c r="Q213" s="303">
        <v>37</v>
      </c>
      <c r="R213" s="307">
        <v>0</v>
      </c>
    </row>
    <row r="214" spans="1:18" s="308" customFormat="1" ht="19.5" customHeight="1" thickBot="1">
      <c r="A214" s="309"/>
      <c r="B214" s="328" t="s">
        <v>191</v>
      </c>
      <c r="C214" s="329"/>
      <c r="D214" s="314">
        <v>20</v>
      </c>
      <c r="E214" s="314">
        <v>20</v>
      </c>
      <c r="F214" s="314">
        <v>10</v>
      </c>
      <c r="G214" s="315">
        <v>0</v>
      </c>
      <c r="H214" s="316">
        <v>50</v>
      </c>
      <c r="I214" s="314">
        <v>7</v>
      </c>
      <c r="J214" s="314">
        <v>2</v>
      </c>
      <c r="K214" s="315">
        <v>0</v>
      </c>
      <c r="L214" s="316">
        <v>9</v>
      </c>
      <c r="M214" s="317">
        <v>27</v>
      </c>
      <c r="N214" s="317">
        <v>22</v>
      </c>
      <c r="O214" s="317">
        <v>10</v>
      </c>
      <c r="P214" s="318">
        <v>0</v>
      </c>
      <c r="Q214" s="316">
        <v>59</v>
      </c>
      <c r="R214" s="319">
        <v>0</v>
      </c>
    </row>
    <row r="215" spans="1:18" s="308" customFormat="1" ht="19.5" customHeight="1" thickBot="1" thickTop="1">
      <c r="A215" s="330"/>
      <c r="B215" s="331" t="s">
        <v>23</v>
      </c>
      <c r="C215" s="332"/>
      <c r="D215" s="322">
        <v>96</v>
      </c>
      <c r="E215" s="322">
        <v>85</v>
      </c>
      <c r="F215" s="322">
        <v>39</v>
      </c>
      <c r="G215" s="323">
        <v>1</v>
      </c>
      <c r="H215" s="324">
        <v>221</v>
      </c>
      <c r="I215" s="322">
        <v>76</v>
      </c>
      <c r="J215" s="322">
        <v>31</v>
      </c>
      <c r="K215" s="323">
        <v>5</v>
      </c>
      <c r="L215" s="324">
        <v>112</v>
      </c>
      <c r="M215" s="322">
        <v>172</v>
      </c>
      <c r="N215" s="322">
        <v>116</v>
      </c>
      <c r="O215" s="322">
        <v>39</v>
      </c>
      <c r="P215" s="323">
        <v>6</v>
      </c>
      <c r="Q215" s="324">
        <v>333</v>
      </c>
      <c r="R215" s="325">
        <v>0</v>
      </c>
    </row>
    <row r="216" spans="1:18" s="308" customFormat="1" ht="19.5" customHeight="1" thickBot="1">
      <c r="A216" s="333" t="s">
        <v>192</v>
      </c>
      <c r="B216" s="334"/>
      <c r="C216" s="335"/>
      <c r="D216" s="336">
        <v>2</v>
      </c>
      <c r="E216" s="336">
        <v>0</v>
      </c>
      <c r="F216" s="336">
        <v>0</v>
      </c>
      <c r="G216" s="337">
        <v>0</v>
      </c>
      <c r="H216" s="338">
        <v>2</v>
      </c>
      <c r="I216" s="336">
        <v>0</v>
      </c>
      <c r="J216" s="336">
        <v>0</v>
      </c>
      <c r="K216" s="337">
        <v>0</v>
      </c>
      <c r="L216" s="338">
        <v>0</v>
      </c>
      <c r="M216" s="339">
        <v>2</v>
      </c>
      <c r="N216" s="339">
        <v>0</v>
      </c>
      <c r="O216" s="339">
        <v>0</v>
      </c>
      <c r="P216" s="340">
        <v>0</v>
      </c>
      <c r="Q216" s="338">
        <v>2</v>
      </c>
      <c r="R216" s="341">
        <v>0</v>
      </c>
    </row>
    <row r="217" spans="1:18" s="308" customFormat="1" ht="19.5" customHeight="1">
      <c r="A217" s="299" t="s">
        <v>193</v>
      </c>
      <c r="B217" s="342" t="s">
        <v>194</v>
      </c>
      <c r="C217" s="343"/>
      <c r="D217" s="302">
        <v>0</v>
      </c>
      <c r="E217" s="302">
        <v>0</v>
      </c>
      <c r="F217" s="302">
        <v>0</v>
      </c>
      <c r="G217" s="344">
        <v>0</v>
      </c>
      <c r="H217" s="303">
        <v>0</v>
      </c>
      <c r="I217" s="302">
        <v>0</v>
      </c>
      <c r="J217" s="302">
        <v>0</v>
      </c>
      <c r="K217" s="344">
        <v>0</v>
      </c>
      <c r="L217" s="303">
        <v>0</v>
      </c>
      <c r="M217" s="305">
        <v>0</v>
      </c>
      <c r="N217" s="305">
        <v>0</v>
      </c>
      <c r="O217" s="305">
        <v>0</v>
      </c>
      <c r="P217" s="345">
        <v>0</v>
      </c>
      <c r="Q217" s="303">
        <v>0</v>
      </c>
      <c r="R217" s="307">
        <v>0</v>
      </c>
    </row>
    <row r="218" spans="1:18" s="308" customFormat="1" ht="19.5" customHeight="1">
      <c r="A218" s="346"/>
      <c r="B218" s="326" t="s">
        <v>195</v>
      </c>
      <c r="C218" s="327"/>
      <c r="D218" s="302">
        <v>1</v>
      </c>
      <c r="E218" s="302">
        <v>2</v>
      </c>
      <c r="F218" s="302">
        <v>0</v>
      </c>
      <c r="G218" s="344">
        <v>0</v>
      </c>
      <c r="H218" s="303">
        <v>3</v>
      </c>
      <c r="I218" s="302">
        <v>0</v>
      </c>
      <c r="J218" s="302">
        <v>0</v>
      </c>
      <c r="K218" s="344">
        <v>0</v>
      </c>
      <c r="L218" s="303">
        <v>0</v>
      </c>
      <c r="M218" s="305">
        <v>1</v>
      </c>
      <c r="N218" s="305">
        <v>2</v>
      </c>
      <c r="O218" s="305">
        <v>0</v>
      </c>
      <c r="P218" s="345">
        <v>0</v>
      </c>
      <c r="Q218" s="303">
        <v>3</v>
      </c>
      <c r="R218" s="307">
        <v>0</v>
      </c>
    </row>
    <row r="219" spans="1:18" s="308" customFormat="1" ht="19.5" customHeight="1">
      <c r="A219" s="346"/>
      <c r="B219" s="326" t="s">
        <v>196</v>
      </c>
      <c r="C219" s="327"/>
      <c r="D219" s="302">
        <v>94</v>
      </c>
      <c r="E219" s="302">
        <v>82</v>
      </c>
      <c r="F219" s="302">
        <v>39</v>
      </c>
      <c r="G219" s="304">
        <v>0</v>
      </c>
      <c r="H219" s="347">
        <v>215</v>
      </c>
      <c r="I219" s="302">
        <v>65</v>
      </c>
      <c r="J219" s="302">
        <v>24</v>
      </c>
      <c r="K219" s="344">
        <v>3</v>
      </c>
      <c r="L219" s="303">
        <v>92</v>
      </c>
      <c r="M219" s="305">
        <v>159</v>
      </c>
      <c r="N219" s="305">
        <v>106</v>
      </c>
      <c r="O219" s="305">
        <v>39</v>
      </c>
      <c r="P219" s="345">
        <v>3</v>
      </c>
      <c r="Q219" s="303">
        <v>307</v>
      </c>
      <c r="R219" s="307">
        <v>0</v>
      </c>
    </row>
    <row r="220" spans="1:18" s="308" customFormat="1" ht="19.5" customHeight="1" thickBot="1">
      <c r="A220" s="346"/>
      <c r="B220" s="328" t="s">
        <v>197</v>
      </c>
      <c r="C220" s="329"/>
      <c r="D220" s="314">
        <v>0</v>
      </c>
      <c r="E220" s="314">
        <v>0</v>
      </c>
      <c r="F220" s="314">
        <v>0</v>
      </c>
      <c r="G220" s="315">
        <v>1</v>
      </c>
      <c r="H220" s="316">
        <v>1</v>
      </c>
      <c r="I220" s="314">
        <v>2</v>
      </c>
      <c r="J220" s="314">
        <v>1</v>
      </c>
      <c r="K220" s="348">
        <v>0</v>
      </c>
      <c r="L220" s="316">
        <v>3</v>
      </c>
      <c r="M220" s="317">
        <v>2</v>
      </c>
      <c r="N220" s="317">
        <v>1</v>
      </c>
      <c r="O220" s="317">
        <v>0</v>
      </c>
      <c r="P220" s="318">
        <v>1</v>
      </c>
      <c r="Q220" s="316">
        <v>4</v>
      </c>
      <c r="R220" s="319">
        <v>0</v>
      </c>
    </row>
    <row r="221" spans="1:18" s="308" customFormat="1" ht="19.5" customHeight="1" thickBot="1" thickTop="1">
      <c r="A221" s="349"/>
      <c r="B221" s="320" t="s">
        <v>23</v>
      </c>
      <c r="C221" s="321"/>
      <c r="D221" s="322">
        <v>95</v>
      </c>
      <c r="E221" s="322">
        <v>84</v>
      </c>
      <c r="F221" s="322">
        <v>39</v>
      </c>
      <c r="G221" s="323">
        <v>1</v>
      </c>
      <c r="H221" s="324">
        <v>219</v>
      </c>
      <c r="I221" s="322">
        <v>67</v>
      </c>
      <c r="J221" s="322">
        <v>25</v>
      </c>
      <c r="K221" s="323">
        <v>3</v>
      </c>
      <c r="L221" s="324">
        <v>95</v>
      </c>
      <c r="M221" s="322">
        <v>162</v>
      </c>
      <c r="N221" s="322">
        <v>109</v>
      </c>
      <c r="O221" s="322">
        <v>39</v>
      </c>
      <c r="P221" s="323">
        <v>4</v>
      </c>
      <c r="Q221" s="324">
        <v>314</v>
      </c>
      <c r="R221" s="325">
        <v>0</v>
      </c>
    </row>
    <row r="225" spans="1:18" s="270" customFormat="1" ht="30" customHeight="1">
      <c r="A225" s="269" t="s">
        <v>205</v>
      </c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</row>
    <row r="226" spans="15:18" ht="13.5">
      <c r="O226" s="272"/>
      <c r="P226" s="272"/>
      <c r="Q226" s="272"/>
      <c r="R226" s="272"/>
    </row>
    <row r="227" spans="15:18" ht="13.5">
      <c r="O227" s="273"/>
      <c r="P227" s="273"/>
      <c r="Q227" s="273"/>
      <c r="R227" s="273"/>
    </row>
    <row r="228" spans="15:18" ht="14.25" thickBot="1">
      <c r="O228" s="274" t="s">
        <v>135</v>
      </c>
      <c r="P228" s="274"/>
      <c r="Q228" s="274"/>
      <c r="R228" s="274"/>
    </row>
    <row r="229" spans="1:18" ht="13.5">
      <c r="A229" s="275"/>
      <c r="B229" s="276"/>
      <c r="C229" s="277" t="s">
        <v>175</v>
      </c>
      <c r="D229" s="278" t="s">
        <v>176</v>
      </c>
      <c r="E229" s="279"/>
      <c r="F229" s="279"/>
      <c r="G229" s="279"/>
      <c r="H229" s="280"/>
      <c r="I229" s="278" t="s">
        <v>177</v>
      </c>
      <c r="J229" s="279"/>
      <c r="K229" s="279"/>
      <c r="L229" s="280"/>
      <c r="M229" s="278" t="s">
        <v>178</v>
      </c>
      <c r="N229" s="279"/>
      <c r="O229" s="279"/>
      <c r="P229" s="279"/>
      <c r="Q229" s="280"/>
      <c r="R229" s="281" t="s">
        <v>179</v>
      </c>
    </row>
    <row r="230" spans="1:18" ht="14.25" thickBot="1">
      <c r="A230" s="282"/>
      <c r="B230" s="283"/>
      <c r="C230" s="284"/>
      <c r="D230" s="285"/>
      <c r="E230" s="286"/>
      <c r="F230" s="286"/>
      <c r="G230" s="286"/>
      <c r="H230" s="287"/>
      <c r="I230" s="288"/>
      <c r="J230" s="289"/>
      <c r="K230" s="289"/>
      <c r="L230" s="290"/>
      <c r="M230" s="288"/>
      <c r="N230" s="289"/>
      <c r="O230" s="289"/>
      <c r="P230" s="289"/>
      <c r="Q230" s="290"/>
      <c r="R230" s="291"/>
    </row>
    <row r="231" spans="1:18" ht="14.25" thickBot="1">
      <c r="A231" s="292" t="s">
        <v>180</v>
      </c>
      <c r="B231" s="293"/>
      <c r="C231" s="294"/>
      <c r="D231" s="295" t="s">
        <v>13</v>
      </c>
      <c r="E231" s="295" t="s">
        <v>14</v>
      </c>
      <c r="F231" s="295" t="s">
        <v>15</v>
      </c>
      <c r="G231" s="296" t="s">
        <v>16</v>
      </c>
      <c r="H231" s="297" t="s">
        <v>12</v>
      </c>
      <c r="I231" s="295" t="s">
        <v>13</v>
      </c>
      <c r="J231" s="295" t="s">
        <v>14</v>
      </c>
      <c r="K231" s="296" t="s">
        <v>16</v>
      </c>
      <c r="L231" s="297" t="s">
        <v>12</v>
      </c>
      <c r="M231" s="295" t="s">
        <v>13</v>
      </c>
      <c r="N231" s="295" t="s">
        <v>14</v>
      </c>
      <c r="O231" s="295" t="s">
        <v>15</v>
      </c>
      <c r="P231" s="296" t="s">
        <v>16</v>
      </c>
      <c r="Q231" s="297" t="s">
        <v>12</v>
      </c>
      <c r="R231" s="298"/>
    </row>
    <row r="232" spans="1:18" s="308" customFormat="1" ht="19.5" customHeight="1">
      <c r="A232" s="299" t="s">
        <v>181</v>
      </c>
      <c r="B232" s="300" t="s">
        <v>182</v>
      </c>
      <c r="C232" s="301"/>
      <c r="D232" s="302">
        <v>4</v>
      </c>
      <c r="E232" s="302">
        <v>4</v>
      </c>
      <c r="F232" s="302">
        <v>3</v>
      </c>
      <c r="G232" s="304">
        <v>0</v>
      </c>
      <c r="H232" s="303">
        <v>11</v>
      </c>
      <c r="I232" s="302">
        <v>7</v>
      </c>
      <c r="J232" s="302">
        <v>0</v>
      </c>
      <c r="K232" s="304">
        <v>0</v>
      </c>
      <c r="L232" s="303">
        <v>7</v>
      </c>
      <c r="M232" s="305">
        <v>11</v>
      </c>
      <c r="N232" s="305">
        <v>4</v>
      </c>
      <c r="O232" s="305">
        <v>3</v>
      </c>
      <c r="P232" s="306">
        <v>0</v>
      </c>
      <c r="Q232" s="303">
        <v>18</v>
      </c>
      <c r="R232" s="307">
        <v>0</v>
      </c>
    </row>
    <row r="233" spans="1:18" s="308" customFormat="1" ht="19.5" customHeight="1">
      <c r="A233" s="309"/>
      <c r="B233" s="310" t="s">
        <v>183</v>
      </c>
      <c r="C233" s="311" t="s">
        <v>184</v>
      </c>
      <c r="D233" s="302">
        <v>0</v>
      </c>
      <c r="E233" s="302">
        <v>0</v>
      </c>
      <c r="F233" s="302">
        <v>0</v>
      </c>
      <c r="G233" s="304">
        <v>0</v>
      </c>
      <c r="H233" s="303">
        <v>0</v>
      </c>
      <c r="I233" s="302">
        <v>1</v>
      </c>
      <c r="J233" s="302">
        <v>2</v>
      </c>
      <c r="K233" s="304">
        <v>0</v>
      </c>
      <c r="L233" s="303">
        <v>3</v>
      </c>
      <c r="M233" s="305">
        <v>1</v>
      </c>
      <c r="N233" s="305">
        <v>2</v>
      </c>
      <c r="O233" s="305">
        <v>0</v>
      </c>
      <c r="P233" s="306">
        <v>0</v>
      </c>
      <c r="Q233" s="303">
        <v>3</v>
      </c>
      <c r="R233" s="307">
        <v>0</v>
      </c>
    </row>
    <row r="234" spans="1:18" s="308" customFormat="1" ht="19.5" customHeight="1" thickBot="1">
      <c r="A234" s="309"/>
      <c r="B234" s="312"/>
      <c r="C234" s="313" t="s">
        <v>16</v>
      </c>
      <c r="D234" s="314">
        <v>0</v>
      </c>
      <c r="E234" s="314">
        <v>0</v>
      </c>
      <c r="F234" s="314">
        <v>0</v>
      </c>
      <c r="G234" s="315">
        <v>0</v>
      </c>
      <c r="H234" s="316">
        <v>0</v>
      </c>
      <c r="I234" s="314">
        <v>5</v>
      </c>
      <c r="J234" s="314">
        <v>1</v>
      </c>
      <c r="K234" s="315">
        <v>0</v>
      </c>
      <c r="L234" s="316">
        <v>6</v>
      </c>
      <c r="M234" s="317">
        <v>5</v>
      </c>
      <c r="N234" s="317">
        <v>1</v>
      </c>
      <c r="O234" s="317">
        <v>0</v>
      </c>
      <c r="P234" s="318">
        <v>0</v>
      </c>
      <c r="Q234" s="316">
        <v>6</v>
      </c>
      <c r="R234" s="319">
        <v>0</v>
      </c>
    </row>
    <row r="235" spans="1:18" s="308" customFormat="1" ht="19.5" customHeight="1" thickBot="1" thickTop="1">
      <c r="A235" s="309"/>
      <c r="B235" s="320" t="s">
        <v>23</v>
      </c>
      <c r="C235" s="321"/>
      <c r="D235" s="322">
        <v>4</v>
      </c>
      <c r="E235" s="322">
        <v>4</v>
      </c>
      <c r="F235" s="322">
        <v>3</v>
      </c>
      <c r="G235" s="323">
        <v>0</v>
      </c>
      <c r="H235" s="324">
        <v>11</v>
      </c>
      <c r="I235" s="322">
        <v>13</v>
      </c>
      <c r="J235" s="322">
        <v>3</v>
      </c>
      <c r="K235" s="323">
        <v>0</v>
      </c>
      <c r="L235" s="324">
        <v>16</v>
      </c>
      <c r="M235" s="322">
        <v>17</v>
      </c>
      <c r="N235" s="322">
        <v>7</v>
      </c>
      <c r="O235" s="322">
        <v>3</v>
      </c>
      <c r="P235" s="323">
        <v>0</v>
      </c>
      <c r="Q235" s="324">
        <v>27</v>
      </c>
      <c r="R235" s="325">
        <v>0</v>
      </c>
    </row>
    <row r="236" spans="1:18" s="308" customFormat="1" ht="19.5" customHeight="1">
      <c r="A236" s="309"/>
      <c r="B236" s="300" t="s">
        <v>185</v>
      </c>
      <c r="C236" s="301"/>
      <c r="D236" s="302">
        <v>0</v>
      </c>
      <c r="E236" s="302">
        <v>0</v>
      </c>
      <c r="F236" s="302">
        <v>0</v>
      </c>
      <c r="G236" s="304">
        <v>0</v>
      </c>
      <c r="H236" s="303">
        <v>0</v>
      </c>
      <c r="I236" s="302">
        <v>0</v>
      </c>
      <c r="J236" s="302">
        <v>1</v>
      </c>
      <c r="K236" s="304">
        <v>0</v>
      </c>
      <c r="L236" s="303">
        <v>1</v>
      </c>
      <c r="M236" s="305">
        <v>0</v>
      </c>
      <c r="N236" s="305">
        <v>1</v>
      </c>
      <c r="O236" s="305">
        <v>0</v>
      </c>
      <c r="P236" s="306">
        <v>0</v>
      </c>
      <c r="Q236" s="303">
        <v>1</v>
      </c>
      <c r="R236" s="307">
        <v>0</v>
      </c>
    </row>
    <row r="237" spans="1:18" s="308" customFormat="1" ht="19.5" customHeight="1">
      <c r="A237" s="309"/>
      <c r="B237" s="326" t="s">
        <v>186</v>
      </c>
      <c r="C237" s="327"/>
      <c r="D237" s="302">
        <v>3</v>
      </c>
      <c r="E237" s="302">
        <v>2</v>
      </c>
      <c r="F237" s="302">
        <v>0</v>
      </c>
      <c r="G237" s="304">
        <v>0</v>
      </c>
      <c r="H237" s="303">
        <v>5</v>
      </c>
      <c r="I237" s="302">
        <v>1</v>
      </c>
      <c r="J237" s="302">
        <v>0</v>
      </c>
      <c r="K237" s="304">
        <v>0</v>
      </c>
      <c r="L237" s="303">
        <v>1</v>
      </c>
      <c r="M237" s="305">
        <v>4</v>
      </c>
      <c r="N237" s="305">
        <v>2</v>
      </c>
      <c r="O237" s="305">
        <v>0</v>
      </c>
      <c r="P237" s="306">
        <v>0</v>
      </c>
      <c r="Q237" s="303">
        <v>6</v>
      </c>
      <c r="R237" s="307">
        <v>0</v>
      </c>
    </row>
    <row r="238" spans="1:18" s="308" customFormat="1" ht="19.5" customHeight="1">
      <c r="A238" s="309"/>
      <c r="B238" s="326" t="s">
        <v>187</v>
      </c>
      <c r="C238" s="327"/>
      <c r="D238" s="302">
        <v>0</v>
      </c>
      <c r="E238" s="302">
        <v>0</v>
      </c>
      <c r="F238" s="302">
        <v>3</v>
      </c>
      <c r="G238" s="304">
        <v>0</v>
      </c>
      <c r="H238" s="303">
        <v>3</v>
      </c>
      <c r="I238" s="302">
        <v>9</v>
      </c>
      <c r="J238" s="302">
        <v>0</v>
      </c>
      <c r="K238" s="304">
        <v>0</v>
      </c>
      <c r="L238" s="303">
        <v>9</v>
      </c>
      <c r="M238" s="305">
        <v>9</v>
      </c>
      <c r="N238" s="305">
        <v>0</v>
      </c>
      <c r="O238" s="305">
        <v>3</v>
      </c>
      <c r="P238" s="306">
        <v>0</v>
      </c>
      <c r="Q238" s="303">
        <v>12</v>
      </c>
      <c r="R238" s="307">
        <v>0</v>
      </c>
    </row>
    <row r="239" spans="1:18" s="308" customFormat="1" ht="19.5" customHeight="1">
      <c r="A239" s="309"/>
      <c r="B239" s="326" t="s">
        <v>188</v>
      </c>
      <c r="C239" s="327"/>
      <c r="D239" s="302">
        <v>0</v>
      </c>
      <c r="E239" s="302">
        <v>0</v>
      </c>
      <c r="F239" s="302">
        <v>0</v>
      </c>
      <c r="G239" s="304">
        <v>0</v>
      </c>
      <c r="H239" s="303">
        <v>0</v>
      </c>
      <c r="I239" s="302">
        <v>0</v>
      </c>
      <c r="J239" s="302">
        <v>0</v>
      </c>
      <c r="K239" s="304">
        <v>0</v>
      </c>
      <c r="L239" s="303">
        <v>0</v>
      </c>
      <c r="M239" s="305">
        <v>0</v>
      </c>
      <c r="N239" s="305">
        <v>0</v>
      </c>
      <c r="O239" s="305">
        <v>0</v>
      </c>
      <c r="P239" s="306">
        <v>0</v>
      </c>
      <c r="Q239" s="303">
        <v>0</v>
      </c>
      <c r="R239" s="307">
        <v>0</v>
      </c>
    </row>
    <row r="240" spans="1:18" s="308" customFormat="1" ht="19.5" customHeight="1">
      <c r="A240" s="309"/>
      <c r="B240" s="326" t="s">
        <v>189</v>
      </c>
      <c r="C240" s="327"/>
      <c r="D240" s="302">
        <v>1</v>
      </c>
      <c r="E240" s="302">
        <v>2</v>
      </c>
      <c r="F240" s="302">
        <v>0</v>
      </c>
      <c r="G240" s="304">
        <v>0</v>
      </c>
      <c r="H240" s="303">
        <v>3</v>
      </c>
      <c r="I240" s="302">
        <v>3</v>
      </c>
      <c r="J240" s="302">
        <v>2</v>
      </c>
      <c r="K240" s="304">
        <v>0</v>
      </c>
      <c r="L240" s="303">
        <v>5</v>
      </c>
      <c r="M240" s="305">
        <v>4</v>
      </c>
      <c r="N240" s="305">
        <v>4</v>
      </c>
      <c r="O240" s="305">
        <v>0</v>
      </c>
      <c r="P240" s="306">
        <v>0</v>
      </c>
      <c r="Q240" s="303">
        <v>8</v>
      </c>
      <c r="R240" s="307">
        <v>0</v>
      </c>
    </row>
    <row r="241" spans="1:18" s="308" customFormat="1" ht="19.5" customHeight="1">
      <c r="A241" s="309"/>
      <c r="B241" s="326" t="s">
        <v>190</v>
      </c>
      <c r="C241" s="327"/>
      <c r="D241" s="302">
        <v>0</v>
      </c>
      <c r="E241" s="302">
        <v>0</v>
      </c>
      <c r="F241" s="302">
        <v>0</v>
      </c>
      <c r="G241" s="304">
        <v>0</v>
      </c>
      <c r="H241" s="303">
        <v>0</v>
      </c>
      <c r="I241" s="302">
        <v>0</v>
      </c>
      <c r="J241" s="302">
        <v>0</v>
      </c>
      <c r="K241" s="304">
        <v>0</v>
      </c>
      <c r="L241" s="303">
        <v>0</v>
      </c>
      <c r="M241" s="305">
        <v>0</v>
      </c>
      <c r="N241" s="305">
        <v>0</v>
      </c>
      <c r="O241" s="305">
        <v>0</v>
      </c>
      <c r="P241" s="306">
        <v>0</v>
      </c>
      <c r="Q241" s="303">
        <v>0</v>
      </c>
      <c r="R241" s="307">
        <v>0</v>
      </c>
    </row>
    <row r="242" spans="1:18" s="308" customFormat="1" ht="19.5" customHeight="1" thickBot="1">
      <c r="A242" s="309"/>
      <c r="B242" s="328" t="s">
        <v>191</v>
      </c>
      <c r="C242" s="329"/>
      <c r="D242" s="314">
        <v>0</v>
      </c>
      <c r="E242" s="314">
        <v>0</v>
      </c>
      <c r="F242" s="314">
        <v>0</v>
      </c>
      <c r="G242" s="315">
        <v>0</v>
      </c>
      <c r="H242" s="316">
        <v>0</v>
      </c>
      <c r="I242" s="314">
        <v>0</v>
      </c>
      <c r="J242" s="314">
        <v>0</v>
      </c>
      <c r="K242" s="315">
        <v>0</v>
      </c>
      <c r="L242" s="316">
        <v>0</v>
      </c>
      <c r="M242" s="317">
        <v>0</v>
      </c>
      <c r="N242" s="317">
        <v>0</v>
      </c>
      <c r="O242" s="317">
        <v>0</v>
      </c>
      <c r="P242" s="318">
        <v>0</v>
      </c>
      <c r="Q242" s="316">
        <v>0</v>
      </c>
      <c r="R242" s="319">
        <v>0</v>
      </c>
    </row>
    <row r="243" spans="1:18" s="308" customFormat="1" ht="19.5" customHeight="1" thickBot="1" thickTop="1">
      <c r="A243" s="330"/>
      <c r="B243" s="331" t="s">
        <v>23</v>
      </c>
      <c r="C243" s="332"/>
      <c r="D243" s="322">
        <v>4</v>
      </c>
      <c r="E243" s="322">
        <v>4</v>
      </c>
      <c r="F243" s="322">
        <v>3</v>
      </c>
      <c r="G243" s="323">
        <v>0</v>
      </c>
      <c r="H243" s="324">
        <v>11</v>
      </c>
      <c r="I243" s="322">
        <v>13</v>
      </c>
      <c r="J243" s="322">
        <v>3</v>
      </c>
      <c r="K243" s="323">
        <v>0</v>
      </c>
      <c r="L243" s="324">
        <v>16</v>
      </c>
      <c r="M243" s="322">
        <v>17</v>
      </c>
      <c r="N243" s="322">
        <v>7</v>
      </c>
      <c r="O243" s="322">
        <v>3</v>
      </c>
      <c r="P243" s="323">
        <v>0</v>
      </c>
      <c r="Q243" s="324">
        <v>27</v>
      </c>
      <c r="R243" s="325">
        <v>0</v>
      </c>
    </row>
    <row r="244" spans="1:18" s="308" customFormat="1" ht="19.5" customHeight="1" thickBot="1">
      <c r="A244" s="333" t="s">
        <v>192</v>
      </c>
      <c r="B244" s="334"/>
      <c r="C244" s="335"/>
      <c r="D244" s="336">
        <v>1</v>
      </c>
      <c r="E244" s="336">
        <v>1</v>
      </c>
      <c r="F244" s="336">
        <v>0</v>
      </c>
      <c r="G244" s="337">
        <v>0</v>
      </c>
      <c r="H244" s="338">
        <v>2</v>
      </c>
      <c r="I244" s="336">
        <v>0</v>
      </c>
      <c r="J244" s="336">
        <v>0</v>
      </c>
      <c r="K244" s="337">
        <v>0</v>
      </c>
      <c r="L244" s="338">
        <v>0</v>
      </c>
      <c r="M244" s="339">
        <v>1</v>
      </c>
      <c r="N244" s="339">
        <v>1</v>
      </c>
      <c r="O244" s="339">
        <v>0</v>
      </c>
      <c r="P244" s="340">
        <v>0</v>
      </c>
      <c r="Q244" s="338">
        <v>2</v>
      </c>
      <c r="R244" s="341">
        <v>0</v>
      </c>
    </row>
    <row r="245" spans="1:18" s="308" customFormat="1" ht="19.5" customHeight="1">
      <c r="A245" s="299" t="s">
        <v>193</v>
      </c>
      <c r="B245" s="342" t="s">
        <v>194</v>
      </c>
      <c r="C245" s="343"/>
      <c r="D245" s="302">
        <v>0</v>
      </c>
      <c r="E245" s="302">
        <v>0</v>
      </c>
      <c r="F245" s="302">
        <v>0</v>
      </c>
      <c r="G245" s="344">
        <v>0</v>
      </c>
      <c r="H245" s="303">
        <v>0</v>
      </c>
      <c r="I245" s="302">
        <v>0</v>
      </c>
      <c r="J245" s="302">
        <v>0</v>
      </c>
      <c r="K245" s="344">
        <v>0</v>
      </c>
      <c r="L245" s="303">
        <v>0</v>
      </c>
      <c r="M245" s="305">
        <v>0</v>
      </c>
      <c r="N245" s="305">
        <v>0</v>
      </c>
      <c r="O245" s="305">
        <v>0</v>
      </c>
      <c r="P245" s="345">
        <v>0</v>
      </c>
      <c r="Q245" s="303">
        <v>0</v>
      </c>
      <c r="R245" s="307">
        <v>0</v>
      </c>
    </row>
    <row r="246" spans="1:18" s="308" customFormat="1" ht="19.5" customHeight="1">
      <c r="A246" s="346"/>
      <c r="B246" s="326" t="s">
        <v>195</v>
      </c>
      <c r="C246" s="327"/>
      <c r="D246" s="302">
        <v>0</v>
      </c>
      <c r="E246" s="302">
        <v>0</v>
      </c>
      <c r="F246" s="302">
        <v>0</v>
      </c>
      <c r="G246" s="344">
        <v>0</v>
      </c>
      <c r="H246" s="303">
        <v>0</v>
      </c>
      <c r="I246" s="302">
        <v>0</v>
      </c>
      <c r="J246" s="302">
        <v>0</v>
      </c>
      <c r="K246" s="344">
        <v>0</v>
      </c>
      <c r="L246" s="303">
        <v>0</v>
      </c>
      <c r="M246" s="305">
        <v>0</v>
      </c>
      <c r="N246" s="305">
        <v>0</v>
      </c>
      <c r="O246" s="305">
        <v>0</v>
      </c>
      <c r="P246" s="345">
        <v>0</v>
      </c>
      <c r="Q246" s="303">
        <v>0</v>
      </c>
      <c r="R246" s="307">
        <v>0</v>
      </c>
    </row>
    <row r="247" spans="1:18" s="308" customFormat="1" ht="19.5" customHeight="1">
      <c r="A247" s="346"/>
      <c r="B247" s="326" t="s">
        <v>196</v>
      </c>
      <c r="C247" s="327"/>
      <c r="D247" s="302">
        <v>4</v>
      </c>
      <c r="E247" s="302">
        <v>4</v>
      </c>
      <c r="F247" s="302">
        <v>3</v>
      </c>
      <c r="G247" s="304">
        <v>0</v>
      </c>
      <c r="H247" s="347">
        <v>11</v>
      </c>
      <c r="I247" s="302">
        <v>7</v>
      </c>
      <c r="J247" s="302">
        <v>0</v>
      </c>
      <c r="K247" s="344">
        <v>0</v>
      </c>
      <c r="L247" s="303">
        <v>7</v>
      </c>
      <c r="M247" s="305">
        <v>11</v>
      </c>
      <c r="N247" s="305">
        <v>4</v>
      </c>
      <c r="O247" s="305">
        <v>3</v>
      </c>
      <c r="P247" s="345">
        <v>0</v>
      </c>
      <c r="Q247" s="303">
        <v>18</v>
      </c>
      <c r="R247" s="307">
        <v>0</v>
      </c>
    </row>
    <row r="248" spans="1:18" s="308" customFormat="1" ht="19.5" customHeight="1" thickBot="1">
      <c r="A248" s="346"/>
      <c r="B248" s="328" t="s">
        <v>197</v>
      </c>
      <c r="C248" s="329"/>
      <c r="D248" s="314">
        <v>0</v>
      </c>
      <c r="E248" s="314">
        <v>0</v>
      </c>
      <c r="F248" s="314">
        <v>0</v>
      </c>
      <c r="G248" s="315">
        <v>0</v>
      </c>
      <c r="H248" s="316">
        <v>0</v>
      </c>
      <c r="I248" s="314">
        <v>0</v>
      </c>
      <c r="J248" s="314">
        <v>0</v>
      </c>
      <c r="K248" s="348">
        <v>0</v>
      </c>
      <c r="L248" s="316">
        <v>0</v>
      </c>
      <c r="M248" s="317">
        <v>0</v>
      </c>
      <c r="N248" s="317">
        <v>0</v>
      </c>
      <c r="O248" s="317">
        <v>0</v>
      </c>
      <c r="P248" s="318">
        <v>0</v>
      </c>
      <c r="Q248" s="316">
        <v>0</v>
      </c>
      <c r="R248" s="319">
        <v>0</v>
      </c>
    </row>
    <row r="249" spans="1:18" s="308" customFormat="1" ht="19.5" customHeight="1" thickBot="1" thickTop="1">
      <c r="A249" s="349"/>
      <c r="B249" s="320" t="s">
        <v>23</v>
      </c>
      <c r="C249" s="321"/>
      <c r="D249" s="322">
        <v>4</v>
      </c>
      <c r="E249" s="322">
        <v>4</v>
      </c>
      <c r="F249" s="322">
        <v>3</v>
      </c>
      <c r="G249" s="323">
        <v>0</v>
      </c>
      <c r="H249" s="324">
        <v>11</v>
      </c>
      <c r="I249" s="322">
        <v>7</v>
      </c>
      <c r="J249" s="322">
        <v>0</v>
      </c>
      <c r="K249" s="323">
        <v>0</v>
      </c>
      <c r="L249" s="324">
        <v>7</v>
      </c>
      <c r="M249" s="322">
        <v>11</v>
      </c>
      <c r="N249" s="322">
        <v>4</v>
      </c>
      <c r="O249" s="322">
        <v>3</v>
      </c>
      <c r="P249" s="323">
        <v>0</v>
      </c>
      <c r="Q249" s="324">
        <v>18</v>
      </c>
      <c r="R249" s="325">
        <v>0</v>
      </c>
    </row>
    <row r="253" spans="1:18" s="270" customFormat="1" ht="30" customHeight="1">
      <c r="A253" s="269" t="s">
        <v>206</v>
      </c>
      <c r="B253" s="269"/>
      <c r="C253" s="269"/>
      <c r="D253" s="269"/>
      <c r="E253" s="269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</row>
    <row r="254" spans="15:18" ht="13.5">
      <c r="O254" s="272"/>
      <c r="P254" s="272"/>
      <c r="Q254" s="272"/>
      <c r="R254" s="272"/>
    </row>
    <row r="255" spans="15:18" ht="13.5">
      <c r="O255" s="273"/>
      <c r="P255" s="273"/>
      <c r="Q255" s="273"/>
      <c r="R255" s="273"/>
    </row>
    <row r="256" spans="15:18" ht="14.25" thickBot="1">
      <c r="O256" s="274" t="s">
        <v>137</v>
      </c>
      <c r="P256" s="274"/>
      <c r="Q256" s="274"/>
      <c r="R256" s="274"/>
    </row>
    <row r="257" spans="1:18" ht="13.5">
      <c r="A257" s="275"/>
      <c r="B257" s="276"/>
      <c r="C257" s="277" t="s">
        <v>175</v>
      </c>
      <c r="D257" s="278" t="s">
        <v>176</v>
      </c>
      <c r="E257" s="279"/>
      <c r="F257" s="279"/>
      <c r="G257" s="279"/>
      <c r="H257" s="280"/>
      <c r="I257" s="278" t="s">
        <v>177</v>
      </c>
      <c r="J257" s="279"/>
      <c r="K257" s="279"/>
      <c r="L257" s="280"/>
      <c r="M257" s="278" t="s">
        <v>178</v>
      </c>
      <c r="N257" s="279"/>
      <c r="O257" s="279"/>
      <c r="P257" s="279"/>
      <c r="Q257" s="280"/>
      <c r="R257" s="281" t="s">
        <v>179</v>
      </c>
    </row>
    <row r="258" spans="1:18" ht="14.25" thickBot="1">
      <c r="A258" s="282"/>
      <c r="B258" s="283"/>
      <c r="C258" s="284"/>
      <c r="D258" s="285"/>
      <c r="E258" s="286"/>
      <c r="F258" s="286"/>
      <c r="G258" s="286"/>
      <c r="H258" s="287"/>
      <c r="I258" s="288"/>
      <c r="J258" s="289"/>
      <c r="K258" s="289"/>
      <c r="L258" s="290"/>
      <c r="M258" s="288"/>
      <c r="N258" s="289"/>
      <c r="O258" s="289"/>
      <c r="P258" s="289"/>
      <c r="Q258" s="290"/>
      <c r="R258" s="291"/>
    </row>
    <row r="259" spans="1:18" ht="14.25" thickBot="1">
      <c r="A259" s="292" t="s">
        <v>180</v>
      </c>
      <c r="B259" s="293"/>
      <c r="C259" s="294"/>
      <c r="D259" s="295" t="s">
        <v>13</v>
      </c>
      <c r="E259" s="295" t="s">
        <v>14</v>
      </c>
      <c r="F259" s="295" t="s">
        <v>15</v>
      </c>
      <c r="G259" s="296" t="s">
        <v>16</v>
      </c>
      <c r="H259" s="297" t="s">
        <v>12</v>
      </c>
      <c r="I259" s="295" t="s">
        <v>13</v>
      </c>
      <c r="J259" s="295" t="s">
        <v>14</v>
      </c>
      <c r="K259" s="296" t="s">
        <v>16</v>
      </c>
      <c r="L259" s="297" t="s">
        <v>12</v>
      </c>
      <c r="M259" s="295" t="s">
        <v>13</v>
      </c>
      <c r="N259" s="295" t="s">
        <v>14</v>
      </c>
      <c r="O259" s="295" t="s">
        <v>15</v>
      </c>
      <c r="P259" s="296" t="s">
        <v>16</v>
      </c>
      <c r="Q259" s="297" t="s">
        <v>12</v>
      </c>
      <c r="R259" s="298"/>
    </row>
    <row r="260" spans="1:18" s="308" customFormat="1" ht="19.5" customHeight="1">
      <c r="A260" s="299" t="s">
        <v>181</v>
      </c>
      <c r="B260" s="300" t="s">
        <v>182</v>
      </c>
      <c r="C260" s="301"/>
      <c r="D260" s="302">
        <v>0</v>
      </c>
      <c r="E260" s="302">
        <v>0</v>
      </c>
      <c r="F260" s="302">
        <v>0</v>
      </c>
      <c r="G260" s="304">
        <v>0</v>
      </c>
      <c r="H260" s="303">
        <v>0</v>
      </c>
      <c r="I260" s="302">
        <v>0</v>
      </c>
      <c r="J260" s="302">
        <v>0</v>
      </c>
      <c r="K260" s="304">
        <v>0</v>
      </c>
      <c r="L260" s="303">
        <v>0</v>
      </c>
      <c r="M260" s="305">
        <v>0</v>
      </c>
      <c r="N260" s="305">
        <v>0</v>
      </c>
      <c r="O260" s="305">
        <v>0</v>
      </c>
      <c r="P260" s="306">
        <v>0</v>
      </c>
      <c r="Q260" s="303">
        <v>0</v>
      </c>
      <c r="R260" s="307">
        <v>0</v>
      </c>
    </row>
    <row r="261" spans="1:18" s="308" customFormat="1" ht="19.5" customHeight="1">
      <c r="A261" s="309"/>
      <c r="B261" s="310" t="s">
        <v>183</v>
      </c>
      <c r="C261" s="311" t="s">
        <v>184</v>
      </c>
      <c r="D261" s="302">
        <v>0</v>
      </c>
      <c r="E261" s="302">
        <v>0</v>
      </c>
      <c r="F261" s="302">
        <v>0</v>
      </c>
      <c r="G261" s="304">
        <v>0</v>
      </c>
      <c r="H261" s="303">
        <v>0</v>
      </c>
      <c r="I261" s="302">
        <v>5</v>
      </c>
      <c r="J261" s="302">
        <v>6</v>
      </c>
      <c r="K261" s="304">
        <v>0</v>
      </c>
      <c r="L261" s="303">
        <v>11</v>
      </c>
      <c r="M261" s="305">
        <v>5</v>
      </c>
      <c r="N261" s="305">
        <v>6</v>
      </c>
      <c r="O261" s="305">
        <v>0</v>
      </c>
      <c r="P261" s="306">
        <v>0</v>
      </c>
      <c r="Q261" s="303">
        <v>11</v>
      </c>
      <c r="R261" s="307">
        <v>0</v>
      </c>
    </row>
    <row r="262" spans="1:18" s="308" customFormat="1" ht="19.5" customHeight="1" thickBot="1">
      <c r="A262" s="309"/>
      <c r="B262" s="312"/>
      <c r="C262" s="313" t="s">
        <v>16</v>
      </c>
      <c r="D262" s="314">
        <v>0</v>
      </c>
      <c r="E262" s="314">
        <v>0</v>
      </c>
      <c r="F262" s="314">
        <v>0</v>
      </c>
      <c r="G262" s="315">
        <v>0</v>
      </c>
      <c r="H262" s="316">
        <v>0</v>
      </c>
      <c r="I262" s="314">
        <v>0</v>
      </c>
      <c r="J262" s="314">
        <v>0</v>
      </c>
      <c r="K262" s="315">
        <v>0</v>
      </c>
      <c r="L262" s="316">
        <v>0</v>
      </c>
      <c r="M262" s="317">
        <v>0</v>
      </c>
      <c r="N262" s="317">
        <v>0</v>
      </c>
      <c r="O262" s="317">
        <v>0</v>
      </c>
      <c r="P262" s="318">
        <v>0</v>
      </c>
      <c r="Q262" s="316">
        <v>0</v>
      </c>
      <c r="R262" s="319">
        <v>0</v>
      </c>
    </row>
    <row r="263" spans="1:18" s="308" customFormat="1" ht="19.5" customHeight="1" thickBot="1" thickTop="1">
      <c r="A263" s="309"/>
      <c r="B263" s="320" t="s">
        <v>23</v>
      </c>
      <c r="C263" s="321"/>
      <c r="D263" s="322">
        <v>0</v>
      </c>
      <c r="E263" s="322">
        <v>0</v>
      </c>
      <c r="F263" s="322">
        <v>0</v>
      </c>
      <c r="G263" s="323">
        <v>0</v>
      </c>
      <c r="H263" s="324">
        <v>0</v>
      </c>
      <c r="I263" s="322">
        <v>5</v>
      </c>
      <c r="J263" s="322">
        <v>6</v>
      </c>
      <c r="K263" s="323">
        <v>0</v>
      </c>
      <c r="L263" s="324">
        <v>11</v>
      </c>
      <c r="M263" s="322">
        <v>5</v>
      </c>
      <c r="N263" s="322">
        <v>6</v>
      </c>
      <c r="O263" s="322">
        <v>0</v>
      </c>
      <c r="P263" s="323">
        <v>0</v>
      </c>
      <c r="Q263" s="324">
        <v>11</v>
      </c>
      <c r="R263" s="325">
        <v>0</v>
      </c>
    </row>
    <row r="264" spans="1:18" s="308" customFormat="1" ht="19.5" customHeight="1">
      <c r="A264" s="309"/>
      <c r="B264" s="300" t="s">
        <v>185</v>
      </c>
      <c r="C264" s="301"/>
      <c r="D264" s="302">
        <v>0</v>
      </c>
      <c r="E264" s="302">
        <v>0</v>
      </c>
      <c r="F264" s="302">
        <v>0</v>
      </c>
      <c r="G264" s="304">
        <v>0</v>
      </c>
      <c r="H264" s="303">
        <v>0</v>
      </c>
      <c r="I264" s="302">
        <v>5</v>
      </c>
      <c r="J264" s="302">
        <v>6</v>
      </c>
      <c r="K264" s="304">
        <v>0</v>
      </c>
      <c r="L264" s="303">
        <v>11</v>
      </c>
      <c r="M264" s="305">
        <v>5</v>
      </c>
      <c r="N264" s="305">
        <v>6</v>
      </c>
      <c r="O264" s="305">
        <v>0</v>
      </c>
      <c r="P264" s="306">
        <v>0</v>
      </c>
      <c r="Q264" s="303">
        <v>11</v>
      </c>
      <c r="R264" s="307">
        <v>0</v>
      </c>
    </row>
    <row r="265" spans="1:18" s="308" customFormat="1" ht="19.5" customHeight="1">
      <c r="A265" s="309"/>
      <c r="B265" s="326" t="s">
        <v>186</v>
      </c>
      <c r="C265" s="327"/>
      <c r="D265" s="302">
        <v>0</v>
      </c>
      <c r="E265" s="302">
        <v>0</v>
      </c>
      <c r="F265" s="302">
        <v>0</v>
      </c>
      <c r="G265" s="304">
        <v>0</v>
      </c>
      <c r="H265" s="303">
        <v>0</v>
      </c>
      <c r="I265" s="302">
        <v>0</v>
      </c>
      <c r="J265" s="302">
        <v>0</v>
      </c>
      <c r="K265" s="304">
        <v>0</v>
      </c>
      <c r="L265" s="303">
        <v>0</v>
      </c>
      <c r="M265" s="305">
        <v>0</v>
      </c>
      <c r="N265" s="305">
        <v>0</v>
      </c>
      <c r="O265" s="305">
        <v>0</v>
      </c>
      <c r="P265" s="306">
        <v>0</v>
      </c>
      <c r="Q265" s="303">
        <v>0</v>
      </c>
      <c r="R265" s="307">
        <v>0</v>
      </c>
    </row>
    <row r="266" spans="1:18" s="308" customFormat="1" ht="19.5" customHeight="1">
      <c r="A266" s="309"/>
      <c r="B266" s="326" t="s">
        <v>187</v>
      </c>
      <c r="C266" s="327"/>
      <c r="D266" s="302">
        <v>0</v>
      </c>
      <c r="E266" s="302">
        <v>0</v>
      </c>
      <c r="F266" s="302">
        <v>0</v>
      </c>
      <c r="G266" s="304">
        <v>0</v>
      </c>
      <c r="H266" s="303">
        <v>0</v>
      </c>
      <c r="I266" s="302">
        <v>0</v>
      </c>
      <c r="J266" s="302">
        <v>0</v>
      </c>
      <c r="K266" s="304">
        <v>0</v>
      </c>
      <c r="L266" s="303">
        <v>0</v>
      </c>
      <c r="M266" s="305">
        <v>0</v>
      </c>
      <c r="N266" s="305">
        <v>0</v>
      </c>
      <c r="O266" s="305">
        <v>0</v>
      </c>
      <c r="P266" s="306">
        <v>0</v>
      </c>
      <c r="Q266" s="303">
        <v>0</v>
      </c>
      <c r="R266" s="307">
        <v>0</v>
      </c>
    </row>
    <row r="267" spans="1:18" s="308" customFormat="1" ht="19.5" customHeight="1">
      <c r="A267" s="309"/>
      <c r="B267" s="326" t="s">
        <v>188</v>
      </c>
      <c r="C267" s="327"/>
      <c r="D267" s="302">
        <v>0</v>
      </c>
      <c r="E267" s="302">
        <v>0</v>
      </c>
      <c r="F267" s="302">
        <v>0</v>
      </c>
      <c r="G267" s="304">
        <v>0</v>
      </c>
      <c r="H267" s="303">
        <v>0</v>
      </c>
      <c r="I267" s="302">
        <v>0</v>
      </c>
      <c r="J267" s="302">
        <v>0</v>
      </c>
      <c r="K267" s="304">
        <v>0</v>
      </c>
      <c r="L267" s="303">
        <v>0</v>
      </c>
      <c r="M267" s="305">
        <v>0</v>
      </c>
      <c r="N267" s="305">
        <v>0</v>
      </c>
      <c r="O267" s="305">
        <v>0</v>
      </c>
      <c r="P267" s="306">
        <v>0</v>
      </c>
      <c r="Q267" s="303">
        <v>0</v>
      </c>
      <c r="R267" s="307">
        <v>0</v>
      </c>
    </row>
    <row r="268" spans="1:18" s="308" customFormat="1" ht="19.5" customHeight="1">
      <c r="A268" s="309"/>
      <c r="B268" s="326" t="s">
        <v>189</v>
      </c>
      <c r="C268" s="327"/>
      <c r="D268" s="302">
        <v>0</v>
      </c>
      <c r="E268" s="302">
        <v>0</v>
      </c>
      <c r="F268" s="302">
        <v>0</v>
      </c>
      <c r="G268" s="304">
        <v>0</v>
      </c>
      <c r="H268" s="303">
        <v>0</v>
      </c>
      <c r="I268" s="302">
        <v>0</v>
      </c>
      <c r="J268" s="302">
        <v>0</v>
      </c>
      <c r="K268" s="304">
        <v>0</v>
      </c>
      <c r="L268" s="303">
        <v>0</v>
      </c>
      <c r="M268" s="305">
        <v>0</v>
      </c>
      <c r="N268" s="305">
        <v>0</v>
      </c>
      <c r="O268" s="305">
        <v>0</v>
      </c>
      <c r="P268" s="306">
        <v>0</v>
      </c>
      <c r="Q268" s="303">
        <v>0</v>
      </c>
      <c r="R268" s="307">
        <v>0</v>
      </c>
    </row>
    <row r="269" spans="1:18" s="308" customFormat="1" ht="19.5" customHeight="1">
      <c r="A269" s="309"/>
      <c r="B269" s="326" t="s">
        <v>190</v>
      </c>
      <c r="C269" s="327"/>
      <c r="D269" s="302">
        <v>0</v>
      </c>
      <c r="E269" s="302">
        <v>0</v>
      </c>
      <c r="F269" s="302">
        <v>0</v>
      </c>
      <c r="G269" s="304">
        <v>0</v>
      </c>
      <c r="H269" s="303">
        <v>0</v>
      </c>
      <c r="I269" s="302">
        <v>0</v>
      </c>
      <c r="J269" s="302">
        <v>0</v>
      </c>
      <c r="K269" s="304">
        <v>0</v>
      </c>
      <c r="L269" s="303">
        <v>0</v>
      </c>
      <c r="M269" s="305">
        <v>0</v>
      </c>
      <c r="N269" s="305">
        <v>0</v>
      </c>
      <c r="O269" s="305">
        <v>0</v>
      </c>
      <c r="P269" s="306">
        <v>0</v>
      </c>
      <c r="Q269" s="303">
        <v>0</v>
      </c>
      <c r="R269" s="307">
        <v>0</v>
      </c>
    </row>
    <row r="270" spans="1:18" s="308" customFormat="1" ht="19.5" customHeight="1" thickBot="1">
      <c r="A270" s="309"/>
      <c r="B270" s="328" t="s">
        <v>191</v>
      </c>
      <c r="C270" s="329"/>
      <c r="D270" s="314">
        <v>0</v>
      </c>
      <c r="E270" s="314">
        <v>0</v>
      </c>
      <c r="F270" s="314">
        <v>0</v>
      </c>
      <c r="G270" s="315">
        <v>0</v>
      </c>
      <c r="H270" s="316">
        <v>0</v>
      </c>
      <c r="I270" s="314">
        <v>0</v>
      </c>
      <c r="J270" s="314">
        <v>0</v>
      </c>
      <c r="K270" s="315">
        <v>0</v>
      </c>
      <c r="L270" s="316">
        <v>0</v>
      </c>
      <c r="M270" s="317">
        <v>0</v>
      </c>
      <c r="N270" s="317">
        <v>0</v>
      </c>
      <c r="O270" s="317">
        <v>0</v>
      </c>
      <c r="P270" s="318">
        <v>0</v>
      </c>
      <c r="Q270" s="316">
        <v>0</v>
      </c>
      <c r="R270" s="319">
        <v>0</v>
      </c>
    </row>
    <row r="271" spans="1:18" s="308" customFormat="1" ht="19.5" customHeight="1" thickBot="1" thickTop="1">
      <c r="A271" s="330"/>
      <c r="B271" s="331" t="s">
        <v>23</v>
      </c>
      <c r="C271" s="332"/>
      <c r="D271" s="322">
        <v>0</v>
      </c>
      <c r="E271" s="322">
        <v>0</v>
      </c>
      <c r="F271" s="322">
        <v>0</v>
      </c>
      <c r="G271" s="323">
        <v>0</v>
      </c>
      <c r="H271" s="324">
        <v>0</v>
      </c>
      <c r="I271" s="322">
        <v>5</v>
      </c>
      <c r="J271" s="322">
        <v>6</v>
      </c>
      <c r="K271" s="323">
        <v>0</v>
      </c>
      <c r="L271" s="324">
        <v>11</v>
      </c>
      <c r="M271" s="322">
        <v>5</v>
      </c>
      <c r="N271" s="322">
        <v>6</v>
      </c>
      <c r="O271" s="322">
        <v>0</v>
      </c>
      <c r="P271" s="323">
        <v>0</v>
      </c>
      <c r="Q271" s="324">
        <v>11</v>
      </c>
      <c r="R271" s="325">
        <v>0</v>
      </c>
    </row>
    <row r="272" spans="1:18" s="308" customFormat="1" ht="19.5" customHeight="1" thickBot="1">
      <c r="A272" s="333" t="s">
        <v>192</v>
      </c>
      <c r="B272" s="334"/>
      <c r="C272" s="335"/>
      <c r="D272" s="336">
        <v>0</v>
      </c>
      <c r="E272" s="336">
        <v>0</v>
      </c>
      <c r="F272" s="336">
        <v>0</v>
      </c>
      <c r="G272" s="337">
        <v>0</v>
      </c>
      <c r="H272" s="338">
        <v>0</v>
      </c>
      <c r="I272" s="336">
        <v>0</v>
      </c>
      <c r="J272" s="336">
        <v>0</v>
      </c>
      <c r="K272" s="337">
        <v>0</v>
      </c>
      <c r="L272" s="338">
        <v>0</v>
      </c>
      <c r="M272" s="339">
        <v>0</v>
      </c>
      <c r="N272" s="339">
        <v>0</v>
      </c>
      <c r="O272" s="339">
        <v>0</v>
      </c>
      <c r="P272" s="340">
        <v>0</v>
      </c>
      <c r="Q272" s="338">
        <v>0</v>
      </c>
      <c r="R272" s="341">
        <v>0</v>
      </c>
    </row>
    <row r="273" spans="1:18" s="308" customFormat="1" ht="19.5" customHeight="1">
      <c r="A273" s="299" t="s">
        <v>193</v>
      </c>
      <c r="B273" s="342" t="s">
        <v>194</v>
      </c>
      <c r="C273" s="343"/>
      <c r="D273" s="302">
        <v>0</v>
      </c>
      <c r="E273" s="302">
        <v>0</v>
      </c>
      <c r="F273" s="302">
        <v>0</v>
      </c>
      <c r="G273" s="344">
        <v>0</v>
      </c>
      <c r="H273" s="303">
        <v>0</v>
      </c>
      <c r="I273" s="302">
        <v>0</v>
      </c>
      <c r="J273" s="302">
        <v>0</v>
      </c>
      <c r="K273" s="344">
        <v>0</v>
      </c>
      <c r="L273" s="303">
        <v>0</v>
      </c>
      <c r="M273" s="305">
        <v>0</v>
      </c>
      <c r="N273" s="305">
        <v>0</v>
      </c>
      <c r="O273" s="305">
        <v>0</v>
      </c>
      <c r="P273" s="345">
        <v>0</v>
      </c>
      <c r="Q273" s="303">
        <v>0</v>
      </c>
      <c r="R273" s="307">
        <v>0</v>
      </c>
    </row>
    <row r="274" spans="1:18" s="308" customFormat="1" ht="19.5" customHeight="1">
      <c r="A274" s="346"/>
      <c r="B274" s="326" t="s">
        <v>195</v>
      </c>
      <c r="C274" s="327"/>
      <c r="D274" s="302">
        <v>0</v>
      </c>
      <c r="E274" s="302">
        <v>0</v>
      </c>
      <c r="F274" s="302">
        <v>0</v>
      </c>
      <c r="G274" s="344">
        <v>0</v>
      </c>
      <c r="H274" s="303">
        <v>0</v>
      </c>
      <c r="I274" s="302">
        <v>0</v>
      </c>
      <c r="J274" s="302">
        <v>0</v>
      </c>
      <c r="K274" s="344">
        <v>0</v>
      </c>
      <c r="L274" s="303">
        <v>0</v>
      </c>
      <c r="M274" s="305">
        <v>0</v>
      </c>
      <c r="N274" s="305">
        <v>0</v>
      </c>
      <c r="O274" s="305">
        <v>0</v>
      </c>
      <c r="P274" s="345">
        <v>0</v>
      </c>
      <c r="Q274" s="303">
        <v>0</v>
      </c>
      <c r="R274" s="307">
        <v>0</v>
      </c>
    </row>
    <row r="275" spans="1:18" s="308" customFormat="1" ht="19.5" customHeight="1">
      <c r="A275" s="346"/>
      <c r="B275" s="326" t="s">
        <v>196</v>
      </c>
      <c r="C275" s="327"/>
      <c r="D275" s="302">
        <v>0</v>
      </c>
      <c r="E275" s="302">
        <v>0</v>
      </c>
      <c r="F275" s="302">
        <v>0</v>
      </c>
      <c r="G275" s="304">
        <v>0</v>
      </c>
      <c r="H275" s="347">
        <v>0</v>
      </c>
      <c r="I275" s="302">
        <v>0</v>
      </c>
      <c r="J275" s="302">
        <v>0</v>
      </c>
      <c r="K275" s="344">
        <v>0</v>
      </c>
      <c r="L275" s="303">
        <v>0</v>
      </c>
      <c r="M275" s="305">
        <v>0</v>
      </c>
      <c r="N275" s="305">
        <v>0</v>
      </c>
      <c r="O275" s="305">
        <v>0</v>
      </c>
      <c r="P275" s="345">
        <v>0</v>
      </c>
      <c r="Q275" s="303">
        <v>0</v>
      </c>
      <c r="R275" s="307">
        <v>0</v>
      </c>
    </row>
    <row r="276" spans="1:18" s="308" customFormat="1" ht="19.5" customHeight="1" thickBot="1">
      <c r="A276" s="346"/>
      <c r="B276" s="328" t="s">
        <v>197</v>
      </c>
      <c r="C276" s="329"/>
      <c r="D276" s="314">
        <v>0</v>
      </c>
      <c r="E276" s="314">
        <v>0</v>
      </c>
      <c r="F276" s="314">
        <v>0</v>
      </c>
      <c r="G276" s="315">
        <v>0</v>
      </c>
      <c r="H276" s="316">
        <v>0</v>
      </c>
      <c r="I276" s="314">
        <v>0</v>
      </c>
      <c r="J276" s="314">
        <v>0</v>
      </c>
      <c r="K276" s="348">
        <v>0</v>
      </c>
      <c r="L276" s="316">
        <v>0</v>
      </c>
      <c r="M276" s="317">
        <v>0</v>
      </c>
      <c r="N276" s="317">
        <v>0</v>
      </c>
      <c r="O276" s="317">
        <v>0</v>
      </c>
      <c r="P276" s="318">
        <v>0</v>
      </c>
      <c r="Q276" s="316">
        <v>0</v>
      </c>
      <c r="R276" s="319">
        <v>0</v>
      </c>
    </row>
    <row r="277" spans="1:18" s="308" customFormat="1" ht="19.5" customHeight="1" thickBot="1" thickTop="1">
      <c r="A277" s="349"/>
      <c r="B277" s="320" t="s">
        <v>23</v>
      </c>
      <c r="C277" s="321"/>
      <c r="D277" s="322">
        <v>0</v>
      </c>
      <c r="E277" s="322">
        <v>0</v>
      </c>
      <c r="F277" s="322">
        <v>0</v>
      </c>
      <c r="G277" s="323">
        <v>0</v>
      </c>
      <c r="H277" s="324">
        <v>0</v>
      </c>
      <c r="I277" s="322">
        <v>0</v>
      </c>
      <c r="J277" s="322">
        <v>0</v>
      </c>
      <c r="K277" s="323">
        <v>0</v>
      </c>
      <c r="L277" s="324">
        <v>0</v>
      </c>
      <c r="M277" s="322">
        <v>0</v>
      </c>
      <c r="N277" s="322">
        <v>0</v>
      </c>
      <c r="O277" s="322">
        <v>0</v>
      </c>
      <c r="P277" s="323">
        <v>0</v>
      </c>
      <c r="Q277" s="324">
        <v>0</v>
      </c>
      <c r="R277" s="325">
        <v>0</v>
      </c>
    </row>
  </sheetData>
  <sheetProtection selectLockedCells="1" selectUnlockedCells="1"/>
  <mergeCells count="250">
    <mergeCell ref="B270:C270"/>
    <mergeCell ref="A273:A277"/>
    <mergeCell ref="B273:C273"/>
    <mergeCell ref="B274:C274"/>
    <mergeCell ref="B275:C275"/>
    <mergeCell ref="B276:C276"/>
    <mergeCell ref="B277:C277"/>
    <mergeCell ref="A260:A271"/>
    <mergeCell ref="B260:C260"/>
    <mergeCell ref="B261:B262"/>
    <mergeCell ref="B263:C263"/>
    <mergeCell ref="B264:C264"/>
    <mergeCell ref="B265:C265"/>
    <mergeCell ref="B266:C266"/>
    <mergeCell ref="B267:C267"/>
    <mergeCell ref="B268:C268"/>
    <mergeCell ref="B269:C269"/>
    <mergeCell ref="A253:R253"/>
    <mergeCell ref="O254:R254"/>
    <mergeCell ref="O255:R255"/>
    <mergeCell ref="O256:R256"/>
    <mergeCell ref="D257:H258"/>
    <mergeCell ref="I257:L258"/>
    <mergeCell ref="M257:Q258"/>
    <mergeCell ref="R257:R259"/>
    <mergeCell ref="B242:C242"/>
    <mergeCell ref="A245:A249"/>
    <mergeCell ref="B245:C245"/>
    <mergeCell ref="B246:C246"/>
    <mergeCell ref="B247:C247"/>
    <mergeCell ref="B248:C248"/>
    <mergeCell ref="B249:C249"/>
    <mergeCell ref="A232:A243"/>
    <mergeCell ref="B232:C232"/>
    <mergeCell ref="B233:B234"/>
    <mergeCell ref="B235:C235"/>
    <mergeCell ref="B236:C236"/>
    <mergeCell ref="B237:C237"/>
    <mergeCell ref="B238:C238"/>
    <mergeCell ref="B239:C239"/>
    <mergeCell ref="B240:C240"/>
    <mergeCell ref="B241:C241"/>
    <mergeCell ref="A225:R225"/>
    <mergeCell ref="O226:R226"/>
    <mergeCell ref="O227:R227"/>
    <mergeCell ref="O228:R228"/>
    <mergeCell ref="D229:H230"/>
    <mergeCell ref="I229:L230"/>
    <mergeCell ref="M229:Q230"/>
    <mergeCell ref="R229:R231"/>
    <mergeCell ref="B214:C214"/>
    <mergeCell ref="A217:A221"/>
    <mergeCell ref="B217:C217"/>
    <mergeCell ref="B218:C218"/>
    <mergeCell ref="B219:C219"/>
    <mergeCell ref="B220:C220"/>
    <mergeCell ref="B221:C221"/>
    <mergeCell ref="A204:A215"/>
    <mergeCell ref="B204:C204"/>
    <mergeCell ref="B205:B206"/>
    <mergeCell ref="B207:C207"/>
    <mergeCell ref="B208:C208"/>
    <mergeCell ref="B209:C209"/>
    <mergeCell ref="B210:C210"/>
    <mergeCell ref="B211:C211"/>
    <mergeCell ref="B212:C212"/>
    <mergeCell ref="B213:C213"/>
    <mergeCell ref="A197:R197"/>
    <mergeCell ref="O198:R198"/>
    <mergeCell ref="O199:R199"/>
    <mergeCell ref="O200:R200"/>
    <mergeCell ref="D201:H202"/>
    <mergeCell ref="I201:L202"/>
    <mergeCell ref="M201:Q202"/>
    <mergeCell ref="R201:R203"/>
    <mergeCell ref="B186:C186"/>
    <mergeCell ref="A189:A193"/>
    <mergeCell ref="B189:C189"/>
    <mergeCell ref="B190:C190"/>
    <mergeCell ref="B191:C191"/>
    <mergeCell ref="B192:C192"/>
    <mergeCell ref="B193:C193"/>
    <mergeCell ref="A176:A187"/>
    <mergeCell ref="B176:C176"/>
    <mergeCell ref="B177:B178"/>
    <mergeCell ref="B179:C179"/>
    <mergeCell ref="B180:C180"/>
    <mergeCell ref="B181:C181"/>
    <mergeCell ref="B182:C182"/>
    <mergeCell ref="B183:C183"/>
    <mergeCell ref="B184:C184"/>
    <mergeCell ref="B185:C185"/>
    <mergeCell ref="A169:R169"/>
    <mergeCell ref="O170:R170"/>
    <mergeCell ref="O171:R171"/>
    <mergeCell ref="M172:R172"/>
    <mergeCell ref="D173:H174"/>
    <mergeCell ref="I173:L174"/>
    <mergeCell ref="M173:Q174"/>
    <mergeCell ref="R173:R175"/>
    <mergeCell ref="B158:C158"/>
    <mergeCell ref="A161:A165"/>
    <mergeCell ref="B161:C161"/>
    <mergeCell ref="B162:C162"/>
    <mergeCell ref="B163:C163"/>
    <mergeCell ref="B164:C164"/>
    <mergeCell ref="B165:C165"/>
    <mergeCell ref="A148:A159"/>
    <mergeCell ref="B148:C148"/>
    <mergeCell ref="B149:B150"/>
    <mergeCell ref="B151:C151"/>
    <mergeCell ref="B152:C152"/>
    <mergeCell ref="B153:C153"/>
    <mergeCell ref="B154:C154"/>
    <mergeCell ref="B155:C155"/>
    <mergeCell ref="B156:C156"/>
    <mergeCell ref="B157:C157"/>
    <mergeCell ref="A141:R141"/>
    <mergeCell ref="O142:R142"/>
    <mergeCell ref="O143:R143"/>
    <mergeCell ref="O144:R144"/>
    <mergeCell ref="D145:H146"/>
    <mergeCell ref="I145:L146"/>
    <mergeCell ref="M145:Q146"/>
    <mergeCell ref="R145:R147"/>
    <mergeCell ref="B130:C130"/>
    <mergeCell ref="A133:A137"/>
    <mergeCell ref="B133:C133"/>
    <mergeCell ref="B134:C134"/>
    <mergeCell ref="B135:C135"/>
    <mergeCell ref="B136:C136"/>
    <mergeCell ref="B137:C137"/>
    <mergeCell ref="A120:A131"/>
    <mergeCell ref="B120:C120"/>
    <mergeCell ref="B121:B122"/>
    <mergeCell ref="B123:C123"/>
    <mergeCell ref="B124:C124"/>
    <mergeCell ref="B125:C125"/>
    <mergeCell ref="B126:C126"/>
    <mergeCell ref="B127:C127"/>
    <mergeCell ref="B128:C128"/>
    <mergeCell ref="B129:C129"/>
    <mergeCell ref="A113:R113"/>
    <mergeCell ref="O114:R114"/>
    <mergeCell ref="O115:R115"/>
    <mergeCell ref="O116:R116"/>
    <mergeCell ref="D117:H118"/>
    <mergeCell ref="I117:L118"/>
    <mergeCell ref="M117:Q118"/>
    <mergeCell ref="R117:R119"/>
    <mergeCell ref="B102:C102"/>
    <mergeCell ref="A105:A109"/>
    <mergeCell ref="B105:C105"/>
    <mergeCell ref="B106:C106"/>
    <mergeCell ref="B107:C107"/>
    <mergeCell ref="B108:C108"/>
    <mergeCell ref="B109:C109"/>
    <mergeCell ref="A92:A103"/>
    <mergeCell ref="B92:C92"/>
    <mergeCell ref="B93:B94"/>
    <mergeCell ref="B95:C95"/>
    <mergeCell ref="B96:C96"/>
    <mergeCell ref="B97:C97"/>
    <mergeCell ref="B98:C98"/>
    <mergeCell ref="B99:C99"/>
    <mergeCell ref="B100:C100"/>
    <mergeCell ref="B101:C101"/>
    <mergeCell ref="A85:R85"/>
    <mergeCell ref="O86:R86"/>
    <mergeCell ref="O87:R87"/>
    <mergeCell ref="O88:R88"/>
    <mergeCell ref="D89:H90"/>
    <mergeCell ref="I89:L90"/>
    <mergeCell ref="M89:Q90"/>
    <mergeCell ref="R89:R91"/>
    <mergeCell ref="B74:C74"/>
    <mergeCell ref="A77:A81"/>
    <mergeCell ref="B77:C77"/>
    <mergeCell ref="B78:C78"/>
    <mergeCell ref="B79:C79"/>
    <mergeCell ref="B80:C80"/>
    <mergeCell ref="B81:C81"/>
    <mergeCell ref="A64:A75"/>
    <mergeCell ref="B64:C64"/>
    <mergeCell ref="B65:B66"/>
    <mergeCell ref="B67:C67"/>
    <mergeCell ref="B68:C68"/>
    <mergeCell ref="B69:C69"/>
    <mergeCell ref="B70:C70"/>
    <mergeCell ref="B71:C71"/>
    <mergeCell ref="B72:C72"/>
    <mergeCell ref="B73:C73"/>
    <mergeCell ref="A57:R57"/>
    <mergeCell ref="O58:R58"/>
    <mergeCell ref="O59:R59"/>
    <mergeCell ref="O60:R60"/>
    <mergeCell ref="D61:H62"/>
    <mergeCell ref="I61:L62"/>
    <mergeCell ref="M61:Q62"/>
    <mergeCell ref="R61:R63"/>
    <mergeCell ref="B46:C46"/>
    <mergeCell ref="A49:A53"/>
    <mergeCell ref="B49:C49"/>
    <mergeCell ref="B50:C50"/>
    <mergeCell ref="B51:C51"/>
    <mergeCell ref="B52:C52"/>
    <mergeCell ref="B53:C53"/>
    <mergeCell ref="A36:A47"/>
    <mergeCell ref="B36:C36"/>
    <mergeCell ref="B37:B38"/>
    <mergeCell ref="B39:C39"/>
    <mergeCell ref="B40:C40"/>
    <mergeCell ref="B41:C41"/>
    <mergeCell ref="B42:C42"/>
    <mergeCell ref="B43:C43"/>
    <mergeCell ref="B44:C44"/>
    <mergeCell ref="B45:C45"/>
    <mergeCell ref="A29:R29"/>
    <mergeCell ref="O30:R30"/>
    <mergeCell ref="O31:R31"/>
    <mergeCell ref="O32:R32"/>
    <mergeCell ref="D33:H34"/>
    <mergeCell ref="I33:L34"/>
    <mergeCell ref="M33:Q34"/>
    <mergeCell ref="R33:R35"/>
    <mergeCell ref="B18:C18"/>
    <mergeCell ref="A21:A25"/>
    <mergeCell ref="B21:C21"/>
    <mergeCell ref="B22:C22"/>
    <mergeCell ref="B23:C23"/>
    <mergeCell ref="B24:C24"/>
    <mergeCell ref="B25:C25"/>
    <mergeCell ref="A8:A19"/>
    <mergeCell ref="B8:C8"/>
    <mergeCell ref="B9:B10"/>
    <mergeCell ref="B11:C11"/>
    <mergeCell ref="B12:C12"/>
    <mergeCell ref="B13:C13"/>
    <mergeCell ref="B14:C14"/>
    <mergeCell ref="B15:C15"/>
    <mergeCell ref="B16:C16"/>
    <mergeCell ref="B17:C17"/>
    <mergeCell ref="A1:R1"/>
    <mergeCell ref="O2:R2"/>
    <mergeCell ref="O3:R3"/>
    <mergeCell ref="O4:R4"/>
    <mergeCell ref="D5:H6"/>
    <mergeCell ref="I5:L6"/>
    <mergeCell ref="M5:Q6"/>
    <mergeCell ref="R5:R7"/>
  </mergeCells>
  <printOptions/>
  <pageMargins left="1.5748031496062993" right="0.7874015748031497" top="1.1811023622047245" bottom="0.5905511811023623" header="0.5118110236220472" footer="0.5118110236220472"/>
  <pageSetup horizontalDpi="400" verticalDpi="4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7"/>
  <sheetViews>
    <sheetView showZeros="0" zoomScalePageLayoutView="0" workbookViewId="0" topLeftCell="A1">
      <selection activeCell="A1" sqref="A1:S1"/>
    </sheetView>
  </sheetViews>
  <sheetFormatPr defaultColWidth="9.00390625" defaultRowHeight="13.5"/>
  <cols>
    <col min="1" max="1" width="2.75390625" style="353" customWidth="1"/>
    <col min="2" max="2" width="10.25390625" style="353" customWidth="1"/>
    <col min="3" max="3" width="17.00390625" style="353" customWidth="1"/>
    <col min="4" max="6" width="5.875" style="353" customWidth="1"/>
    <col min="7" max="7" width="6.375" style="353" customWidth="1"/>
    <col min="8" max="8" width="5.25390625" style="353" customWidth="1"/>
    <col min="9" max="11" width="5.875" style="353" customWidth="1"/>
    <col min="12" max="12" width="6.375" style="353" customWidth="1"/>
    <col min="13" max="13" width="5.25390625" style="353" customWidth="1"/>
    <col min="14" max="16" width="5.875" style="353" customWidth="1"/>
    <col min="17" max="17" width="6.375" style="353" customWidth="1"/>
    <col min="18" max="18" width="5.25390625" style="353" customWidth="1"/>
    <col min="19" max="19" width="4.625" style="353" customWidth="1"/>
    <col min="20" max="16384" width="9.00390625" style="353" customWidth="1"/>
  </cols>
  <sheetData>
    <row r="1" spans="1:19" s="352" customFormat="1" ht="30" customHeight="1">
      <c r="A1" s="351" t="s">
        <v>207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5:18" ht="13.5">
      <c r="O2" s="354"/>
      <c r="P2" s="354"/>
      <c r="Q2" s="354"/>
      <c r="R2" s="354"/>
    </row>
    <row r="3" spans="15:18" ht="13.5">
      <c r="O3" s="355"/>
      <c r="P3" s="355"/>
      <c r="Q3" s="355"/>
      <c r="R3" s="355"/>
    </row>
    <row r="4" spans="15:19" ht="14.25" thickBot="1">
      <c r="O4" s="356"/>
      <c r="P4" s="357" t="s">
        <v>45</v>
      </c>
      <c r="Q4" s="357"/>
      <c r="R4" s="357"/>
      <c r="S4" s="357"/>
    </row>
    <row r="5" spans="1:19" ht="14.25" thickBot="1">
      <c r="A5" s="358"/>
      <c r="B5" s="359"/>
      <c r="C5" s="360" t="s">
        <v>208</v>
      </c>
      <c r="D5" s="361" t="s">
        <v>182</v>
      </c>
      <c r="E5" s="362"/>
      <c r="F5" s="362"/>
      <c r="G5" s="362"/>
      <c r="H5" s="363"/>
      <c r="I5" s="364" t="s">
        <v>209</v>
      </c>
      <c r="J5" s="365"/>
      <c r="K5" s="365"/>
      <c r="L5" s="365"/>
      <c r="M5" s="365"/>
      <c r="N5" s="365"/>
      <c r="O5" s="365"/>
      <c r="P5" s="365"/>
      <c r="Q5" s="365"/>
      <c r="R5" s="366"/>
      <c r="S5" s="367" t="s">
        <v>33</v>
      </c>
    </row>
    <row r="6" spans="1:19" ht="14.25" thickBot="1">
      <c r="A6" s="368"/>
      <c r="C6" s="369"/>
      <c r="D6" s="370"/>
      <c r="E6" s="371"/>
      <c r="F6" s="371"/>
      <c r="G6" s="371"/>
      <c r="H6" s="372"/>
      <c r="I6" s="364" t="s">
        <v>210</v>
      </c>
      <c r="J6" s="365"/>
      <c r="K6" s="365"/>
      <c r="L6" s="365"/>
      <c r="M6" s="366"/>
      <c r="N6" s="364" t="s">
        <v>16</v>
      </c>
      <c r="O6" s="365"/>
      <c r="P6" s="365"/>
      <c r="Q6" s="365"/>
      <c r="R6" s="366"/>
      <c r="S6" s="373"/>
    </row>
    <row r="7" spans="1:19" ht="14.25" thickBot="1">
      <c r="A7" s="374" t="s">
        <v>211</v>
      </c>
      <c r="B7" s="375"/>
      <c r="C7" s="376"/>
      <c r="D7" s="377" t="s">
        <v>13</v>
      </c>
      <c r="E7" s="378" t="s">
        <v>14</v>
      </c>
      <c r="F7" s="378" t="s">
        <v>15</v>
      </c>
      <c r="G7" s="379" t="s">
        <v>16</v>
      </c>
      <c r="H7" s="380" t="s">
        <v>12</v>
      </c>
      <c r="I7" s="377" t="s">
        <v>13</v>
      </c>
      <c r="J7" s="378" t="s">
        <v>14</v>
      </c>
      <c r="K7" s="378" t="s">
        <v>15</v>
      </c>
      <c r="L7" s="379" t="s">
        <v>16</v>
      </c>
      <c r="M7" s="380" t="s">
        <v>12</v>
      </c>
      <c r="N7" s="377" t="s">
        <v>13</v>
      </c>
      <c r="O7" s="378" t="s">
        <v>14</v>
      </c>
      <c r="P7" s="378" t="s">
        <v>15</v>
      </c>
      <c r="Q7" s="379" t="s">
        <v>16</v>
      </c>
      <c r="R7" s="380" t="s">
        <v>12</v>
      </c>
      <c r="S7" s="381"/>
    </row>
    <row r="8" spans="1:19" ht="15" customHeight="1">
      <c r="A8" s="382" t="s">
        <v>212</v>
      </c>
      <c r="B8" s="383" t="s">
        <v>213</v>
      </c>
      <c r="C8" s="384"/>
      <c r="D8" s="385">
        <v>5</v>
      </c>
      <c r="E8" s="385">
        <v>0</v>
      </c>
      <c r="F8" s="385">
        <v>0</v>
      </c>
      <c r="G8" s="386">
        <v>0</v>
      </c>
      <c r="H8" s="387">
        <v>5</v>
      </c>
      <c r="I8" s="385">
        <v>28</v>
      </c>
      <c r="J8" s="385">
        <v>30</v>
      </c>
      <c r="K8" s="385">
        <v>0</v>
      </c>
      <c r="L8" s="386">
        <v>0</v>
      </c>
      <c r="M8" s="387">
        <v>58</v>
      </c>
      <c r="N8" s="385">
        <v>0</v>
      </c>
      <c r="O8" s="385">
        <v>0</v>
      </c>
      <c r="P8" s="385">
        <v>0</v>
      </c>
      <c r="Q8" s="386">
        <v>0</v>
      </c>
      <c r="R8" s="388">
        <v>0</v>
      </c>
      <c r="S8" s="389">
        <v>63</v>
      </c>
    </row>
    <row r="9" spans="1:19" ht="15" customHeight="1">
      <c r="A9" s="390"/>
      <c r="B9" s="391" t="s">
        <v>214</v>
      </c>
      <c r="C9" s="392"/>
      <c r="D9" s="385">
        <v>0</v>
      </c>
      <c r="E9" s="385">
        <v>1</v>
      </c>
      <c r="F9" s="385">
        <v>0</v>
      </c>
      <c r="G9" s="386">
        <v>0</v>
      </c>
      <c r="H9" s="387">
        <v>1</v>
      </c>
      <c r="I9" s="385">
        <v>6</v>
      </c>
      <c r="J9" s="385">
        <v>7</v>
      </c>
      <c r="K9" s="385">
        <v>0</v>
      </c>
      <c r="L9" s="386">
        <v>0</v>
      </c>
      <c r="M9" s="387">
        <v>13</v>
      </c>
      <c r="N9" s="385">
        <v>0</v>
      </c>
      <c r="O9" s="385">
        <v>0</v>
      </c>
      <c r="P9" s="385">
        <v>0</v>
      </c>
      <c r="Q9" s="386">
        <v>0</v>
      </c>
      <c r="R9" s="387">
        <v>0</v>
      </c>
      <c r="S9" s="393">
        <v>14</v>
      </c>
    </row>
    <row r="10" spans="1:19" ht="15" customHeight="1">
      <c r="A10" s="390"/>
      <c r="B10" s="394" t="s">
        <v>215</v>
      </c>
      <c r="C10" s="395"/>
      <c r="D10" s="385">
        <v>0</v>
      </c>
      <c r="E10" s="385">
        <v>0</v>
      </c>
      <c r="F10" s="385">
        <v>0</v>
      </c>
      <c r="G10" s="386">
        <v>0</v>
      </c>
      <c r="H10" s="387">
        <v>0</v>
      </c>
      <c r="I10" s="385">
        <v>1</v>
      </c>
      <c r="J10" s="385">
        <v>1</v>
      </c>
      <c r="K10" s="385">
        <v>0</v>
      </c>
      <c r="L10" s="386">
        <v>0</v>
      </c>
      <c r="M10" s="387">
        <v>2</v>
      </c>
      <c r="N10" s="385">
        <v>0</v>
      </c>
      <c r="O10" s="385">
        <v>0</v>
      </c>
      <c r="P10" s="385">
        <v>0</v>
      </c>
      <c r="Q10" s="386">
        <v>0</v>
      </c>
      <c r="R10" s="387">
        <v>0</v>
      </c>
      <c r="S10" s="393">
        <v>2</v>
      </c>
    </row>
    <row r="11" spans="1:19" ht="15" customHeight="1">
      <c r="A11" s="390"/>
      <c r="B11" s="394" t="s">
        <v>216</v>
      </c>
      <c r="C11" s="395"/>
      <c r="D11" s="385">
        <v>0</v>
      </c>
      <c r="E11" s="385">
        <v>0</v>
      </c>
      <c r="F11" s="385">
        <v>0</v>
      </c>
      <c r="G11" s="386">
        <v>0</v>
      </c>
      <c r="H11" s="387">
        <v>0</v>
      </c>
      <c r="I11" s="385">
        <v>1</v>
      </c>
      <c r="J11" s="385">
        <v>0</v>
      </c>
      <c r="K11" s="385">
        <v>0</v>
      </c>
      <c r="L11" s="386">
        <v>0</v>
      </c>
      <c r="M11" s="387">
        <v>1</v>
      </c>
      <c r="N11" s="385">
        <v>0</v>
      </c>
      <c r="O11" s="385">
        <v>0</v>
      </c>
      <c r="P11" s="385">
        <v>0</v>
      </c>
      <c r="Q11" s="386">
        <v>0</v>
      </c>
      <c r="R11" s="387">
        <v>0</v>
      </c>
      <c r="S11" s="393">
        <v>1</v>
      </c>
    </row>
    <row r="12" spans="1:19" ht="15" customHeight="1">
      <c r="A12" s="390"/>
      <c r="B12" s="396" t="s">
        <v>217</v>
      </c>
      <c r="C12" s="397" t="s">
        <v>218</v>
      </c>
      <c r="D12" s="385">
        <v>0</v>
      </c>
      <c r="E12" s="385">
        <v>0</v>
      </c>
      <c r="F12" s="385">
        <v>0</v>
      </c>
      <c r="G12" s="386">
        <v>0</v>
      </c>
      <c r="H12" s="387">
        <v>0</v>
      </c>
      <c r="I12" s="385">
        <v>0</v>
      </c>
      <c r="J12" s="385">
        <v>0</v>
      </c>
      <c r="K12" s="385">
        <v>0</v>
      </c>
      <c r="L12" s="386">
        <v>0</v>
      </c>
      <c r="M12" s="387">
        <v>0</v>
      </c>
      <c r="N12" s="385">
        <v>0</v>
      </c>
      <c r="O12" s="385">
        <v>0</v>
      </c>
      <c r="P12" s="385">
        <v>0</v>
      </c>
      <c r="Q12" s="386">
        <v>0</v>
      </c>
      <c r="R12" s="387">
        <v>0</v>
      </c>
      <c r="S12" s="393">
        <v>0</v>
      </c>
    </row>
    <row r="13" spans="1:19" ht="15" customHeight="1">
      <c r="A13" s="390"/>
      <c r="B13" s="398"/>
      <c r="C13" s="397" t="s">
        <v>219</v>
      </c>
      <c r="D13" s="385">
        <v>0</v>
      </c>
      <c r="E13" s="385">
        <v>0</v>
      </c>
      <c r="F13" s="385">
        <v>0</v>
      </c>
      <c r="G13" s="386">
        <v>0</v>
      </c>
      <c r="H13" s="387">
        <v>0</v>
      </c>
      <c r="I13" s="385">
        <v>0</v>
      </c>
      <c r="J13" s="385">
        <v>0</v>
      </c>
      <c r="K13" s="385">
        <v>0</v>
      </c>
      <c r="L13" s="386">
        <v>0</v>
      </c>
      <c r="M13" s="387">
        <v>0</v>
      </c>
      <c r="N13" s="385">
        <v>3</v>
      </c>
      <c r="O13" s="385">
        <v>1</v>
      </c>
      <c r="P13" s="385">
        <v>0</v>
      </c>
      <c r="Q13" s="386">
        <v>0</v>
      </c>
      <c r="R13" s="387">
        <v>4</v>
      </c>
      <c r="S13" s="393">
        <v>4</v>
      </c>
    </row>
    <row r="14" spans="1:19" ht="15" customHeight="1">
      <c r="A14" s="390"/>
      <c r="B14" s="399"/>
      <c r="C14" s="397" t="s">
        <v>220</v>
      </c>
      <c r="D14" s="385">
        <v>0</v>
      </c>
      <c r="E14" s="385">
        <v>0</v>
      </c>
      <c r="F14" s="385">
        <v>0</v>
      </c>
      <c r="G14" s="386">
        <v>0</v>
      </c>
      <c r="H14" s="387">
        <v>0</v>
      </c>
      <c r="I14" s="385">
        <v>0</v>
      </c>
      <c r="J14" s="385">
        <v>0</v>
      </c>
      <c r="K14" s="385">
        <v>0</v>
      </c>
      <c r="L14" s="386">
        <v>0</v>
      </c>
      <c r="M14" s="387">
        <v>0</v>
      </c>
      <c r="N14" s="385">
        <v>0</v>
      </c>
      <c r="O14" s="385">
        <v>0</v>
      </c>
      <c r="P14" s="385">
        <v>0</v>
      </c>
      <c r="Q14" s="386">
        <v>0</v>
      </c>
      <c r="R14" s="387">
        <v>0</v>
      </c>
      <c r="S14" s="393">
        <v>0</v>
      </c>
    </row>
    <row r="15" spans="1:19" ht="15" customHeight="1">
      <c r="A15" s="390"/>
      <c r="B15" s="400" t="s">
        <v>221</v>
      </c>
      <c r="C15" s="401"/>
      <c r="D15" s="385">
        <v>0</v>
      </c>
      <c r="E15" s="385">
        <v>0</v>
      </c>
      <c r="F15" s="385">
        <v>0</v>
      </c>
      <c r="G15" s="386">
        <v>0</v>
      </c>
      <c r="H15" s="387">
        <v>0</v>
      </c>
      <c r="I15" s="385">
        <v>0</v>
      </c>
      <c r="J15" s="385">
        <v>0</v>
      </c>
      <c r="K15" s="385">
        <v>0</v>
      </c>
      <c r="L15" s="386">
        <v>0</v>
      </c>
      <c r="M15" s="387">
        <v>0</v>
      </c>
      <c r="N15" s="385">
        <v>0</v>
      </c>
      <c r="O15" s="385">
        <v>0</v>
      </c>
      <c r="P15" s="385">
        <v>0</v>
      </c>
      <c r="Q15" s="386">
        <v>0</v>
      </c>
      <c r="R15" s="387">
        <v>0</v>
      </c>
      <c r="S15" s="393">
        <v>0</v>
      </c>
    </row>
    <row r="16" spans="1:19" ht="15" customHeight="1">
      <c r="A16" s="390"/>
      <c r="B16" s="394" t="s">
        <v>222</v>
      </c>
      <c r="C16" s="395"/>
      <c r="D16" s="385">
        <v>0</v>
      </c>
      <c r="E16" s="385">
        <v>0</v>
      </c>
      <c r="F16" s="385">
        <v>0</v>
      </c>
      <c r="G16" s="386">
        <v>0</v>
      </c>
      <c r="H16" s="387">
        <v>0</v>
      </c>
      <c r="I16" s="385">
        <v>0</v>
      </c>
      <c r="J16" s="385">
        <v>0</v>
      </c>
      <c r="K16" s="385">
        <v>0</v>
      </c>
      <c r="L16" s="386">
        <v>0</v>
      </c>
      <c r="M16" s="387">
        <v>0</v>
      </c>
      <c r="N16" s="385">
        <v>0</v>
      </c>
      <c r="O16" s="385">
        <v>0</v>
      </c>
      <c r="P16" s="385">
        <v>0</v>
      </c>
      <c r="Q16" s="386">
        <v>0</v>
      </c>
      <c r="R16" s="387">
        <v>0</v>
      </c>
      <c r="S16" s="393">
        <v>0</v>
      </c>
    </row>
    <row r="17" spans="1:19" ht="15" customHeight="1">
      <c r="A17" s="390"/>
      <c r="B17" s="402" t="s">
        <v>223</v>
      </c>
      <c r="C17" s="397" t="s">
        <v>218</v>
      </c>
      <c r="D17" s="385">
        <v>0</v>
      </c>
      <c r="E17" s="385">
        <v>0</v>
      </c>
      <c r="F17" s="385">
        <v>0</v>
      </c>
      <c r="G17" s="386">
        <v>0</v>
      </c>
      <c r="H17" s="387">
        <v>0</v>
      </c>
      <c r="I17" s="385">
        <v>0</v>
      </c>
      <c r="J17" s="385">
        <v>0</v>
      </c>
      <c r="K17" s="385">
        <v>0</v>
      </c>
      <c r="L17" s="386">
        <v>0</v>
      </c>
      <c r="M17" s="387">
        <v>0</v>
      </c>
      <c r="N17" s="385">
        <v>0</v>
      </c>
      <c r="O17" s="385">
        <v>0</v>
      </c>
      <c r="P17" s="385">
        <v>0</v>
      </c>
      <c r="Q17" s="386">
        <v>0</v>
      </c>
      <c r="R17" s="387">
        <v>0</v>
      </c>
      <c r="S17" s="393">
        <v>0</v>
      </c>
    </row>
    <row r="18" spans="1:19" ht="15" customHeight="1">
      <c r="A18" s="390"/>
      <c r="B18" s="403"/>
      <c r="C18" s="397" t="s">
        <v>224</v>
      </c>
      <c r="D18" s="385">
        <v>0</v>
      </c>
      <c r="E18" s="385">
        <v>0</v>
      </c>
      <c r="F18" s="385">
        <v>0</v>
      </c>
      <c r="G18" s="386">
        <v>0</v>
      </c>
      <c r="H18" s="387">
        <v>0</v>
      </c>
      <c r="I18" s="385">
        <v>0</v>
      </c>
      <c r="J18" s="385">
        <v>0</v>
      </c>
      <c r="K18" s="385">
        <v>0</v>
      </c>
      <c r="L18" s="386">
        <v>0</v>
      </c>
      <c r="M18" s="387">
        <v>0</v>
      </c>
      <c r="N18" s="385">
        <v>0</v>
      </c>
      <c r="O18" s="385">
        <v>0</v>
      </c>
      <c r="P18" s="385">
        <v>0</v>
      </c>
      <c r="Q18" s="386">
        <v>0</v>
      </c>
      <c r="R18" s="387">
        <v>0</v>
      </c>
      <c r="S18" s="393">
        <v>0</v>
      </c>
    </row>
    <row r="19" spans="1:19" ht="15" customHeight="1">
      <c r="A19" s="390"/>
      <c r="B19" s="404"/>
      <c r="C19" s="397" t="s">
        <v>225</v>
      </c>
      <c r="D19" s="385">
        <v>0</v>
      </c>
      <c r="E19" s="385">
        <v>0</v>
      </c>
      <c r="F19" s="385">
        <v>0</v>
      </c>
      <c r="G19" s="386">
        <v>0</v>
      </c>
      <c r="H19" s="387">
        <v>0</v>
      </c>
      <c r="I19" s="385">
        <v>0</v>
      </c>
      <c r="J19" s="385">
        <v>0</v>
      </c>
      <c r="K19" s="385">
        <v>0</v>
      </c>
      <c r="L19" s="386">
        <v>0</v>
      </c>
      <c r="M19" s="387">
        <v>0</v>
      </c>
      <c r="N19" s="385">
        <v>0</v>
      </c>
      <c r="O19" s="385">
        <v>0</v>
      </c>
      <c r="P19" s="385">
        <v>0</v>
      </c>
      <c r="Q19" s="386">
        <v>0</v>
      </c>
      <c r="R19" s="387">
        <v>0</v>
      </c>
      <c r="S19" s="393">
        <v>0</v>
      </c>
    </row>
    <row r="20" spans="1:19" ht="15" customHeight="1">
      <c r="A20" s="390"/>
      <c r="B20" s="391" t="s">
        <v>226</v>
      </c>
      <c r="C20" s="392"/>
      <c r="D20" s="385">
        <v>0</v>
      </c>
      <c r="E20" s="385">
        <v>0</v>
      </c>
      <c r="F20" s="385">
        <v>0</v>
      </c>
      <c r="G20" s="386">
        <v>0</v>
      </c>
      <c r="H20" s="387">
        <v>0</v>
      </c>
      <c r="I20" s="385">
        <v>0</v>
      </c>
      <c r="J20" s="385">
        <v>0</v>
      </c>
      <c r="K20" s="385">
        <v>0</v>
      </c>
      <c r="L20" s="386">
        <v>0</v>
      </c>
      <c r="M20" s="387">
        <v>0</v>
      </c>
      <c r="N20" s="385">
        <v>0</v>
      </c>
      <c r="O20" s="385">
        <v>0</v>
      </c>
      <c r="P20" s="385">
        <v>0</v>
      </c>
      <c r="Q20" s="386">
        <v>0</v>
      </c>
      <c r="R20" s="387">
        <v>0</v>
      </c>
      <c r="S20" s="393">
        <v>0</v>
      </c>
    </row>
    <row r="21" spans="1:19" ht="15" customHeight="1" thickBot="1">
      <c r="A21" s="390"/>
      <c r="B21" s="405" t="s">
        <v>227</v>
      </c>
      <c r="C21" s="406"/>
      <c r="D21" s="407">
        <v>0</v>
      </c>
      <c r="E21" s="407">
        <v>0</v>
      </c>
      <c r="F21" s="407">
        <v>0</v>
      </c>
      <c r="G21" s="408">
        <v>0</v>
      </c>
      <c r="H21" s="409">
        <v>0</v>
      </c>
      <c r="I21" s="407">
        <v>10</v>
      </c>
      <c r="J21" s="407">
        <v>5</v>
      </c>
      <c r="K21" s="407">
        <v>0</v>
      </c>
      <c r="L21" s="408">
        <v>0</v>
      </c>
      <c r="M21" s="409">
        <v>15</v>
      </c>
      <c r="N21" s="407">
        <v>0</v>
      </c>
      <c r="O21" s="407">
        <v>0</v>
      </c>
      <c r="P21" s="407">
        <v>0</v>
      </c>
      <c r="Q21" s="408">
        <v>0</v>
      </c>
      <c r="R21" s="409">
        <v>0</v>
      </c>
      <c r="S21" s="369">
        <v>15</v>
      </c>
    </row>
    <row r="22" spans="1:19" ht="15" customHeight="1" thickBot="1" thickTop="1">
      <c r="A22" s="410"/>
      <c r="B22" s="411" t="s">
        <v>23</v>
      </c>
      <c r="C22" s="412"/>
      <c r="D22" s="413">
        <v>5</v>
      </c>
      <c r="E22" s="413">
        <v>1</v>
      </c>
      <c r="F22" s="413">
        <v>0</v>
      </c>
      <c r="G22" s="414">
        <v>0</v>
      </c>
      <c r="H22" s="415">
        <v>6</v>
      </c>
      <c r="I22" s="413">
        <v>46</v>
      </c>
      <c r="J22" s="413">
        <v>43</v>
      </c>
      <c r="K22" s="413">
        <v>0</v>
      </c>
      <c r="L22" s="414">
        <v>0</v>
      </c>
      <c r="M22" s="415">
        <v>89</v>
      </c>
      <c r="N22" s="413">
        <v>3</v>
      </c>
      <c r="O22" s="413">
        <v>1</v>
      </c>
      <c r="P22" s="413">
        <v>0</v>
      </c>
      <c r="Q22" s="414">
        <v>0</v>
      </c>
      <c r="R22" s="415">
        <v>4</v>
      </c>
      <c r="S22" s="416">
        <v>99</v>
      </c>
    </row>
    <row r="23" spans="1:19" ht="15" customHeight="1">
      <c r="A23" s="417" t="s">
        <v>228</v>
      </c>
      <c r="B23" s="418" t="s">
        <v>229</v>
      </c>
      <c r="C23" s="397" t="s">
        <v>230</v>
      </c>
      <c r="D23" s="385">
        <v>0</v>
      </c>
      <c r="E23" s="385">
        <v>0</v>
      </c>
      <c r="F23" s="385">
        <v>0</v>
      </c>
      <c r="G23" s="386">
        <v>0</v>
      </c>
      <c r="H23" s="387">
        <v>0</v>
      </c>
      <c r="I23" s="385">
        <v>0</v>
      </c>
      <c r="J23" s="385">
        <v>0</v>
      </c>
      <c r="K23" s="385">
        <v>0</v>
      </c>
      <c r="L23" s="386">
        <v>0</v>
      </c>
      <c r="M23" s="387">
        <v>0</v>
      </c>
      <c r="N23" s="385">
        <v>0</v>
      </c>
      <c r="O23" s="385">
        <v>0</v>
      </c>
      <c r="P23" s="385">
        <v>0</v>
      </c>
      <c r="Q23" s="386">
        <v>0</v>
      </c>
      <c r="R23" s="388">
        <v>0</v>
      </c>
      <c r="S23" s="389">
        <v>0</v>
      </c>
    </row>
    <row r="24" spans="1:19" ht="15" customHeight="1">
      <c r="A24" s="419"/>
      <c r="B24" s="403"/>
      <c r="C24" s="397" t="s">
        <v>224</v>
      </c>
      <c r="D24" s="385">
        <v>0</v>
      </c>
      <c r="E24" s="385">
        <v>0</v>
      </c>
      <c r="F24" s="385">
        <v>0</v>
      </c>
      <c r="G24" s="386">
        <v>0</v>
      </c>
      <c r="H24" s="387">
        <v>0</v>
      </c>
      <c r="I24" s="385">
        <v>0</v>
      </c>
      <c r="J24" s="385">
        <v>0</v>
      </c>
      <c r="K24" s="385">
        <v>0</v>
      </c>
      <c r="L24" s="386">
        <v>0</v>
      </c>
      <c r="M24" s="387">
        <v>0</v>
      </c>
      <c r="N24" s="385">
        <v>0</v>
      </c>
      <c r="O24" s="385">
        <v>0</v>
      </c>
      <c r="P24" s="385">
        <v>0</v>
      </c>
      <c r="Q24" s="386">
        <v>0</v>
      </c>
      <c r="R24" s="387">
        <v>0</v>
      </c>
      <c r="S24" s="393">
        <v>0</v>
      </c>
    </row>
    <row r="25" spans="1:19" ht="15" customHeight="1">
      <c r="A25" s="419"/>
      <c r="B25" s="403"/>
      <c r="C25" s="397" t="s">
        <v>231</v>
      </c>
      <c r="D25" s="385">
        <v>0</v>
      </c>
      <c r="E25" s="385">
        <v>0</v>
      </c>
      <c r="F25" s="385">
        <v>0</v>
      </c>
      <c r="G25" s="386">
        <v>0</v>
      </c>
      <c r="H25" s="387">
        <v>0</v>
      </c>
      <c r="I25" s="385">
        <v>0</v>
      </c>
      <c r="J25" s="385">
        <v>0</v>
      </c>
      <c r="K25" s="385">
        <v>0</v>
      </c>
      <c r="L25" s="386">
        <v>0</v>
      </c>
      <c r="M25" s="387">
        <v>0</v>
      </c>
      <c r="N25" s="385">
        <v>0</v>
      </c>
      <c r="O25" s="385">
        <v>0</v>
      </c>
      <c r="P25" s="385">
        <v>0</v>
      </c>
      <c r="Q25" s="386">
        <v>0</v>
      </c>
      <c r="R25" s="387">
        <v>0</v>
      </c>
      <c r="S25" s="393">
        <v>0</v>
      </c>
    </row>
    <row r="26" spans="1:19" ht="15" customHeight="1">
      <c r="A26" s="419"/>
      <c r="B26" s="404"/>
      <c r="C26" s="397" t="s">
        <v>232</v>
      </c>
      <c r="D26" s="385">
        <v>0</v>
      </c>
      <c r="E26" s="385">
        <v>0</v>
      </c>
      <c r="F26" s="385">
        <v>0</v>
      </c>
      <c r="G26" s="386">
        <v>0</v>
      </c>
      <c r="H26" s="387">
        <v>0</v>
      </c>
      <c r="I26" s="385">
        <v>0</v>
      </c>
      <c r="J26" s="385">
        <v>0</v>
      </c>
      <c r="K26" s="385">
        <v>0</v>
      </c>
      <c r="L26" s="386">
        <v>0</v>
      </c>
      <c r="M26" s="387">
        <v>0</v>
      </c>
      <c r="N26" s="385">
        <v>0</v>
      </c>
      <c r="O26" s="385">
        <v>0</v>
      </c>
      <c r="P26" s="385">
        <v>0</v>
      </c>
      <c r="Q26" s="386">
        <v>0</v>
      </c>
      <c r="R26" s="387">
        <v>0</v>
      </c>
      <c r="S26" s="393">
        <v>0</v>
      </c>
    </row>
    <row r="27" spans="1:19" ht="15" customHeight="1">
      <c r="A27" s="419"/>
      <c r="B27" s="402" t="s">
        <v>233</v>
      </c>
      <c r="C27" s="397" t="s">
        <v>234</v>
      </c>
      <c r="D27" s="385">
        <v>0</v>
      </c>
      <c r="E27" s="385">
        <v>0</v>
      </c>
      <c r="F27" s="385">
        <v>0</v>
      </c>
      <c r="G27" s="386">
        <v>0</v>
      </c>
      <c r="H27" s="387">
        <v>0</v>
      </c>
      <c r="I27" s="385">
        <v>3</v>
      </c>
      <c r="J27" s="385">
        <v>1</v>
      </c>
      <c r="K27" s="385">
        <v>0</v>
      </c>
      <c r="L27" s="386">
        <v>0</v>
      </c>
      <c r="M27" s="387">
        <v>4</v>
      </c>
      <c r="N27" s="385">
        <v>0</v>
      </c>
      <c r="O27" s="385">
        <v>0</v>
      </c>
      <c r="P27" s="385">
        <v>0</v>
      </c>
      <c r="Q27" s="386">
        <v>0</v>
      </c>
      <c r="R27" s="387">
        <v>0</v>
      </c>
      <c r="S27" s="393">
        <v>4</v>
      </c>
    </row>
    <row r="28" spans="1:19" ht="15" customHeight="1">
      <c r="A28" s="419"/>
      <c r="B28" s="404"/>
      <c r="C28" s="397" t="s">
        <v>16</v>
      </c>
      <c r="D28" s="385">
        <v>0</v>
      </c>
      <c r="E28" s="385">
        <v>0</v>
      </c>
      <c r="F28" s="385">
        <v>0</v>
      </c>
      <c r="G28" s="386">
        <v>0</v>
      </c>
      <c r="H28" s="387">
        <v>0</v>
      </c>
      <c r="I28" s="385">
        <v>0</v>
      </c>
      <c r="J28" s="385">
        <v>0</v>
      </c>
      <c r="K28" s="385">
        <v>0</v>
      </c>
      <c r="L28" s="386">
        <v>0</v>
      </c>
      <c r="M28" s="387">
        <v>0</v>
      </c>
      <c r="N28" s="385">
        <v>0</v>
      </c>
      <c r="O28" s="385">
        <v>0</v>
      </c>
      <c r="P28" s="385">
        <v>0</v>
      </c>
      <c r="Q28" s="386">
        <v>0</v>
      </c>
      <c r="R28" s="387">
        <v>0</v>
      </c>
      <c r="S28" s="393">
        <v>0</v>
      </c>
    </row>
    <row r="29" spans="1:19" ht="15" customHeight="1">
      <c r="A29" s="419"/>
      <c r="B29" s="394" t="s">
        <v>235</v>
      </c>
      <c r="C29" s="395"/>
      <c r="D29" s="385">
        <v>0</v>
      </c>
      <c r="E29" s="385">
        <v>0</v>
      </c>
      <c r="F29" s="385">
        <v>0</v>
      </c>
      <c r="G29" s="386">
        <v>0</v>
      </c>
      <c r="H29" s="387">
        <v>0</v>
      </c>
      <c r="I29" s="385">
        <v>0</v>
      </c>
      <c r="J29" s="385">
        <v>0</v>
      </c>
      <c r="K29" s="385">
        <v>0</v>
      </c>
      <c r="L29" s="386">
        <v>0</v>
      </c>
      <c r="M29" s="387">
        <v>0</v>
      </c>
      <c r="N29" s="385">
        <v>0</v>
      </c>
      <c r="O29" s="385">
        <v>0</v>
      </c>
      <c r="P29" s="385">
        <v>0</v>
      </c>
      <c r="Q29" s="386">
        <v>0</v>
      </c>
      <c r="R29" s="387">
        <v>0</v>
      </c>
      <c r="S29" s="393">
        <v>0</v>
      </c>
    </row>
    <row r="30" spans="1:19" ht="15" customHeight="1" thickBot="1">
      <c r="A30" s="419"/>
      <c r="B30" s="420" t="s">
        <v>236</v>
      </c>
      <c r="C30" s="421"/>
      <c r="D30" s="407">
        <v>0</v>
      </c>
      <c r="E30" s="407">
        <v>0</v>
      </c>
      <c r="F30" s="407">
        <v>0</v>
      </c>
      <c r="G30" s="408">
        <v>0</v>
      </c>
      <c r="H30" s="409">
        <v>0</v>
      </c>
      <c r="I30" s="407">
        <v>0</v>
      </c>
      <c r="J30" s="407">
        <v>0</v>
      </c>
      <c r="K30" s="407">
        <v>0</v>
      </c>
      <c r="L30" s="408">
        <v>0</v>
      </c>
      <c r="M30" s="409">
        <v>0</v>
      </c>
      <c r="N30" s="407">
        <v>0</v>
      </c>
      <c r="O30" s="407">
        <v>0</v>
      </c>
      <c r="P30" s="407">
        <v>0</v>
      </c>
      <c r="Q30" s="408">
        <v>0</v>
      </c>
      <c r="R30" s="409">
        <v>0</v>
      </c>
      <c r="S30" s="369">
        <v>0</v>
      </c>
    </row>
    <row r="31" spans="1:19" ht="15" customHeight="1" thickBot="1" thickTop="1">
      <c r="A31" s="422"/>
      <c r="B31" s="411" t="s">
        <v>23</v>
      </c>
      <c r="C31" s="412"/>
      <c r="D31" s="413">
        <v>0</v>
      </c>
      <c r="E31" s="413">
        <v>0</v>
      </c>
      <c r="F31" s="413">
        <v>0</v>
      </c>
      <c r="G31" s="414">
        <v>0</v>
      </c>
      <c r="H31" s="415">
        <v>0</v>
      </c>
      <c r="I31" s="413">
        <v>3</v>
      </c>
      <c r="J31" s="413">
        <v>1</v>
      </c>
      <c r="K31" s="413">
        <v>0</v>
      </c>
      <c r="L31" s="414">
        <v>0</v>
      </c>
      <c r="M31" s="415">
        <v>4</v>
      </c>
      <c r="N31" s="413">
        <v>0</v>
      </c>
      <c r="O31" s="413">
        <v>0</v>
      </c>
      <c r="P31" s="413">
        <v>0</v>
      </c>
      <c r="Q31" s="414">
        <v>0</v>
      </c>
      <c r="R31" s="415">
        <v>0</v>
      </c>
      <c r="S31" s="416">
        <v>4</v>
      </c>
    </row>
    <row r="35" spans="1:19" s="352" customFormat="1" ht="30" customHeight="1">
      <c r="A35" s="351" t="s">
        <v>237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</row>
    <row r="36" spans="15:18" ht="13.5">
      <c r="O36" s="354"/>
      <c r="P36" s="354"/>
      <c r="Q36" s="354"/>
      <c r="R36" s="354"/>
    </row>
    <row r="37" spans="15:18" ht="13.5">
      <c r="O37" s="355"/>
      <c r="P37" s="355"/>
      <c r="Q37" s="355"/>
      <c r="R37" s="355"/>
    </row>
    <row r="38" spans="15:19" ht="14.25" thickBot="1">
      <c r="O38" s="356"/>
      <c r="P38" s="357" t="s">
        <v>121</v>
      </c>
      <c r="Q38" s="357"/>
      <c r="R38" s="357"/>
      <c r="S38" s="357"/>
    </row>
    <row r="39" spans="1:19" ht="14.25" thickBot="1">
      <c r="A39" s="358"/>
      <c r="B39" s="359"/>
      <c r="C39" s="360" t="s">
        <v>208</v>
      </c>
      <c r="D39" s="361" t="s">
        <v>182</v>
      </c>
      <c r="E39" s="362"/>
      <c r="F39" s="362"/>
      <c r="G39" s="362"/>
      <c r="H39" s="363"/>
      <c r="I39" s="364" t="s">
        <v>209</v>
      </c>
      <c r="J39" s="365"/>
      <c r="K39" s="365"/>
      <c r="L39" s="365"/>
      <c r="M39" s="365"/>
      <c r="N39" s="365"/>
      <c r="O39" s="365"/>
      <c r="P39" s="365"/>
      <c r="Q39" s="365"/>
      <c r="R39" s="366"/>
      <c r="S39" s="367" t="s">
        <v>33</v>
      </c>
    </row>
    <row r="40" spans="1:19" ht="14.25" thickBot="1">
      <c r="A40" s="368"/>
      <c r="C40" s="369"/>
      <c r="D40" s="370"/>
      <c r="E40" s="371"/>
      <c r="F40" s="371"/>
      <c r="G40" s="371"/>
      <c r="H40" s="372"/>
      <c r="I40" s="364" t="s">
        <v>210</v>
      </c>
      <c r="J40" s="365"/>
      <c r="K40" s="365"/>
      <c r="L40" s="365"/>
      <c r="M40" s="366"/>
      <c r="N40" s="364" t="s">
        <v>16</v>
      </c>
      <c r="O40" s="365"/>
      <c r="P40" s="365"/>
      <c r="Q40" s="365"/>
      <c r="R40" s="366"/>
      <c r="S40" s="373"/>
    </row>
    <row r="41" spans="1:19" ht="14.25" thickBot="1">
      <c r="A41" s="374" t="s">
        <v>211</v>
      </c>
      <c r="B41" s="375"/>
      <c r="C41" s="376"/>
      <c r="D41" s="377" t="s">
        <v>13</v>
      </c>
      <c r="E41" s="378" t="s">
        <v>14</v>
      </c>
      <c r="F41" s="378" t="s">
        <v>15</v>
      </c>
      <c r="G41" s="379" t="s">
        <v>16</v>
      </c>
      <c r="H41" s="380" t="s">
        <v>12</v>
      </c>
      <c r="I41" s="377" t="s">
        <v>13</v>
      </c>
      <c r="J41" s="378" t="s">
        <v>14</v>
      </c>
      <c r="K41" s="378" t="s">
        <v>15</v>
      </c>
      <c r="L41" s="379" t="s">
        <v>16</v>
      </c>
      <c r="M41" s="380" t="s">
        <v>12</v>
      </c>
      <c r="N41" s="377" t="s">
        <v>13</v>
      </c>
      <c r="O41" s="378" t="s">
        <v>14</v>
      </c>
      <c r="P41" s="378" t="s">
        <v>15</v>
      </c>
      <c r="Q41" s="379" t="s">
        <v>16</v>
      </c>
      <c r="R41" s="380" t="s">
        <v>12</v>
      </c>
      <c r="S41" s="381"/>
    </row>
    <row r="42" spans="1:19" ht="15" customHeight="1">
      <c r="A42" s="382" t="s">
        <v>212</v>
      </c>
      <c r="B42" s="383" t="s">
        <v>213</v>
      </c>
      <c r="C42" s="384"/>
      <c r="D42" s="385">
        <v>1</v>
      </c>
      <c r="E42" s="385">
        <v>0</v>
      </c>
      <c r="F42" s="385">
        <v>0</v>
      </c>
      <c r="G42" s="386">
        <v>0</v>
      </c>
      <c r="H42" s="387">
        <v>1</v>
      </c>
      <c r="I42" s="385">
        <v>2</v>
      </c>
      <c r="J42" s="385">
        <v>0</v>
      </c>
      <c r="K42" s="385">
        <v>0</v>
      </c>
      <c r="L42" s="386">
        <v>0</v>
      </c>
      <c r="M42" s="387">
        <v>2</v>
      </c>
      <c r="N42" s="385">
        <v>0</v>
      </c>
      <c r="O42" s="385">
        <v>0</v>
      </c>
      <c r="P42" s="385">
        <v>0</v>
      </c>
      <c r="Q42" s="386">
        <v>0</v>
      </c>
      <c r="R42" s="388">
        <v>0</v>
      </c>
      <c r="S42" s="389">
        <v>3</v>
      </c>
    </row>
    <row r="43" spans="1:19" ht="15" customHeight="1">
      <c r="A43" s="390"/>
      <c r="B43" s="391" t="s">
        <v>214</v>
      </c>
      <c r="C43" s="392"/>
      <c r="D43" s="385">
        <v>0</v>
      </c>
      <c r="E43" s="385">
        <v>0</v>
      </c>
      <c r="F43" s="385">
        <v>0</v>
      </c>
      <c r="G43" s="386">
        <v>0</v>
      </c>
      <c r="H43" s="387">
        <v>0</v>
      </c>
      <c r="I43" s="385">
        <v>0</v>
      </c>
      <c r="J43" s="385">
        <v>0</v>
      </c>
      <c r="K43" s="385">
        <v>0</v>
      </c>
      <c r="L43" s="386">
        <v>0</v>
      </c>
      <c r="M43" s="387">
        <v>0</v>
      </c>
      <c r="N43" s="385">
        <v>0</v>
      </c>
      <c r="O43" s="385">
        <v>0</v>
      </c>
      <c r="P43" s="385">
        <v>0</v>
      </c>
      <c r="Q43" s="386">
        <v>0</v>
      </c>
      <c r="R43" s="387">
        <v>0</v>
      </c>
      <c r="S43" s="393">
        <v>0</v>
      </c>
    </row>
    <row r="44" spans="1:19" ht="15" customHeight="1">
      <c r="A44" s="390"/>
      <c r="B44" s="394" t="s">
        <v>215</v>
      </c>
      <c r="C44" s="395"/>
      <c r="D44" s="385">
        <v>0</v>
      </c>
      <c r="E44" s="385">
        <v>0</v>
      </c>
      <c r="F44" s="385">
        <v>0</v>
      </c>
      <c r="G44" s="386">
        <v>0</v>
      </c>
      <c r="H44" s="387">
        <v>0</v>
      </c>
      <c r="I44" s="385">
        <v>0</v>
      </c>
      <c r="J44" s="385">
        <v>0</v>
      </c>
      <c r="K44" s="385">
        <v>0</v>
      </c>
      <c r="L44" s="386">
        <v>0</v>
      </c>
      <c r="M44" s="387">
        <v>0</v>
      </c>
      <c r="N44" s="385">
        <v>0</v>
      </c>
      <c r="O44" s="385">
        <v>0</v>
      </c>
      <c r="P44" s="385">
        <v>0</v>
      </c>
      <c r="Q44" s="386">
        <v>0</v>
      </c>
      <c r="R44" s="387">
        <v>0</v>
      </c>
      <c r="S44" s="393">
        <v>0</v>
      </c>
    </row>
    <row r="45" spans="1:19" ht="15" customHeight="1">
      <c r="A45" s="390"/>
      <c r="B45" s="394" t="s">
        <v>216</v>
      </c>
      <c r="C45" s="395"/>
      <c r="D45" s="385">
        <v>0</v>
      </c>
      <c r="E45" s="385">
        <v>0</v>
      </c>
      <c r="F45" s="385">
        <v>0</v>
      </c>
      <c r="G45" s="386">
        <v>0</v>
      </c>
      <c r="H45" s="387">
        <v>0</v>
      </c>
      <c r="I45" s="385">
        <v>0</v>
      </c>
      <c r="J45" s="385">
        <v>0</v>
      </c>
      <c r="K45" s="385">
        <v>0</v>
      </c>
      <c r="L45" s="386">
        <v>0</v>
      </c>
      <c r="M45" s="387">
        <v>0</v>
      </c>
      <c r="N45" s="385">
        <v>0</v>
      </c>
      <c r="O45" s="385">
        <v>0</v>
      </c>
      <c r="P45" s="385">
        <v>0</v>
      </c>
      <c r="Q45" s="386">
        <v>0</v>
      </c>
      <c r="R45" s="387">
        <v>0</v>
      </c>
      <c r="S45" s="393">
        <v>0</v>
      </c>
    </row>
    <row r="46" spans="1:19" ht="15" customHeight="1">
      <c r="A46" s="390"/>
      <c r="B46" s="396" t="s">
        <v>217</v>
      </c>
      <c r="C46" s="397" t="s">
        <v>218</v>
      </c>
      <c r="D46" s="385">
        <v>0</v>
      </c>
      <c r="E46" s="385">
        <v>0</v>
      </c>
      <c r="F46" s="385">
        <v>0</v>
      </c>
      <c r="G46" s="386">
        <v>0</v>
      </c>
      <c r="H46" s="387">
        <v>0</v>
      </c>
      <c r="I46" s="385">
        <v>0</v>
      </c>
      <c r="J46" s="385">
        <v>0</v>
      </c>
      <c r="K46" s="385">
        <v>0</v>
      </c>
      <c r="L46" s="386">
        <v>0</v>
      </c>
      <c r="M46" s="387">
        <v>0</v>
      </c>
      <c r="N46" s="385">
        <v>0</v>
      </c>
      <c r="O46" s="385">
        <v>0</v>
      </c>
      <c r="P46" s="385">
        <v>0</v>
      </c>
      <c r="Q46" s="386">
        <v>0</v>
      </c>
      <c r="R46" s="387">
        <v>0</v>
      </c>
      <c r="S46" s="393">
        <v>0</v>
      </c>
    </row>
    <row r="47" spans="1:19" ht="15" customHeight="1">
      <c r="A47" s="390"/>
      <c r="B47" s="398"/>
      <c r="C47" s="397" t="s">
        <v>219</v>
      </c>
      <c r="D47" s="385">
        <v>0</v>
      </c>
      <c r="E47" s="385">
        <v>0</v>
      </c>
      <c r="F47" s="385">
        <v>0</v>
      </c>
      <c r="G47" s="386">
        <v>0</v>
      </c>
      <c r="H47" s="387">
        <v>0</v>
      </c>
      <c r="I47" s="385">
        <v>0</v>
      </c>
      <c r="J47" s="385">
        <v>0</v>
      </c>
      <c r="K47" s="385">
        <v>0</v>
      </c>
      <c r="L47" s="386">
        <v>0</v>
      </c>
      <c r="M47" s="387">
        <v>0</v>
      </c>
      <c r="N47" s="385">
        <v>0</v>
      </c>
      <c r="O47" s="385">
        <v>0</v>
      </c>
      <c r="P47" s="385">
        <v>0</v>
      </c>
      <c r="Q47" s="386">
        <v>0</v>
      </c>
      <c r="R47" s="387">
        <v>0</v>
      </c>
      <c r="S47" s="393">
        <v>0</v>
      </c>
    </row>
    <row r="48" spans="1:19" ht="15" customHeight="1">
      <c r="A48" s="390"/>
      <c r="B48" s="399"/>
      <c r="C48" s="397" t="s">
        <v>220</v>
      </c>
      <c r="D48" s="385">
        <v>0</v>
      </c>
      <c r="E48" s="385">
        <v>0</v>
      </c>
      <c r="F48" s="385">
        <v>0</v>
      </c>
      <c r="G48" s="386">
        <v>0</v>
      </c>
      <c r="H48" s="387">
        <v>0</v>
      </c>
      <c r="I48" s="385">
        <v>0</v>
      </c>
      <c r="J48" s="385">
        <v>0</v>
      </c>
      <c r="K48" s="385">
        <v>0</v>
      </c>
      <c r="L48" s="386">
        <v>0</v>
      </c>
      <c r="M48" s="387">
        <v>0</v>
      </c>
      <c r="N48" s="385">
        <v>0</v>
      </c>
      <c r="O48" s="385">
        <v>0</v>
      </c>
      <c r="P48" s="385">
        <v>0</v>
      </c>
      <c r="Q48" s="386">
        <v>0</v>
      </c>
      <c r="R48" s="387">
        <v>0</v>
      </c>
      <c r="S48" s="393">
        <v>0</v>
      </c>
    </row>
    <row r="49" spans="1:19" ht="15" customHeight="1">
      <c r="A49" s="390"/>
      <c r="B49" s="400" t="s">
        <v>221</v>
      </c>
      <c r="C49" s="401"/>
      <c r="D49" s="385">
        <v>0</v>
      </c>
      <c r="E49" s="385">
        <v>0</v>
      </c>
      <c r="F49" s="385">
        <v>0</v>
      </c>
      <c r="G49" s="386">
        <v>0</v>
      </c>
      <c r="H49" s="387">
        <v>0</v>
      </c>
      <c r="I49" s="385">
        <v>0</v>
      </c>
      <c r="J49" s="385">
        <v>0</v>
      </c>
      <c r="K49" s="385">
        <v>0</v>
      </c>
      <c r="L49" s="386">
        <v>0</v>
      </c>
      <c r="M49" s="387">
        <v>0</v>
      </c>
      <c r="N49" s="385">
        <v>0</v>
      </c>
      <c r="O49" s="385">
        <v>0</v>
      </c>
      <c r="P49" s="385">
        <v>0</v>
      </c>
      <c r="Q49" s="386">
        <v>0</v>
      </c>
      <c r="R49" s="387">
        <v>0</v>
      </c>
      <c r="S49" s="393">
        <v>0</v>
      </c>
    </row>
    <row r="50" spans="1:19" ht="15" customHeight="1">
      <c r="A50" s="390"/>
      <c r="B50" s="394" t="s">
        <v>222</v>
      </c>
      <c r="C50" s="395"/>
      <c r="D50" s="385">
        <v>0</v>
      </c>
      <c r="E50" s="385">
        <v>0</v>
      </c>
      <c r="F50" s="385">
        <v>0</v>
      </c>
      <c r="G50" s="386">
        <v>0</v>
      </c>
      <c r="H50" s="387">
        <v>0</v>
      </c>
      <c r="I50" s="385">
        <v>0</v>
      </c>
      <c r="J50" s="385">
        <v>0</v>
      </c>
      <c r="K50" s="385">
        <v>0</v>
      </c>
      <c r="L50" s="386">
        <v>0</v>
      </c>
      <c r="M50" s="387">
        <v>0</v>
      </c>
      <c r="N50" s="385">
        <v>0</v>
      </c>
      <c r="O50" s="385">
        <v>0</v>
      </c>
      <c r="P50" s="385">
        <v>0</v>
      </c>
      <c r="Q50" s="386">
        <v>0</v>
      </c>
      <c r="R50" s="387">
        <v>0</v>
      </c>
      <c r="S50" s="393">
        <v>0</v>
      </c>
    </row>
    <row r="51" spans="1:19" ht="15" customHeight="1">
      <c r="A51" s="390"/>
      <c r="B51" s="402" t="s">
        <v>223</v>
      </c>
      <c r="C51" s="397" t="s">
        <v>218</v>
      </c>
      <c r="D51" s="385">
        <v>0</v>
      </c>
      <c r="E51" s="385">
        <v>0</v>
      </c>
      <c r="F51" s="385">
        <v>0</v>
      </c>
      <c r="G51" s="386">
        <v>0</v>
      </c>
      <c r="H51" s="387">
        <v>0</v>
      </c>
      <c r="I51" s="385">
        <v>0</v>
      </c>
      <c r="J51" s="385">
        <v>0</v>
      </c>
      <c r="K51" s="385">
        <v>0</v>
      </c>
      <c r="L51" s="386">
        <v>0</v>
      </c>
      <c r="M51" s="387">
        <v>0</v>
      </c>
      <c r="N51" s="385">
        <v>0</v>
      </c>
      <c r="O51" s="385">
        <v>0</v>
      </c>
      <c r="P51" s="385">
        <v>0</v>
      </c>
      <c r="Q51" s="386">
        <v>0</v>
      </c>
      <c r="R51" s="387">
        <v>0</v>
      </c>
      <c r="S51" s="393">
        <v>0</v>
      </c>
    </row>
    <row r="52" spans="1:19" ht="15" customHeight="1">
      <c r="A52" s="390"/>
      <c r="B52" s="403"/>
      <c r="C52" s="397" t="s">
        <v>224</v>
      </c>
      <c r="D52" s="385">
        <v>0</v>
      </c>
      <c r="E52" s="385">
        <v>0</v>
      </c>
      <c r="F52" s="385">
        <v>0</v>
      </c>
      <c r="G52" s="386">
        <v>0</v>
      </c>
      <c r="H52" s="387">
        <v>0</v>
      </c>
      <c r="I52" s="385">
        <v>0</v>
      </c>
      <c r="J52" s="385">
        <v>0</v>
      </c>
      <c r="K52" s="385">
        <v>0</v>
      </c>
      <c r="L52" s="386">
        <v>0</v>
      </c>
      <c r="M52" s="387">
        <v>0</v>
      </c>
      <c r="N52" s="385">
        <v>0</v>
      </c>
      <c r="O52" s="385">
        <v>0</v>
      </c>
      <c r="P52" s="385">
        <v>0</v>
      </c>
      <c r="Q52" s="386">
        <v>0</v>
      </c>
      <c r="R52" s="387">
        <v>0</v>
      </c>
      <c r="S52" s="393">
        <v>0</v>
      </c>
    </row>
    <row r="53" spans="1:19" ht="15" customHeight="1">
      <c r="A53" s="390"/>
      <c r="B53" s="404"/>
      <c r="C53" s="397" t="s">
        <v>225</v>
      </c>
      <c r="D53" s="385">
        <v>0</v>
      </c>
      <c r="E53" s="385">
        <v>0</v>
      </c>
      <c r="F53" s="385">
        <v>0</v>
      </c>
      <c r="G53" s="386">
        <v>0</v>
      </c>
      <c r="H53" s="387">
        <v>0</v>
      </c>
      <c r="I53" s="385">
        <v>0</v>
      </c>
      <c r="J53" s="385">
        <v>0</v>
      </c>
      <c r="K53" s="385">
        <v>0</v>
      </c>
      <c r="L53" s="386">
        <v>0</v>
      </c>
      <c r="M53" s="387">
        <v>0</v>
      </c>
      <c r="N53" s="385">
        <v>0</v>
      </c>
      <c r="O53" s="385">
        <v>0</v>
      </c>
      <c r="P53" s="385">
        <v>0</v>
      </c>
      <c r="Q53" s="386">
        <v>0</v>
      </c>
      <c r="R53" s="387">
        <v>0</v>
      </c>
      <c r="S53" s="393">
        <v>0</v>
      </c>
    </row>
    <row r="54" spans="1:19" ht="15" customHeight="1">
      <c r="A54" s="390"/>
      <c r="B54" s="391" t="s">
        <v>226</v>
      </c>
      <c r="C54" s="392"/>
      <c r="D54" s="385">
        <v>0</v>
      </c>
      <c r="E54" s="385">
        <v>0</v>
      </c>
      <c r="F54" s="385">
        <v>0</v>
      </c>
      <c r="G54" s="386">
        <v>0</v>
      </c>
      <c r="H54" s="387">
        <v>0</v>
      </c>
      <c r="I54" s="385">
        <v>0</v>
      </c>
      <c r="J54" s="385">
        <v>0</v>
      </c>
      <c r="K54" s="385">
        <v>0</v>
      </c>
      <c r="L54" s="386">
        <v>0</v>
      </c>
      <c r="M54" s="387">
        <v>0</v>
      </c>
      <c r="N54" s="385">
        <v>0</v>
      </c>
      <c r="O54" s="385">
        <v>0</v>
      </c>
      <c r="P54" s="385">
        <v>0</v>
      </c>
      <c r="Q54" s="386">
        <v>0</v>
      </c>
      <c r="R54" s="387">
        <v>0</v>
      </c>
      <c r="S54" s="393">
        <v>0</v>
      </c>
    </row>
    <row r="55" spans="1:19" ht="15" customHeight="1" thickBot="1">
      <c r="A55" s="390"/>
      <c r="B55" s="405" t="s">
        <v>227</v>
      </c>
      <c r="C55" s="406"/>
      <c r="D55" s="407">
        <v>0</v>
      </c>
      <c r="E55" s="407">
        <v>0</v>
      </c>
      <c r="F55" s="407">
        <v>0</v>
      </c>
      <c r="G55" s="408">
        <v>0</v>
      </c>
      <c r="H55" s="409">
        <v>0</v>
      </c>
      <c r="I55" s="407">
        <v>0</v>
      </c>
      <c r="J55" s="407">
        <v>0</v>
      </c>
      <c r="K55" s="407">
        <v>0</v>
      </c>
      <c r="L55" s="408">
        <v>0</v>
      </c>
      <c r="M55" s="409">
        <v>0</v>
      </c>
      <c r="N55" s="407">
        <v>0</v>
      </c>
      <c r="O55" s="407">
        <v>0</v>
      </c>
      <c r="P55" s="407">
        <v>0</v>
      </c>
      <c r="Q55" s="408">
        <v>1</v>
      </c>
      <c r="R55" s="409">
        <v>1</v>
      </c>
      <c r="S55" s="369">
        <v>1</v>
      </c>
    </row>
    <row r="56" spans="1:19" ht="15" customHeight="1" thickBot="1" thickTop="1">
      <c r="A56" s="410"/>
      <c r="B56" s="411" t="s">
        <v>23</v>
      </c>
      <c r="C56" s="412"/>
      <c r="D56" s="413">
        <v>1</v>
      </c>
      <c r="E56" s="413">
        <v>0</v>
      </c>
      <c r="F56" s="413">
        <v>0</v>
      </c>
      <c r="G56" s="414">
        <v>0</v>
      </c>
      <c r="H56" s="415">
        <v>1</v>
      </c>
      <c r="I56" s="413">
        <v>2</v>
      </c>
      <c r="J56" s="413">
        <v>0</v>
      </c>
      <c r="K56" s="413">
        <v>0</v>
      </c>
      <c r="L56" s="414">
        <v>0</v>
      </c>
      <c r="M56" s="415">
        <v>2</v>
      </c>
      <c r="N56" s="413">
        <v>0</v>
      </c>
      <c r="O56" s="413">
        <v>0</v>
      </c>
      <c r="P56" s="413">
        <v>0</v>
      </c>
      <c r="Q56" s="414">
        <v>1</v>
      </c>
      <c r="R56" s="415">
        <v>1</v>
      </c>
      <c r="S56" s="416">
        <v>4</v>
      </c>
    </row>
    <row r="57" spans="1:19" ht="15" customHeight="1">
      <c r="A57" s="417" t="s">
        <v>228</v>
      </c>
      <c r="B57" s="418" t="s">
        <v>229</v>
      </c>
      <c r="C57" s="397" t="s">
        <v>230</v>
      </c>
      <c r="D57" s="385">
        <v>0</v>
      </c>
      <c r="E57" s="385">
        <v>0</v>
      </c>
      <c r="F57" s="385">
        <v>0</v>
      </c>
      <c r="G57" s="386">
        <v>0</v>
      </c>
      <c r="H57" s="387">
        <v>0</v>
      </c>
      <c r="I57" s="385">
        <v>0</v>
      </c>
      <c r="J57" s="385">
        <v>0</v>
      </c>
      <c r="K57" s="385">
        <v>0</v>
      </c>
      <c r="L57" s="386">
        <v>0</v>
      </c>
      <c r="M57" s="387">
        <v>0</v>
      </c>
      <c r="N57" s="385">
        <v>0</v>
      </c>
      <c r="O57" s="385">
        <v>0</v>
      </c>
      <c r="P57" s="385">
        <v>0</v>
      </c>
      <c r="Q57" s="386">
        <v>0</v>
      </c>
      <c r="R57" s="388">
        <v>0</v>
      </c>
      <c r="S57" s="389">
        <v>0</v>
      </c>
    </row>
    <row r="58" spans="1:19" ht="15" customHeight="1">
      <c r="A58" s="419"/>
      <c r="B58" s="403"/>
      <c r="C58" s="397" t="s">
        <v>224</v>
      </c>
      <c r="D58" s="385">
        <v>1</v>
      </c>
      <c r="E58" s="385">
        <v>0</v>
      </c>
      <c r="F58" s="385">
        <v>0</v>
      </c>
      <c r="G58" s="386">
        <v>0</v>
      </c>
      <c r="H58" s="387">
        <v>1</v>
      </c>
      <c r="I58" s="385">
        <v>0</v>
      </c>
      <c r="J58" s="385">
        <v>0</v>
      </c>
      <c r="K58" s="385">
        <v>0</v>
      </c>
      <c r="L58" s="386">
        <v>0</v>
      </c>
      <c r="M58" s="387">
        <v>0</v>
      </c>
      <c r="N58" s="385">
        <v>0</v>
      </c>
      <c r="O58" s="385">
        <v>0</v>
      </c>
      <c r="P58" s="385">
        <v>0</v>
      </c>
      <c r="Q58" s="386">
        <v>0</v>
      </c>
      <c r="R58" s="387">
        <v>0</v>
      </c>
      <c r="S58" s="393">
        <v>1</v>
      </c>
    </row>
    <row r="59" spans="1:19" ht="15" customHeight="1">
      <c r="A59" s="419"/>
      <c r="B59" s="403"/>
      <c r="C59" s="397" t="s">
        <v>231</v>
      </c>
      <c r="D59" s="385">
        <v>0</v>
      </c>
      <c r="E59" s="385">
        <v>0</v>
      </c>
      <c r="F59" s="385">
        <v>0</v>
      </c>
      <c r="G59" s="386">
        <v>0</v>
      </c>
      <c r="H59" s="387">
        <v>0</v>
      </c>
      <c r="I59" s="385">
        <v>0</v>
      </c>
      <c r="J59" s="385">
        <v>0</v>
      </c>
      <c r="K59" s="385">
        <v>0</v>
      </c>
      <c r="L59" s="386">
        <v>0</v>
      </c>
      <c r="M59" s="387">
        <v>0</v>
      </c>
      <c r="N59" s="385">
        <v>0</v>
      </c>
      <c r="O59" s="385">
        <v>0</v>
      </c>
      <c r="P59" s="385">
        <v>0</v>
      </c>
      <c r="Q59" s="386">
        <v>0</v>
      </c>
      <c r="R59" s="387">
        <v>0</v>
      </c>
      <c r="S59" s="393">
        <v>0</v>
      </c>
    </row>
    <row r="60" spans="1:19" ht="15" customHeight="1">
      <c r="A60" s="419"/>
      <c r="B60" s="404"/>
      <c r="C60" s="397" t="s">
        <v>232</v>
      </c>
      <c r="D60" s="385">
        <v>0</v>
      </c>
      <c r="E60" s="385">
        <v>0</v>
      </c>
      <c r="F60" s="385">
        <v>0</v>
      </c>
      <c r="G60" s="386">
        <v>0</v>
      </c>
      <c r="H60" s="387">
        <v>0</v>
      </c>
      <c r="I60" s="385">
        <v>0</v>
      </c>
      <c r="J60" s="385">
        <v>0</v>
      </c>
      <c r="K60" s="385">
        <v>0</v>
      </c>
      <c r="L60" s="386">
        <v>0</v>
      </c>
      <c r="M60" s="387">
        <v>0</v>
      </c>
      <c r="N60" s="385">
        <v>0</v>
      </c>
      <c r="O60" s="385">
        <v>0</v>
      </c>
      <c r="P60" s="385">
        <v>0</v>
      </c>
      <c r="Q60" s="386">
        <v>0</v>
      </c>
      <c r="R60" s="387">
        <v>0</v>
      </c>
      <c r="S60" s="393">
        <v>0</v>
      </c>
    </row>
    <row r="61" spans="1:19" ht="15" customHeight="1">
      <c r="A61" s="419"/>
      <c r="B61" s="402" t="s">
        <v>233</v>
      </c>
      <c r="C61" s="397" t="s">
        <v>234</v>
      </c>
      <c r="D61" s="385">
        <v>0</v>
      </c>
      <c r="E61" s="385">
        <v>1</v>
      </c>
      <c r="F61" s="385">
        <v>0</v>
      </c>
      <c r="G61" s="386">
        <v>0</v>
      </c>
      <c r="H61" s="387">
        <v>1</v>
      </c>
      <c r="I61" s="385">
        <v>0</v>
      </c>
      <c r="J61" s="385">
        <v>0</v>
      </c>
      <c r="K61" s="385">
        <v>0</v>
      </c>
      <c r="L61" s="386">
        <v>0</v>
      </c>
      <c r="M61" s="387">
        <v>0</v>
      </c>
      <c r="N61" s="385">
        <v>0</v>
      </c>
      <c r="O61" s="385">
        <v>0</v>
      </c>
      <c r="P61" s="385">
        <v>0</v>
      </c>
      <c r="Q61" s="386">
        <v>0</v>
      </c>
      <c r="R61" s="387">
        <v>0</v>
      </c>
      <c r="S61" s="393">
        <v>1</v>
      </c>
    </row>
    <row r="62" spans="1:19" ht="15" customHeight="1">
      <c r="A62" s="419"/>
      <c r="B62" s="404"/>
      <c r="C62" s="397" t="s">
        <v>16</v>
      </c>
      <c r="D62" s="385">
        <v>0</v>
      </c>
      <c r="E62" s="385">
        <v>0</v>
      </c>
      <c r="F62" s="385">
        <v>0</v>
      </c>
      <c r="G62" s="386">
        <v>1</v>
      </c>
      <c r="H62" s="387">
        <v>1</v>
      </c>
      <c r="I62" s="385">
        <v>0</v>
      </c>
      <c r="J62" s="385">
        <v>0</v>
      </c>
      <c r="K62" s="385">
        <v>0</v>
      </c>
      <c r="L62" s="386">
        <v>0</v>
      </c>
      <c r="M62" s="387">
        <v>0</v>
      </c>
      <c r="N62" s="385">
        <v>0</v>
      </c>
      <c r="O62" s="385">
        <v>0</v>
      </c>
      <c r="P62" s="385">
        <v>0</v>
      </c>
      <c r="Q62" s="386">
        <v>0</v>
      </c>
      <c r="R62" s="387">
        <v>0</v>
      </c>
      <c r="S62" s="393">
        <v>1</v>
      </c>
    </row>
    <row r="63" spans="1:19" ht="15" customHeight="1">
      <c r="A63" s="419"/>
      <c r="B63" s="394" t="s">
        <v>235</v>
      </c>
      <c r="C63" s="395"/>
      <c r="D63" s="385">
        <v>0</v>
      </c>
      <c r="E63" s="385">
        <v>0</v>
      </c>
      <c r="F63" s="385">
        <v>0</v>
      </c>
      <c r="G63" s="386">
        <v>0</v>
      </c>
      <c r="H63" s="387">
        <v>0</v>
      </c>
      <c r="I63" s="385">
        <v>0</v>
      </c>
      <c r="J63" s="385">
        <v>0</v>
      </c>
      <c r="K63" s="385">
        <v>0</v>
      </c>
      <c r="L63" s="386">
        <v>0</v>
      </c>
      <c r="M63" s="387">
        <v>0</v>
      </c>
      <c r="N63" s="385">
        <v>0</v>
      </c>
      <c r="O63" s="385">
        <v>0</v>
      </c>
      <c r="P63" s="385">
        <v>0</v>
      </c>
      <c r="Q63" s="386">
        <v>0</v>
      </c>
      <c r="R63" s="387">
        <v>0</v>
      </c>
      <c r="S63" s="393">
        <v>0</v>
      </c>
    </row>
    <row r="64" spans="1:19" ht="15" customHeight="1" thickBot="1">
      <c r="A64" s="419"/>
      <c r="B64" s="420" t="s">
        <v>236</v>
      </c>
      <c r="C64" s="421"/>
      <c r="D64" s="407">
        <v>0</v>
      </c>
      <c r="E64" s="407">
        <v>0</v>
      </c>
      <c r="F64" s="407">
        <v>0</v>
      </c>
      <c r="G64" s="408">
        <v>1</v>
      </c>
      <c r="H64" s="409">
        <v>1</v>
      </c>
      <c r="I64" s="407">
        <v>0</v>
      </c>
      <c r="J64" s="407">
        <v>0</v>
      </c>
      <c r="K64" s="407">
        <v>0</v>
      </c>
      <c r="L64" s="408">
        <v>0</v>
      </c>
      <c r="M64" s="409">
        <v>0</v>
      </c>
      <c r="N64" s="407">
        <v>0</v>
      </c>
      <c r="O64" s="407">
        <v>0</v>
      </c>
      <c r="P64" s="407">
        <v>0</v>
      </c>
      <c r="Q64" s="408">
        <v>1</v>
      </c>
      <c r="R64" s="409">
        <v>1</v>
      </c>
      <c r="S64" s="369">
        <v>2</v>
      </c>
    </row>
    <row r="65" spans="1:19" ht="15" customHeight="1" thickBot="1" thickTop="1">
      <c r="A65" s="422"/>
      <c r="B65" s="411" t="s">
        <v>23</v>
      </c>
      <c r="C65" s="412"/>
      <c r="D65" s="413">
        <v>1</v>
      </c>
      <c r="E65" s="413">
        <v>1</v>
      </c>
      <c r="F65" s="413">
        <v>0</v>
      </c>
      <c r="G65" s="414">
        <v>2</v>
      </c>
      <c r="H65" s="415">
        <v>4</v>
      </c>
      <c r="I65" s="413">
        <v>0</v>
      </c>
      <c r="J65" s="413">
        <v>0</v>
      </c>
      <c r="K65" s="413">
        <v>0</v>
      </c>
      <c r="L65" s="414">
        <v>0</v>
      </c>
      <c r="M65" s="415">
        <v>0</v>
      </c>
      <c r="N65" s="413">
        <v>0</v>
      </c>
      <c r="O65" s="413">
        <v>0</v>
      </c>
      <c r="P65" s="413">
        <v>0</v>
      </c>
      <c r="Q65" s="414">
        <v>1</v>
      </c>
      <c r="R65" s="415">
        <v>1</v>
      </c>
      <c r="S65" s="416">
        <v>5</v>
      </c>
    </row>
    <row r="69" spans="1:19" s="352" customFormat="1" ht="30" customHeight="1">
      <c r="A69" s="351" t="s">
        <v>238</v>
      </c>
      <c r="B69" s="351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</row>
    <row r="70" spans="15:18" ht="13.5">
      <c r="O70" s="354"/>
      <c r="P70" s="354"/>
      <c r="Q70" s="354"/>
      <c r="R70" s="354"/>
    </row>
    <row r="71" spans="15:18" ht="13.5">
      <c r="O71" s="355"/>
      <c r="P71" s="355"/>
      <c r="Q71" s="355"/>
      <c r="R71" s="355"/>
    </row>
    <row r="72" spans="15:19" ht="14.25" thickBot="1">
      <c r="O72" s="356"/>
      <c r="P72" s="357" t="s">
        <v>123</v>
      </c>
      <c r="Q72" s="357"/>
      <c r="R72" s="357"/>
      <c r="S72" s="357"/>
    </row>
    <row r="73" spans="1:19" ht="14.25" thickBot="1">
      <c r="A73" s="358"/>
      <c r="B73" s="359"/>
      <c r="C73" s="360" t="s">
        <v>208</v>
      </c>
      <c r="D73" s="361" t="s">
        <v>182</v>
      </c>
      <c r="E73" s="362"/>
      <c r="F73" s="362"/>
      <c r="G73" s="362"/>
      <c r="H73" s="363"/>
      <c r="I73" s="364" t="s">
        <v>209</v>
      </c>
      <c r="J73" s="365"/>
      <c r="K73" s="365"/>
      <c r="L73" s="365"/>
      <c r="M73" s="365"/>
      <c r="N73" s="365"/>
      <c r="O73" s="365"/>
      <c r="P73" s="365"/>
      <c r="Q73" s="365"/>
      <c r="R73" s="366"/>
      <c r="S73" s="367" t="s">
        <v>33</v>
      </c>
    </row>
    <row r="74" spans="1:19" ht="14.25" thickBot="1">
      <c r="A74" s="368"/>
      <c r="C74" s="369"/>
      <c r="D74" s="370"/>
      <c r="E74" s="371"/>
      <c r="F74" s="371"/>
      <c r="G74" s="371"/>
      <c r="H74" s="372"/>
      <c r="I74" s="364" t="s">
        <v>210</v>
      </c>
      <c r="J74" s="365"/>
      <c r="K74" s="365"/>
      <c r="L74" s="365"/>
      <c r="M74" s="366"/>
      <c r="N74" s="364" t="s">
        <v>16</v>
      </c>
      <c r="O74" s="365"/>
      <c r="P74" s="365"/>
      <c r="Q74" s="365"/>
      <c r="R74" s="366"/>
      <c r="S74" s="373"/>
    </row>
    <row r="75" spans="1:19" ht="14.25" thickBot="1">
      <c r="A75" s="374" t="s">
        <v>211</v>
      </c>
      <c r="B75" s="375"/>
      <c r="C75" s="376"/>
      <c r="D75" s="377" t="s">
        <v>13</v>
      </c>
      <c r="E75" s="378" t="s">
        <v>14</v>
      </c>
      <c r="F75" s="378" t="s">
        <v>15</v>
      </c>
      <c r="G75" s="379" t="s">
        <v>16</v>
      </c>
      <c r="H75" s="380" t="s">
        <v>12</v>
      </c>
      <c r="I75" s="377" t="s">
        <v>13</v>
      </c>
      <c r="J75" s="378" t="s">
        <v>14</v>
      </c>
      <c r="K75" s="378" t="s">
        <v>15</v>
      </c>
      <c r="L75" s="379" t="s">
        <v>16</v>
      </c>
      <c r="M75" s="380" t="s">
        <v>12</v>
      </c>
      <c r="N75" s="377" t="s">
        <v>13</v>
      </c>
      <c r="O75" s="378" t="s">
        <v>14</v>
      </c>
      <c r="P75" s="378" t="s">
        <v>15</v>
      </c>
      <c r="Q75" s="379" t="s">
        <v>16</v>
      </c>
      <c r="R75" s="380" t="s">
        <v>12</v>
      </c>
      <c r="S75" s="381"/>
    </row>
    <row r="76" spans="1:19" ht="15" customHeight="1">
      <c r="A76" s="382" t="s">
        <v>212</v>
      </c>
      <c r="B76" s="383" t="s">
        <v>213</v>
      </c>
      <c r="C76" s="384"/>
      <c r="D76" s="385">
        <v>0</v>
      </c>
      <c r="E76" s="385">
        <v>0</v>
      </c>
      <c r="F76" s="385">
        <v>0</v>
      </c>
      <c r="G76" s="386">
        <v>0</v>
      </c>
      <c r="H76" s="387">
        <v>0</v>
      </c>
      <c r="I76" s="385">
        <v>0</v>
      </c>
      <c r="J76" s="385">
        <v>0</v>
      </c>
      <c r="K76" s="385">
        <v>0</v>
      </c>
      <c r="L76" s="386">
        <v>0</v>
      </c>
      <c r="M76" s="387">
        <v>0</v>
      </c>
      <c r="N76" s="385">
        <v>0</v>
      </c>
      <c r="O76" s="385">
        <v>0</v>
      </c>
      <c r="P76" s="385">
        <v>0</v>
      </c>
      <c r="Q76" s="386">
        <v>0</v>
      </c>
      <c r="R76" s="388">
        <v>0</v>
      </c>
      <c r="S76" s="389">
        <v>0</v>
      </c>
    </row>
    <row r="77" spans="1:19" ht="15" customHeight="1">
      <c r="A77" s="390"/>
      <c r="B77" s="391" t="s">
        <v>214</v>
      </c>
      <c r="C77" s="392"/>
      <c r="D77" s="385">
        <v>2</v>
      </c>
      <c r="E77" s="385">
        <v>2</v>
      </c>
      <c r="F77" s="385">
        <v>0</v>
      </c>
      <c r="G77" s="386">
        <v>0</v>
      </c>
      <c r="H77" s="387">
        <v>4</v>
      </c>
      <c r="I77" s="385">
        <v>1</v>
      </c>
      <c r="J77" s="385">
        <v>2</v>
      </c>
      <c r="K77" s="385">
        <v>0</v>
      </c>
      <c r="L77" s="386">
        <v>0</v>
      </c>
      <c r="M77" s="387">
        <v>3</v>
      </c>
      <c r="N77" s="385">
        <v>0</v>
      </c>
      <c r="O77" s="385">
        <v>0</v>
      </c>
      <c r="P77" s="385">
        <v>0</v>
      </c>
      <c r="Q77" s="386">
        <v>0</v>
      </c>
      <c r="R77" s="387">
        <v>0</v>
      </c>
      <c r="S77" s="393">
        <v>7</v>
      </c>
    </row>
    <row r="78" spans="1:19" ht="15" customHeight="1">
      <c r="A78" s="390"/>
      <c r="B78" s="394" t="s">
        <v>215</v>
      </c>
      <c r="C78" s="395"/>
      <c r="D78" s="385">
        <v>0</v>
      </c>
      <c r="E78" s="385">
        <v>0</v>
      </c>
      <c r="F78" s="385">
        <v>0</v>
      </c>
      <c r="G78" s="386">
        <v>0</v>
      </c>
      <c r="H78" s="387">
        <v>0</v>
      </c>
      <c r="I78" s="385">
        <v>0</v>
      </c>
      <c r="J78" s="385">
        <v>0</v>
      </c>
      <c r="K78" s="385">
        <v>0</v>
      </c>
      <c r="L78" s="386">
        <v>0</v>
      </c>
      <c r="M78" s="387">
        <v>0</v>
      </c>
      <c r="N78" s="385">
        <v>0</v>
      </c>
      <c r="O78" s="385">
        <v>0</v>
      </c>
      <c r="P78" s="385">
        <v>0</v>
      </c>
      <c r="Q78" s="386">
        <v>0</v>
      </c>
      <c r="R78" s="387">
        <v>0</v>
      </c>
      <c r="S78" s="393">
        <v>0</v>
      </c>
    </row>
    <row r="79" spans="1:19" ht="15" customHeight="1">
      <c r="A79" s="390"/>
      <c r="B79" s="394" t="s">
        <v>216</v>
      </c>
      <c r="C79" s="395"/>
      <c r="D79" s="385">
        <v>5</v>
      </c>
      <c r="E79" s="385">
        <v>4</v>
      </c>
      <c r="F79" s="385">
        <v>0</v>
      </c>
      <c r="G79" s="386">
        <v>0</v>
      </c>
      <c r="H79" s="387">
        <v>9</v>
      </c>
      <c r="I79" s="385">
        <v>0</v>
      </c>
      <c r="J79" s="385">
        <v>0</v>
      </c>
      <c r="K79" s="385">
        <v>0</v>
      </c>
      <c r="L79" s="386">
        <v>0</v>
      </c>
      <c r="M79" s="387">
        <v>0</v>
      </c>
      <c r="N79" s="385">
        <v>0</v>
      </c>
      <c r="O79" s="385">
        <v>0</v>
      </c>
      <c r="P79" s="385">
        <v>0</v>
      </c>
      <c r="Q79" s="386">
        <v>0</v>
      </c>
      <c r="R79" s="387">
        <v>0</v>
      </c>
      <c r="S79" s="393">
        <v>9</v>
      </c>
    </row>
    <row r="80" spans="1:19" ht="15" customHeight="1">
      <c r="A80" s="390"/>
      <c r="B80" s="396" t="s">
        <v>217</v>
      </c>
      <c r="C80" s="397" t="s">
        <v>218</v>
      </c>
      <c r="D80" s="385">
        <v>1</v>
      </c>
      <c r="E80" s="385">
        <v>0</v>
      </c>
      <c r="F80" s="385">
        <v>0</v>
      </c>
      <c r="G80" s="386">
        <v>0</v>
      </c>
      <c r="H80" s="387">
        <v>1</v>
      </c>
      <c r="I80" s="385">
        <v>0</v>
      </c>
      <c r="J80" s="385">
        <v>0</v>
      </c>
      <c r="K80" s="385">
        <v>0</v>
      </c>
      <c r="L80" s="386">
        <v>0</v>
      </c>
      <c r="M80" s="387">
        <v>0</v>
      </c>
      <c r="N80" s="385">
        <v>0</v>
      </c>
      <c r="O80" s="385">
        <v>0</v>
      </c>
      <c r="P80" s="385">
        <v>0</v>
      </c>
      <c r="Q80" s="386">
        <v>0</v>
      </c>
      <c r="R80" s="387">
        <v>0</v>
      </c>
      <c r="S80" s="393">
        <v>1</v>
      </c>
    </row>
    <row r="81" spans="1:19" ht="15" customHeight="1">
      <c r="A81" s="390"/>
      <c r="B81" s="398"/>
      <c r="C81" s="397" t="s">
        <v>219</v>
      </c>
      <c r="D81" s="385">
        <v>0</v>
      </c>
      <c r="E81" s="385">
        <v>0</v>
      </c>
      <c r="F81" s="385">
        <v>0</v>
      </c>
      <c r="G81" s="386">
        <v>0</v>
      </c>
      <c r="H81" s="387">
        <v>0</v>
      </c>
      <c r="I81" s="385">
        <v>0</v>
      </c>
      <c r="J81" s="385">
        <v>0</v>
      </c>
      <c r="K81" s="385">
        <v>0</v>
      </c>
      <c r="L81" s="386">
        <v>0</v>
      </c>
      <c r="M81" s="387">
        <v>0</v>
      </c>
      <c r="N81" s="385">
        <v>0</v>
      </c>
      <c r="O81" s="385">
        <v>0</v>
      </c>
      <c r="P81" s="385">
        <v>0</v>
      </c>
      <c r="Q81" s="386">
        <v>0</v>
      </c>
      <c r="R81" s="387">
        <v>0</v>
      </c>
      <c r="S81" s="393">
        <v>0</v>
      </c>
    </row>
    <row r="82" spans="1:19" ht="15" customHeight="1">
      <c r="A82" s="390"/>
      <c r="B82" s="399"/>
      <c r="C82" s="397" t="s">
        <v>220</v>
      </c>
      <c r="D82" s="385">
        <v>0</v>
      </c>
      <c r="E82" s="385">
        <v>0</v>
      </c>
      <c r="F82" s="385">
        <v>0</v>
      </c>
      <c r="G82" s="386">
        <v>0</v>
      </c>
      <c r="H82" s="387">
        <v>0</v>
      </c>
      <c r="I82" s="385">
        <v>0</v>
      </c>
      <c r="J82" s="385">
        <v>0</v>
      </c>
      <c r="K82" s="385">
        <v>0</v>
      </c>
      <c r="L82" s="386">
        <v>0</v>
      </c>
      <c r="M82" s="387">
        <v>0</v>
      </c>
      <c r="N82" s="385">
        <v>0</v>
      </c>
      <c r="O82" s="385">
        <v>0</v>
      </c>
      <c r="P82" s="385">
        <v>0</v>
      </c>
      <c r="Q82" s="386">
        <v>0</v>
      </c>
      <c r="R82" s="387">
        <v>0</v>
      </c>
      <c r="S82" s="393">
        <v>0</v>
      </c>
    </row>
    <row r="83" spans="1:19" ht="15" customHeight="1">
      <c r="A83" s="390"/>
      <c r="B83" s="400" t="s">
        <v>221</v>
      </c>
      <c r="C83" s="401"/>
      <c r="D83" s="385">
        <v>0</v>
      </c>
      <c r="E83" s="385">
        <v>0</v>
      </c>
      <c r="F83" s="385">
        <v>0</v>
      </c>
      <c r="G83" s="386">
        <v>0</v>
      </c>
      <c r="H83" s="387">
        <v>0</v>
      </c>
      <c r="I83" s="385">
        <v>0</v>
      </c>
      <c r="J83" s="385">
        <v>0</v>
      </c>
      <c r="K83" s="385">
        <v>0</v>
      </c>
      <c r="L83" s="386">
        <v>0</v>
      </c>
      <c r="M83" s="387">
        <v>0</v>
      </c>
      <c r="N83" s="385">
        <v>0</v>
      </c>
      <c r="O83" s="385">
        <v>0</v>
      </c>
      <c r="P83" s="385">
        <v>0</v>
      </c>
      <c r="Q83" s="386">
        <v>0</v>
      </c>
      <c r="R83" s="387">
        <v>0</v>
      </c>
      <c r="S83" s="393">
        <v>0</v>
      </c>
    </row>
    <row r="84" spans="1:19" ht="15" customHeight="1">
      <c r="A84" s="390"/>
      <c r="B84" s="394" t="s">
        <v>222</v>
      </c>
      <c r="C84" s="395"/>
      <c r="D84" s="385">
        <v>0</v>
      </c>
      <c r="E84" s="385">
        <v>0</v>
      </c>
      <c r="F84" s="385">
        <v>0</v>
      </c>
      <c r="G84" s="386">
        <v>0</v>
      </c>
      <c r="H84" s="387">
        <v>0</v>
      </c>
      <c r="I84" s="385">
        <v>0</v>
      </c>
      <c r="J84" s="385">
        <v>0</v>
      </c>
      <c r="K84" s="385">
        <v>0</v>
      </c>
      <c r="L84" s="386">
        <v>0</v>
      </c>
      <c r="M84" s="387">
        <v>0</v>
      </c>
      <c r="N84" s="385">
        <v>0</v>
      </c>
      <c r="O84" s="385">
        <v>0</v>
      </c>
      <c r="P84" s="385">
        <v>0</v>
      </c>
      <c r="Q84" s="386">
        <v>0</v>
      </c>
      <c r="R84" s="387">
        <v>0</v>
      </c>
      <c r="S84" s="393">
        <v>0</v>
      </c>
    </row>
    <row r="85" spans="1:19" ht="15" customHeight="1">
      <c r="A85" s="390"/>
      <c r="B85" s="402" t="s">
        <v>223</v>
      </c>
      <c r="C85" s="397" t="s">
        <v>218</v>
      </c>
      <c r="D85" s="385">
        <v>0</v>
      </c>
      <c r="E85" s="385">
        <v>1</v>
      </c>
      <c r="F85" s="385">
        <v>0</v>
      </c>
      <c r="G85" s="386">
        <v>0</v>
      </c>
      <c r="H85" s="387">
        <v>1</v>
      </c>
      <c r="I85" s="385">
        <v>0</v>
      </c>
      <c r="J85" s="385">
        <v>0</v>
      </c>
      <c r="K85" s="385">
        <v>0</v>
      </c>
      <c r="L85" s="386">
        <v>0</v>
      </c>
      <c r="M85" s="387">
        <v>0</v>
      </c>
      <c r="N85" s="385">
        <v>0</v>
      </c>
      <c r="O85" s="385">
        <v>0</v>
      </c>
      <c r="P85" s="385">
        <v>0</v>
      </c>
      <c r="Q85" s="386">
        <v>0</v>
      </c>
      <c r="R85" s="387">
        <v>0</v>
      </c>
      <c r="S85" s="393">
        <v>1</v>
      </c>
    </row>
    <row r="86" spans="1:19" ht="15" customHeight="1">
      <c r="A86" s="390"/>
      <c r="B86" s="403"/>
      <c r="C86" s="397" t="s">
        <v>224</v>
      </c>
      <c r="D86" s="385">
        <v>0</v>
      </c>
      <c r="E86" s="385">
        <v>2</v>
      </c>
      <c r="F86" s="385">
        <v>0</v>
      </c>
      <c r="G86" s="386">
        <v>0</v>
      </c>
      <c r="H86" s="387">
        <v>2</v>
      </c>
      <c r="I86" s="385">
        <v>0</v>
      </c>
      <c r="J86" s="385">
        <v>0</v>
      </c>
      <c r="K86" s="385">
        <v>0</v>
      </c>
      <c r="L86" s="386">
        <v>0</v>
      </c>
      <c r="M86" s="387">
        <v>0</v>
      </c>
      <c r="N86" s="385">
        <v>0</v>
      </c>
      <c r="O86" s="385">
        <v>0</v>
      </c>
      <c r="P86" s="385">
        <v>0</v>
      </c>
      <c r="Q86" s="386">
        <v>0</v>
      </c>
      <c r="R86" s="387">
        <v>0</v>
      </c>
      <c r="S86" s="393">
        <v>2</v>
      </c>
    </row>
    <row r="87" spans="1:19" ht="15" customHeight="1">
      <c r="A87" s="390"/>
      <c r="B87" s="404"/>
      <c r="C87" s="397" t="s">
        <v>225</v>
      </c>
      <c r="D87" s="385">
        <v>0</v>
      </c>
      <c r="E87" s="385">
        <v>3</v>
      </c>
      <c r="F87" s="385">
        <v>0</v>
      </c>
      <c r="G87" s="386">
        <v>0</v>
      </c>
      <c r="H87" s="387">
        <v>3</v>
      </c>
      <c r="I87" s="385">
        <v>0</v>
      </c>
      <c r="J87" s="385">
        <v>0</v>
      </c>
      <c r="K87" s="385">
        <v>0</v>
      </c>
      <c r="L87" s="386">
        <v>0</v>
      </c>
      <c r="M87" s="387">
        <v>0</v>
      </c>
      <c r="N87" s="385">
        <v>0</v>
      </c>
      <c r="O87" s="385">
        <v>0</v>
      </c>
      <c r="P87" s="385">
        <v>0</v>
      </c>
      <c r="Q87" s="386">
        <v>0</v>
      </c>
      <c r="R87" s="387">
        <v>0</v>
      </c>
      <c r="S87" s="393">
        <v>3</v>
      </c>
    </row>
    <row r="88" spans="1:19" ht="15" customHeight="1">
      <c r="A88" s="390"/>
      <c r="B88" s="391" t="s">
        <v>226</v>
      </c>
      <c r="C88" s="392"/>
      <c r="D88" s="385">
        <v>0</v>
      </c>
      <c r="E88" s="385">
        <v>0</v>
      </c>
      <c r="F88" s="385">
        <v>0</v>
      </c>
      <c r="G88" s="386">
        <v>0</v>
      </c>
      <c r="H88" s="387">
        <v>0</v>
      </c>
      <c r="I88" s="385">
        <v>0</v>
      </c>
      <c r="J88" s="385">
        <v>0</v>
      </c>
      <c r="K88" s="385">
        <v>0</v>
      </c>
      <c r="L88" s="386">
        <v>0</v>
      </c>
      <c r="M88" s="387">
        <v>0</v>
      </c>
      <c r="N88" s="385">
        <v>0</v>
      </c>
      <c r="O88" s="385">
        <v>0</v>
      </c>
      <c r="P88" s="385">
        <v>0</v>
      </c>
      <c r="Q88" s="386">
        <v>0</v>
      </c>
      <c r="R88" s="387">
        <v>0</v>
      </c>
      <c r="S88" s="393">
        <v>0</v>
      </c>
    </row>
    <row r="89" spans="1:19" ht="15" customHeight="1" thickBot="1">
      <c r="A89" s="390"/>
      <c r="B89" s="405" t="s">
        <v>227</v>
      </c>
      <c r="C89" s="406"/>
      <c r="D89" s="407">
        <v>2</v>
      </c>
      <c r="E89" s="407">
        <v>0</v>
      </c>
      <c r="F89" s="407">
        <v>0</v>
      </c>
      <c r="G89" s="408">
        <v>0</v>
      </c>
      <c r="H89" s="409">
        <v>2</v>
      </c>
      <c r="I89" s="407">
        <v>0</v>
      </c>
      <c r="J89" s="407">
        <v>0</v>
      </c>
      <c r="K89" s="407">
        <v>0</v>
      </c>
      <c r="L89" s="408">
        <v>0</v>
      </c>
      <c r="M89" s="409">
        <v>0</v>
      </c>
      <c r="N89" s="407">
        <v>0</v>
      </c>
      <c r="O89" s="407">
        <v>0</v>
      </c>
      <c r="P89" s="407">
        <v>0</v>
      </c>
      <c r="Q89" s="408">
        <v>0</v>
      </c>
      <c r="R89" s="409">
        <v>0</v>
      </c>
      <c r="S89" s="369">
        <v>2</v>
      </c>
    </row>
    <row r="90" spans="1:19" ht="15" customHeight="1" thickBot="1" thickTop="1">
      <c r="A90" s="410"/>
      <c r="B90" s="411" t="s">
        <v>23</v>
      </c>
      <c r="C90" s="412"/>
      <c r="D90" s="413">
        <v>10</v>
      </c>
      <c r="E90" s="413">
        <v>12</v>
      </c>
      <c r="F90" s="413">
        <v>0</v>
      </c>
      <c r="G90" s="414">
        <v>0</v>
      </c>
      <c r="H90" s="415">
        <v>22</v>
      </c>
      <c r="I90" s="413">
        <v>1</v>
      </c>
      <c r="J90" s="413">
        <v>2</v>
      </c>
      <c r="K90" s="413">
        <v>0</v>
      </c>
      <c r="L90" s="414">
        <v>0</v>
      </c>
      <c r="M90" s="415">
        <v>3</v>
      </c>
      <c r="N90" s="413">
        <v>0</v>
      </c>
      <c r="O90" s="413">
        <v>0</v>
      </c>
      <c r="P90" s="413">
        <v>0</v>
      </c>
      <c r="Q90" s="414">
        <v>0</v>
      </c>
      <c r="R90" s="415">
        <v>0</v>
      </c>
      <c r="S90" s="416">
        <v>25</v>
      </c>
    </row>
    <row r="91" spans="1:19" ht="15" customHeight="1">
      <c r="A91" s="417" t="s">
        <v>228</v>
      </c>
      <c r="B91" s="418" t="s">
        <v>229</v>
      </c>
      <c r="C91" s="397" t="s">
        <v>230</v>
      </c>
      <c r="D91" s="385">
        <v>6</v>
      </c>
      <c r="E91" s="385">
        <v>0</v>
      </c>
      <c r="F91" s="385">
        <v>0</v>
      </c>
      <c r="G91" s="386">
        <v>1</v>
      </c>
      <c r="H91" s="387">
        <v>7</v>
      </c>
      <c r="I91" s="385">
        <v>4</v>
      </c>
      <c r="J91" s="385">
        <v>0</v>
      </c>
      <c r="K91" s="385">
        <v>0</v>
      </c>
      <c r="L91" s="386">
        <v>0</v>
      </c>
      <c r="M91" s="387">
        <v>4</v>
      </c>
      <c r="N91" s="385">
        <v>0</v>
      </c>
      <c r="O91" s="385">
        <v>0</v>
      </c>
      <c r="P91" s="385">
        <v>0</v>
      </c>
      <c r="Q91" s="386">
        <v>0</v>
      </c>
      <c r="R91" s="388">
        <v>0</v>
      </c>
      <c r="S91" s="389">
        <v>11</v>
      </c>
    </row>
    <row r="92" spans="1:19" ht="15" customHeight="1">
      <c r="A92" s="419"/>
      <c r="B92" s="403"/>
      <c r="C92" s="397" t="s">
        <v>224</v>
      </c>
      <c r="D92" s="385">
        <v>4</v>
      </c>
      <c r="E92" s="385">
        <v>3</v>
      </c>
      <c r="F92" s="385">
        <v>0</v>
      </c>
      <c r="G92" s="386">
        <v>0</v>
      </c>
      <c r="H92" s="387">
        <v>7</v>
      </c>
      <c r="I92" s="385">
        <v>4</v>
      </c>
      <c r="J92" s="385">
        <v>4</v>
      </c>
      <c r="K92" s="385">
        <v>0</v>
      </c>
      <c r="L92" s="386">
        <v>0</v>
      </c>
      <c r="M92" s="387">
        <v>8</v>
      </c>
      <c r="N92" s="385">
        <v>0</v>
      </c>
      <c r="O92" s="385">
        <v>0</v>
      </c>
      <c r="P92" s="385">
        <v>0</v>
      </c>
      <c r="Q92" s="386">
        <v>0</v>
      </c>
      <c r="R92" s="387">
        <v>0</v>
      </c>
      <c r="S92" s="393">
        <v>15</v>
      </c>
    </row>
    <row r="93" spans="1:19" ht="15" customHeight="1">
      <c r="A93" s="419"/>
      <c r="B93" s="403"/>
      <c r="C93" s="397" t="s">
        <v>231</v>
      </c>
      <c r="D93" s="385">
        <v>0</v>
      </c>
      <c r="E93" s="385">
        <v>0</v>
      </c>
      <c r="F93" s="385">
        <v>0</v>
      </c>
      <c r="G93" s="386">
        <v>1</v>
      </c>
      <c r="H93" s="387">
        <v>1</v>
      </c>
      <c r="I93" s="385">
        <v>0</v>
      </c>
      <c r="J93" s="385">
        <v>0</v>
      </c>
      <c r="K93" s="385">
        <v>0</v>
      </c>
      <c r="L93" s="386">
        <v>0</v>
      </c>
      <c r="M93" s="387">
        <v>0</v>
      </c>
      <c r="N93" s="385">
        <v>0</v>
      </c>
      <c r="O93" s="385">
        <v>0</v>
      </c>
      <c r="P93" s="385">
        <v>0</v>
      </c>
      <c r="Q93" s="386">
        <v>0</v>
      </c>
      <c r="R93" s="387">
        <v>0</v>
      </c>
      <c r="S93" s="393">
        <v>1</v>
      </c>
    </row>
    <row r="94" spans="1:19" ht="15" customHeight="1">
      <c r="A94" s="419"/>
      <c r="B94" s="404"/>
      <c r="C94" s="397" t="s">
        <v>232</v>
      </c>
      <c r="D94" s="385">
        <v>0</v>
      </c>
      <c r="E94" s="385">
        <v>0</v>
      </c>
      <c r="F94" s="385">
        <v>0</v>
      </c>
      <c r="G94" s="386">
        <v>0</v>
      </c>
      <c r="H94" s="387">
        <v>0</v>
      </c>
      <c r="I94" s="385">
        <v>1</v>
      </c>
      <c r="J94" s="385">
        <v>0</v>
      </c>
      <c r="K94" s="385">
        <v>0</v>
      </c>
      <c r="L94" s="386">
        <v>0</v>
      </c>
      <c r="M94" s="387">
        <v>1</v>
      </c>
      <c r="N94" s="385">
        <v>0</v>
      </c>
      <c r="O94" s="385">
        <v>0</v>
      </c>
      <c r="P94" s="385">
        <v>0</v>
      </c>
      <c r="Q94" s="386">
        <v>0</v>
      </c>
      <c r="R94" s="387">
        <v>0</v>
      </c>
      <c r="S94" s="393">
        <v>1</v>
      </c>
    </row>
    <row r="95" spans="1:19" ht="15" customHeight="1">
      <c r="A95" s="419"/>
      <c r="B95" s="402" t="s">
        <v>233</v>
      </c>
      <c r="C95" s="397" t="s">
        <v>234</v>
      </c>
      <c r="D95" s="385">
        <v>10</v>
      </c>
      <c r="E95" s="385">
        <v>4</v>
      </c>
      <c r="F95" s="385">
        <v>0</v>
      </c>
      <c r="G95" s="386">
        <v>0</v>
      </c>
      <c r="H95" s="387">
        <v>14</v>
      </c>
      <c r="I95" s="385">
        <v>3</v>
      </c>
      <c r="J95" s="385">
        <v>2</v>
      </c>
      <c r="K95" s="385">
        <v>0</v>
      </c>
      <c r="L95" s="386">
        <v>0</v>
      </c>
      <c r="M95" s="387">
        <v>5</v>
      </c>
      <c r="N95" s="385">
        <v>0</v>
      </c>
      <c r="O95" s="385">
        <v>0</v>
      </c>
      <c r="P95" s="385">
        <v>0</v>
      </c>
      <c r="Q95" s="386">
        <v>1</v>
      </c>
      <c r="R95" s="387">
        <v>1</v>
      </c>
      <c r="S95" s="393">
        <v>20</v>
      </c>
    </row>
    <row r="96" spans="1:19" ht="15" customHeight="1">
      <c r="A96" s="419"/>
      <c r="B96" s="404"/>
      <c r="C96" s="397" t="s">
        <v>16</v>
      </c>
      <c r="D96" s="385">
        <v>4</v>
      </c>
      <c r="E96" s="385">
        <v>0</v>
      </c>
      <c r="F96" s="385">
        <v>0</v>
      </c>
      <c r="G96" s="386">
        <v>4</v>
      </c>
      <c r="H96" s="387">
        <v>8</v>
      </c>
      <c r="I96" s="385">
        <v>0</v>
      </c>
      <c r="J96" s="385">
        <v>0</v>
      </c>
      <c r="K96" s="385">
        <v>0</v>
      </c>
      <c r="L96" s="386">
        <v>0</v>
      </c>
      <c r="M96" s="387">
        <v>0</v>
      </c>
      <c r="N96" s="385">
        <v>1</v>
      </c>
      <c r="O96" s="385">
        <v>0</v>
      </c>
      <c r="P96" s="385">
        <v>0</v>
      </c>
      <c r="Q96" s="386">
        <v>0</v>
      </c>
      <c r="R96" s="387">
        <v>1</v>
      </c>
      <c r="S96" s="393">
        <v>9</v>
      </c>
    </row>
    <row r="97" spans="1:19" ht="15" customHeight="1">
      <c r="A97" s="419"/>
      <c r="B97" s="394" t="s">
        <v>235</v>
      </c>
      <c r="C97" s="395"/>
      <c r="D97" s="385">
        <v>2</v>
      </c>
      <c r="E97" s="385">
        <v>0</v>
      </c>
      <c r="F97" s="385">
        <v>0</v>
      </c>
      <c r="G97" s="386">
        <v>0</v>
      </c>
      <c r="H97" s="387">
        <v>2</v>
      </c>
      <c r="I97" s="385">
        <v>0</v>
      </c>
      <c r="J97" s="385">
        <v>0</v>
      </c>
      <c r="K97" s="385">
        <v>0</v>
      </c>
      <c r="L97" s="386">
        <v>0</v>
      </c>
      <c r="M97" s="387">
        <v>0</v>
      </c>
      <c r="N97" s="385">
        <v>0</v>
      </c>
      <c r="O97" s="385">
        <v>0</v>
      </c>
      <c r="P97" s="385">
        <v>0</v>
      </c>
      <c r="Q97" s="386">
        <v>0</v>
      </c>
      <c r="R97" s="387">
        <v>0</v>
      </c>
      <c r="S97" s="393">
        <v>2</v>
      </c>
    </row>
    <row r="98" spans="1:19" ht="15" customHeight="1" thickBot="1">
      <c r="A98" s="419"/>
      <c r="B98" s="420" t="s">
        <v>236</v>
      </c>
      <c r="C98" s="421"/>
      <c r="D98" s="407">
        <v>2</v>
      </c>
      <c r="E98" s="407">
        <v>0</v>
      </c>
      <c r="F98" s="407">
        <v>0</v>
      </c>
      <c r="G98" s="408">
        <v>0</v>
      </c>
      <c r="H98" s="409">
        <v>2</v>
      </c>
      <c r="I98" s="407">
        <v>0</v>
      </c>
      <c r="J98" s="407">
        <v>1</v>
      </c>
      <c r="K98" s="407">
        <v>0</v>
      </c>
      <c r="L98" s="408">
        <v>0</v>
      </c>
      <c r="M98" s="409">
        <v>1</v>
      </c>
      <c r="N98" s="407">
        <v>2</v>
      </c>
      <c r="O98" s="407">
        <v>2</v>
      </c>
      <c r="P98" s="407">
        <v>0</v>
      </c>
      <c r="Q98" s="408">
        <v>2</v>
      </c>
      <c r="R98" s="409">
        <v>6</v>
      </c>
      <c r="S98" s="369">
        <v>9</v>
      </c>
    </row>
    <row r="99" spans="1:19" ht="15" customHeight="1" thickBot="1" thickTop="1">
      <c r="A99" s="422"/>
      <c r="B99" s="411" t="s">
        <v>23</v>
      </c>
      <c r="C99" s="412"/>
      <c r="D99" s="413">
        <v>28</v>
      </c>
      <c r="E99" s="413">
        <v>7</v>
      </c>
      <c r="F99" s="413">
        <v>0</v>
      </c>
      <c r="G99" s="414">
        <v>6</v>
      </c>
      <c r="H99" s="415">
        <v>41</v>
      </c>
      <c r="I99" s="413">
        <v>12</v>
      </c>
      <c r="J99" s="413">
        <v>7</v>
      </c>
      <c r="K99" s="413">
        <v>0</v>
      </c>
      <c r="L99" s="414">
        <v>0</v>
      </c>
      <c r="M99" s="415">
        <v>19</v>
      </c>
      <c r="N99" s="413">
        <v>3</v>
      </c>
      <c r="O99" s="413">
        <v>2</v>
      </c>
      <c r="P99" s="413">
        <v>0</v>
      </c>
      <c r="Q99" s="414">
        <v>3</v>
      </c>
      <c r="R99" s="415">
        <v>8</v>
      </c>
      <c r="S99" s="416">
        <v>68</v>
      </c>
    </row>
    <row r="103" spans="1:19" s="352" customFormat="1" ht="30" customHeight="1">
      <c r="A103" s="351" t="s">
        <v>239</v>
      </c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</row>
    <row r="104" spans="15:18" ht="13.5">
      <c r="O104" s="354"/>
      <c r="P104" s="354"/>
      <c r="Q104" s="354"/>
      <c r="R104" s="354"/>
    </row>
    <row r="105" spans="15:18" ht="13.5">
      <c r="O105" s="355"/>
      <c r="P105" s="355"/>
      <c r="Q105" s="355"/>
      <c r="R105" s="355"/>
    </row>
    <row r="106" spans="15:19" ht="14.25" thickBot="1">
      <c r="O106" s="356"/>
      <c r="P106" s="357" t="s">
        <v>125</v>
      </c>
      <c r="Q106" s="357"/>
      <c r="R106" s="357"/>
      <c r="S106" s="357"/>
    </row>
    <row r="107" spans="1:19" ht="14.25" thickBot="1">
      <c r="A107" s="358"/>
      <c r="B107" s="359"/>
      <c r="C107" s="360" t="s">
        <v>208</v>
      </c>
      <c r="D107" s="361" t="s">
        <v>182</v>
      </c>
      <c r="E107" s="362"/>
      <c r="F107" s="362"/>
      <c r="G107" s="362"/>
      <c r="H107" s="363"/>
      <c r="I107" s="364" t="s">
        <v>209</v>
      </c>
      <c r="J107" s="365"/>
      <c r="K107" s="365"/>
      <c r="L107" s="365"/>
      <c r="M107" s="365"/>
      <c r="N107" s="365"/>
      <c r="O107" s="365"/>
      <c r="P107" s="365"/>
      <c r="Q107" s="365"/>
      <c r="R107" s="366"/>
      <c r="S107" s="367" t="s">
        <v>33</v>
      </c>
    </row>
    <row r="108" spans="1:19" ht="14.25" thickBot="1">
      <c r="A108" s="368"/>
      <c r="C108" s="369"/>
      <c r="D108" s="370"/>
      <c r="E108" s="371"/>
      <c r="F108" s="371"/>
      <c r="G108" s="371"/>
      <c r="H108" s="372"/>
      <c r="I108" s="364" t="s">
        <v>210</v>
      </c>
      <c r="J108" s="365"/>
      <c r="K108" s="365"/>
      <c r="L108" s="365"/>
      <c r="M108" s="366"/>
      <c r="N108" s="364" t="s">
        <v>16</v>
      </c>
      <c r="O108" s="365"/>
      <c r="P108" s="365"/>
      <c r="Q108" s="365"/>
      <c r="R108" s="366"/>
      <c r="S108" s="373"/>
    </row>
    <row r="109" spans="1:19" ht="14.25" thickBot="1">
      <c r="A109" s="374" t="s">
        <v>211</v>
      </c>
      <c r="B109" s="375"/>
      <c r="C109" s="376"/>
      <c r="D109" s="377" t="s">
        <v>13</v>
      </c>
      <c r="E109" s="378" t="s">
        <v>14</v>
      </c>
      <c r="F109" s="378" t="s">
        <v>15</v>
      </c>
      <c r="G109" s="379" t="s">
        <v>16</v>
      </c>
      <c r="H109" s="380" t="s">
        <v>12</v>
      </c>
      <c r="I109" s="377" t="s">
        <v>13</v>
      </c>
      <c r="J109" s="378" t="s">
        <v>14</v>
      </c>
      <c r="K109" s="378" t="s">
        <v>15</v>
      </c>
      <c r="L109" s="379" t="s">
        <v>16</v>
      </c>
      <c r="M109" s="380" t="s">
        <v>12</v>
      </c>
      <c r="N109" s="377" t="s">
        <v>13</v>
      </c>
      <c r="O109" s="378" t="s">
        <v>14</v>
      </c>
      <c r="P109" s="378" t="s">
        <v>15</v>
      </c>
      <c r="Q109" s="379" t="s">
        <v>16</v>
      </c>
      <c r="R109" s="380" t="s">
        <v>12</v>
      </c>
      <c r="S109" s="381"/>
    </row>
    <row r="110" spans="1:19" ht="15" customHeight="1">
      <c r="A110" s="382" t="s">
        <v>212</v>
      </c>
      <c r="B110" s="383" t="s">
        <v>213</v>
      </c>
      <c r="C110" s="384"/>
      <c r="D110" s="385">
        <v>0</v>
      </c>
      <c r="E110" s="385">
        <v>0</v>
      </c>
      <c r="F110" s="385">
        <v>0</v>
      </c>
      <c r="G110" s="386">
        <v>0</v>
      </c>
      <c r="H110" s="387">
        <v>0</v>
      </c>
      <c r="I110" s="385">
        <v>0</v>
      </c>
      <c r="J110" s="385">
        <v>0</v>
      </c>
      <c r="K110" s="385">
        <v>0</v>
      </c>
      <c r="L110" s="386">
        <v>0</v>
      </c>
      <c r="M110" s="387">
        <v>0</v>
      </c>
      <c r="N110" s="385">
        <v>0</v>
      </c>
      <c r="O110" s="385">
        <v>0</v>
      </c>
      <c r="P110" s="385">
        <v>0</v>
      </c>
      <c r="Q110" s="386">
        <v>0</v>
      </c>
      <c r="R110" s="388">
        <v>0</v>
      </c>
      <c r="S110" s="389">
        <v>0</v>
      </c>
    </row>
    <row r="111" spans="1:19" ht="15" customHeight="1">
      <c r="A111" s="390"/>
      <c r="B111" s="391" t="s">
        <v>214</v>
      </c>
      <c r="C111" s="392"/>
      <c r="D111" s="385">
        <v>2</v>
      </c>
      <c r="E111" s="385">
        <v>0</v>
      </c>
      <c r="F111" s="385">
        <v>0</v>
      </c>
      <c r="G111" s="386">
        <v>0</v>
      </c>
      <c r="H111" s="387">
        <v>2</v>
      </c>
      <c r="I111" s="385">
        <v>1</v>
      </c>
      <c r="J111" s="385">
        <v>2</v>
      </c>
      <c r="K111" s="385">
        <v>0</v>
      </c>
      <c r="L111" s="386">
        <v>0</v>
      </c>
      <c r="M111" s="387">
        <v>3</v>
      </c>
      <c r="N111" s="385">
        <v>0</v>
      </c>
      <c r="O111" s="385">
        <v>0</v>
      </c>
      <c r="P111" s="385">
        <v>0</v>
      </c>
      <c r="Q111" s="386">
        <v>0</v>
      </c>
      <c r="R111" s="387">
        <v>0</v>
      </c>
      <c r="S111" s="393">
        <v>5</v>
      </c>
    </row>
    <row r="112" spans="1:19" ht="15" customHeight="1">
      <c r="A112" s="390"/>
      <c r="B112" s="394" t="s">
        <v>215</v>
      </c>
      <c r="C112" s="395"/>
      <c r="D112" s="385">
        <v>0</v>
      </c>
      <c r="E112" s="385">
        <v>0</v>
      </c>
      <c r="F112" s="385">
        <v>0</v>
      </c>
      <c r="G112" s="386">
        <v>0</v>
      </c>
      <c r="H112" s="387">
        <v>0</v>
      </c>
      <c r="I112" s="385">
        <v>1</v>
      </c>
      <c r="J112" s="385">
        <v>0</v>
      </c>
      <c r="K112" s="385">
        <v>0</v>
      </c>
      <c r="L112" s="386">
        <v>0</v>
      </c>
      <c r="M112" s="387">
        <v>1</v>
      </c>
      <c r="N112" s="385">
        <v>0</v>
      </c>
      <c r="O112" s="385">
        <v>0</v>
      </c>
      <c r="P112" s="385">
        <v>0</v>
      </c>
      <c r="Q112" s="386">
        <v>0</v>
      </c>
      <c r="R112" s="387">
        <v>0</v>
      </c>
      <c r="S112" s="393">
        <v>1</v>
      </c>
    </row>
    <row r="113" spans="1:19" ht="15" customHeight="1">
      <c r="A113" s="390"/>
      <c r="B113" s="394" t="s">
        <v>216</v>
      </c>
      <c r="C113" s="395"/>
      <c r="D113" s="385">
        <v>2</v>
      </c>
      <c r="E113" s="385">
        <v>3</v>
      </c>
      <c r="F113" s="385">
        <v>0</v>
      </c>
      <c r="G113" s="386">
        <v>0</v>
      </c>
      <c r="H113" s="387">
        <v>5</v>
      </c>
      <c r="I113" s="385">
        <v>1</v>
      </c>
      <c r="J113" s="385">
        <v>0</v>
      </c>
      <c r="K113" s="385">
        <v>0</v>
      </c>
      <c r="L113" s="386">
        <v>0</v>
      </c>
      <c r="M113" s="387">
        <v>1</v>
      </c>
      <c r="N113" s="385">
        <v>0</v>
      </c>
      <c r="O113" s="385">
        <v>0</v>
      </c>
      <c r="P113" s="385">
        <v>0</v>
      </c>
      <c r="Q113" s="386">
        <v>0</v>
      </c>
      <c r="R113" s="387">
        <v>0</v>
      </c>
      <c r="S113" s="393">
        <v>6</v>
      </c>
    </row>
    <row r="114" spans="1:19" ht="15" customHeight="1">
      <c r="A114" s="390"/>
      <c r="B114" s="396" t="s">
        <v>217</v>
      </c>
      <c r="C114" s="397" t="s">
        <v>218</v>
      </c>
      <c r="D114" s="385">
        <v>0</v>
      </c>
      <c r="E114" s="385">
        <v>0</v>
      </c>
      <c r="F114" s="385">
        <v>0</v>
      </c>
      <c r="G114" s="386">
        <v>0</v>
      </c>
      <c r="H114" s="387">
        <v>0</v>
      </c>
      <c r="I114" s="385">
        <v>0</v>
      </c>
      <c r="J114" s="385">
        <v>0</v>
      </c>
      <c r="K114" s="385">
        <v>0</v>
      </c>
      <c r="L114" s="386">
        <v>0</v>
      </c>
      <c r="M114" s="387">
        <v>0</v>
      </c>
      <c r="N114" s="385">
        <v>0</v>
      </c>
      <c r="O114" s="385">
        <v>0</v>
      </c>
      <c r="P114" s="385">
        <v>0</v>
      </c>
      <c r="Q114" s="386">
        <v>0</v>
      </c>
      <c r="R114" s="387">
        <v>0</v>
      </c>
      <c r="S114" s="393">
        <v>0</v>
      </c>
    </row>
    <row r="115" spans="1:19" ht="15" customHeight="1">
      <c r="A115" s="390"/>
      <c r="B115" s="398"/>
      <c r="C115" s="397" t="s">
        <v>219</v>
      </c>
      <c r="D115" s="385">
        <v>0</v>
      </c>
      <c r="E115" s="385">
        <v>0</v>
      </c>
      <c r="F115" s="385">
        <v>0</v>
      </c>
      <c r="G115" s="386">
        <v>0</v>
      </c>
      <c r="H115" s="387">
        <v>0</v>
      </c>
      <c r="I115" s="385">
        <v>0</v>
      </c>
      <c r="J115" s="385">
        <v>0</v>
      </c>
      <c r="K115" s="385">
        <v>0</v>
      </c>
      <c r="L115" s="386">
        <v>0</v>
      </c>
      <c r="M115" s="387">
        <v>0</v>
      </c>
      <c r="N115" s="385">
        <v>0</v>
      </c>
      <c r="O115" s="385">
        <v>0</v>
      </c>
      <c r="P115" s="385">
        <v>0</v>
      </c>
      <c r="Q115" s="386">
        <v>0</v>
      </c>
      <c r="R115" s="387">
        <v>0</v>
      </c>
      <c r="S115" s="393">
        <v>0</v>
      </c>
    </row>
    <row r="116" spans="1:19" ht="15" customHeight="1">
      <c r="A116" s="390"/>
      <c r="B116" s="399"/>
      <c r="C116" s="397" t="s">
        <v>220</v>
      </c>
      <c r="D116" s="385">
        <v>0</v>
      </c>
      <c r="E116" s="385">
        <v>0</v>
      </c>
      <c r="F116" s="385">
        <v>0</v>
      </c>
      <c r="G116" s="386">
        <v>0</v>
      </c>
      <c r="H116" s="387">
        <v>0</v>
      </c>
      <c r="I116" s="385">
        <v>0</v>
      </c>
      <c r="J116" s="385">
        <v>0</v>
      </c>
      <c r="K116" s="385">
        <v>0</v>
      </c>
      <c r="L116" s="386">
        <v>0</v>
      </c>
      <c r="M116" s="387">
        <v>0</v>
      </c>
      <c r="N116" s="385">
        <v>0</v>
      </c>
      <c r="O116" s="385">
        <v>0</v>
      </c>
      <c r="P116" s="385">
        <v>0</v>
      </c>
      <c r="Q116" s="386">
        <v>0</v>
      </c>
      <c r="R116" s="387">
        <v>0</v>
      </c>
      <c r="S116" s="393">
        <v>0</v>
      </c>
    </row>
    <row r="117" spans="1:19" ht="15" customHeight="1">
      <c r="A117" s="390"/>
      <c r="B117" s="400" t="s">
        <v>221</v>
      </c>
      <c r="C117" s="401"/>
      <c r="D117" s="385">
        <v>0</v>
      </c>
      <c r="E117" s="385">
        <v>0</v>
      </c>
      <c r="F117" s="385">
        <v>0</v>
      </c>
      <c r="G117" s="386">
        <v>0</v>
      </c>
      <c r="H117" s="387">
        <v>0</v>
      </c>
      <c r="I117" s="385">
        <v>0</v>
      </c>
      <c r="J117" s="385">
        <v>0</v>
      </c>
      <c r="K117" s="385">
        <v>0</v>
      </c>
      <c r="L117" s="386">
        <v>0</v>
      </c>
      <c r="M117" s="387">
        <v>0</v>
      </c>
      <c r="N117" s="385">
        <v>0</v>
      </c>
      <c r="O117" s="385">
        <v>0</v>
      </c>
      <c r="P117" s="385">
        <v>0</v>
      </c>
      <c r="Q117" s="386">
        <v>0</v>
      </c>
      <c r="R117" s="387">
        <v>0</v>
      </c>
      <c r="S117" s="393">
        <v>0</v>
      </c>
    </row>
    <row r="118" spans="1:19" ht="15" customHeight="1">
      <c r="A118" s="390"/>
      <c r="B118" s="394" t="s">
        <v>222</v>
      </c>
      <c r="C118" s="395"/>
      <c r="D118" s="385">
        <v>0</v>
      </c>
      <c r="E118" s="385">
        <v>0</v>
      </c>
      <c r="F118" s="385">
        <v>0</v>
      </c>
      <c r="G118" s="386">
        <v>0</v>
      </c>
      <c r="H118" s="387">
        <v>0</v>
      </c>
      <c r="I118" s="385">
        <v>0</v>
      </c>
      <c r="J118" s="385">
        <v>0</v>
      </c>
      <c r="K118" s="385">
        <v>0</v>
      </c>
      <c r="L118" s="386">
        <v>0</v>
      </c>
      <c r="M118" s="387">
        <v>0</v>
      </c>
      <c r="N118" s="385">
        <v>0</v>
      </c>
      <c r="O118" s="385">
        <v>0</v>
      </c>
      <c r="P118" s="385">
        <v>0</v>
      </c>
      <c r="Q118" s="386">
        <v>0</v>
      </c>
      <c r="R118" s="387">
        <v>0</v>
      </c>
      <c r="S118" s="393">
        <v>0</v>
      </c>
    </row>
    <row r="119" spans="1:19" ht="15" customHeight="1">
      <c r="A119" s="390"/>
      <c r="B119" s="402" t="s">
        <v>223</v>
      </c>
      <c r="C119" s="397" t="s">
        <v>218</v>
      </c>
      <c r="D119" s="385">
        <v>1</v>
      </c>
      <c r="E119" s="385">
        <v>0</v>
      </c>
      <c r="F119" s="385">
        <v>0</v>
      </c>
      <c r="G119" s="386">
        <v>0</v>
      </c>
      <c r="H119" s="387">
        <v>1</v>
      </c>
      <c r="I119" s="385">
        <v>0</v>
      </c>
      <c r="J119" s="385">
        <v>0</v>
      </c>
      <c r="K119" s="385">
        <v>0</v>
      </c>
      <c r="L119" s="386">
        <v>0</v>
      </c>
      <c r="M119" s="387">
        <v>0</v>
      </c>
      <c r="N119" s="385">
        <v>0</v>
      </c>
      <c r="O119" s="385">
        <v>0</v>
      </c>
      <c r="P119" s="385">
        <v>0</v>
      </c>
      <c r="Q119" s="386">
        <v>0</v>
      </c>
      <c r="R119" s="387">
        <v>0</v>
      </c>
      <c r="S119" s="393">
        <v>1</v>
      </c>
    </row>
    <row r="120" spans="1:19" ht="15" customHeight="1">
      <c r="A120" s="390"/>
      <c r="B120" s="403"/>
      <c r="C120" s="397" t="s">
        <v>224</v>
      </c>
      <c r="D120" s="385">
        <v>1</v>
      </c>
      <c r="E120" s="385">
        <v>0</v>
      </c>
      <c r="F120" s="385">
        <v>0</v>
      </c>
      <c r="G120" s="386">
        <v>0</v>
      </c>
      <c r="H120" s="387">
        <v>1</v>
      </c>
      <c r="I120" s="385">
        <v>0</v>
      </c>
      <c r="J120" s="385">
        <v>0</v>
      </c>
      <c r="K120" s="385">
        <v>0</v>
      </c>
      <c r="L120" s="386">
        <v>0</v>
      </c>
      <c r="M120" s="387">
        <v>0</v>
      </c>
      <c r="N120" s="385">
        <v>0</v>
      </c>
      <c r="O120" s="385">
        <v>0</v>
      </c>
      <c r="P120" s="385">
        <v>0</v>
      </c>
      <c r="Q120" s="386">
        <v>0</v>
      </c>
      <c r="R120" s="387">
        <v>0</v>
      </c>
      <c r="S120" s="393">
        <v>1</v>
      </c>
    </row>
    <row r="121" spans="1:19" ht="15" customHeight="1">
      <c r="A121" s="390"/>
      <c r="B121" s="404"/>
      <c r="C121" s="397" t="s">
        <v>225</v>
      </c>
      <c r="D121" s="385">
        <v>0</v>
      </c>
      <c r="E121" s="385">
        <v>0</v>
      </c>
      <c r="F121" s="385">
        <v>0</v>
      </c>
      <c r="G121" s="386">
        <v>0</v>
      </c>
      <c r="H121" s="387">
        <v>0</v>
      </c>
      <c r="I121" s="385">
        <v>0</v>
      </c>
      <c r="J121" s="385">
        <v>0</v>
      </c>
      <c r="K121" s="385">
        <v>0</v>
      </c>
      <c r="L121" s="386">
        <v>0</v>
      </c>
      <c r="M121" s="387">
        <v>0</v>
      </c>
      <c r="N121" s="385">
        <v>0</v>
      </c>
      <c r="O121" s="385">
        <v>0</v>
      </c>
      <c r="P121" s="385">
        <v>0</v>
      </c>
      <c r="Q121" s="386">
        <v>0</v>
      </c>
      <c r="R121" s="387">
        <v>0</v>
      </c>
      <c r="S121" s="393">
        <v>0</v>
      </c>
    </row>
    <row r="122" spans="1:19" ht="15" customHeight="1">
      <c r="A122" s="390"/>
      <c r="B122" s="391" t="s">
        <v>226</v>
      </c>
      <c r="C122" s="392"/>
      <c r="D122" s="385">
        <v>0</v>
      </c>
      <c r="E122" s="385">
        <v>0</v>
      </c>
      <c r="F122" s="385">
        <v>0</v>
      </c>
      <c r="G122" s="386">
        <v>0</v>
      </c>
      <c r="H122" s="387">
        <v>0</v>
      </c>
      <c r="I122" s="385">
        <v>0</v>
      </c>
      <c r="J122" s="385">
        <v>0</v>
      </c>
      <c r="K122" s="385">
        <v>0</v>
      </c>
      <c r="L122" s="386">
        <v>0</v>
      </c>
      <c r="M122" s="387">
        <v>0</v>
      </c>
      <c r="N122" s="385">
        <v>0</v>
      </c>
      <c r="O122" s="385">
        <v>0</v>
      </c>
      <c r="P122" s="385">
        <v>0</v>
      </c>
      <c r="Q122" s="386">
        <v>0</v>
      </c>
      <c r="R122" s="387">
        <v>0</v>
      </c>
      <c r="S122" s="393">
        <v>0</v>
      </c>
    </row>
    <row r="123" spans="1:19" ht="15" customHeight="1" thickBot="1">
      <c r="A123" s="390"/>
      <c r="B123" s="405" t="s">
        <v>227</v>
      </c>
      <c r="C123" s="406"/>
      <c r="D123" s="407">
        <v>3</v>
      </c>
      <c r="E123" s="407">
        <v>2</v>
      </c>
      <c r="F123" s="407">
        <v>0</v>
      </c>
      <c r="G123" s="408">
        <v>1</v>
      </c>
      <c r="H123" s="409">
        <v>6</v>
      </c>
      <c r="I123" s="407">
        <v>0</v>
      </c>
      <c r="J123" s="407">
        <v>0</v>
      </c>
      <c r="K123" s="407">
        <v>0</v>
      </c>
      <c r="L123" s="408">
        <v>0</v>
      </c>
      <c r="M123" s="409">
        <v>0</v>
      </c>
      <c r="N123" s="407">
        <v>0</v>
      </c>
      <c r="O123" s="407">
        <v>0</v>
      </c>
      <c r="P123" s="407">
        <v>0</v>
      </c>
      <c r="Q123" s="408">
        <v>0</v>
      </c>
      <c r="R123" s="409">
        <v>0</v>
      </c>
      <c r="S123" s="369">
        <v>6</v>
      </c>
    </row>
    <row r="124" spans="1:19" ht="15" customHeight="1" thickBot="1" thickTop="1">
      <c r="A124" s="410"/>
      <c r="B124" s="411" t="s">
        <v>23</v>
      </c>
      <c r="C124" s="412"/>
      <c r="D124" s="413">
        <v>9</v>
      </c>
      <c r="E124" s="413">
        <v>5</v>
      </c>
      <c r="F124" s="413">
        <v>0</v>
      </c>
      <c r="G124" s="414">
        <v>1</v>
      </c>
      <c r="H124" s="415">
        <v>15</v>
      </c>
      <c r="I124" s="413">
        <v>3</v>
      </c>
      <c r="J124" s="413">
        <v>2</v>
      </c>
      <c r="K124" s="413">
        <v>0</v>
      </c>
      <c r="L124" s="414">
        <v>0</v>
      </c>
      <c r="M124" s="415">
        <v>5</v>
      </c>
      <c r="N124" s="413">
        <v>0</v>
      </c>
      <c r="O124" s="413">
        <v>0</v>
      </c>
      <c r="P124" s="413">
        <v>0</v>
      </c>
      <c r="Q124" s="414">
        <v>0</v>
      </c>
      <c r="R124" s="415">
        <v>0</v>
      </c>
      <c r="S124" s="416">
        <v>20</v>
      </c>
    </row>
    <row r="125" spans="1:19" ht="15" customHeight="1">
      <c r="A125" s="417" t="s">
        <v>228</v>
      </c>
      <c r="B125" s="418" t="s">
        <v>229</v>
      </c>
      <c r="C125" s="397" t="s">
        <v>230</v>
      </c>
      <c r="D125" s="385">
        <v>3</v>
      </c>
      <c r="E125" s="385">
        <v>1</v>
      </c>
      <c r="F125" s="385">
        <v>0</v>
      </c>
      <c r="G125" s="386">
        <v>1</v>
      </c>
      <c r="H125" s="387">
        <v>5</v>
      </c>
      <c r="I125" s="385">
        <v>6</v>
      </c>
      <c r="J125" s="385">
        <v>3</v>
      </c>
      <c r="K125" s="385">
        <v>0</v>
      </c>
      <c r="L125" s="386">
        <v>0</v>
      </c>
      <c r="M125" s="387">
        <v>9</v>
      </c>
      <c r="N125" s="385">
        <v>0</v>
      </c>
      <c r="O125" s="385">
        <v>0</v>
      </c>
      <c r="P125" s="385">
        <v>0</v>
      </c>
      <c r="Q125" s="386">
        <v>0</v>
      </c>
      <c r="R125" s="388">
        <v>0</v>
      </c>
      <c r="S125" s="389">
        <v>14</v>
      </c>
    </row>
    <row r="126" spans="1:19" ht="15" customHeight="1">
      <c r="A126" s="419"/>
      <c r="B126" s="403"/>
      <c r="C126" s="397" t="s">
        <v>224</v>
      </c>
      <c r="D126" s="385">
        <v>0</v>
      </c>
      <c r="E126" s="385">
        <v>1</v>
      </c>
      <c r="F126" s="385">
        <v>0</v>
      </c>
      <c r="G126" s="386">
        <v>0</v>
      </c>
      <c r="H126" s="387">
        <v>1</v>
      </c>
      <c r="I126" s="385">
        <v>5</v>
      </c>
      <c r="J126" s="385">
        <v>2</v>
      </c>
      <c r="K126" s="385">
        <v>0</v>
      </c>
      <c r="L126" s="386">
        <v>0</v>
      </c>
      <c r="M126" s="387">
        <v>7</v>
      </c>
      <c r="N126" s="385">
        <v>0</v>
      </c>
      <c r="O126" s="385">
        <v>0</v>
      </c>
      <c r="P126" s="385">
        <v>0</v>
      </c>
      <c r="Q126" s="386">
        <v>0</v>
      </c>
      <c r="R126" s="387">
        <v>0</v>
      </c>
      <c r="S126" s="393">
        <v>8</v>
      </c>
    </row>
    <row r="127" spans="1:19" ht="15" customHeight="1">
      <c r="A127" s="419"/>
      <c r="B127" s="403"/>
      <c r="C127" s="397" t="s">
        <v>231</v>
      </c>
      <c r="D127" s="385">
        <v>0</v>
      </c>
      <c r="E127" s="385">
        <v>0</v>
      </c>
      <c r="F127" s="385">
        <v>0</v>
      </c>
      <c r="G127" s="386">
        <v>1</v>
      </c>
      <c r="H127" s="387">
        <v>1</v>
      </c>
      <c r="I127" s="385">
        <v>0</v>
      </c>
      <c r="J127" s="385">
        <v>0</v>
      </c>
      <c r="K127" s="385">
        <v>0</v>
      </c>
      <c r="L127" s="386">
        <v>0</v>
      </c>
      <c r="M127" s="387">
        <v>0</v>
      </c>
      <c r="N127" s="385">
        <v>0</v>
      </c>
      <c r="O127" s="385">
        <v>0</v>
      </c>
      <c r="P127" s="385">
        <v>0</v>
      </c>
      <c r="Q127" s="386">
        <v>0</v>
      </c>
      <c r="R127" s="387">
        <v>0</v>
      </c>
      <c r="S127" s="393">
        <v>1</v>
      </c>
    </row>
    <row r="128" spans="1:19" ht="15" customHeight="1">
      <c r="A128" s="419"/>
      <c r="B128" s="404"/>
      <c r="C128" s="397" t="s">
        <v>232</v>
      </c>
      <c r="D128" s="385">
        <v>0</v>
      </c>
      <c r="E128" s="385">
        <v>0</v>
      </c>
      <c r="F128" s="385">
        <v>0</v>
      </c>
      <c r="G128" s="386">
        <v>0</v>
      </c>
      <c r="H128" s="387">
        <v>0</v>
      </c>
      <c r="I128" s="385">
        <v>0</v>
      </c>
      <c r="J128" s="385">
        <v>0</v>
      </c>
      <c r="K128" s="385">
        <v>0</v>
      </c>
      <c r="L128" s="386">
        <v>0</v>
      </c>
      <c r="M128" s="387">
        <v>0</v>
      </c>
      <c r="N128" s="385">
        <v>0</v>
      </c>
      <c r="O128" s="385">
        <v>0</v>
      </c>
      <c r="P128" s="385">
        <v>0</v>
      </c>
      <c r="Q128" s="386">
        <v>0</v>
      </c>
      <c r="R128" s="387">
        <v>0</v>
      </c>
      <c r="S128" s="393">
        <v>0</v>
      </c>
    </row>
    <row r="129" spans="1:19" ht="15" customHeight="1">
      <c r="A129" s="419"/>
      <c r="B129" s="402" t="s">
        <v>233</v>
      </c>
      <c r="C129" s="397" t="s">
        <v>234</v>
      </c>
      <c r="D129" s="385">
        <v>1</v>
      </c>
      <c r="E129" s="385">
        <v>0</v>
      </c>
      <c r="F129" s="385">
        <v>0</v>
      </c>
      <c r="G129" s="386">
        <v>0</v>
      </c>
      <c r="H129" s="387">
        <v>1</v>
      </c>
      <c r="I129" s="385">
        <v>5</v>
      </c>
      <c r="J129" s="385">
        <v>3</v>
      </c>
      <c r="K129" s="385">
        <v>0</v>
      </c>
      <c r="L129" s="386">
        <v>0</v>
      </c>
      <c r="M129" s="387">
        <v>8</v>
      </c>
      <c r="N129" s="385">
        <v>0</v>
      </c>
      <c r="O129" s="385">
        <v>0</v>
      </c>
      <c r="P129" s="385">
        <v>0</v>
      </c>
      <c r="Q129" s="386">
        <v>0</v>
      </c>
      <c r="R129" s="387">
        <v>0</v>
      </c>
      <c r="S129" s="393">
        <v>9</v>
      </c>
    </row>
    <row r="130" spans="1:19" ht="15" customHeight="1">
      <c r="A130" s="419"/>
      <c r="B130" s="404"/>
      <c r="C130" s="397" t="s">
        <v>16</v>
      </c>
      <c r="D130" s="385">
        <v>1</v>
      </c>
      <c r="E130" s="385">
        <v>1</v>
      </c>
      <c r="F130" s="385">
        <v>0</v>
      </c>
      <c r="G130" s="386">
        <v>1</v>
      </c>
      <c r="H130" s="387">
        <v>3</v>
      </c>
      <c r="I130" s="385">
        <v>1</v>
      </c>
      <c r="J130" s="385">
        <v>1</v>
      </c>
      <c r="K130" s="385">
        <v>0</v>
      </c>
      <c r="L130" s="386">
        <v>0</v>
      </c>
      <c r="M130" s="387">
        <v>2</v>
      </c>
      <c r="N130" s="385">
        <v>0</v>
      </c>
      <c r="O130" s="385">
        <v>0</v>
      </c>
      <c r="P130" s="385">
        <v>0</v>
      </c>
      <c r="Q130" s="386">
        <v>0</v>
      </c>
      <c r="R130" s="387">
        <v>0</v>
      </c>
      <c r="S130" s="393">
        <v>5</v>
      </c>
    </row>
    <row r="131" spans="1:19" ht="15" customHeight="1">
      <c r="A131" s="419"/>
      <c r="B131" s="394" t="s">
        <v>235</v>
      </c>
      <c r="C131" s="395"/>
      <c r="D131" s="385">
        <v>0</v>
      </c>
      <c r="E131" s="385">
        <v>0</v>
      </c>
      <c r="F131" s="385">
        <v>0</v>
      </c>
      <c r="G131" s="386">
        <v>0</v>
      </c>
      <c r="H131" s="387">
        <v>0</v>
      </c>
      <c r="I131" s="385">
        <v>0</v>
      </c>
      <c r="J131" s="385">
        <v>0</v>
      </c>
      <c r="K131" s="385">
        <v>0</v>
      </c>
      <c r="L131" s="386">
        <v>0</v>
      </c>
      <c r="M131" s="387">
        <v>0</v>
      </c>
      <c r="N131" s="385">
        <v>0</v>
      </c>
      <c r="O131" s="385">
        <v>0</v>
      </c>
      <c r="P131" s="385">
        <v>0</v>
      </c>
      <c r="Q131" s="386">
        <v>0</v>
      </c>
      <c r="R131" s="387">
        <v>0</v>
      </c>
      <c r="S131" s="393">
        <v>0</v>
      </c>
    </row>
    <row r="132" spans="1:19" ht="15" customHeight="1" thickBot="1">
      <c r="A132" s="419"/>
      <c r="B132" s="420" t="s">
        <v>236</v>
      </c>
      <c r="C132" s="421"/>
      <c r="D132" s="407">
        <v>2</v>
      </c>
      <c r="E132" s="407">
        <v>0</v>
      </c>
      <c r="F132" s="407">
        <v>0</v>
      </c>
      <c r="G132" s="408">
        <v>1</v>
      </c>
      <c r="H132" s="409">
        <v>3</v>
      </c>
      <c r="I132" s="407">
        <v>2</v>
      </c>
      <c r="J132" s="407">
        <v>1</v>
      </c>
      <c r="K132" s="407">
        <v>0</v>
      </c>
      <c r="L132" s="408">
        <v>0</v>
      </c>
      <c r="M132" s="409">
        <v>3</v>
      </c>
      <c r="N132" s="407">
        <v>0</v>
      </c>
      <c r="O132" s="407">
        <v>0</v>
      </c>
      <c r="P132" s="407">
        <v>0</v>
      </c>
      <c r="Q132" s="408">
        <v>0</v>
      </c>
      <c r="R132" s="409">
        <v>0</v>
      </c>
      <c r="S132" s="369">
        <v>6</v>
      </c>
    </row>
    <row r="133" spans="1:19" ht="15" customHeight="1" thickBot="1" thickTop="1">
      <c r="A133" s="422"/>
      <c r="B133" s="411" t="s">
        <v>23</v>
      </c>
      <c r="C133" s="412"/>
      <c r="D133" s="413">
        <v>7</v>
      </c>
      <c r="E133" s="413">
        <v>3</v>
      </c>
      <c r="F133" s="413">
        <v>0</v>
      </c>
      <c r="G133" s="414">
        <v>4</v>
      </c>
      <c r="H133" s="415">
        <v>14</v>
      </c>
      <c r="I133" s="413">
        <v>19</v>
      </c>
      <c r="J133" s="413">
        <v>10</v>
      </c>
      <c r="K133" s="413">
        <v>0</v>
      </c>
      <c r="L133" s="414">
        <v>0</v>
      </c>
      <c r="M133" s="415">
        <v>29</v>
      </c>
      <c r="N133" s="413">
        <v>0</v>
      </c>
      <c r="O133" s="413">
        <v>0</v>
      </c>
      <c r="P133" s="413">
        <v>0</v>
      </c>
      <c r="Q133" s="414">
        <v>0</v>
      </c>
      <c r="R133" s="415">
        <v>0</v>
      </c>
      <c r="S133" s="416">
        <v>43</v>
      </c>
    </row>
    <row r="137" spans="1:19" s="352" customFormat="1" ht="30" customHeight="1">
      <c r="A137" s="351" t="s">
        <v>240</v>
      </c>
      <c r="B137" s="351"/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</row>
    <row r="138" spans="15:18" ht="13.5">
      <c r="O138" s="354"/>
      <c r="P138" s="354"/>
      <c r="Q138" s="354"/>
      <c r="R138" s="354"/>
    </row>
    <row r="139" spans="15:18" ht="13.5">
      <c r="O139" s="355"/>
      <c r="P139" s="355"/>
      <c r="Q139" s="355"/>
      <c r="R139" s="355"/>
    </row>
    <row r="140" spans="15:19" ht="14.25" thickBot="1">
      <c r="O140" s="356"/>
      <c r="P140" s="357" t="s">
        <v>127</v>
      </c>
      <c r="Q140" s="357"/>
      <c r="R140" s="357"/>
      <c r="S140" s="357"/>
    </row>
    <row r="141" spans="1:19" ht="14.25" thickBot="1">
      <c r="A141" s="358"/>
      <c r="B141" s="359"/>
      <c r="C141" s="360" t="s">
        <v>208</v>
      </c>
      <c r="D141" s="361" t="s">
        <v>182</v>
      </c>
      <c r="E141" s="362"/>
      <c r="F141" s="362"/>
      <c r="G141" s="362"/>
      <c r="H141" s="363"/>
      <c r="I141" s="364" t="s">
        <v>209</v>
      </c>
      <c r="J141" s="365"/>
      <c r="K141" s="365"/>
      <c r="L141" s="365"/>
      <c r="M141" s="365"/>
      <c r="N141" s="365"/>
      <c r="O141" s="365"/>
      <c r="P141" s="365"/>
      <c r="Q141" s="365"/>
      <c r="R141" s="366"/>
      <c r="S141" s="367" t="s">
        <v>33</v>
      </c>
    </row>
    <row r="142" spans="1:19" ht="14.25" thickBot="1">
      <c r="A142" s="368"/>
      <c r="C142" s="369"/>
      <c r="D142" s="370"/>
      <c r="E142" s="371"/>
      <c r="F142" s="371"/>
      <c r="G142" s="371"/>
      <c r="H142" s="372"/>
      <c r="I142" s="364" t="s">
        <v>210</v>
      </c>
      <c r="J142" s="365"/>
      <c r="K142" s="365"/>
      <c r="L142" s="365"/>
      <c r="M142" s="366"/>
      <c r="N142" s="364" t="s">
        <v>16</v>
      </c>
      <c r="O142" s="365"/>
      <c r="P142" s="365"/>
      <c r="Q142" s="365"/>
      <c r="R142" s="366"/>
      <c r="S142" s="373"/>
    </row>
    <row r="143" spans="1:19" ht="14.25" thickBot="1">
      <c r="A143" s="374" t="s">
        <v>211</v>
      </c>
      <c r="B143" s="375"/>
      <c r="C143" s="376"/>
      <c r="D143" s="377" t="s">
        <v>13</v>
      </c>
      <c r="E143" s="378" t="s">
        <v>14</v>
      </c>
      <c r="F143" s="378" t="s">
        <v>15</v>
      </c>
      <c r="G143" s="379" t="s">
        <v>16</v>
      </c>
      <c r="H143" s="380" t="s">
        <v>12</v>
      </c>
      <c r="I143" s="377" t="s">
        <v>13</v>
      </c>
      <c r="J143" s="378" t="s">
        <v>14</v>
      </c>
      <c r="K143" s="378" t="s">
        <v>15</v>
      </c>
      <c r="L143" s="379" t="s">
        <v>16</v>
      </c>
      <c r="M143" s="380" t="s">
        <v>12</v>
      </c>
      <c r="N143" s="377" t="s">
        <v>13</v>
      </c>
      <c r="O143" s="378" t="s">
        <v>14</v>
      </c>
      <c r="P143" s="378" t="s">
        <v>15</v>
      </c>
      <c r="Q143" s="379" t="s">
        <v>16</v>
      </c>
      <c r="R143" s="380" t="s">
        <v>12</v>
      </c>
      <c r="S143" s="381"/>
    </row>
    <row r="144" spans="1:19" ht="15" customHeight="1">
      <c r="A144" s="382" t="s">
        <v>212</v>
      </c>
      <c r="B144" s="383" t="s">
        <v>213</v>
      </c>
      <c r="C144" s="384"/>
      <c r="D144" s="385">
        <v>1</v>
      </c>
      <c r="E144" s="385">
        <v>0</v>
      </c>
      <c r="F144" s="385">
        <v>0</v>
      </c>
      <c r="G144" s="386">
        <v>0</v>
      </c>
      <c r="H144" s="387">
        <v>1</v>
      </c>
      <c r="I144" s="385">
        <v>0</v>
      </c>
      <c r="J144" s="385">
        <v>0</v>
      </c>
      <c r="K144" s="385">
        <v>0</v>
      </c>
      <c r="L144" s="386">
        <v>0</v>
      </c>
      <c r="M144" s="387">
        <v>0</v>
      </c>
      <c r="N144" s="385">
        <v>0</v>
      </c>
      <c r="O144" s="385">
        <v>0</v>
      </c>
      <c r="P144" s="385">
        <v>0</v>
      </c>
      <c r="Q144" s="386">
        <v>0</v>
      </c>
      <c r="R144" s="388">
        <v>0</v>
      </c>
      <c r="S144" s="389">
        <v>1</v>
      </c>
    </row>
    <row r="145" spans="1:19" ht="15" customHeight="1">
      <c r="A145" s="390"/>
      <c r="B145" s="391" t="s">
        <v>214</v>
      </c>
      <c r="C145" s="392"/>
      <c r="D145" s="385">
        <v>0</v>
      </c>
      <c r="E145" s="385">
        <v>2</v>
      </c>
      <c r="F145" s="385">
        <v>0</v>
      </c>
      <c r="G145" s="386">
        <v>0</v>
      </c>
      <c r="H145" s="387">
        <v>2</v>
      </c>
      <c r="I145" s="385">
        <v>1</v>
      </c>
      <c r="J145" s="385">
        <v>0</v>
      </c>
      <c r="K145" s="385">
        <v>0</v>
      </c>
      <c r="L145" s="386">
        <v>0</v>
      </c>
      <c r="M145" s="387">
        <v>1</v>
      </c>
      <c r="N145" s="385">
        <v>1</v>
      </c>
      <c r="O145" s="385">
        <v>0</v>
      </c>
      <c r="P145" s="385">
        <v>0</v>
      </c>
      <c r="Q145" s="386">
        <v>0</v>
      </c>
      <c r="R145" s="387">
        <v>1</v>
      </c>
      <c r="S145" s="393">
        <v>4</v>
      </c>
    </row>
    <row r="146" spans="1:19" ht="15" customHeight="1">
      <c r="A146" s="390"/>
      <c r="B146" s="394" t="s">
        <v>215</v>
      </c>
      <c r="C146" s="395"/>
      <c r="D146" s="385">
        <v>1</v>
      </c>
      <c r="E146" s="385">
        <v>1</v>
      </c>
      <c r="F146" s="385">
        <v>0</v>
      </c>
      <c r="G146" s="386">
        <v>0</v>
      </c>
      <c r="H146" s="387">
        <v>2</v>
      </c>
      <c r="I146" s="385">
        <v>0</v>
      </c>
      <c r="J146" s="385">
        <v>0</v>
      </c>
      <c r="K146" s="385">
        <v>0</v>
      </c>
      <c r="L146" s="386">
        <v>0</v>
      </c>
      <c r="M146" s="387">
        <v>0</v>
      </c>
      <c r="N146" s="385">
        <v>0</v>
      </c>
      <c r="O146" s="385">
        <v>0</v>
      </c>
      <c r="P146" s="385">
        <v>0</v>
      </c>
      <c r="Q146" s="386">
        <v>0</v>
      </c>
      <c r="R146" s="387">
        <v>0</v>
      </c>
      <c r="S146" s="393">
        <v>2</v>
      </c>
    </row>
    <row r="147" spans="1:19" ht="15" customHeight="1">
      <c r="A147" s="390"/>
      <c r="B147" s="394" t="s">
        <v>216</v>
      </c>
      <c r="C147" s="395"/>
      <c r="D147" s="385">
        <v>34</v>
      </c>
      <c r="E147" s="385">
        <v>26</v>
      </c>
      <c r="F147" s="385">
        <v>0</v>
      </c>
      <c r="G147" s="386">
        <v>7</v>
      </c>
      <c r="H147" s="387">
        <v>67</v>
      </c>
      <c r="I147" s="385">
        <v>1</v>
      </c>
      <c r="J147" s="385">
        <v>1</v>
      </c>
      <c r="K147" s="385">
        <v>0</v>
      </c>
      <c r="L147" s="386">
        <v>0</v>
      </c>
      <c r="M147" s="387">
        <v>2</v>
      </c>
      <c r="N147" s="385">
        <v>0</v>
      </c>
      <c r="O147" s="385">
        <v>0</v>
      </c>
      <c r="P147" s="385">
        <v>0</v>
      </c>
      <c r="Q147" s="386">
        <v>0</v>
      </c>
      <c r="R147" s="387">
        <v>0</v>
      </c>
      <c r="S147" s="393">
        <v>69</v>
      </c>
    </row>
    <row r="148" spans="1:19" ht="15" customHeight="1">
      <c r="A148" s="390"/>
      <c r="B148" s="396" t="s">
        <v>217</v>
      </c>
      <c r="C148" s="397" t="s">
        <v>218</v>
      </c>
      <c r="D148" s="385">
        <v>1</v>
      </c>
      <c r="E148" s="385">
        <v>0</v>
      </c>
      <c r="F148" s="385">
        <v>0</v>
      </c>
      <c r="G148" s="386">
        <v>0</v>
      </c>
      <c r="H148" s="387">
        <v>1</v>
      </c>
      <c r="I148" s="385">
        <v>0</v>
      </c>
      <c r="J148" s="385">
        <v>0</v>
      </c>
      <c r="K148" s="385">
        <v>0</v>
      </c>
      <c r="L148" s="386">
        <v>0</v>
      </c>
      <c r="M148" s="387">
        <v>0</v>
      </c>
      <c r="N148" s="385">
        <v>0</v>
      </c>
      <c r="O148" s="385">
        <v>0</v>
      </c>
      <c r="P148" s="385">
        <v>0</v>
      </c>
      <c r="Q148" s="386">
        <v>0</v>
      </c>
      <c r="R148" s="387">
        <v>0</v>
      </c>
      <c r="S148" s="393">
        <v>1</v>
      </c>
    </row>
    <row r="149" spans="1:19" ht="15" customHeight="1">
      <c r="A149" s="390"/>
      <c r="B149" s="398"/>
      <c r="C149" s="397" t="s">
        <v>219</v>
      </c>
      <c r="D149" s="385">
        <v>2</v>
      </c>
      <c r="E149" s="385">
        <v>2</v>
      </c>
      <c r="F149" s="385">
        <v>0</v>
      </c>
      <c r="G149" s="386">
        <v>0</v>
      </c>
      <c r="H149" s="387">
        <v>4</v>
      </c>
      <c r="I149" s="385">
        <v>0</v>
      </c>
      <c r="J149" s="385">
        <v>0</v>
      </c>
      <c r="K149" s="385">
        <v>0</v>
      </c>
      <c r="L149" s="386">
        <v>0</v>
      </c>
      <c r="M149" s="387">
        <v>0</v>
      </c>
      <c r="N149" s="385">
        <v>0</v>
      </c>
      <c r="O149" s="385">
        <v>0</v>
      </c>
      <c r="P149" s="385">
        <v>0</v>
      </c>
      <c r="Q149" s="386">
        <v>0</v>
      </c>
      <c r="R149" s="387">
        <v>0</v>
      </c>
      <c r="S149" s="393">
        <v>4</v>
      </c>
    </row>
    <row r="150" spans="1:19" ht="15" customHeight="1">
      <c r="A150" s="390"/>
      <c r="B150" s="399"/>
      <c r="C150" s="397" t="s">
        <v>220</v>
      </c>
      <c r="D150" s="385">
        <v>0</v>
      </c>
      <c r="E150" s="385">
        <v>0</v>
      </c>
      <c r="F150" s="385">
        <v>0</v>
      </c>
      <c r="G150" s="386">
        <v>0</v>
      </c>
      <c r="H150" s="387">
        <v>0</v>
      </c>
      <c r="I150" s="385">
        <v>0</v>
      </c>
      <c r="J150" s="385">
        <v>0</v>
      </c>
      <c r="K150" s="385">
        <v>0</v>
      </c>
      <c r="L150" s="386">
        <v>0</v>
      </c>
      <c r="M150" s="387">
        <v>0</v>
      </c>
      <c r="N150" s="385">
        <v>0</v>
      </c>
      <c r="O150" s="385">
        <v>0</v>
      </c>
      <c r="P150" s="385">
        <v>0</v>
      </c>
      <c r="Q150" s="386">
        <v>0</v>
      </c>
      <c r="R150" s="387">
        <v>0</v>
      </c>
      <c r="S150" s="393">
        <v>0</v>
      </c>
    </row>
    <row r="151" spans="1:19" ht="15" customHeight="1">
      <c r="A151" s="390"/>
      <c r="B151" s="400" t="s">
        <v>221</v>
      </c>
      <c r="C151" s="401"/>
      <c r="D151" s="385">
        <v>0</v>
      </c>
      <c r="E151" s="385">
        <v>0</v>
      </c>
      <c r="F151" s="385">
        <v>0</v>
      </c>
      <c r="G151" s="386">
        <v>0</v>
      </c>
      <c r="H151" s="387">
        <v>0</v>
      </c>
      <c r="I151" s="385">
        <v>0</v>
      </c>
      <c r="J151" s="385">
        <v>0</v>
      </c>
      <c r="K151" s="385">
        <v>0</v>
      </c>
      <c r="L151" s="386">
        <v>0</v>
      </c>
      <c r="M151" s="387">
        <v>0</v>
      </c>
      <c r="N151" s="385">
        <v>0</v>
      </c>
      <c r="O151" s="385">
        <v>0</v>
      </c>
      <c r="P151" s="385">
        <v>0</v>
      </c>
      <c r="Q151" s="386">
        <v>0</v>
      </c>
      <c r="R151" s="387">
        <v>0</v>
      </c>
      <c r="S151" s="393">
        <v>0</v>
      </c>
    </row>
    <row r="152" spans="1:19" ht="15" customHeight="1">
      <c r="A152" s="390"/>
      <c r="B152" s="394" t="s">
        <v>222</v>
      </c>
      <c r="C152" s="395"/>
      <c r="D152" s="385">
        <v>0</v>
      </c>
      <c r="E152" s="385">
        <v>0</v>
      </c>
      <c r="F152" s="385">
        <v>0</v>
      </c>
      <c r="G152" s="386">
        <v>0</v>
      </c>
      <c r="H152" s="387">
        <v>0</v>
      </c>
      <c r="I152" s="385">
        <v>0</v>
      </c>
      <c r="J152" s="385">
        <v>0</v>
      </c>
      <c r="K152" s="385">
        <v>0</v>
      </c>
      <c r="L152" s="386">
        <v>0</v>
      </c>
      <c r="M152" s="387">
        <v>0</v>
      </c>
      <c r="N152" s="385">
        <v>0</v>
      </c>
      <c r="O152" s="385">
        <v>0</v>
      </c>
      <c r="P152" s="385">
        <v>0</v>
      </c>
      <c r="Q152" s="386">
        <v>0</v>
      </c>
      <c r="R152" s="387">
        <v>0</v>
      </c>
      <c r="S152" s="393">
        <v>0</v>
      </c>
    </row>
    <row r="153" spans="1:19" ht="15" customHeight="1">
      <c r="A153" s="390"/>
      <c r="B153" s="402" t="s">
        <v>223</v>
      </c>
      <c r="C153" s="397" t="s">
        <v>218</v>
      </c>
      <c r="D153" s="385">
        <v>5</v>
      </c>
      <c r="E153" s="385">
        <v>7</v>
      </c>
      <c r="F153" s="385">
        <v>0</v>
      </c>
      <c r="G153" s="386">
        <v>0</v>
      </c>
      <c r="H153" s="387">
        <v>12</v>
      </c>
      <c r="I153" s="385">
        <v>0</v>
      </c>
      <c r="J153" s="385">
        <v>0</v>
      </c>
      <c r="K153" s="385">
        <v>0</v>
      </c>
      <c r="L153" s="386">
        <v>0</v>
      </c>
      <c r="M153" s="387">
        <v>0</v>
      </c>
      <c r="N153" s="385">
        <v>0</v>
      </c>
      <c r="O153" s="385">
        <v>0</v>
      </c>
      <c r="P153" s="385">
        <v>0</v>
      </c>
      <c r="Q153" s="386">
        <v>0</v>
      </c>
      <c r="R153" s="387">
        <v>0</v>
      </c>
      <c r="S153" s="393">
        <v>12</v>
      </c>
    </row>
    <row r="154" spans="1:19" ht="15" customHeight="1">
      <c r="A154" s="390"/>
      <c r="B154" s="403"/>
      <c r="C154" s="397" t="s">
        <v>224</v>
      </c>
      <c r="D154" s="385">
        <v>6</v>
      </c>
      <c r="E154" s="385">
        <v>2</v>
      </c>
      <c r="F154" s="385">
        <v>0</v>
      </c>
      <c r="G154" s="386">
        <v>0</v>
      </c>
      <c r="H154" s="387">
        <v>8</v>
      </c>
      <c r="I154" s="385">
        <v>1</v>
      </c>
      <c r="J154" s="385">
        <v>0</v>
      </c>
      <c r="K154" s="385">
        <v>0</v>
      </c>
      <c r="L154" s="386">
        <v>0</v>
      </c>
      <c r="M154" s="387">
        <v>1</v>
      </c>
      <c r="N154" s="385">
        <v>0</v>
      </c>
      <c r="O154" s="385">
        <v>0</v>
      </c>
      <c r="P154" s="385">
        <v>0</v>
      </c>
      <c r="Q154" s="386">
        <v>0</v>
      </c>
      <c r="R154" s="387">
        <v>0</v>
      </c>
      <c r="S154" s="393">
        <v>9</v>
      </c>
    </row>
    <row r="155" spans="1:19" ht="15" customHeight="1">
      <c r="A155" s="390"/>
      <c r="B155" s="404"/>
      <c r="C155" s="397" t="s">
        <v>225</v>
      </c>
      <c r="D155" s="385">
        <v>1</v>
      </c>
      <c r="E155" s="385">
        <v>0</v>
      </c>
      <c r="F155" s="385">
        <v>0</v>
      </c>
      <c r="G155" s="386">
        <v>0</v>
      </c>
      <c r="H155" s="387">
        <v>1</v>
      </c>
      <c r="I155" s="385">
        <v>0</v>
      </c>
      <c r="J155" s="385">
        <v>0</v>
      </c>
      <c r="K155" s="385">
        <v>0</v>
      </c>
      <c r="L155" s="386">
        <v>0</v>
      </c>
      <c r="M155" s="387">
        <v>0</v>
      </c>
      <c r="N155" s="385">
        <v>0</v>
      </c>
      <c r="O155" s="385">
        <v>0</v>
      </c>
      <c r="P155" s="385">
        <v>0</v>
      </c>
      <c r="Q155" s="386">
        <v>0</v>
      </c>
      <c r="R155" s="387">
        <v>0</v>
      </c>
      <c r="S155" s="393">
        <v>1</v>
      </c>
    </row>
    <row r="156" spans="1:19" ht="15" customHeight="1">
      <c r="A156" s="390"/>
      <c r="B156" s="391" t="s">
        <v>226</v>
      </c>
      <c r="C156" s="392"/>
      <c r="D156" s="385">
        <v>0</v>
      </c>
      <c r="E156" s="385">
        <v>0</v>
      </c>
      <c r="F156" s="385">
        <v>0</v>
      </c>
      <c r="G156" s="386">
        <v>0</v>
      </c>
      <c r="H156" s="387">
        <v>0</v>
      </c>
      <c r="I156" s="385">
        <v>0</v>
      </c>
      <c r="J156" s="385">
        <v>0</v>
      </c>
      <c r="K156" s="385">
        <v>0</v>
      </c>
      <c r="L156" s="386">
        <v>0</v>
      </c>
      <c r="M156" s="387">
        <v>0</v>
      </c>
      <c r="N156" s="385">
        <v>0</v>
      </c>
      <c r="O156" s="385">
        <v>0</v>
      </c>
      <c r="P156" s="385">
        <v>0</v>
      </c>
      <c r="Q156" s="386">
        <v>0</v>
      </c>
      <c r="R156" s="387">
        <v>0</v>
      </c>
      <c r="S156" s="393">
        <v>0</v>
      </c>
    </row>
    <row r="157" spans="1:19" ht="15" customHeight="1" thickBot="1">
      <c r="A157" s="390"/>
      <c r="B157" s="405" t="s">
        <v>227</v>
      </c>
      <c r="C157" s="406"/>
      <c r="D157" s="407">
        <v>78</v>
      </c>
      <c r="E157" s="407">
        <v>54</v>
      </c>
      <c r="F157" s="407">
        <v>0</v>
      </c>
      <c r="G157" s="408">
        <v>21</v>
      </c>
      <c r="H157" s="409">
        <v>153</v>
      </c>
      <c r="I157" s="407">
        <v>2</v>
      </c>
      <c r="J157" s="407">
        <v>0</v>
      </c>
      <c r="K157" s="407">
        <v>0</v>
      </c>
      <c r="L157" s="408">
        <v>0</v>
      </c>
      <c r="M157" s="409">
        <v>2</v>
      </c>
      <c r="N157" s="407">
        <v>0</v>
      </c>
      <c r="O157" s="407">
        <v>0</v>
      </c>
      <c r="P157" s="407">
        <v>0</v>
      </c>
      <c r="Q157" s="408">
        <v>0</v>
      </c>
      <c r="R157" s="409">
        <v>0</v>
      </c>
      <c r="S157" s="369">
        <v>155</v>
      </c>
    </row>
    <row r="158" spans="1:19" ht="15" customHeight="1" thickBot="1" thickTop="1">
      <c r="A158" s="410"/>
      <c r="B158" s="411" t="s">
        <v>23</v>
      </c>
      <c r="C158" s="412"/>
      <c r="D158" s="413">
        <v>129</v>
      </c>
      <c r="E158" s="413">
        <v>94</v>
      </c>
      <c r="F158" s="413">
        <v>0</v>
      </c>
      <c r="G158" s="414">
        <v>28</v>
      </c>
      <c r="H158" s="415">
        <v>251</v>
      </c>
      <c r="I158" s="413">
        <v>5</v>
      </c>
      <c r="J158" s="413">
        <v>1</v>
      </c>
      <c r="K158" s="413">
        <v>0</v>
      </c>
      <c r="L158" s="414">
        <v>0</v>
      </c>
      <c r="M158" s="415">
        <v>6</v>
      </c>
      <c r="N158" s="413">
        <v>1</v>
      </c>
      <c r="O158" s="413">
        <v>0</v>
      </c>
      <c r="P158" s="413">
        <v>0</v>
      </c>
      <c r="Q158" s="414">
        <v>0</v>
      </c>
      <c r="R158" s="415">
        <v>1</v>
      </c>
      <c r="S158" s="416">
        <v>258</v>
      </c>
    </row>
    <row r="159" spans="1:19" ht="15" customHeight="1">
      <c r="A159" s="417" t="s">
        <v>228</v>
      </c>
      <c r="B159" s="418" t="s">
        <v>229</v>
      </c>
      <c r="C159" s="397" t="s">
        <v>230</v>
      </c>
      <c r="D159" s="385">
        <v>5</v>
      </c>
      <c r="E159" s="385">
        <v>5</v>
      </c>
      <c r="F159" s="385">
        <v>0</v>
      </c>
      <c r="G159" s="386">
        <v>0</v>
      </c>
      <c r="H159" s="387">
        <v>10</v>
      </c>
      <c r="I159" s="385">
        <v>5</v>
      </c>
      <c r="J159" s="385">
        <v>4</v>
      </c>
      <c r="K159" s="385">
        <v>0</v>
      </c>
      <c r="L159" s="386">
        <v>0</v>
      </c>
      <c r="M159" s="387">
        <v>9</v>
      </c>
      <c r="N159" s="385">
        <v>1</v>
      </c>
      <c r="O159" s="385">
        <v>0</v>
      </c>
      <c r="P159" s="385">
        <v>0</v>
      </c>
      <c r="Q159" s="386">
        <v>0</v>
      </c>
      <c r="R159" s="388">
        <v>1</v>
      </c>
      <c r="S159" s="389">
        <v>20</v>
      </c>
    </row>
    <row r="160" spans="1:19" ht="15" customHeight="1">
      <c r="A160" s="419"/>
      <c r="B160" s="403"/>
      <c r="C160" s="397" t="s">
        <v>224</v>
      </c>
      <c r="D160" s="385">
        <v>12</v>
      </c>
      <c r="E160" s="385">
        <v>3</v>
      </c>
      <c r="F160" s="385">
        <v>0</v>
      </c>
      <c r="G160" s="386">
        <v>0</v>
      </c>
      <c r="H160" s="387">
        <v>15</v>
      </c>
      <c r="I160" s="385">
        <v>15</v>
      </c>
      <c r="J160" s="385">
        <v>4</v>
      </c>
      <c r="K160" s="385">
        <v>0</v>
      </c>
      <c r="L160" s="386">
        <v>0</v>
      </c>
      <c r="M160" s="387">
        <v>19</v>
      </c>
      <c r="N160" s="385">
        <v>0</v>
      </c>
      <c r="O160" s="385">
        <v>0</v>
      </c>
      <c r="P160" s="385">
        <v>0</v>
      </c>
      <c r="Q160" s="386">
        <v>0</v>
      </c>
      <c r="R160" s="387">
        <v>0</v>
      </c>
      <c r="S160" s="393">
        <v>34</v>
      </c>
    </row>
    <row r="161" spans="1:19" ht="15" customHeight="1">
      <c r="A161" s="419"/>
      <c r="B161" s="403"/>
      <c r="C161" s="397" t="s">
        <v>231</v>
      </c>
      <c r="D161" s="385">
        <v>0</v>
      </c>
      <c r="E161" s="385">
        <v>0</v>
      </c>
      <c r="F161" s="385">
        <v>0</v>
      </c>
      <c r="G161" s="386">
        <v>3</v>
      </c>
      <c r="H161" s="387">
        <v>3</v>
      </c>
      <c r="I161" s="385">
        <v>0</v>
      </c>
      <c r="J161" s="385">
        <v>0</v>
      </c>
      <c r="K161" s="385">
        <v>0</v>
      </c>
      <c r="L161" s="386">
        <v>0</v>
      </c>
      <c r="M161" s="387">
        <v>0</v>
      </c>
      <c r="N161" s="385">
        <v>0</v>
      </c>
      <c r="O161" s="385">
        <v>0</v>
      </c>
      <c r="P161" s="385">
        <v>0</v>
      </c>
      <c r="Q161" s="386">
        <v>0</v>
      </c>
      <c r="R161" s="387">
        <v>0</v>
      </c>
      <c r="S161" s="393">
        <v>3</v>
      </c>
    </row>
    <row r="162" spans="1:19" ht="15" customHeight="1">
      <c r="A162" s="419"/>
      <c r="B162" s="404"/>
      <c r="C162" s="397" t="s">
        <v>232</v>
      </c>
      <c r="D162" s="385">
        <v>0</v>
      </c>
      <c r="E162" s="385">
        <v>0</v>
      </c>
      <c r="F162" s="385">
        <v>0</v>
      </c>
      <c r="G162" s="386">
        <v>0</v>
      </c>
      <c r="H162" s="387">
        <v>0</v>
      </c>
      <c r="I162" s="385">
        <v>0</v>
      </c>
      <c r="J162" s="385">
        <v>0</v>
      </c>
      <c r="K162" s="385">
        <v>0</v>
      </c>
      <c r="L162" s="386">
        <v>0</v>
      </c>
      <c r="M162" s="387">
        <v>0</v>
      </c>
      <c r="N162" s="385">
        <v>0</v>
      </c>
      <c r="O162" s="385">
        <v>0</v>
      </c>
      <c r="P162" s="385">
        <v>0</v>
      </c>
      <c r="Q162" s="386">
        <v>0</v>
      </c>
      <c r="R162" s="387">
        <v>0</v>
      </c>
      <c r="S162" s="393">
        <v>0</v>
      </c>
    </row>
    <row r="163" spans="1:19" ht="15" customHeight="1">
      <c r="A163" s="419"/>
      <c r="B163" s="402" t="s">
        <v>233</v>
      </c>
      <c r="C163" s="397" t="s">
        <v>234</v>
      </c>
      <c r="D163" s="385">
        <v>8</v>
      </c>
      <c r="E163" s="385">
        <v>4</v>
      </c>
      <c r="F163" s="385">
        <v>0</v>
      </c>
      <c r="G163" s="386">
        <v>1</v>
      </c>
      <c r="H163" s="387">
        <v>13</v>
      </c>
      <c r="I163" s="385">
        <v>7</v>
      </c>
      <c r="J163" s="385">
        <v>6</v>
      </c>
      <c r="K163" s="385">
        <v>0</v>
      </c>
      <c r="L163" s="386">
        <v>2</v>
      </c>
      <c r="M163" s="387">
        <v>15</v>
      </c>
      <c r="N163" s="385">
        <v>1</v>
      </c>
      <c r="O163" s="385">
        <v>0</v>
      </c>
      <c r="P163" s="385">
        <v>0</v>
      </c>
      <c r="Q163" s="386">
        <v>1</v>
      </c>
      <c r="R163" s="387">
        <v>2</v>
      </c>
      <c r="S163" s="393">
        <v>30</v>
      </c>
    </row>
    <row r="164" spans="1:19" ht="15" customHeight="1">
      <c r="A164" s="419"/>
      <c r="B164" s="404"/>
      <c r="C164" s="397" t="s">
        <v>16</v>
      </c>
      <c r="D164" s="385">
        <v>8</v>
      </c>
      <c r="E164" s="385">
        <v>0</v>
      </c>
      <c r="F164" s="385">
        <v>0</v>
      </c>
      <c r="G164" s="386">
        <v>19</v>
      </c>
      <c r="H164" s="387">
        <v>27</v>
      </c>
      <c r="I164" s="385">
        <v>0</v>
      </c>
      <c r="J164" s="385">
        <v>0</v>
      </c>
      <c r="K164" s="385">
        <v>0</v>
      </c>
      <c r="L164" s="386">
        <v>0</v>
      </c>
      <c r="M164" s="387">
        <v>0</v>
      </c>
      <c r="N164" s="385">
        <v>1</v>
      </c>
      <c r="O164" s="385">
        <v>0</v>
      </c>
      <c r="P164" s="385">
        <v>0</v>
      </c>
      <c r="Q164" s="386">
        <v>3</v>
      </c>
      <c r="R164" s="387">
        <v>4</v>
      </c>
      <c r="S164" s="393">
        <v>31</v>
      </c>
    </row>
    <row r="165" spans="1:19" ht="15" customHeight="1">
      <c r="A165" s="419"/>
      <c r="B165" s="394" t="s">
        <v>235</v>
      </c>
      <c r="C165" s="395"/>
      <c r="D165" s="385">
        <v>5</v>
      </c>
      <c r="E165" s="385">
        <v>0</v>
      </c>
      <c r="F165" s="385">
        <v>0</v>
      </c>
      <c r="G165" s="386">
        <v>10</v>
      </c>
      <c r="H165" s="387">
        <v>15</v>
      </c>
      <c r="I165" s="385">
        <v>0</v>
      </c>
      <c r="J165" s="385">
        <v>0</v>
      </c>
      <c r="K165" s="385">
        <v>0</v>
      </c>
      <c r="L165" s="386">
        <v>0</v>
      </c>
      <c r="M165" s="387">
        <v>0</v>
      </c>
      <c r="N165" s="385">
        <v>0</v>
      </c>
      <c r="O165" s="385">
        <v>0</v>
      </c>
      <c r="P165" s="385">
        <v>0</v>
      </c>
      <c r="Q165" s="386">
        <v>0</v>
      </c>
      <c r="R165" s="387">
        <v>0</v>
      </c>
      <c r="S165" s="393">
        <v>15</v>
      </c>
    </row>
    <row r="166" spans="1:19" ht="15" customHeight="1" thickBot="1">
      <c r="A166" s="419"/>
      <c r="B166" s="420" t="s">
        <v>236</v>
      </c>
      <c r="C166" s="421"/>
      <c r="D166" s="407">
        <v>7</v>
      </c>
      <c r="E166" s="407">
        <v>1</v>
      </c>
      <c r="F166" s="407">
        <v>0</v>
      </c>
      <c r="G166" s="408">
        <v>1</v>
      </c>
      <c r="H166" s="409">
        <v>9</v>
      </c>
      <c r="I166" s="407">
        <v>2</v>
      </c>
      <c r="J166" s="407">
        <v>5</v>
      </c>
      <c r="K166" s="407">
        <v>0</v>
      </c>
      <c r="L166" s="408">
        <v>0</v>
      </c>
      <c r="M166" s="409">
        <v>7</v>
      </c>
      <c r="N166" s="407">
        <v>2</v>
      </c>
      <c r="O166" s="407">
        <v>1</v>
      </c>
      <c r="P166" s="407">
        <v>0</v>
      </c>
      <c r="Q166" s="408">
        <v>1</v>
      </c>
      <c r="R166" s="409">
        <v>4</v>
      </c>
      <c r="S166" s="369">
        <v>20</v>
      </c>
    </row>
    <row r="167" spans="1:19" ht="15" customHeight="1" thickBot="1" thickTop="1">
      <c r="A167" s="422"/>
      <c r="B167" s="411" t="s">
        <v>23</v>
      </c>
      <c r="C167" s="412"/>
      <c r="D167" s="413">
        <v>45</v>
      </c>
      <c r="E167" s="413">
        <v>13</v>
      </c>
      <c r="F167" s="413">
        <v>0</v>
      </c>
      <c r="G167" s="414">
        <v>34</v>
      </c>
      <c r="H167" s="415">
        <v>92</v>
      </c>
      <c r="I167" s="413">
        <v>29</v>
      </c>
      <c r="J167" s="413">
        <v>19</v>
      </c>
      <c r="K167" s="413">
        <v>0</v>
      </c>
      <c r="L167" s="414">
        <v>2</v>
      </c>
      <c r="M167" s="415">
        <v>50</v>
      </c>
      <c r="N167" s="413">
        <v>5</v>
      </c>
      <c r="O167" s="413">
        <v>1</v>
      </c>
      <c r="P167" s="413">
        <v>0</v>
      </c>
      <c r="Q167" s="414">
        <v>5</v>
      </c>
      <c r="R167" s="415">
        <v>11</v>
      </c>
      <c r="S167" s="416">
        <v>153</v>
      </c>
    </row>
    <row r="171" spans="1:19" s="352" customFormat="1" ht="30" customHeight="1">
      <c r="A171" s="351" t="s">
        <v>241</v>
      </c>
      <c r="B171" s="351"/>
      <c r="C171" s="351"/>
      <c r="D171" s="351"/>
      <c r="E171" s="351"/>
      <c r="F171" s="351"/>
      <c r="G171" s="351"/>
      <c r="H171" s="351"/>
      <c r="I171" s="351"/>
      <c r="J171" s="351"/>
      <c r="K171" s="351"/>
      <c r="L171" s="351"/>
      <c r="M171" s="351"/>
      <c r="N171" s="351"/>
      <c r="O171" s="351"/>
      <c r="P171" s="351"/>
      <c r="Q171" s="351"/>
      <c r="R171" s="351"/>
      <c r="S171" s="351"/>
    </row>
    <row r="172" spans="15:18" ht="13.5">
      <c r="O172" s="354"/>
      <c r="P172" s="354"/>
      <c r="Q172" s="354"/>
      <c r="R172" s="354"/>
    </row>
    <row r="173" spans="15:18" ht="13.5">
      <c r="O173" s="355"/>
      <c r="P173" s="355"/>
      <c r="Q173" s="355"/>
      <c r="R173" s="355"/>
    </row>
    <row r="174" spans="15:19" ht="14.25" thickBot="1">
      <c r="O174" s="356"/>
      <c r="P174" s="357" t="s">
        <v>129</v>
      </c>
      <c r="Q174" s="357"/>
      <c r="R174" s="357"/>
      <c r="S174" s="357"/>
    </row>
    <row r="175" spans="1:19" ht="14.25" thickBot="1">
      <c r="A175" s="358"/>
      <c r="B175" s="359"/>
      <c r="C175" s="360" t="s">
        <v>208</v>
      </c>
      <c r="D175" s="361" t="s">
        <v>182</v>
      </c>
      <c r="E175" s="362"/>
      <c r="F175" s="362"/>
      <c r="G175" s="362"/>
      <c r="H175" s="363"/>
      <c r="I175" s="364" t="s">
        <v>209</v>
      </c>
      <c r="J175" s="365"/>
      <c r="K175" s="365"/>
      <c r="L175" s="365"/>
      <c r="M175" s="365"/>
      <c r="N175" s="365"/>
      <c r="O175" s="365"/>
      <c r="P175" s="365"/>
      <c r="Q175" s="365"/>
      <c r="R175" s="366"/>
      <c r="S175" s="367" t="s">
        <v>33</v>
      </c>
    </row>
    <row r="176" spans="1:19" ht="14.25" thickBot="1">
      <c r="A176" s="368"/>
      <c r="C176" s="369"/>
      <c r="D176" s="370"/>
      <c r="E176" s="371"/>
      <c r="F176" s="371"/>
      <c r="G176" s="371"/>
      <c r="H176" s="372"/>
      <c r="I176" s="364" t="s">
        <v>210</v>
      </c>
      <c r="J176" s="365"/>
      <c r="K176" s="365"/>
      <c r="L176" s="365"/>
      <c r="M176" s="366"/>
      <c r="N176" s="364" t="s">
        <v>16</v>
      </c>
      <c r="O176" s="365"/>
      <c r="P176" s="365"/>
      <c r="Q176" s="365"/>
      <c r="R176" s="366"/>
      <c r="S176" s="373"/>
    </row>
    <row r="177" spans="1:19" ht="14.25" thickBot="1">
      <c r="A177" s="374" t="s">
        <v>211</v>
      </c>
      <c r="B177" s="375"/>
      <c r="C177" s="376"/>
      <c r="D177" s="377" t="s">
        <v>13</v>
      </c>
      <c r="E177" s="378" t="s">
        <v>14</v>
      </c>
      <c r="F177" s="378" t="s">
        <v>15</v>
      </c>
      <c r="G177" s="379" t="s">
        <v>16</v>
      </c>
      <c r="H177" s="380" t="s">
        <v>12</v>
      </c>
      <c r="I177" s="377" t="s">
        <v>13</v>
      </c>
      <c r="J177" s="378" t="s">
        <v>14</v>
      </c>
      <c r="K177" s="378" t="s">
        <v>15</v>
      </c>
      <c r="L177" s="379" t="s">
        <v>16</v>
      </c>
      <c r="M177" s="380" t="s">
        <v>12</v>
      </c>
      <c r="N177" s="377" t="s">
        <v>13</v>
      </c>
      <c r="O177" s="378" t="s">
        <v>14</v>
      </c>
      <c r="P177" s="378" t="s">
        <v>15</v>
      </c>
      <c r="Q177" s="379" t="s">
        <v>16</v>
      </c>
      <c r="R177" s="380" t="s">
        <v>12</v>
      </c>
      <c r="S177" s="381"/>
    </row>
    <row r="178" spans="1:19" ht="15" customHeight="1">
      <c r="A178" s="382" t="s">
        <v>212</v>
      </c>
      <c r="B178" s="383" t="s">
        <v>213</v>
      </c>
      <c r="C178" s="384"/>
      <c r="D178" s="385">
        <v>0</v>
      </c>
      <c r="E178" s="385">
        <v>0</v>
      </c>
      <c r="F178" s="385">
        <v>0</v>
      </c>
      <c r="G178" s="386">
        <v>0</v>
      </c>
      <c r="H178" s="387">
        <v>0</v>
      </c>
      <c r="I178" s="385">
        <v>1</v>
      </c>
      <c r="J178" s="385">
        <v>1</v>
      </c>
      <c r="K178" s="385">
        <v>0</v>
      </c>
      <c r="L178" s="386">
        <v>0</v>
      </c>
      <c r="M178" s="387">
        <v>2</v>
      </c>
      <c r="N178" s="385">
        <v>0</v>
      </c>
      <c r="O178" s="385">
        <v>0</v>
      </c>
      <c r="P178" s="385">
        <v>0</v>
      </c>
      <c r="Q178" s="386">
        <v>0</v>
      </c>
      <c r="R178" s="388">
        <v>0</v>
      </c>
      <c r="S178" s="389">
        <v>2</v>
      </c>
    </row>
    <row r="179" spans="1:19" ht="15" customHeight="1">
      <c r="A179" s="390"/>
      <c r="B179" s="391" t="s">
        <v>214</v>
      </c>
      <c r="C179" s="392"/>
      <c r="D179" s="385">
        <v>1</v>
      </c>
      <c r="E179" s="385">
        <v>3</v>
      </c>
      <c r="F179" s="385">
        <v>0</v>
      </c>
      <c r="G179" s="386">
        <v>0</v>
      </c>
      <c r="H179" s="387">
        <v>4</v>
      </c>
      <c r="I179" s="385">
        <v>0</v>
      </c>
      <c r="J179" s="385">
        <v>2</v>
      </c>
      <c r="K179" s="385">
        <v>0</v>
      </c>
      <c r="L179" s="386">
        <v>0</v>
      </c>
      <c r="M179" s="387">
        <v>2</v>
      </c>
      <c r="N179" s="385">
        <v>0</v>
      </c>
      <c r="O179" s="385">
        <v>0</v>
      </c>
      <c r="P179" s="385">
        <v>0</v>
      </c>
      <c r="Q179" s="386">
        <v>0</v>
      </c>
      <c r="R179" s="387">
        <v>0</v>
      </c>
      <c r="S179" s="393">
        <v>6</v>
      </c>
    </row>
    <row r="180" spans="1:19" ht="15" customHeight="1">
      <c r="A180" s="390"/>
      <c r="B180" s="394" t="s">
        <v>215</v>
      </c>
      <c r="C180" s="395"/>
      <c r="D180" s="385">
        <v>1</v>
      </c>
      <c r="E180" s="385">
        <v>1</v>
      </c>
      <c r="F180" s="385">
        <v>0</v>
      </c>
      <c r="G180" s="386">
        <v>0</v>
      </c>
      <c r="H180" s="387">
        <v>2</v>
      </c>
      <c r="I180" s="385">
        <v>0</v>
      </c>
      <c r="J180" s="385">
        <v>1</v>
      </c>
      <c r="K180" s="385">
        <v>0</v>
      </c>
      <c r="L180" s="386">
        <v>0</v>
      </c>
      <c r="M180" s="387">
        <v>1</v>
      </c>
      <c r="N180" s="385">
        <v>0</v>
      </c>
      <c r="O180" s="385">
        <v>0</v>
      </c>
      <c r="P180" s="385">
        <v>0</v>
      </c>
      <c r="Q180" s="386">
        <v>0</v>
      </c>
      <c r="R180" s="387">
        <v>0</v>
      </c>
      <c r="S180" s="393">
        <v>3</v>
      </c>
    </row>
    <row r="181" spans="1:19" ht="15" customHeight="1">
      <c r="A181" s="390"/>
      <c r="B181" s="394" t="s">
        <v>216</v>
      </c>
      <c r="C181" s="395"/>
      <c r="D181" s="385">
        <v>5</v>
      </c>
      <c r="E181" s="385">
        <v>3</v>
      </c>
      <c r="F181" s="385">
        <v>1</v>
      </c>
      <c r="G181" s="386">
        <v>0</v>
      </c>
      <c r="H181" s="387">
        <v>9</v>
      </c>
      <c r="I181" s="385">
        <v>0</v>
      </c>
      <c r="J181" s="385">
        <v>0</v>
      </c>
      <c r="K181" s="385">
        <v>0</v>
      </c>
      <c r="L181" s="386">
        <v>0</v>
      </c>
      <c r="M181" s="387">
        <v>0</v>
      </c>
      <c r="N181" s="385">
        <v>0</v>
      </c>
      <c r="O181" s="385">
        <v>0</v>
      </c>
      <c r="P181" s="385">
        <v>0</v>
      </c>
      <c r="Q181" s="386">
        <v>0</v>
      </c>
      <c r="R181" s="387">
        <v>0</v>
      </c>
      <c r="S181" s="393">
        <v>9</v>
      </c>
    </row>
    <row r="182" spans="1:19" ht="15" customHeight="1">
      <c r="A182" s="390"/>
      <c r="B182" s="396" t="s">
        <v>217</v>
      </c>
      <c r="C182" s="397" t="s">
        <v>218</v>
      </c>
      <c r="D182" s="385">
        <v>1</v>
      </c>
      <c r="E182" s="385">
        <v>0</v>
      </c>
      <c r="F182" s="385">
        <v>0</v>
      </c>
      <c r="G182" s="386">
        <v>0</v>
      </c>
      <c r="H182" s="387">
        <v>1</v>
      </c>
      <c r="I182" s="385">
        <v>0</v>
      </c>
      <c r="J182" s="385">
        <v>0</v>
      </c>
      <c r="K182" s="385">
        <v>0</v>
      </c>
      <c r="L182" s="386">
        <v>0</v>
      </c>
      <c r="M182" s="387">
        <v>0</v>
      </c>
      <c r="N182" s="385">
        <v>0</v>
      </c>
      <c r="O182" s="385">
        <v>0</v>
      </c>
      <c r="P182" s="385">
        <v>0</v>
      </c>
      <c r="Q182" s="386">
        <v>0</v>
      </c>
      <c r="R182" s="387">
        <v>0</v>
      </c>
      <c r="S182" s="393">
        <v>1</v>
      </c>
    </row>
    <row r="183" spans="1:19" ht="15" customHeight="1">
      <c r="A183" s="390"/>
      <c r="B183" s="398"/>
      <c r="C183" s="397" t="s">
        <v>219</v>
      </c>
      <c r="D183" s="385">
        <v>0</v>
      </c>
      <c r="E183" s="385">
        <v>1</v>
      </c>
      <c r="F183" s="385">
        <v>0</v>
      </c>
      <c r="G183" s="386">
        <v>0</v>
      </c>
      <c r="H183" s="387">
        <v>1</v>
      </c>
      <c r="I183" s="385">
        <v>1</v>
      </c>
      <c r="J183" s="385">
        <v>0</v>
      </c>
      <c r="K183" s="385">
        <v>0</v>
      </c>
      <c r="L183" s="386">
        <v>0</v>
      </c>
      <c r="M183" s="387">
        <v>1</v>
      </c>
      <c r="N183" s="385">
        <v>0</v>
      </c>
      <c r="O183" s="385">
        <v>0</v>
      </c>
      <c r="P183" s="385">
        <v>0</v>
      </c>
      <c r="Q183" s="386">
        <v>0</v>
      </c>
      <c r="R183" s="387">
        <v>0</v>
      </c>
      <c r="S183" s="393">
        <v>2</v>
      </c>
    </row>
    <row r="184" spans="1:19" ht="15" customHeight="1">
      <c r="A184" s="390"/>
      <c r="B184" s="399"/>
      <c r="C184" s="397" t="s">
        <v>220</v>
      </c>
      <c r="D184" s="385">
        <v>1</v>
      </c>
      <c r="E184" s="385">
        <v>0</v>
      </c>
      <c r="F184" s="385">
        <v>0</v>
      </c>
      <c r="G184" s="386">
        <v>0</v>
      </c>
      <c r="H184" s="387">
        <v>1</v>
      </c>
      <c r="I184" s="385">
        <v>0</v>
      </c>
      <c r="J184" s="385">
        <v>0</v>
      </c>
      <c r="K184" s="385">
        <v>0</v>
      </c>
      <c r="L184" s="386">
        <v>0</v>
      </c>
      <c r="M184" s="387">
        <v>0</v>
      </c>
      <c r="N184" s="385">
        <v>0</v>
      </c>
      <c r="O184" s="385">
        <v>0</v>
      </c>
      <c r="P184" s="385">
        <v>0</v>
      </c>
      <c r="Q184" s="386">
        <v>0</v>
      </c>
      <c r="R184" s="387">
        <v>0</v>
      </c>
      <c r="S184" s="393">
        <v>1</v>
      </c>
    </row>
    <row r="185" spans="1:19" ht="15" customHeight="1">
      <c r="A185" s="390"/>
      <c r="B185" s="400" t="s">
        <v>221</v>
      </c>
      <c r="C185" s="401"/>
      <c r="D185" s="385">
        <v>0</v>
      </c>
      <c r="E185" s="385">
        <v>0</v>
      </c>
      <c r="F185" s="385">
        <v>1</v>
      </c>
      <c r="G185" s="386">
        <v>0</v>
      </c>
      <c r="H185" s="387">
        <v>1</v>
      </c>
      <c r="I185" s="385">
        <v>0</v>
      </c>
      <c r="J185" s="385">
        <v>0</v>
      </c>
      <c r="K185" s="385">
        <v>0</v>
      </c>
      <c r="L185" s="386">
        <v>0</v>
      </c>
      <c r="M185" s="387">
        <v>0</v>
      </c>
      <c r="N185" s="385">
        <v>0</v>
      </c>
      <c r="O185" s="385">
        <v>0</v>
      </c>
      <c r="P185" s="385">
        <v>0</v>
      </c>
      <c r="Q185" s="386">
        <v>0</v>
      </c>
      <c r="R185" s="387">
        <v>0</v>
      </c>
      <c r="S185" s="393">
        <v>1</v>
      </c>
    </row>
    <row r="186" spans="1:19" ht="15" customHeight="1">
      <c r="A186" s="390"/>
      <c r="B186" s="394" t="s">
        <v>222</v>
      </c>
      <c r="C186" s="395"/>
      <c r="D186" s="385">
        <v>0</v>
      </c>
      <c r="E186" s="385">
        <v>0</v>
      </c>
      <c r="F186" s="385">
        <v>1</v>
      </c>
      <c r="G186" s="386">
        <v>0</v>
      </c>
      <c r="H186" s="387">
        <v>1</v>
      </c>
      <c r="I186" s="385">
        <v>0</v>
      </c>
      <c r="J186" s="385">
        <v>0</v>
      </c>
      <c r="K186" s="385">
        <v>0</v>
      </c>
      <c r="L186" s="386">
        <v>0</v>
      </c>
      <c r="M186" s="387">
        <v>0</v>
      </c>
      <c r="N186" s="385">
        <v>0</v>
      </c>
      <c r="O186" s="385">
        <v>0</v>
      </c>
      <c r="P186" s="385">
        <v>0</v>
      </c>
      <c r="Q186" s="386">
        <v>0</v>
      </c>
      <c r="R186" s="387">
        <v>0</v>
      </c>
      <c r="S186" s="393">
        <v>1</v>
      </c>
    </row>
    <row r="187" spans="1:19" ht="15" customHeight="1">
      <c r="A187" s="390"/>
      <c r="B187" s="402" t="s">
        <v>223</v>
      </c>
      <c r="C187" s="397" t="s">
        <v>218</v>
      </c>
      <c r="D187" s="385">
        <v>1</v>
      </c>
      <c r="E187" s="385">
        <v>2</v>
      </c>
      <c r="F187" s="385">
        <v>0</v>
      </c>
      <c r="G187" s="386">
        <v>0</v>
      </c>
      <c r="H187" s="387">
        <v>3</v>
      </c>
      <c r="I187" s="385">
        <v>0</v>
      </c>
      <c r="J187" s="385">
        <v>0</v>
      </c>
      <c r="K187" s="385">
        <v>0</v>
      </c>
      <c r="L187" s="386">
        <v>0</v>
      </c>
      <c r="M187" s="387">
        <v>0</v>
      </c>
      <c r="N187" s="385">
        <v>0</v>
      </c>
      <c r="O187" s="385">
        <v>0</v>
      </c>
      <c r="P187" s="385">
        <v>0</v>
      </c>
      <c r="Q187" s="386">
        <v>0</v>
      </c>
      <c r="R187" s="387">
        <v>0</v>
      </c>
      <c r="S187" s="393">
        <v>3</v>
      </c>
    </row>
    <row r="188" spans="1:19" ht="15" customHeight="1">
      <c r="A188" s="390"/>
      <c r="B188" s="403"/>
      <c r="C188" s="397" t="s">
        <v>224</v>
      </c>
      <c r="D188" s="385">
        <v>0</v>
      </c>
      <c r="E188" s="385">
        <v>1</v>
      </c>
      <c r="F188" s="385">
        <v>0</v>
      </c>
      <c r="G188" s="386">
        <v>0</v>
      </c>
      <c r="H188" s="387">
        <v>1</v>
      </c>
      <c r="I188" s="385">
        <v>0</v>
      </c>
      <c r="J188" s="385">
        <v>0</v>
      </c>
      <c r="K188" s="385">
        <v>0</v>
      </c>
      <c r="L188" s="386">
        <v>0</v>
      </c>
      <c r="M188" s="387">
        <v>0</v>
      </c>
      <c r="N188" s="385">
        <v>0</v>
      </c>
      <c r="O188" s="385">
        <v>0</v>
      </c>
      <c r="P188" s="385">
        <v>0</v>
      </c>
      <c r="Q188" s="386">
        <v>0</v>
      </c>
      <c r="R188" s="387">
        <v>0</v>
      </c>
      <c r="S188" s="393">
        <v>1</v>
      </c>
    </row>
    <row r="189" spans="1:19" ht="15" customHeight="1">
      <c r="A189" s="390"/>
      <c r="B189" s="404"/>
      <c r="C189" s="397" t="s">
        <v>225</v>
      </c>
      <c r="D189" s="385">
        <v>0</v>
      </c>
      <c r="E189" s="385">
        <v>0</v>
      </c>
      <c r="F189" s="385">
        <v>0</v>
      </c>
      <c r="G189" s="386">
        <v>0</v>
      </c>
      <c r="H189" s="387">
        <v>0</v>
      </c>
      <c r="I189" s="385">
        <v>0</v>
      </c>
      <c r="J189" s="385">
        <v>0</v>
      </c>
      <c r="K189" s="385">
        <v>0</v>
      </c>
      <c r="L189" s="386">
        <v>0</v>
      </c>
      <c r="M189" s="387">
        <v>0</v>
      </c>
      <c r="N189" s="385">
        <v>0</v>
      </c>
      <c r="O189" s="385">
        <v>0</v>
      </c>
      <c r="P189" s="385">
        <v>0</v>
      </c>
      <c r="Q189" s="386">
        <v>0</v>
      </c>
      <c r="R189" s="387">
        <v>0</v>
      </c>
      <c r="S189" s="393">
        <v>0</v>
      </c>
    </row>
    <row r="190" spans="1:19" ht="15" customHeight="1">
      <c r="A190" s="390"/>
      <c r="B190" s="391" t="s">
        <v>226</v>
      </c>
      <c r="C190" s="392"/>
      <c r="D190" s="385">
        <v>0</v>
      </c>
      <c r="E190" s="385">
        <v>0</v>
      </c>
      <c r="F190" s="385">
        <v>0</v>
      </c>
      <c r="G190" s="386">
        <v>0</v>
      </c>
      <c r="H190" s="387">
        <v>0</v>
      </c>
      <c r="I190" s="385">
        <v>0</v>
      </c>
      <c r="J190" s="385">
        <v>0</v>
      </c>
      <c r="K190" s="385">
        <v>0</v>
      </c>
      <c r="L190" s="386">
        <v>0</v>
      </c>
      <c r="M190" s="387">
        <v>0</v>
      </c>
      <c r="N190" s="385">
        <v>0</v>
      </c>
      <c r="O190" s="385">
        <v>0</v>
      </c>
      <c r="P190" s="385">
        <v>0</v>
      </c>
      <c r="Q190" s="386">
        <v>0</v>
      </c>
      <c r="R190" s="387">
        <v>0</v>
      </c>
      <c r="S190" s="393">
        <v>0</v>
      </c>
    </row>
    <row r="191" spans="1:19" ht="15" customHeight="1" thickBot="1">
      <c r="A191" s="390"/>
      <c r="B191" s="405" t="s">
        <v>227</v>
      </c>
      <c r="C191" s="406"/>
      <c r="D191" s="407">
        <v>3</v>
      </c>
      <c r="E191" s="407">
        <v>6</v>
      </c>
      <c r="F191" s="407">
        <v>2</v>
      </c>
      <c r="G191" s="408">
        <v>0</v>
      </c>
      <c r="H191" s="409">
        <v>11</v>
      </c>
      <c r="I191" s="407">
        <v>0</v>
      </c>
      <c r="J191" s="407">
        <v>0</v>
      </c>
      <c r="K191" s="407">
        <v>0</v>
      </c>
      <c r="L191" s="408">
        <v>0</v>
      </c>
      <c r="M191" s="409">
        <v>0</v>
      </c>
      <c r="N191" s="407">
        <v>0</v>
      </c>
      <c r="O191" s="407">
        <v>0</v>
      </c>
      <c r="P191" s="407">
        <v>0</v>
      </c>
      <c r="Q191" s="408">
        <v>0</v>
      </c>
      <c r="R191" s="409">
        <v>0</v>
      </c>
      <c r="S191" s="369">
        <v>11</v>
      </c>
    </row>
    <row r="192" spans="1:19" ht="15" customHeight="1" thickBot="1" thickTop="1">
      <c r="A192" s="410"/>
      <c r="B192" s="411" t="s">
        <v>23</v>
      </c>
      <c r="C192" s="412"/>
      <c r="D192" s="413">
        <v>13</v>
      </c>
      <c r="E192" s="413">
        <v>17</v>
      </c>
      <c r="F192" s="413">
        <v>5</v>
      </c>
      <c r="G192" s="414">
        <v>0</v>
      </c>
      <c r="H192" s="415">
        <v>35</v>
      </c>
      <c r="I192" s="413">
        <v>2</v>
      </c>
      <c r="J192" s="413">
        <v>4</v>
      </c>
      <c r="K192" s="413">
        <v>0</v>
      </c>
      <c r="L192" s="414">
        <v>0</v>
      </c>
      <c r="M192" s="415">
        <v>6</v>
      </c>
      <c r="N192" s="413">
        <v>0</v>
      </c>
      <c r="O192" s="413">
        <v>0</v>
      </c>
      <c r="P192" s="413">
        <v>0</v>
      </c>
      <c r="Q192" s="414">
        <v>0</v>
      </c>
      <c r="R192" s="415">
        <v>0</v>
      </c>
      <c r="S192" s="416">
        <v>41</v>
      </c>
    </row>
    <row r="193" spans="1:19" ht="15" customHeight="1">
      <c r="A193" s="417" t="s">
        <v>228</v>
      </c>
      <c r="B193" s="418" t="s">
        <v>229</v>
      </c>
      <c r="C193" s="397" t="s">
        <v>230</v>
      </c>
      <c r="D193" s="385">
        <v>2</v>
      </c>
      <c r="E193" s="385">
        <v>0</v>
      </c>
      <c r="F193" s="385">
        <v>0</v>
      </c>
      <c r="G193" s="386">
        <v>0</v>
      </c>
      <c r="H193" s="387">
        <v>2</v>
      </c>
      <c r="I193" s="385">
        <v>5</v>
      </c>
      <c r="J193" s="385">
        <v>2</v>
      </c>
      <c r="K193" s="385">
        <v>0</v>
      </c>
      <c r="L193" s="386">
        <v>0</v>
      </c>
      <c r="M193" s="387">
        <v>7</v>
      </c>
      <c r="N193" s="385">
        <v>1</v>
      </c>
      <c r="O193" s="385">
        <v>0</v>
      </c>
      <c r="P193" s="385">
        <v>0</v>
      </c>
      <c r="Q193" s="386">
        <v>0</v>
      </c>
      <c r="R193" s="388">
        <v>1</v>
      </c>
      <c r="S193" s="389">
        <v>10</v>
      </c>
    </row>
    <row r="194" spans="1:19" ht="15" customHeight="1">
      <c r="A194" s="419"/>
      <c r="B194" s="403"/>
      <c r="C194" s="397" t="s">
        <v>224</v>
      </c>
      <c r="D194" s="385">
        <v>3</v>
      </c>
      <c r="E194" s="385">
        <v>2</v>
      </c>
      <c r="F194" s="385">
        <v>0</v>
      </c>
      <c r="G194" s="386">
        <v>0</v>
      </c>
      <c r="H194" s="387">
        <v>5</v>
      </c>
      <c r="I194" s="385">
        <v>3</v>
      </c>
      <c r="J194" s="385">
        <v>2</v>
      </c>
      <c r="K194" s="385">
        <v>0</v>
      </c>
      <c r="L194" s="386">
        <v>0</v>
      </c>
      <c r="M194" s="387">
        <v>5</v>
      </c>
      <c r="N194" s="385">
        <v>0</v>
      </c>
      <c r="O194" s="385">
        <v>0</v>
      </c>
      <c r="P194" s="385">
        <v>0</v>
      </c>
      <c r="Q194" s="386">
        <v>0</v>
      </c>
      <c r="R194" s="387">
        <v>0</v>
      </c>
      <c r="S194" s="393">
        <v>10</v>
      </c>
    </row>
    <row r="195" spans="1:19" ht="15" customHeight="1">
      <c r="A195" s="419"/>
      <c r="B195" s="403"/>
      <c r="C195" s="397" t="s">
        <v>231</v>
      </c>
      <c r="D195" s="385">
        <v>1</v>
      </c>
      <c r="E195" s="385">
        <v>0</v>
      </c>
      <c r="F195" s="385">
        <v>0</v>
      </c>
      <c r="G195" s="386">
        <v>0</v>
      </c>
      <c r="H195" s="387">
        <v>1</v>
      </c>
      <c r="I195" s="385">
        <v>0</v>
      </c>
      <c r="J195" s="385">
        <v>0</v>
      </c>
      <c r="K195" s="385">
        <v>0</v>
      </c>
      <c r="L195" s="386">
        <v>0</v>
      </c>
      <c r="M195" s="387">
        <v>0</v>
      </c>
      <c r="N195" s="385">
        <v>0</v>
      </c>
      <c r="O195" s="385">
        <v>0</v>
      </c>
      <c r="P195" s="385">
        <v>0</v>
      </c>
      <c r="Q195" s="386">
        <v>0</v>
      </c>
      <c r="R195" s="387">
        <v>0</v>
      </c>
      <c r="S195" s="393">
        <v>1</v>
      </c>
    </row>
    <row r="196" spans="1:19" ht="15" customHeight="1">
      <c r="A196" s="419"/>
      <c r="B196" s="404"/>
      <c r="C196" s="397" t="s">
        <v>232</v>
      </c>
      <c r="D196" s="385">
        <v>0</v>
      </c>
      <c r="E196" s="385">
        <v>0</v>
      </c>
      <c r="F196" s="385">
        <v>0</v>
      </c>
      <c r="G196" s="386">
        <v>0</v>
      </c>
      <c r="H196" s="387">
        <v>0</v>
      </c>
      <c r="I196" s="385">
        <v>0</v>
      </c>
      <c r="J196" s="385">
        <v>0</v>
      </c>
      <c r="K196" s="385">
        <v>0</v>
      </c>
      <c r="L196" s="386">
        <v>0</v>
      </c>
      <c r="M196" s="387">
        <v>0</v>
      </c>
      <c r="N196" s="385">
        <v>0</v>
      </c>
      <c r="O196" s="385">
        <v>0</v>
      </c>
      <c r="P196" s="385">
        <v>0</v>
      </c>
      <c r="Q196" s="386">
        <v>0</v>
      </c>
      <c r="R196" s="387">
        <v>0</v>
      </c>
      <c r="S196" s="393">
        <v>0</v>
      </c>
    </row>
    <row r="197" spans="1:19" ht="15" customHeight="1">
      <c r="A197" s="419"/>
      <c r="B197" s="402" t="s">
        <v>233</v>
      </c>
      <c r="C197" s="397" t="s">
        <v>234</v>
      </c>
      <c r="D197" s="385">
        <v>15</v>
      </c>
      <c r="E197" s="385">
        <v>5</v>
      </c>
      <c r="F197" s="385">
        <v>0</v>
      </c>
      <c r="G197" s="386">
        <v>1</v>
      </c>
      <c r="H197" s="387">
        <v>21</v>
      </c>
      <c r="I197" s="385">
        <v>12</v>
      </c>
      <c r="J197" s="385">
        <v>4</v>
      </c>
      <c r="K197" s="385">
        <v>0</v>
      </c>
      <c r="L197" s="386">
        <v>0</v>
      </c>
      <c r="M197" s="387">
        <v>16</v>
      </c>
      <c r="N197" s="385">
        <v>0</v>
      </c>
      <c r="O197" s="385">
        <v>0</v>
      </c>
      <c r="P197" s="385">
        <v>0</v>
      </c>
      <c r="Q197" s="386">
        <v>0</v>
      </c>
      <c r="R197" s="387">
        <v>0</v>
      </c>
      <c r="S197" s="393">
        <v>37</v>
      </c>
    </row>
    <row r="198" spans="1:19" ht="15" customHeight="1">
      <c r="A198" s="419"/>
      <c r="B198" s="404"/>
      <c r="C198" s="397" t="s">
        <v>16</v>
      </c>
      <c r="D198" s="385">
        <v>12</v>
      </c>
      <c r="E198" s="385">
        <v>1</v>
      </c>
      <c r="F198" s="385">
        <v>0</v>
      </c>
      <c r="G198" s="386">
        <v>6</v>
      </c>
      <c r="H198" s="387">
        <v>19</v>
      </c>
      <c r="I198" s="385">
        <v>0</v>
      </c>
      <c r="J198" s="385">
        <v>0</v>
      </c>
      <c r="K198" s="385">
        <v>0</v>
      </c>
      <c r="L198" s="386">
        <v>0</v>
      </c>
      <c r="M198" s="387">
        <v>0</v>
      </c>
      <c r="N198" s="385">
        <v>0</v>
      </c>
      <c r="O198" s="385">
        <v>0</v>
      </c>
      <c r="P198" s="385">
        <v>0</v>
      </c>
      <c r="Q198" s="386">
        <v>0</v>
      </c>
      <c r="R198" s="387">
        <v>0</v>
      </c>
      <c r="S198" s="393">
        <v>19</v>
      </c>
    </row>
    <row r="199" spans="1:19" ht="15" customHeight="1">
      <c r="A199" s="419"/>
      <c r="B199" s="394" t="s">
        <v>235</v>
      </c>
      <c r="C199" s="395"/>
      <c r="D199" s="385">
        <v>8</v>
      </c>
      <c r="E199" s="385">
        <v>1</v>
      </c>
      <c r="F199" s="385">
        <v>0</v>
      </c>
      <c r="G199" s="386">
        <v>3</v>
      </c>
      <c r="H199" s="387">
        <v>12</v>
      </c>
      <c r="I199" s="385">
        <v>0</v>
      </c>
      <c r="J199" s="385">
        <v>0</v>
      </c>
      <c r="K199" s="385">
        <v>0</v>
      </c>
      <c r="L199" s="386">
        <v>0</v>
      </c>
      <c r="M199" s="387">
        <v>0</v>
      </c>
      <c r="N199" s="385">
        <v>1</v>
      </c>
      <c r="O199" s="385">
        <v>0</v>
      </c>
      <c r="P199" s="385">
        <v>0</v>
      </c>
      <c r="Q199" s="386">
        <v>1</v>
      </c>
      <c r="R199" s="387">
        <v>2</v>
      </c>
      <c r="S199" s="393">
        <v>14</v>
      </c>
    </row>
    <row r="200" spans="1:19" ht="15" customHeight="1" thickBot="1">
      <c r="A200" s="419"/>
      <c r="B200" s="420" t="s">
        <v>236</v>
      </c>
      <c r="C200" s="421"/>
      <c r="D200" s="407">
        <v>2</v>
      </c>
      <c r="E200" s="407">
        <v>0</v>
      </c>
      <c r="F200" s="407">
        <v>0</v>
      </c>
      <c r="G200" s="408">
        <v>1</v>
      </c>
      <c r="H200" s="409">
        <v>3</v>
      </c>
      <c r="I200" s="407">
        <v>5</v>
      </c>
      <c r="J200" s="407">
        <v>3</v>
      </c>
      <c r="K200" s="407">
        <v>0</v>
      </c>
      <c r="L200" s="408">
        <v>0</v>
      </c>
      <c r="M200" s="409">
        <v>8</v>
      </c>
      <c r="N200" s="407">
        <v>0</v>
      </c>
      <c r="O200" s="407">
        <v>1</v>
      </c>
      <c r="P200" s="407">
        <v>0</v>
      </c>
      <c r="Q200" s="408">
        <v>1</v>
      </c>
      <c r="R200" s="409">
        <v>2</v>
      </c>
      <c r="S200" s="369">
        <v>13</v>
      </c>
    </row>
    <row r="201" spans="1:19" ht="15" customHeight="1" thickBot="1" thickTop="1">
      <c r="A201" s="422"/>
      <c r="B201" s="411" t="s">
        <v>23</v>
      </c>
      <c r="C201" s="412"/>
      <c r="D201" s="413">
        <v>43</v>
      </c>
      <c r="E201" s="413">
        <v>9</v>
      </c>
      <c r="F201" s="413">
        <v>0</v>
      </c>
      <c r="G201" s="414">
        <v>11</v>
      </c>
      <c r="H201" s="415">
        <v>63</v>
      </c>
      <c r="I201" s="413">
        <v>25</v>
      </c>
      <c r="J201" s="413">
        <v>11</v>
      </c>
      <c r="K201" s="413">
        <v>0</v>
      </c>
      <c r="L201" s="414">
        <v>0</v>
      </c>
      <c r="M201" s="415">
        <v>36</v>
      </c>
      <c r="N201" s="413">
        <v>2</v>
      </c>
      <c r="O201" s="413">
        <v>1</v>
      </c>
      <c r="P201" s="413">
        <v>0</v>
      </c>
      <c r="Q201" s="414">
        <v>2</v>
      </c>
      <c r="R201" s="415">
        <v>5</v>
      </c>
      <c r="S201" s="416">
        <v>104</v>
      </c>
    </row>
    <row r="205" spans="1:19" s="352" customFormat="1" ht="30" customHeight="1">
      <c r="A205" s="351" t="s">
        <v>242</v>
      </c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351"/>
      <c r="O205" s="351"/>
      <c r="P205" s="351"/>
      <c r="Q205" s="351"/>
      <c r="R205" s="351"/>
      <c r="S205" s="351"/>
    </row>
    <row r="206" spans="15:18" ht="13.5">
      <c r="O206" s="354"/>
      <c r="P206" s="354"/>
      <c r="Q206" s="354"/>
      <c r="R206" s="354"/>
    </row>
    <row r="207" spans="15:18" ht="13.5">
      <c r="O207" s="355"/>
      <c r="P207" s="355"/>
      <c r="Q207" s="355"/>
      <c r="R207" s="355"/>
    </row>
    <row r="208" spans="14:19" ht="14.25" thickBot="1">
      <c r="N208" s="357" t="s">
        <v>131</v>
      </c>
      <c r="O208" s="357"/>
      <c r="P208" s="357"/>
      <c r="Q208" s="357"/>
      <c r="R208" s="357"/>
      <c r="S208" s="357"/>
    </row>
    <row r="209" spans="1:19" ht="14.25" thickBot="1">
      <c r="A209" s="358"/>
      <c r="B209" s="359"/>
      <c r="C209" s="360" t="s">
        <v>208</v>
      </c>
      <c r="D209" s="361" t="s">
        <v>182</v>
      </c>
      <c r="E209" s="362"/>
      <c r="F209" s="362"/>
      <c r="G209" s="362"/>
      <c r="H209" s="363"/>
      <c r="I209" s="364" t="s">
        <v>209</v>
      </c>
      <c r="J209" s="365"/>
      <c r="K209" s="365"/>
      <c r="L209" s="365"/>
      <c r="M209" s="365"/>
      <c r="N209" s="365"/>
      <c r="O209" s="365"/>
      <c r="P209" s="365"/>
      <c r="Q209" s="365"/>
      <c r="R209" s="366"/>
      <c r="S209" s="367" t="s">
        <v>33</v>
      </c>
    </row>
    <row r="210" spans="1:19" ht="14.25" thickBot="1">
      <c r="A210" s="368"/>
      <c r="C210" s="369"/>
      <c r="D210" s="370"/>
      <c r="E210" s="371"/>
      <c r="F210" s="371"/>
      <c r="G210" s="371"/>
      <c r="H210" s="372"/>
      <c r="I210" s="364" t="s">
        <v>210</v>
      </c>
      <c r="J210" s="365"/>
      <c r="K210" s="365"/>
      <c r="L210" s="365"/>
      <c r="M210" s="366"/>
      <c r="N210" s="364" t="s">
        <v>16</v>
      </c>
      <c r="O210" s="365"/>
      <c r="P210" s="365"/>
      <c r="Q210" s="365"/>
      <c r="R210" s="366"/>
      <c r="S210" s="373"/>
    </row>
    <row r="211" spans="1:19" ht="14.25" thickBot="1">
      <c r="A211" s="374" t="s">
        <v>211</v>
      </c>
      <c r="B211" s="375"/>
      <c r="C211" s="376"/>
      <c r="D211" s="377" t="s">
        <v>13</v>
      </c>
      <c r="E211" s="378" t="s">
        <v>14</v>
      </c>
      <c r="F211" s="378" t="s">
        <v>15</v>
      </c>
      <c r="G211" s="379" t="s">
        <v>16</v>
      </c>
      <c r="H211" s="380" t="s">
        <v>12</v>
      </c>
      <c r="I211" s="377" t="s">
        <v>13</v>
      </c>
      <c r="J211" s="378" t="s">
        <v>14</v>
      </c>
      <c r="K211" s="378" t="s">
        <v>15</v>
      </c>
      <c r="L211" s="379" t="s">
        <v>16</v>
      </c>
      <c r="M211" s="380" t="s">
        <v>12</v>
      </c>
      <c r="N211" s="377" t="s">
        <v>13</v>
      </c>
      <c r="O211" s="378" t="s">
        <v>14</v>
      </c>
      <c r="P211" s="378" t="s">
        <v>15</v>
      </c>
      <c r="Q211" s="379" t="s">
        <v>16</v>
      </c>
      <c r="R211" s="380" t="s">
        <v>12</v>
      </c>
      <c r="S211" s="381"/>
    </row>
    <row r="212" spans="1:19" ht="15" customHeight="1">
      <c r="A212" s="382" t="s">
        <v>212</v>
      </c>
      <c r="B212" s="383" t="s">
        <v>213</v>
      </c>
      <c r="C212" s="384"/>
      <c r="D212" s="385">
        <v>0</v>
      </c>
      <c r="E212" s="385">
        <v>0</v>
      </c>
      <c r="F212" s="385">
        <v>0</v>
      </c>
      <c r="G212" s="386">
        <v>0</v>
      </c>
      <c r="H212" s="387">
        <v>0</v>
      </c>
      <c r="I212" s="385">
        <v>3</v>
      </c>
      <c r="J212" s="385">
        <v>0</v>
      </c>
      <c r="K212" s="385">
        <v>0</v>
      </c>
      <c r="L212" s="386">
        <v>0</v>
      </c>
      <c r="M212" s="387">
        <v>3</v>
      </c>
      <c r="N212" s="385">
        <v>0</v>
      </c>
      <c r="O212" s="385">
        <v>0</v>
      </c>
      <c r="P212" s="385">
        <v>0</v>
      </c>
      <c r="Q212" s="386">
        <v>0</v>
      </c>
      <c r="R212" s="388">
        <v>0</v>
      </c>
      <c r="S212" s="389">
        <v>3</v>
      </c>
    </row>
    <row r="213" spans="1:19" ht="15" customHeight="1">
      <c r="A213" s="390"/>
      <c r="B213" s="391" t="s">
        <v>214</v>
      </c>
      <c r="C213" s="392"/>
      <c r="D213" s="385">
        <v>6</v>
      </c>
      <c r="E213" s="385">
        <v>5</v>
      </c>
      <c r="F213" s="385">
        <v>0</v>
      </c>
      <c r="G213" s="386">
        <v>0</v>
      </c>
      <c r="H213" s="387">
        <v>11</v>
      </c>
      <c r="I213" s="385">
        <v>5</v>
      </c>
      <c r="J213" s="385">
        <v>8</v>
      </c>
      <c r="K213" s="385">
        <v>0</v>
      </c>
      <c r="L213" s="386">
        <v>0</v>
      </c>
      <c r="M213" s="387">
        <v>13</v>
      </c>
      <c r="N213" s="385">
        <v>0</v>
      </c>
      <c r="O213" s="385">
        <v>0</v>
      </c>
      <c r="P213" s="385">
        <v>0</v>
      </c>
      <c r="Q213" s="386">
        <v>0</v>
      </c>
      <c r="R213" s="387">
        <v>0</v>
      </c>
      <c r="S213" s="393">
        <v>24</v>
      </c>
    </row>
    <row r="214" spans="1:19" ht="15" customHeight="1">
      <c r="A214" s="390"/>
      <c r="B214" s="394" t="s">
        <v>215</v>
      </c>
      <c r="C214" s="395"/>
      <c r="D214" s="385">
        <v>1</v>
      </c>
      <c r="E214" s="385">
        <v>1</v>
      </c>
      <c r="F214" s="385">
        <v>0</v>
      </c>
      <c r="G214" s="386">
        <v>0</v>
      </c>
      <c r="H214" s="387">
        <v>2</v>
      </c>
      <c r="I214" s="385">
        <v>3</v>
      </c>
      <c r="J214" s="385">
        <v>3</v>
      </c>
      <c r="K214" s="385">
        <v>0</v>
      </c>
      <c r="L214" s="386">
        <v>0</v>
      </c>
      <c r="M214" s="387">
        <v>6</v>
      </c>
      <c r="N214" s="385">
        <v>1</v>
      </c>
      <c r="O214" s="385">
        <v>0</v>
      </c>
      <c r="P214" s="385">
        <v>0</v>
      </c>
      <c r="Q214" s="386">
        <v>0</v>
      </c>
      <c r="R214" s="387">
        <v>1</v>
      </c>
      <c r="S214" s="393">
        <v>9</v>
      </c>
    </row>
    <row r="215" spans="1:19" ht="15" customHeight="1">
      <c r="A215" s="390"/>
      <c r="B215" s="394" t="s">
        <v>216</v>
      </c>
      <c r="C215" s="395"/>
      <c r="D215" s="385">
        <v>1</v>
      </c>
      <c r="E215" s="385">
        <v>1</v>
      </c>
      <c r="F215" s="385">
        <v>0</v>
      </c>
      <c r="G215" s="386">
        <v>0</v>
      </c>
      <c r="H215" s="387">
        <v>2</v>
      </c>
      <c r="I215" s="385">
        <v>3</v>
      </c>
      <c r="J215" s="385">
        <v>6</v>
      </c>
      <c r="K215" s="385">
        <v>0</v>
      </c>
      <c r="L215" s="386">
        <v>0</v>
      </c>
      <c r="M215" s="387">
        <v>9</v>
      </c>
      <c r="N215" s="385">
        <v>0</v>
      </c>
      <c r="O215" s="385">
        <v>0</v>
      </c>
      <c r="P215" s="385">
        <v>0</v>
      </c>
      <c r="Q215" s="386">
        <v>0</v>
      </c>
      <c r="R215" s="387">
        <v>0</v>
      </c>
      <c r="S215" s="393">
        <v>11</v>
      </c>
    </row>
    <row r="216" spans="1:19" ht="15" customHeight="1">
      <c r="A216" s="390"/>
      <c r="B216" s="396" t="s">
        <v>217</v>
      </c>
      <c r="C216" s="397" t="s">
        <v>218</v>
      </c>
      <c r="D216" s="385">
        <v>0</v>
      </c>
      <c r="E216" s="385">
        <v>0</v>
      </c>
      <c r="F216" s="385">
        <v>0</v>
      </c>
      <c r="G216" s="386">
        <v>0</v>
      </c>
      <c r="H216" s="387">
        <v>0</v>
      </c>
      <c r="I216" s="385">
        <v>0</v>
      </c>
      <c r="J216" s="385">
        <v>1</v>
      </c>
      <c r="K216" s="385">
        <v>0</v>
      </c>
      <c r="L216" s="386">
        <v>0</v>
      </c>
      <c r="M216" s="387">
        <v>1</v>
      </c>
      <c r="N216" s="385">
        <v>0</v>
      </c>
      <c r="O216" s="385">
        <v>0</v>
      </c>
      <c r="P216" s="385">
        <v>0</v>
      </c>
      <c r="Q216" s="386">
        <v>0</v>
      </c>
      <c r="R216" s="387">
        <v>0</v>
      </c>
      <c r="S216" s="393">
        <v>1</v>
      </c>
    </row>
    <row r="217" spans="1:19" ht="15" customHeight="1">
      <c r="A217" s="390"/>
      <c r="B217" s="398"/>
      <c r="C217" s="397" t="s">
        <v>219</v>
      </c>
      <c r="D217" s="385">
        <v>1</v>
      </c>
      <c r="E217" s="385">
        <v>0</v>
      </c>
      <c r="F217" s="385">
        <v>0</v>
      </c>
      <c r="G217" s="386">
        <v>0</v>
      </c>
      <c r="H217" s="387">
        <v>1</v>
      </c>
      <c r="I217" s="385">
        <v>0</v>
      </c>
      <c r="J217" s="385">
        <v>0</v>
      </c>
      <c r="K217" s="385">
        <v>0</v>
      </c>
      <c r="L217" s="386">
        <v>0</v>
      </c>
      <c r="M217" s="387">
        <v>0</v>
      </c>
      <c r="N217" s="385">
        <v>0</v>
      </c>
      <c r="O217" s="385">
        <v>0</v>
      </c>
      <c r="P217" s="385">
        <v>0</v>
      </c>
      <c r="Q217" s="386">
        <v>0</v>
      </c>
      <c r="R217" s="387">
        <v>0</v>
      </c>
      <c r="S217" s="393">
        <v>1</v>
      </c>
    </row>
    <row r="218" spans="1:19" ht="15" customHeight="1">
      <c r="A218" s="390"/>
      <c r="B218" s="399"/>
      <c r="C218" s="397" t="s">
        <v>220</v>
      </c>
      <c r="D218" s="385">
        <v>0</v>
      </c>
      <c r="E218" s="385">
        <v>0</v>
      </c>
      <c r="F218" s="385">
        <v>0</v>
      </c>
      <c r="G218" s="386">
        <v>0</v>
      </c>
      <c r="H218" s="387">
        <v>0</v>
      </c>
      <c r="I218" s="385">
        <v>0</v>
      </c>
      <c r="J218" s="385">
        <v>0</v>
      </c>
      <c r="K218" s="385">
        <v>0</v>
      </c>
      <c r="L218" s="386">
        <v>0</v>
      </c>
      <c r="M218" s="387">
        <v>0</v>
      </c>
      <c r="N218" s="385">
        <v>0</v>
      </c>
      <c r="O218" s="385">
        <v>0</v>
      </c>
      <c r="P218" s="385">
        <v>0</v>
      </c>
      <c r="Q218" s="386">
        <v>0</v>
      </c>
      <c r="R218" s="387">
        <v>0</v>
      </c>
      <c r="S218" s="393">
        <v>0</v>
      </c>
    </row>
    <row r="219" spans="1:19" ht="15" customHeight="1">
      <c r="A219" s="390"/>
      <c r="B219" s="400" t="s">
        <v>221</v>
      </c>
      <c r="C219" s="401"/>
      <c r="D219" s="385">
        <v>0</v>
      </c>
      <c r="E219" s="385">
        <v>0</v>
      </c>
      <c r="F219" s="385">
        <v>0</v>
      </c>
      <c r="G219" s="386">
        <v>0</v>
      </c>
      <c r="H219" s="387">
        <v>0</v>
      </c>
      <c r="I219" s="385">
        <v>0</v>
      </c>
      <c r="J219" s="385">
        <v>0</v>
      </c>
      <c r="K219" s="385">
        <v>0</v>
      </c>
      <c r="L219" s="386">
        <v>0</v>
      </c>
      <c r="M219" s="387">
        <v>0</v>
      </c>
      <c r="N219" s="385">
        <v>0</v>
      </c>
      <c r="O219" s="385">
        <v>0</v>
      </c>
      <c r="P219" s="385">
        <v>0</v>
      </c>
      <c r="Q219" s="386">
        <v>0</v>
      </c>
      <c r="R219" s="387">
        <v>0</v>
      </c>
      <c r="S219" s="393">
        <v>0</v>
      </c>
    </row>
    <row r="220" spans="1:19" ht="15" customHeight="1">
      <c r="A220" s="390"/>
      <c r="B220" s="394" t="s">
        <v>222</v>
      </c>
      <c r="C220" s="395"/>
      <c r="D220" s="385">
        <v>0</v>
      </c>
      <c r="E220" s="385">
        <v>0</v>
      </c>
      <c r="F220" s="385">
        <v>0</v>
      </c>
      <c r="G220" s="386">
        <v>0</v>
      </c>
      <c r="H220" s="387">
        <v>0</v>
      </c>
      <c r="I220" s="385">
        <v>0</v>
      </c>
      <c r="J220" s="385">
        <v>0</v>
      </c>
      <c r="K220" s="385">
        <v>0</v>
      </c>
      <c r="L220" s="386">
        <v>0</v>
      </c>
      <c r="M220" s="387">
        <v>0</v>
      </c>
      <c r="N220" s="385">
        <v>0</v>
      </c>
      <c r="O220" s="385">
        <v>0</v>
      </c>
      <c r="P220" s="385">
        <v>0</v>
      </c>
      <c r="Q220" s="386">
        <v>0</v>
      </c>
      <c r="R220" s="387">
        <v>0</v>
      </c>
      <c r="S220" s="393">
        <v>0</v>
      </c>
    </row>
    <row r="221" spans="1:19" ht="15" customHeight="1">
      <c r="A221" s="390"/>
      <c r="B221" s="402" t="s">
        <v>223</v>
      </c>
      <c r="C221" s="397" t="s">
        <v>218</v>
      </c>
      <c r="D221" s="385">
        <v>1</v>
      </c>
      <c r="E221" s="385">
        <v>1</v>
      </c>
      <c r="F221" s="385">
        <v>0</v>
      </c>
      <c r="G221" s="386">
        <v>0</v>
      </c>
      <c r="H221" s="387">
        <v>2</v>
      </c>
      <c r="I221" s="385">
        <v>0</v>
      </c>
      <c r="J221" s="385">
        <v>0</v>
      </c>
      <c r="K221" s="385">
        <v>0</v>
      </c>
      <c r="L221" s="386">
        <v>0</v>
      </c>
      <c r="M221" s="387">
        <v>0</v>
      </c>
      <c r="N221" s="385">
        <v>0</v>
      </c>
      <c r="O221" s="385">
        <v>0</v>
      </c>
      <c r="P221" s="385">
        <v>0</v>
      </c>
      <c r="Q221" s="386">
        <v>0</v>
      </c>
      <c r="R221" s="387">
        <v>0</v>
      </c>
      <c r="S221" s="393">
        <v>2</v>
      </c>
    </row>
    <row r="222" spans="1:19" ht="15" customHeight="1">
      <c r="A222" s="390"/>
      <c r="B222" s="403"/>
      <c r="C222" s="397" t="s">
        <v>224</v>
      </c>
      <c r="D222" s="385">
        <v>0</v>
      </c>
      <c r="E222" s="385">
        <v>1</v>
      </c>
      <c r="F222" s="385">
        <v>0</v>
      </c>
      <c r="G222" s="386">
        <v>0</v>
      </c>
      <c r="H222" s="387">
        <v>1</v>
      </c>
      <c r="I222" s="385">
        <v>0</v>
      </c>
      <c r="J222" s="385">
        <v>0</v>
      </c>
      <c r="K222" s="385">
        <v>0</v>
      </c>
      <c r="L222" s="386">
        <v>0</v>
      </c>
      <c r="M222" s="387">
        <v>0</v>
      </c>
      <c r="N222" s="385">
        <v>0</v>
      </c>
      <c r="O222" s="385">
        <v>0</v>
      </c>
      <c r="P222" s="385">
        <v>0</v>
      </c>
      <c r="Q222" s="386">
        <v>0</v>
      </c>
      <c r="R222" s="387">
        <v>0</v>
      </c>
      <c r="S222" s="393">
        <v>1</v>
      </c>
    </row>
    <row r="223" spans="1:19" ht="15" customHeight="1">
      <c r="A223" s="390"/>
      <c r="B223" s="404"/>
      <c r="C223" s="397" t="s">
        <v>225</v>
      </c>
      <c r="D223" s="385">
        <v>0</v>
      </c>
      <c r="E223" s="385">
        <v>0</v>
      </c>
      <c r="F223" s="385">
        <v>0</v>
      </c>
      <c r="G223" s="386">
        <v>0</v>
      </c>
      <c r="H223" s="387">
        <v>0</v>
      </c>
      <c r="I223" s="385">
        <v>0</v>
      </c>
      <c r="J223" s="385">
        <v>0</v>
      </c>
      <c r="K223" s="385">
        <v>0</v>
      </c>
      <c r="L223" s="386">
        <v>0</v>
      </c>
      <c r="M223" s="387">
        <v>0</v>
      </c>
      <c r="N223" s="385">
        <v>0</v>
      </c>
      <c r="O223" s="385">
        <v>0</v>
      </c>
      <c r="P223" s="385">
        <v>0</v>
      </c>
      <c r="Q223" s="386">
        <v>0</v>
      </c>
      <c r="R223" s="387">
        <v>0</v>
      </c>
      <c r="S223" s="393">
        <v>0</v>
      </c>
    </row>
    <row r="224" spans="1:19" ht="15" customHeight="1">
      <c r="A224" s="390"/>
      <c r="B224" s="391" t="s">
        <v>226</v>
      </c>
      <c r="C224" s="392"/>
      <c r="D224" s="385">
        <v>0</v>
      </c>
      <c r="E224" s="385">
        <v>0</v>
      </c>
      <c r="F224" s="385">
        <v>0</v>
      </c>
      <c r="G224" s="386">
        <v>0</v>
      </c>
      <c r="H224" s="387">
        <v>0</v>
      </c>
      <c r="I224" s="385">
        <v>0</v>
      </c>
      <c r="J224" s="385">
        <v>0</v>
      </c>
      <c r="K224" s="385">
        <v>0</v>
      </c>
      <c r="L224" s="386">
        <v>0</v>
      </c>
      <c r="M224" s="387">
        <v>0</v>
      </c>
      <c r="N224" s="385">
        <v>0</v>
      </c>
      <c r="O224" s="385">
        <v>0</v>
      </c>
      <c r="P224" s="385">
        <v>0</v>
      </c>
      <c r="Q224" s="386">
        <v>0</v>
      </c>
      <c r="R224" s="387">
        <v>0</v>
      </c>
      <c r="S224" s="393">
        <v>0</v>
      </c>
    </row>
    <row r="225" spans="1:19" ht="15" customHeight="1" thickBot="1">
      <c r="A225" s="390"/>
      <c r="B225" s="405" t="s">
        <v>227</v>
      </c>
      <c r="C225" s="406"/>
      <c r="D225" s="407">
        <v>1</v>
      </c>
      <c r="E225" s="407">
        <v>0</v>
      </c>
      <c r="F225" s="407">
        <v>0</v>
      </c>
      <c r="G225" s="408">
        <v>0</v>
      </c>
      <c r="H225" s="409">
        <v>1</v>
      </c>
      <c r="I225" s="407">
        <v>1</v>
      </c>
      <c r="J225" s="407">
        <v>0</v>
      </c>
      <c r="K225" s="407">
        <v>0</v>
      </c>
      <c r="L225" s="408">
        <v>0</v>
      </c>
      <c r="M225" s="409">
        <v>1</v>
      </c>
      <c r="N225" s="407">
        <v>1</v>
      </c>
      <c r="O225" s="407">
        <v>0</v>
      </c>
      <c r="P225" s="407">
        <v>0</v>
      </c>
      <c r="Q225" s="408">
        <v>0</v>
      </c>
      <c r="R225" s="409">
        <v>1</v>
      </c>
      <c r="S225" s="369">
        <v>3</v>
      </c>
    </row>
    <row r="226" spans="1:19" ht="15" customHeight="1" thickBot="1" thickTop="1">
      <c r="A226" s="410"/>
      <c r="B226" s="411" t="s">
        <v>23</v>
      </c>
      <c r="C226" s="412"/>
      <c r="D226" s="413">
        <v>11</v>
      </c>
      <c r="E226" s="413">
        <v>9</v>
      </c>
      <c r="F226" s="413">
        <v>0</v>
      </c>
      <c r="G226" s="414">
        <v>0</v>
      </c>
      <c r="H226" s="415">
        <v>20</v>
      </c>
      <c r="I226" s="413">
        <v>15</v>
      </c>
      <c r="J226" s="413">
        <v>18</v>
      </c>
      <c r="K226" s="413">
        <v>0</v>
      </c>
      <c r="L226" s="414">
        <v>0</v>
      </c>
      <c r="M226" s="415">
        <v>33</v>
      </c>
      <c r="N226" s="413">
        <v>2</v>
      </c>
      <c r="O226" s="413">
        <v>0</v>
      </c>
      <c r="P226" s="413">
        <v>0</v>
      </c>
      <c r="Q226" s="414">
        <v>0</v>
      </c>
      <c r="R226" s="415">
        <v>2</v>
      </c>
      <c r="S226" s="416">
        <v>55</v>
      </c>
    </row>
    <row r="227" spans="1:19" ht="15" customHeight="1">
      <c r="A227" s="417" t="s">
        <v>228</v>
      </c>
      <c r="B227" s="418" t="s">
        <v>229</v>
      </c>
      <c r="C227" s="397" t="s">
        <v>230</v>
      </c>
      <c r="D227" s="385">
        <v>3</v>
      </c>
      <c r="E227" s="385">
        <v>1</v>
      </c>
      <c r="F227" s="385">
        <v>0</v>
      </c>
      <c r="G227" s="386">
        <v>0</v>
      </c>
      <c r="H227" s="387">
        <v>4</v>
      </c>
      <c r="I227" s="385">
        <v>9</v>
      </c>
      <c r="J227" s="385">
        <v>0</v>
      </c>
      <c r="K227" s="385">
        <v>0</v>
      </c>
      <c r="L227" s="386">
        <v>0</v>
      </c>
      <c r="M227" s="387">
        <v>9</v>
      </c>
      <c r="N227" s="385">
        <v>0</v>
      </c>
      <c r="O227" s="385">
        <v>0</v>
      </c>
      <c r="P227" s="385">
        <v>0</v>
      </c>
      <c r="Q227" s="386">
        <v>9</v>
      </c>
      <c r="R227" s="388">
        <v>9</v>
      </c>
      <c r="S227" s="389">
        <v>22</v>
      </c>
    </row>
    <row r="228" spans="1:19" ht="15" customHeight="1">
      <c r="A228" s="419"/>
      <c r="B228" s="403"/>
      <c r="C228" s="397" t="s">
        <v>224</v>
      </c>
      <c r="D228" s="385">
        <v>6</v>
      </c>
      <c r="E228" s="385">
        <v>1</v>
      </c>
      <c r="F228" s="385">
        <v>0</v>
      </c>
      <c r="G228" s="386">
        <v>0</v>
      </c>
      <c r="H228" s="387">
        <v>7</v>
      </c>
      <c r="I228" s="385">
        <v>11</v>
      </c>
      <c r="J228" s="385">
        <v>4</v>
      </c>
      <c r="K228" s="385">
        <v>0</v>
      </c>
      <c r="L228" s="386">
        <v>0</v>
      </c>
      <c r="M228" s="387">
        <v>15</v>
      </c>
      <c r="N228" s="385">
        <v>0</v>
      </c>
      <c r="O228" s="385">
        <v>0</v>
      </c>
      <c r="P228" s="385">
        <v>0</v>
      </c>
      <c r="Q228" s="386">
        <v>0</v>
      </c>
      <c r="R228" s="387">
        <v>0</v>
      </c>
      <c r="S228" s="393">
        <v>22</v>
      </c>
    </row>
    <row r="229" spans="1:19" ht="15" customHeight="1">
      <c r="A229" s="419"/>
      <c r="B229" s="403"/>
      <c r="C229" s="397" t="s">
        <v>231</v>
      </c>
      <c r="D229" s="385">
        <v>0</v>
      </c>
      <c r="E229" s="385">
        <v>0</v>
      </c>
      <c r="F229" s="385">
        <v>0</v>
      </c>
      <c r="G229" s="386">
        <v>1</v>
      </c>
      <c r="H229" s="387">
        <v>1</v>
      </c>
      <c r="I229" s="385">
        <v>0</v>
      </c>
      <c r="J229" s="385">
        <v>0</v>
      </c>
      <c r="K229" s="385">
        <v>0</v>
      </c>
      <c r="L229" s="386">
        <v>0</v>
      </c>
      <c r="M229" s="387">
        <v>0</v>
      </c>
      <c r="N229" s="385">
        <v>0</v>
      </c>
      <c r="O229" s="385">
        <v>0</v>
      </c>
      <c r="P229" s="385">
        <v>0</v>
      </c>
      <c r="Q229" s="386">
        <v>0</v>
      </c>
      <c r="R229" s="387">
        <v>0</v>
      </c>
      <c r="S229" s="393">
        <v>1</v>
      </c>
    </row>
    <row r="230" spans="1:19" ht="15" customHeight="1">
      <c r="A230" s="419"/>
      <c r="B230" s="404"/>
      <c r="C230" s="397" t="s">
        <v>232</v>
      </c>
      <c r="D230" s="385">
        <v>0</v>
      </c>
      <c r="E230" s="385">
        <v>0</v>
      </c>
      <c r="F230" s="385">
        <v>0</v>
      </c>
      <c r="G230" s="386">
        <v>0</v>
      </c>
      <c r="H230" s="387">
        <v>0</v>
      </c>
      <c r="I230" s="385">
        <v>0</v>
      </c>
      <c r="J230" s="385">
        <v>0</v>
      </c>
      <c r="K230" s="385">
        <v>0</v>
      </c>
      <c r="L230" s="386">
        <v>0</v>
      </c>
      <c r="M230" s="387">
        <v>0</v>
      </c>
      <c r="N230" s="385">
        <v>0</v>
      </c>
      <c r="O230" s="385">
        <v>0</v>
      </c>
      <c r="P230" s="385">
        <v>0</v>
      </c>
      <c r="Q230" s="386">
        <v>0</v>
      </c>
      <c r="R230" s="387">
        <v>0</v>
      </c>
      <c r="S230" s="393">
        <v>0</v>
      </c>
    </row>
    <row r="231" spans="1:19" ht="15" customHeight="1">
      <c r="A231" s="419"/>
      <c r="B231" s="402" t="s">
        <v>233</v>
      </c>
      <c r="C231" s="397" t="s">
        <v>234</v>
      </c>
      <c r="D231" s="385">
        <v>5</v>
      </c>
      <c r="E231" s="385">
        <v>2</v>
      </c>
      <c r="F231" s="385">
        <v>0</v>
      </c>
      <c r="G231" s="386">
        <v>0</v>
      </c>
      <c r="H231" s="387">
        <v>7</v>
      </c>
      <c r="I231" s="385">
        <v>7</v>
      </c>
      <c r="J231" s="385">
        <v>2</v>
      </c>
      <c r="K231" s="385">
        <v>0</v>
      </c>
      <c r="L231" s="386">
        <v>1</v>
      </c>
      <c r="M231" s="387">
        <v>10</v>
      </c>
      <c r="N231" s="385">
        <v>0</v>
      </c>
      <c r="O231" s="385">
        <v>0</v>
      </c>
      <c r="P231" s="385">
        <v>0</v>
      </c>
      <c r="Q231" s="386">
        <v>0</v>
      </c>
      <c r="R231" s="387">
        <v>0</v>
      </c>
      <c r="S231" s="393">
        <v>17</v>
      </c>
    </row>
    <row r="232" spans="1:19" ht="15" customHeight="1">
      <c r="A232" s="419"/>
      <c r="B232" s="404"/>
      <c r="C232" s="397" t="s">
        <v>16</v>
      </c>
      <c r="D232" s="385">
        <v>4</v>
      </c>
      <c r="E232" s="385">
        <v>2</v>
      </c>
      <c r="F232" s="385">
        <v>0</v>
      </c>
      <c r="G232" s="386">
        <v>3</v>
      </c>
      <c r="H232" s="387">
        <v>9</v>
      </c>
      <c r="I232" s="385">
        <v>3</v>
      </c>
      <c r="J232" s="385">
        <v>1</v>
      </c>
      <c r="K232" s="385">
        <v>0</v>
      </c>
      <c r="L232" s="386">
        <v>7</v>
      </c>
      <c r="M232" s="387">
        <v>11</v>
      </c>
      <c r="N232" s="385">
        <v>5</v>
      </c>
      <c r="O232" s="385">
        <v>1</v>
      </c>
      <c r="P232" s="385">
        <v>0</v>
      </c>
      <c r="Q232" s="386">
        <v>5</v>
      </c>
      <c r="R232" s="387">
        <v>11</v>
      </c>
      <c r="S232" s="393">
        <v>31</v>
      </c>
    </row>
    <row r="233" spans="1:19" ht="15" customHeight="1">
      <c r="A233" s="419"/>
      <c r="B233" s="394" t="s">
        <v>235</v>
      </c>
      <c r="C233" s="395"/>
      <c r="D233" s="385">
        <v>0</v>
      </c>
      <c r="E233" s="385">
        <v>0</v>
      </c>
      <c r="F233" s="385">
        <v>0</v>
      </c>
      <c r="G233" s="386">
        <v>0</v>
      </c>
      <c r="H233" s="387">
        <v>0</v>
      </c>
      <c r="I233" s="385">
        <v>0</v>
      </c>
      <c r="J233" s="385">
        <v>0</v>
      </c>
      <c r="K233" s="385">
        <v>0</v>
      </c>
      <c r="L233" s="386">
        <v>0</v>
      </c>
      <c r="M233" s="387">
        <v>0</v>
      </c>
      <c r="N233" s="385">
        <v>0</v>
      </c>
      <c r="O233" s="385">
        <v>0</v>
      </c>
      <c r="P233" s="385">
        <v>0</v>
      </c>
      <c r="Q233" s="386">
        <v>0</v>
      </c>
      <c r="R233" s="387">
        <v>0</v>
      </c>
      <c r="S233" s="393">
        <v>0</v>
      </c>
    </row>
    <row r="234" spans="1:19" ht="15" customHeight="1" thickBot="1">
      <c r="A234" s="419"/>
      <c r="B234" s="420" t="s">
        <v>236</v>
      </c>
      <c r="C234" s="421"/>
      <c r="D234" s="407">
        <v>2</v>
      </c>
      <c r="E234" s="407">
        <v>1</v>
      </c>
      <c r="F234" s="407">
        <v>0</v>
      </c>
      <c r="G234" s="408">
        <v>2</v>
      </c>
      <c r="H234" s="409">
        <v>5</v>
      </c>
      <c r="I234" s="407">
        <v>12</v>
      </c>
      <c r="J234" s="407">
        <v>7</v>
      </c>
      <c r="K234" s="407">
        <v>0</v>
      </c>
      <c r="L234" s="408">
        <v>4</v>
      </c>
      <c r="M234" s="409">
        <v>23</v>
      </c>
      <c r="N234" s="407">
        <v>1</v>
      </c>
      <c r="O234" s="407">
        <v>0</v>
      </c>
      <c r="P234" s="407">
        <v>0</v>
      </c>
      <c r="Q234" s="408">
        <v>5</v>
      </c>
      <c r="R234" s="409">
        <v>6</v>
      </c>
      <c r="S234" s="369">
        <v>34</v>
      </c>
    </row>
    <row r="235" spans="1:19" ht="15" customHeight="1" thickBot="1" thickTop="1">
      <c r="A235" s="422"/>
      <c r="B235" s="411" t="s">
        <v>23</v>
      </c>
      <c r="C235" s="412"/>
      <c r="D235" s="413">
        <v>20</v>
      </c>
      <c r="E235" s="413">
        <v>7</v>
      </c>
      <c r="F235" s="413">
        <v>0</v>
      </c>
      <c r="G235" s="414">
        <v>6</v>
      </c>
      <c r="H235" s="415">
        <v>33</v>
      </c>
      <c r="I235" s="413">
        <v>42</v>
      </c>
      <c r="J235" s="413">
        <v>14</v>
      </c>
      <c r="K235" s="413">
        <v>0</v>
      </c>
      <c r="L235" s="414">
        <v>12</v>
      </c>
      <c r="M235" s="415">
        <v>68</v>
      </c>
      <c r="N235" s="413">
        <v>6</v>
      </c>
      <c r="O235" s="413">
        <v>1</v>
      </c>
      <c r="P235" s="413">
        <v>0</v>
      </c>
      <c r="Q235" s="414">
        <v>19</v>
      </c>
      <c r="R235" s="415">
        <v>26</v>
      </c>
      <c r="S235" s="416">
        <v>127</v>
      </c>
    </row>
    <row r="239" spans="1:19" s="352" customFormat="1" ht="30" customHeight="1">
      <c r="A239" s="351" t="s">
        <v>243</v>
      </c>
      <c r="B239" s="351"/>
      <c r="C239" s="351"/>
      <c r="D239" s="351"/>
      <c r="E239" s="351"/>
      <c r="F239" s="351"/>
      <c r="G239" s="351"/>
      <c r="H239" s="351"/>
      <c r="I239" s="351"/>
      <c r="J239" s="351"/>
      <c r="K239" s="351"/>
      <c r="L239" s="351"/>
      <c r="M239" s="351"/>
      <c r="N239" s="351"/>
      <c r="O239" s="351"/>
      <c r="P239" s="351"/>
      <c r="Q239" s="351"/>
      <c r="R239" s="351"/>
      <c r="S239" s="351"/>
    </row>
    <row r="240" spans="15:18" ht="13.5">
      <c r="O240" s="354"/>
      <c r="P240" s="354"/>
      <c r="Q240" s="354"/>
      <c r="R240" s="354"/>
    </row>
    <row r="241" spans="15:18" ht="13.5">
      <c r="O241" s="355"/>
      <c r="P241" s="355"/>
      <c r="Q241" s="355"/>
      <c r="R241" s="355"/>
    </row>
    <row r="242" spans="15:19" ht="14.25" thickBot="1">
      <c r="O242" s="356"/>
      <c r="P242" s="357" t="s">
        <v>133</v>
      </c>
      <c r="Q242" s="357"/>
      <c r="R242" s="357"/>
      <c r="S242" s="357"/>
    </row>
    <row r="243" spans="1:19" ht="14.25" thickBot="1">
      <c r="A243" s="358"/>
      <c r="B243" s="359"/>
      <c r="C243" s="360" t="s">
        <v>208</v>
      </c>
      <c r="D243" s="361" t="s">
        <v>182</v>
      </c>
      <c r="E243" s="362"/>
      <c r="F243" s="362"/>
      <c r="G243" s="362"/>
      <c r="H243" s="363"/>
      <c r="I243" s="364" t="s">
        <v>209</v>
      </c>
      <c r="J243" s="365"/>
      <c r="K243" s="365"/>
      <c r="L243" s="365"/>
      <c r="M243" s="365"/>
      <c r="N243" s="365"/>
      <c r="O243" s="365"/>
      <c r="P243" s="365"/>
      <c r="Q243" s="365"/>
      <c r="R243" s="366"/>
      <c r="S243" s="367" t="s">
        <v>33</v>
      </c>
    </row>
    <row r="244" spans="1:19" ht="14.25" thickBot="1">
      <c r="A244" s="368"/>
      <c r="C244" s="369"/>
      <c r="D244" s="370"/>
      <c r="E244" s="371"/>
      <c r="F244" s="371"/>
      <c r="G244" s="371"/>
      <c r="H244" s="372"/>
      <c r="I244" s="364" t="s">
        <v>210</v>
      </c>
      <c r="J244" s="365"/>
      <c r="K244" s="365"/>
      <c r="L244" s="365"/>
      <c r="M244" s="366"/>
      <c r="N244" s="364" t="s">
        <v>16</v>
      </c>
      <c r="O244" s="365"/>
      <c r="P244" s="365"/>
      <c r="Q244" s="365"/>
      <c r="R244" s="366"/>
      <c r="S244" s="373"/>
    </row>
    <row r="245" spans="1:19" ht="14.25" thickBot="1">
      <c r="A245" s="374" t="s">
        <v>211</v>
      </c>
      <c r="B245" s="375"/>
      <c r="C245" s="376"/>
      <c r="D245" s="377" t="s">
        <v>13</v>
      </c>
      <c r="E245" s="378" t="s">
        <v>14</v>
      </c>
      <c r="F245" s="378" t="s">
        <v>15</v>
      </c>
      <c r="G245" s="379" t="s">
        <v>16</v>
      </c>
      <c r="H245" s="380" t="s">
        <v>12</v>
      </c>
      <c r="I245" s="377" t="s">
        <v>13</v>
      </c>
      <c r="J245" s="378" t="s">
        <v>14</v>
      </c>
      <c r="K245" s="378" t="s">
        <v>15</v>
      </c>
      <c r="L245" s="379" t="s">
        <v>16</v>
      </c>
      <c r="M245" s="380" t="s">
        <v>12</v>
      </c>
      <c r="N245" s="377" t="s">
        <v>13</v>
      </c>
      <c r="O245" s="378" t="s">
        <v>14</v>
      </c>
      <c r="P245" s="378" t="s">
        <v>15</v>
      </c>
      <c r="Q245" s="379" t="s">
        <v>16</v>
      </c>
      <c r="R245" s="380" t="s">
        <v>12</v>
      </c>
      <c r="S245" s="381"/>
    </row>
    <row r="246" spans="1:19" ht="15" customHeight="1">
      <c r="A246" s="382" t="s">
        <v>212</v>
      </c>
      <c r="B246" s="383" t="s">
        <v>213</v>
      </c>
      <c r="C246" s="384"/>
      <c r="D246" s="385">
        <v>0</v>
      </c>
      <c r="E246" s="385">
        <v>0</v>
      </c>
      <c r="F246" s="385">
        <v>0</v>
      </c>
      <c r="G246" s="386">
        <v>0</v>
      </c>
      <c r="H246" s="387">
        <v>0</v>
      </c>
      <c r="I246" s="385">
        <v>0</v>
      </c>
      <c r="J246" s="385">
        <v>0</v>
      </c>
      <c r="K246" s="385">
        <v>0</v>
      </c>
      <c r="L246" s="386">
        <v>0</v>
      </c>
      <c r="M246" s="387">
        <v>0</v>
      </c>
      <c r="N246" s="385">
        <v>0</v>
      </c>
      <c r="O246" s="385">
        <v>0</v>
      </c>
      <c r="P246" s="385">
        <v>0</v>
      </c>
      <c r="Q246" s="386">
        <v>0</v>
      </c>
      <c r="R246" s="388">
        <v>0</v>
      </c>
      <c r="S246" s="389">
        <v>0</v>
      </c>
    </row>
    <row r="247" spans="1:19" ht="15" customHeight="1">
      <c r="A247" s="390"/>
      <c r="B247" s="391" t="s">
        <v>214</v>
      </c>
      <c r="C247" s="392"/>
      <c r="D247" s="385">
        <v>0</v>
      </c>
      <c r="E247" s="385">
        <v>0</v>
      </c>
      <c r="F247" s="385">
        <v>0</v>
      </c>
      <c r="G247" s="386">
        <v>0</v>
      </c>
      <c r="H247" s="387">
        <v>0</v>
      </c>
      <c r="I247" s="385">
        <v>0</v>
      </c>
      <c r="J247" s="385">
        <v>0</v>
      </c>
      <c r="K247" s="385">
        <v>0</v>
      </c>
      <c r="L247" s="386">
        <v>0</v>
      </c>
      <c r="M247" s="387">
        <v>0</v>
      </c>
      <c r="N247" s="385">
        <v>0</v>
      </c>
      <c r="O247" s="385">
        <v>0</v>
      </c>
      <c r="P247" s="385">
        <v>0</v>
      </c>
      <c r="Q247" s="386">
        <v>0</v>
      </c>
      <c r="R247" s="387">
        <v>0</v>
      </c>
      <c r="S247" s="393">
        <v>0</v>
      </c>
    </row>
    <row r="248" spans="1:19" ht="15" customHeight="1">
      <c r="A248" s="390"/>
      <c r="B248" s="394" t="s">
        <v>215</v>
      </c>
      <c r="C248" s="395"/>
      <c r="D248" s="385">
        <v>1</v>
      </c>
      <c r="E248" s="385">
        <v>0</v>
      </c>
      <c r="F248" s="385">
        <v>0</v>
      </c>
      <c r="G248" s="386">
        <v>1</v>
      </c>
      <c r="H248" s="387">
        <v>2</v>
      </c>
      <c r="I248" s="385">
        <v>0</v>
      </c>
      <c r="J248" s="385">
        <v>0</v>
      </c>
      <c r="K248" s="385">
        <v>0</v>
      </c>
      <c r="L248" s="386">
        <v>0</v>
      </c>
      <c r="M248" s="387">
        <v>0</v>
      </c>
      <c r="N248" s="385">
        <v>0</v>
      </c>
      <c r="O248" s="385">
        <v>0</v>
      </c>
      <c r="P248" s="385">
        <v>0</v>
      </c>
      <c r="Q248" s="386">
        <v>0</v>
      </c>
      <c r="R248" s="387">
        <v>0</v>
      </c>
      <c r="S248" s="393">
        <v>2</v>
      </c>
    </row>
    <row r="249" spans="1:19" ht="15" customHeight="1">
      <c r="A249" s="390"/>
      <c r="B249" s="394" t="s">
        <v>216</v>
      </c>
      <c r="C249" s="395"/>
      <c r="D249" s="385">
        <v>46</v>
      </c>
      <c r="E249" s="385">
        <v>39</v>
      </c>
      <c r="F249" s="385">
        <v>22</v>
      </c>
      <c r="G249" s="386">
        <v>0</v>
      </c>
      <c r="H249" s="387">
        <v>107</v>
      </c>
      <c r="I249" s="385">
        <v>1</v>
      </c>
      <c r="J249" s="385">
        <v>0</v>
      </c>
      <c r="K249" s="385">
        <v>0</v>
      </c>
      <c r="L249" s="386">
        <v>0</v>
      </c>
      <c r="M249" s="387">
        <v>1</v>
      </c>
      <c r="N249" s="385">
        <v>0</v>
      </c>
      <c r="O249" s="385">
        <v>0</v>
      </c>
      <c r="P249" s="385">
        <v>0</v>
      </c>
      <c r="Q249" s="386">
        <v>0</v>
      </c>
      <c r="R249" s="387">
        <v>0</v>
      </c>
      <c r="S249" s="393">
        <v>108</v>
      </c>
    </row>
    <row r="250" spans="1:19" ht="15" customHeight="1">
      <c r="A250" s="390"/>
      <c r="B250" s="396" t="s">
        <v>217</v>
      </c>
      <c r="C250" s="397" t="s">
        <v>218</v>
      </c>
      <c r="D250" s="385">
        <v>0</v>
      </c>
      <c r="E250" s="385">
        <v>0</v>
      </c>
      <c r="F250" s="385">
        <v>0</v>
      </c>
      <c r="G250" s="386">
        <v>0</v>
      </c>
      <c r="H250" s="387">
        <v>0</v>
      </c>
      <c r="I250" s="385">
        <v>0</v>
      </c>
      <c r="J250" s="385">
        <v>0</v>
      </c>
      <c r="K250" s="385">
        <v>0</v>
      </c>
      <c r="L250" s="386">
        <v>0</v>
      </c>
      <c r="M250" s="387">
        <v>0</v>
      </c>
      <c r="N250" s="385">
        <v>0</v>
      </c>
      <c r="O250" s="385">
        <v>0</v>
      </c>
      <c r="P250" s="385">
        <v>0</v>
      </c>
      <c r="Q250" s="386">
        <v>0</v>
      </c>
      <c r="R250" s="387">
        <v>0</v>
      </c>
      <c r="S250" s="393">
        <v>0</v>
      </c>
    </row>
    <row r="251" spans="1:19" ht="15" customHeight="1">
      <c r="A251" s="390"/>
      <c r="B251" s="398"/>
      <c r="C251" s="397" t="s">
        <v>219</v>
      </c>
      <c r="D251" s="385">
        <v>0</v>
      </c>
      <c r="E251" s="385">
        <v>2</v>
      </c>
      <c r="F251" s="385">
        <v>0</v>
      </c>
      <c r="G251" s="386">
        <v>0</v>
      </c>
      <c r="H251" s="387">
        <v>2</v>
      </c>
      <c r="I251" s="385">
        <v>0</v>
      </c>
      <c r="J251" s="385">
        <v>0</v>
      </c>
      <c r="K251" s="385">
        <v>0</v>
      </c>
      <c r="L251" s="386">
        <v>0</v>
      </c>
      <c r="M251" s="387">
        <v>0</v>
      </c>
      <c r="N251" s="385">
        <v>0</v>
      </c>
      <c r="O251" s="385">
        <v>0</v>
      </c>
      <c r="P251" s="385">
        <v>0</v>
      </c>
      <c r="Q251" s="386">
        <v>0</v>
      </c>
      <c r="R251" s="387">
        <v>0</v>
      </c>
      <c r="S251" s="393">
        <v>2</v>
      </c>
    </row>
    <row r="252" spans="1:19" ht="15" customHeight="1">
      <c r="A252" s="390"/>
      <c r="B252" s="399"/>
      <c r="C252" s="397" t="s">
        <v>220</v>
      </c>
      <c r="D252" s="385">
        <v>0</v>
      </c>
      <c r="E252" s="385">
        <v>0</v>
      </c>
      <c r="F252" s="385">
        <v>0</v>
      </c>
      <c r="G252" s="386">
        <v>0</v>
      </c>
      <c r="H252" s="387">
        <v>0</v>
      </c>
      <c r="I252" s="385">
        <v>0</v>
      </c>
      <c r="J252" s="385">
        <v>0</v>
      </c>
      <c r="K252" s="385">
        <v>0</v>
      </c>
      <c r="L252" s="386">
        <v>0</v>
      </c>
      <c r="M252" s="387">
        <v>0</v>
      </c>
      <c r="N252" s="385">
        <v>0</v>
      </c>
      <c r="O252" s="385">
        <v>0</v>
      </c>
      <c r="P252" s="385">
        <v>0</v>
      </c>
      <c r="Q252" s="386">
        <v>0</v>
      </c>
      <c r="R252" s="387">
        <v>0</v>
      </c>
      <c r="S252" s="393">
        <v>0</v>
      </c>
    </row>
    <row r="253" spans="1:19" ht="15" customHeight="1">
      <c r="A253" s="390"/>
      <c r="B253" s="400" t="s">
        <v>221</v>
      </c>
      <c r="C253" s="401"/>
      <c r="D253" s="385">
        <v>0</v>
      </c>
      <c r="E253" s="385">
        <v>0</v>
      </c>
      <c r="F253" s="385">
        <v>2</v>
      </c>
      <c r="G253" s="386">
        <v>0</v>
      </c>
      <c r="H253" s="387">
        <v>2</v>
      </c>
      <c r="I253" s="385">
        <v>0</v>
      </c>
      <c r="J253" s="385">
        <v>0</v>
      </c>
      <c r="K253" s="385">
        <v>0</v>
      </c>
      <c r="L253" s="386">
        <v>0</v>
      </c>
      <c r="M253" s="387">
        <v>0</v>
      </c>
      <c r="N253" s="385">
        <v>0</v>
      </c>
      <c r="O253" s="385">
        <v>0</v>
      </c>
      <c r="P253" s="385">
        <v>0</v>
      </c>
      <c r="Q253" s="386">
        <v>0</v>
      </c>
      <c r="R253" s="387">
        <v>0</v>
      </c>
      <c r="S253" s="393">
        <v>2</v>
      </c>
    </row>
    <row r="254" spans="1:19" ht="15" customHeight="1">
      <c r="A254" s="390"/>
      <c r="B254" s="394" t="s">
        <v>222</v>
      </c>
      <c r="C254" s="395"/>
      <c r="D254" s="385">
        <v>0</v>
      </c>
      <c r="E254" s="385">
        <v>0</v>
      </c>
      <c r="F254" s="385">
        <v>0</v>
      </c>
      <c r="G254" s="386">
        <v>0</v>
      </c>
      <c r="H254" s="387">
        <v>0</v>
      </c>
      <c r="I254" s="385">
        <v>0</v>
      </c>
      <c r="J254" s="385">
        <v>0</v>
      </c>
      <c r="K254" s="385">
        <v>0</v>
      </c>
      <c r="L254" s="386">
        <v>0</v>
      </c>
      <c r="M254" s="387">
        <v>0</v>
      </c>
      <c r="N254" s="385">
        <v>0</v>
      </c>
      <c r="O254" s="385">
        <v>0</v>
      </c>
      <c r="P254" s="385">
        <v>0</v>
      </c>
      <c r="Q254" s="386">
        <v>0</v>
      </c>
      <c r="R254" s="387">
        <v>0</v>
      </c>
      <c r="S254" s="393">
        <v>0</v>
      </c>
    </row>
    <row r="255" spans="1:19" ht="15" customHeight="1">
      <c r="A255" s="390"/>
      <c r="B255" s="402" t="s">
        <v>223</v>
      </c>
      <c r="C255" s="397" t="s">
        <v>218</v>
      </c>
      <c r="D255" s="385">
        <v>0</v>
      </c>
      <c r="E255" s="385">
        <v>0</v>
      </c>
      <c r="F255" s="385">
        <v>0</v>
      </c>
      <c r="G255" s="386">
        <v>0</v>
      </c>
      <c r="H255" s="387">
        <v>0</v>
      </c>
      <c r="I255" s="385">
        <v>0</v>
      </c>
      <c r="J255" s="385">
        <v>0</v>
      </c>
      <c r="K255" s="385">
        <v>0</v>
      </c>
      <c r="L255" s="386">
        <v>0</v>
      </c>
      <c r="M255" s="387">
        <v>0</v>
      </c>
      <c r="N255" s="385">
        <v>0</v>
      </c>
      <c r="O255" s="385">
        <v>0</v>
      </c>
      <c r="P255" s="385">
        <v>0</v>
      </c>
      <c r="Q255" s="386">
        <v>0</v>
      </c>
      <c r="R255" s="387">
        <v>0</v>
      </c>
      <c r="S255" s="393">
        <v>0</v>
      </c>
    </row>
    <row r="256" spans="1:19" ht="15" customHeight="1">
      <c r="A256" s="390"/>
      <c r="B256" s="403"/>
      <c r="C256" s="397" t="s">
        <v>224</v>
      </c>
      <c r="D256" s="385">
        <v>0</v>
      </c>
      <c r="E256" s="385">
        <v>0</v>
      </c>
      <c r="F256" s="385">
        <v>0</v>
      </c>
      <c r="G256" s="386">
        <v>0</v>
      </c>
      <c r="H256" s="387">
        <v>0</v>
      </c>
      <c r="I256" s="385">
        <v>0</v>
      </c>
      <c r="J256" s="385">
        <v>0</v>
      </c>
      <c r="K256" s="385">
        <v>0</v>
      </c>
      <c r="L256" s="386">
        <v>0</v>
      </c>
      <c r="M256" s="387">
        <v>0</v>
      </c>
      <c r="N256" s="385">
        <v>0</v>
      </c>
      <c r="O256" s="385">
        <v>0</v>
      </c>
      <c r="P256" s="385">
        <v>0</v>
      </c>
      <c r="Q256" s="386">
        <v>0</v>
      </c>
      <c r="R256" s="387">
        <v>0</v>
      </c>
      <c r="S256" s="393">
        <v>0</v>
      </c>
    </row>
    <row r="257" spans="1:19" ht="15" customHeight="1">
      <c r="A257" s="390"/>
      <c r="B257" s="404"/>
      <c r="C257" s="397" t="s">
        <v>225</v>
      </c>
      <c r="D257" s="385">
        <v>0</v>
      </c>
      <c r="E257" s="385">
        <v>0</v>
      </c>
      <c r="F257" s="385">
        <v>0</v>
      </c>
      <c r="G257" s="386">
        <v>0</v>
      </c>
      <c r="H257" s="387">
        <v>0</v>
      </c>
      <c r="I257" s="385">
        <v>0</v>
      </c>
      <c r="J257" s="385">
        <v>0</v>
      </c>
      <c r="K257" s="385">
        <v>0</v>
      </c>
      <c r="L257" s="386">
        <v>0</v>
      </c>
      <c r="M257" s="387">
        <v>0</v>
      </c>
      <c r="N257" s="385">
        <v>0</v>
      </c>
      <c r="O257" s="385">
        <v>0</v>
      </c>
      <c r="P257" s="385">
        <v>0</v>
      </c>
      <c r="Q257" s="386">
        <v>0</v>
      </c>
      <c r="R257" s="387">
        <v>0</v>
      </c>
      <c r="S257" s="393">
        <v>0</v>
      </c>
    </row>
    <row r="258" spans="1:19" ht="15" customHeight="1">
      <c r="A258" s="390"/>
      <c r="B258" s="391" t="s">
        <v>226</v>
      </c>
      <c r="C258" s="392"/>
      <c r="D258" s="385">
        <v>0</v>
      </c>
      <c r="E258" s="385">
        <v>0</v>
      </c>
      <c r="F258" s="385">
        <v>0</v>
      </c>
      <c r="G258" s="386">
        <v>0</v>
      </c>
      <c r="H258" s="387">
        <v>0</v>
      </c>
      <c r="I258" s="385">
        <v>0</v>
      </c>
      <c r="J258" s="385">
        <v>0</v>
      </c>
      <c r="K258" s="385">
        <v>0</v>
      </c>
      <c r="L258" s="386">
        <v>0</v>
      </c>
      <c r="M258" s="387">
        <v>0</v>
      </c>
      <c r="N258" s="385">
        <v>0</v>
      </c>
      <c r="O258" s="385">
        <v>0</v>
      </c>
      <c r="P258" s="385">
        <v>0</v>
      </c>
      <c r="Q258" s="386">
        <v>0</v>
      </c>
      <c r="R258" s="387">
        <v>0</v>
      </c>
      <c r="S258" s="393">
        <v>0</v>
      </c>
    </row>
    <row r="259" spans="1:19" ht="15" customHeight="1" thickBot="1">
      <c r="A259" s="390"/>
      <c r="B259" s="405" t="s">
        <v>227</v>
      </c>
      <c r="C259" s="406"/>
      <c r="D259" s="407">
        <v>48</v>
      </c>
      <c r="E259" s="407">
        <v>43</v>
      </c>
      <c r="F259" s="407">
        <v>15</v>
      </c>
      <c r="G259" s="408">
        <v>0</v>
      </c>
      <c r="H259" s="409">
        <v>106</v>
      </c>
      <c r="I259" s="407">
        <v>0</v>
      </c>
      <c r="J259" s="407">
        <v>1</v>
      </c>
      <c r="K259" s="407">
        <v>0</v>
      </c>
      <c r="L259" s="408">
        <v>0</v>
      </c>
      <c r="M259" s="409">
        <v>1</v>
      </c>
      <c r="N259" s="407">
        <v>0</v>
      </c>
      <c r="O259" s="407">
        <v>0</v>
      </c>
      <c r="P259" s="407">
        <v>0</v>
      </c>
      <c r="Q259" s="408">
        <v>0</v>
      </c>
      <c r="R259" s="409">
        <v>0</v>
      </c>
      <c r="S259" s="369">
        <v>107</v>
      </c>
    </row>
    <row r="260" spans="1:19" ht="15" customHeight="1" thickBot="1" thickTop="1">
      <c r="A260" s="410"/>
      <c r="B260" s="411" t="s">
        <v>23</v>
      </c>
      <c r="C260" s="412"/>
      <c r="D260" s="413">
        <v>95</v>
      </c>
      <c r="E260" s="413">
        <v>84</v>
      </c>
      <c r="F260" s="413">
        <v>39</v>
      </c>
      <c r="G260" s="414">
        <v>1</v>
      </c>
      <c r="H260" s="415">
        <v>219</v>
      </c>
      <c r="I260" s="413">
        <v>1</v>
      </c>
      <c r="J260" s="413">
        <v>1</v>
      </c>
      <c r="K260" s="413">
        <v>0</v>
      </c>
      <c r="L260" s="414">
        <v>0</v>
      </c>
      <c r="M260" s="415">
        <v>2</v>
      </c>
      <c r="N260" s="413">
        <v>0</v>
      </c>
      <c r="O260" s="413">
        <v>0</v>
      </c>
      <c r="P260" s="413">
        <v>0</v>
      </c>
      <c r="Q260" s="414">
        <v>0</v>
      </c>
      <c r="R260" s="415">
        <v>0</v>
      </c>
      <c r="S260" s="416">
        <v>221</v>
      </c>
    </row>
    <row r="261" spans="1:19" ht="15" customHeight="1">
      <c r="A261" s="417" t="s">
        <v>228</v>
      </c>
      <c r="B261" s="418" t="s">
        <v>229</v>
      </c>
      <c r="C261" s="397" t="s">
        <v>230</v>
      </c>
      <c r="D261" s="385">
        <v>0</v>
      </c>
      <c r="E261" s="385">
        <v>1</v>
      </c>
      <c r="F261" s="385">
        <v>0</v>
      </c>
      <c r="G261" s="386">
        <v>0</v>
      </c>
      <c r="H261" s="387">
        <v>1</v>
      </c>
      <c r="I261" s="385">
        <v>0</v>
      </c>
      <c r="J261" s="385">
        <v>1</v>
      </c>
      <c r="K261" s="385">
        <v>0</v>
      </c>
      <c r="L261" s="386">
        <v>0</v>
      </c>
      <c r="M261" s="387">
        <v>1</v>
      </c>
      <c r="N261" s="385">
        <v>0</v>
      </c>
      <c r="O261" s="385">
        <v>0</v>
      </c>
      <c r="P261" s="385">
        <v>0</v>
      </c>
      <c r="Q261" s="386">
        <v>0</v>
      </c>
      <c r="R261" s="388">
        <v>0</v>
      </c>
      <c r="S261" s="389">
        <v>2</v>
      </c>
    </row>
    <row r="262" spans="1:19" ht="15" customHeight="1">
      <c r="A262" s="419"/>
      <c r="B262" s="403"/>
      <c r="C262" s="397" t="s">
        <v>224</v>
      </c>
      <c r="D262" s="385">
        <v>0</v>
      </c>
      <c r="E262" s="385">
        <v>0</v>
      </c>
      <c r="F262" s="385">
        <v>0</v>
      </c>
      <c r="G262" s="386">
        <v>0</v>
      </c>
      <c r="H262" s="387">
        <v>0</v>
      </c>
      <c r="I262" s="385">
        <v>0</v>
      </c>
      <c r="J262" s="385">
        <v>0</v>
      </c>
      <c r="K262" s="385">
        <v>0</v>
      </c>
      <c r="L262" s="386">
        <v>0</v>
      </c>
      <c r="M262" s="387">
        <v>0</v>
      </c>
      <c r="N262" s="385">
        <v>0</v>
      </c>
      <c r="O262" s="385">
        <v>0</v>
      </c>
      <c r="P262" s="385">
        <v>0</v>
      </c>
      <c r="Q262" s="386">
        <v>0</v>
      </c>
      <c r="R262" s="387">
        <v>0</v>
      </c>
      <c r="S262" s="393">
        <v>0</v>
      </c>
    </row>
    <row r="263" spans="1:19" ht="15" customHeight="1">
      <c r="A263" s="419"/>
      <c r="B263" s="403"/>
      <c r="C263" s="397" t="s">
        <v>231</v>
      </c>
      <c r="D263" s="385">
        <v>0</v>
      </c>
      <c r="E263" s="385">
        <v>0</v>
      </c>
      <c r="F263" s="385">
        <v>0</v>
      </c>
      <c r="G263" s="386">
        <v>0</v>
      </c>
      <c r="H263" s="387">
        <v>0</v>
      </c>
      <c r="I263" s="385">
        <v>0</v>
      </c>
      <c r="J263" s="385">
        <v>0</v>
      </c>
      <c r="K263" s="385">
        <v>0</v>
      </c>
      <c r="L263" s="386">
        <v>0</v>
      </c>
      <c r="M263" s="387">
        <v>0</v>
      </c>
      <c r="N263" s="385">
        <v>0</v>
      </c>
      <c r="O263" s="385">
        <v>0</v>
      </c>
      <c r="P263" s="385">
        <v>0</v>
      </c>
      <c r="Q263" s="386">
        <v>0</v>
      </c>
      <c r="R263" s="387">
        <v>0</v>
      </c>
      <c r="S263" s="393">
        <v>0</v>
      </c>
    </row>
    <row r="264" spans="1:19" ht="15" customHeight="1">
      <c r="A264" s="419"/>
      <c r="B264" s="404"/>
      <c r="C264" s="397" t="s">
        <v>232</v>
      </c>
      <c r="D264" s="385">
        <v>0</v>
      </c>
      <c r="E264" s="385">
        <v>0</v>
      </c>
      <c r="F264" s="385">
        <v>0</v>
      </c>
      <c r="G264" s="386">
        <v>0</v>
      </c>
      <c r="H264" s="387">
        <v>0</v>
      </c>
      <c r="I264" s="385">
        <v>0</v>
      </c>
      <c r="J264" s="385">
        <v>0</v>
      </c>
      <c r="K264" s="385">
        <v>0</v>
      </c>
      <c r="L264" s="386">
        <v>0</v>
      </c>
      <c r="M264" s="387">
        <v>0</v>
      </c>
      <c r="N264" s="385">
        <v>0</v>
      </c>
      <c r="O264" s="385">
        <v>0</v>
      </c>
      <c r="P264" s="385">
        <v>0</v>
      </c>
      <c r="Q264" s="386">
        <v>0</v>
      </c>
      <c r="R264" s="387">
        <v>0</v>
      </c>
      <c r="S264" s="393">
        <v>0</v>
      </c>
    </row>
    <row r="265" spans="1:19" ht="15" customHeight="1">
      <c r="A265" s="419"/>
      <c r="B265" s="402" t="s">
        <v>233</v>
      </c>
      <c r="C265" s="397" t="s">
        <v>234</v>
      </c>
      <c r="D265" s="385">
        <v>12</v>
      </c>
      <c r="E265" s="385">
        <v>2</v>
      </c>
      <c r="F265" s="385">
        <v>0</v>
      </c>
      <c r="G265" s="386">
        <v>0</v>
      </c>
      <c r="H265" s="387">
        <v>14</v>
      </c>
      <c r="I265" s="385">
        <v>5</v>
      </c>
      <c r="J265" s="385">
        <v>3</v>
      </c>
      <c r="K265" s="385">
        <v>0</v>
      </c>
      <c r="L265" s="386">
        <v>0</v>
      </c>
      <c r="M265" s="387">
        <v>8</v>
      </c>
      <c r="N265" s="385">
        <v>1</v>
      </c>
      <c r="O265" s="385">
        <v>0</v>
      </c>
      <c r="P265" s="385">
        <v>0</v>
      </c>
      <c r="Q265" s="386">
        <v>0</v>
      </c>
      <c r="R265" s="387">
        <v>1</v>
      </c>
      <c r="S265" s="393">
        <v>23</v>
      </c>
    </row>
    <row r="266" spans="1:19" ht="15" customHeight="1">
      <c r="A266" s="419"/>
      <c r="B266" s="404"/>
      <c r="C266" s="397" t="s">
        <v>16</v>
      </c>
      <c r="D266" s="385">
        <v>4</v>
      </c>
      <c r="E266" s="385">
        <v>5</v>
      </c>
      <c r="F266" s="385">
        <v>0</v>
      </c>
      <c r="G266" s="386">
        <v>1</v>
      </c>
      <c r="H266" s="387">
        <v>10</v>
      </c>
      <c r="I266" s="385">
        <v>1</v>
      </c>
      <c r="J266" s="385">
        <v>0</v>
      </c>
      <c r="K266" s="385">
        <v>0</v>
      </c>
      <c r="L266" s="386">
        <v>0</v>
      </c>
      <c r="M266" s="387">
        <v>1</v>
      </c>
      <c r="N266" s="385">
        <v>1</v>
      </c>
      <c r="O266" s="385">
        <v>2</v>
      </c>
      <c r="P266" s="385">
        <v>0</v>
      </c>
      <c r="Q266" s="386">
        <v>2</v>
      </c>
      <c r="R266" s="387">
        <v>5</v>
      </c>
      <c r="S266" s="393">
        <v>16</v>
      </c>
    </row>
    <row r="267" spans="1:19" ht="15" customHeight="1">
      <c r="A267" s="419"/>
      <c r="B267" s="394" t="s">
        <v>235</v>
      </c>
      <c r="C267" s="395"/>
      <c r="D267" s="385">
        <v>17</v>
      </c>
      <c r="E267" s="385">
        <v>9</v>
      </c>
      <c r="F267" s="385">
        <v>0</v>
      </c>
      <c r="G267" s="386">
        <v>0</v>
      </c>
      <c r="H267" s="387">
        <v>26</v>
      </c>
      <c r="I267" s="385">
        <v>0</v>
      </c>
      <c r="J267" s="385">
        <v>0</v>
      </c>
      <c r="K267" s="385">
        <v>0</v>
      </c>
      <c r="L267" s="386">
        <v>0</v>
      </c>
      <c r="M267" s="387">
        <v>0</v>
      </c>
      <c r="N267" s="385">
        <v>0</v>
      </c>
      <c r="O267" s="385">
        <v>0</v>
      </c>
      <c r="P267" s="385">
        <v>0</v>
      </c>
      <c r="Q267" s="386">
        <v>0</v>
      </c>
      <c r="R267" s="387">
        <v>0</v>
      </c>
      <c r="S267" s="393">
        <v>26</v>
      </c>
    </row>
    <row r="268" spans="1:19" ht="15" customHeight="1" thickBot="1">
      <c r="A268" s="419"/>
      <c r="B268" s="420" t="s">
        <v>236</v>
      </c>
      <c r="C268" s="421"/>
      <c r="D268" s="407">
        <v>34</v>
      </c>
      <c r="E268" s="407">
        <v>8</v>
      </c>
      <c r="F268" s="407">
        <v>0</v>
      </c>
      <c r="G268" s="408">
        <v>2</v>
      </c>
      <c r="H268" s="409">
        <v>44</v>
      </c>
      <c r="I268" s="407">
        <v>0</v>
      </c>
      <c r="J268" s="407">
        <v>0</v>
      </c>
      <c r="K268" s="407">
        <v>0</v>
      </c>
      <c r="L268" s="408">
        <v>0</v>
      </c>
      <c r="M268" s="409">
        <v>0</v>
      </c>
      <c r="N268" s="407">
        <v>1</v>
      </c>
      <c r="O268" s="407">
        <v>0</v>
      </c>
      <c r="P268" s="407">
        <v>0</v>
      </c>
      <c r="Q268" s="408">
        <v>0</v>
      </c>
      <c r="R268" s="409">
        <v>1</v>
      </c>
      <c r="S268" s="369">
        <v>45</v>
      </c>
    </row>
    <row r="269" spans="1:19" ht="15" customHeight="1" thickBot="1" thickTop="1">
      <c r="A269" s="422"/>
      <c r="B269" s="411" t="s">
        <v>23</v>
      </c>
      <c r="C269" s="412"/>
      <c r="D269" s="413">
        <v>67</v>
      </c>
      <c r="E269" s="413">
        <v>25</v>
      </c>
      <c r="F269" s="413">
        <v>0</v>
      </c>
      <c r="G269" s="414">
        <v>3</v>
      </c>
      <c r="H269" s="415">
        <v>95</v>
      </c>
      <c r="I269" s="413">
        <v>6</v>
      </c>
      <c r="J269" s="413">
        <v>4</v>
      </c>
      <c r="K269" s="413">
        <v>0</v>
      </c>
      <c r="L269" s="414">
        <v>0</v>
      </c>
      <c r="M269" s="415">
        <v>10</v>
      </c>
      <c r="N269" s="413">
        <v>3</v>
      </c>
      <c r="O269" s="413">
        <v>2</v>
      </c>
      <c r="P269" s="413">
        <v>0</v>
      </c>
      <c r="Q269" s="414">
        <v>2</v>
      </c>
      <c r="R269" s="415">
        <v>7</v>
      </c>
      <c r="S269" s="416">
        <v>112</v>
      </c>
    </row>
    <row r="273" spans="1:19" s="352" customFormat="1" ht="30" customHeight="1">
      <c r="A273" s="351" t="s">
        <v>244</v>
      </c>
      <c r="B273" s="351"/>
      <c r="C273" s="351"/>
      <c r="D273" s="351"/>
      <c r="E273" s="351"/>
      <c r="F273" s="351"/>
      <c r="G273" s="351"/>
      <c r="H273" s="351"/>
      <c r="I273" s="351"/>
      <c r="J273" s="351"/>
      <c r="K273" s="351"/>
      <c r="L273" s="351"/>
      <c r="M273" s="351"/>
      <c r="N273" s="351"/>
      <c r="O273" s="351"/>
      <c r="P273" s="351"/>
      <c r="Q273" s="351"/>
      <c r="R273" s="351"/>
      <c r="S273" s="351"/>
    </row>
    <row r="274" spans="15:18" ht="13.5">
      <c r="O274" s="354"/>
      <c r="P274" s="354"/>
      <c r="Q274" s="354"/>
      <c r="R274" s="354"/>
    </row>
    <row r="275" spans="15:18" ht="13.5">
      <c r="O275" s="355"/>
      <c r="P275" s="355"/>
      <c r="Q275" s="355"/>
      <c r="R275" s="355"/>
    </row>
    <row r="276" spans="15:19" ht="14.25" thickBot="1">
      <c r="O276" s="356"/>
      <c r="P276" s="357" t="s">
        <v>135</v>
      </c>
      <c r="Q276" s="357"/>
      <c r="R276" s="357"/>
      <c r="S276" s="357"/>
    </row>
    <row r="277" spans="1:19" ht="14.25" thickBot="1">
      <c r="A277" s="358"/>
      <c r="B277" s="359"/>
      <c r="C277" s="360" t="s">
        <v>208</v>
      </c>
      <c r="D277" s="361" t="s">
        <v>182</v>
      </c>
      <c r="E277" s="362"/>
      <c r="F277" s="362"/>
      <c r="G277" s="362"/>
      <c r="H277" s="363"/>
      <c r="I277" s="364" t="s">
        <v>209</v>
      </c>
      <c r="J277" s="365"/>
      <c r="K277" s="365"/>
      <c r="L277" s="365"/>
      <c r="M277" s="365"/>
      <c r="N277" s="365"/>
      <c r="O277" s="365"/>
      <c r="P277" s="365"/>
      <c r="Q277" s="365"/>
      <c r="R277" s="366"/>
      <c r="S277" s="367" t="s">
        <v>33</v>
      </c>
    </row>
    <row r="278" spans="1:19" ht="14.25" thickBot="1">
      <c r="A278" s="368"/>
      <c r="C278" s="369"/>
      <c r="D278" s="370"/>
      <c r="E278" s="371"/>
      <c r="F278" s="371"/>
      <c r="G278" s="371"/>
      <c r="H278" s="372"/>
      <c r="I278" s="364" t="s">
        <v>210</v>
      </c>
      <c r="J278" s="365"/>
      <c r="K278" s="365"/>
      <c r="L278" s="365"/>
      <c r="M278" s="366"/>
      <c r="N278" s="364" t="s">
        <v>16</v>
      </c>
      <c r="O278" s="365"/>
      <c r="P278" s="365"/>
      <c r="Q278" s="365"/>
      <c r="R278" s="366"/>
      <c r="S278" s="373"/>
    </row>
    <row r="279" spans="1:19" ht="14.25" thickBot="1">
      <c r="A279" s="374" t="s">
        <v>211</v>
      </c>
      <c r="B279" s="375"/>
      <c r="C279" s="376"/>
      <c r="D279" s="377" t="s">
        <v>13</v>
      </c>
      <c r="E279" s="378" t="s">
        <v>14</v>
      </c>
      <c r="F279" s="378" t="s">
        <v>15</v>
      </c>
      <c r="G279" s="379" t="s">
        <v>16</v>
      </c>
      <c r="H279" s="380" t="s">
        <v>12</v>
      </c>
      <c r="I279" s="377" t="s">
        <v>13</v>
      </c>
      <c r="J279" s="378" t="s">
        <v>14</v>
      </c>
      <c r="K279" s="378" t="s">
        <v>15</v>
      </c>
      <c r="L279" s="379" t="s">
        <v>16</v>
      </c>
      <c r="M279" s="380" t="s">
        <v>12</v>
      </c>
      <c r="N279" s="377" t="s">
        <v>13</v>
      </c>
      <c r="O279" s="378" t="s">
        <v>14</v>
      </c>
      <c r="P279" s="378" t="s">
        <v>15</v>
      </c>
      <c r="Q279" s="379" t="s">
        <v>16</v>
      </c>
      <c r="R279" s="380" t="s">
        <v>12</v>
      </c>
      <c r="S279" s="381"/>
    </row>
    <row r="280" spans="1:19" ht="15" customHeight="1">
      <c r="A280" s="382" t="s">
        <v>212</v>
      </c>
      <c r="B280" s="383" t="s">
        <v>213</v>
      </c>
      <c r="C280" s="384"/>
      <c r="D280" s="385">
        <v>0</v>
      </c>
      <c r="E280" s="385">
        <v>0</v>
      </c>
      <c r="F280" s="385">
        <v>0</v>
      </c>
      <c r="G280" s="386">
        <v>0</v>
      </c>
      <c r="H280" s="387">
        <v>0</v>
      </c>
      <c r="I280" s="385">
        <v>0</v>
      </c>
      <c r="J280" s="385">
        <v>0</v>
      </c>
      <c r="K280" s="385">
        <v>0</v>
      </c>
      <c r="L280" s="386">
        <v>0</v>
      </c>
      <c r="M280" s="387">
        <v>0</v>
      </c>
      <c r="N280" s="385">
        <v>0</v>
      </c>
      <c r="O280" s="385">
        <v>0</v>
      </c>
      <c r="P280" s="385">
        <v>0</v>
      </c>
      <c r="Q280" s="386">
        <v>0</v>
      </c>
      <c r="R280" s="388">
        <v>0</v>
      </c>
      <c r="S280" s="389">
        <v>0</v>
      </c>
    </row>
    <row r="281" spans="1:19" ht="15" customHeight="1">
      <c r="A281" s="390"/>
      <c r="B281" s="391" t="s">
        <v>214</v>
      </c>
      <c r="C281" s="392"/>
      <c r="D281" s="385">
        <v>0</v>
      </c>
      <c r="E281" s="385">
        <v>0</v>
      </c>
      <c r="F281" s="385">
        <v>0</v>
      </c>
      <c r="G281" s="386">
        <v>0</v>
      </c>
      <c r="H281" s="387">
        <v>0</v>
      </c>
      <c r="I281" s="385">
        <v>0</v>
      </c>
      <c r="J281" s="385">
        <v>0</v>
      </c>
      <c r="K281" s="385">
        <v>0</v>
      </c>
      <c r="L281" s="386">
        <v>0</v>
      </c>
      <c r="M281" s="387">
        <v>0</v>
      </c>
      <c r="N281" s="385">
        <v>0</v>
      </c>
      <c r="O281" s="385">
        <v>0</v>
      </c>
      <c r="P281" s="385">
        <v>0</v>
      </c>
      <c r="Q281" s="386">
        <v>0</v>
      </c>
      <c r="R281" s="387">
        <v>0</v>
      </c>
      <c r="S281" s="393">
        <v>0</v>
      </c>
    </row>
    <row r="282" spans="1:19" ht="15" customHeight="1">
      <c r="A282" s="390"/>
      <c r="B282" s="394" t="s">
        <v>215</v>
      </c>
      <c r="C282" s="395"/>
      <c r="D282" s="385">
        <v>0</v>
      </c>
      <c r="E282" s="385">
        <v>0</v>
      </c>
      <c r="F282" s="385">
        <v>0</v>
      </c>
      <c r="G282" s="386">
        <v>0</v>
      </c>
      <c r="H282" s="387">
        <v>0</v>
      </c>
      <c r="I282" s="385">
        <v>0</v>
      </c>
      <c r="J282" s="385">
        <v>0</v>
      </c>
      <c r="K282" s="385">
        <v>0</v>
      </c>
      <c r="L282" s="386">
        <v>0</v>
      </c>
      <c r="M282" s="387">
        <v>0</v>
      </c>
      <c r="N282" s="385">
        <v>0</v>
      </c>
      <c r="O282" s="385">
        <v>0</v>
      </c>
      <c r="P282" s="385">
        <v>0</v>
      </c>
      <c r="Q282" s="386">
        <v>0</v>
      </c>
      <c r="R282" s="387">
        <v>0</v>
      </c>
      <c r="S282" s="393">
        <v>0</v>
      </c>
    </row>
    <row r="283" spans="1:19" ht="15" customHeight="1">
      <c r="A283" s="390"/>
      <c r="B283" s="394" t="s">
        <v>216</v>
      </c>
      <c r="C283" s="395"/>
      <c r="D283" s="385">
        <v>2</v>
      </c>
      <c r="E283" s="385">
        <v>0</v>
      </c>
      <c r="F283" s="385">
        <v>3</v>
      </c>
      <c r="G283" s="386">
        <v>0</v>
      </c>
      <c r="H283" s="387">
        <v>5</v>
      </c>
      <c r="I283" s="385">
        <v>0</v>
      </c>
      <c r="J283" s="385">
        <v>0</v>
      </c>
      <c r="K283" s="385">
        <v>0</v>
      </c>
      <c r="L283" s="386">
        <v>0</v>
      </c>
      <c r="M283" s="387">
        <v>0</v>
      </c>
      <c r="N283" s="385">
        <v>0</v>
      </c>
      <c r="O283" s="385">
        <v>0</v>
      </c>
      <c r="P283" s="385">
        <v>0</v>
      </c>
      <c r="Q283" s="386">
        <v>0</v>
      </c>
      <c r="R283" s="387">
        <v>0</v>
      </c>
      <c r="S283" s="393">
        <v>5</v>
      </c>
    </row>
    <row r="284" spans="1:19" ht="15" customHeight="1">
      <c r="A284" s="390"/>
      <c r="B284" s="396" t="s">
        <v>217</v>
      </c>
      <c r="C284" s="397" t="s">
        <v>218</v>
      </c>
      <c r="D284" s="385">
        <v>0</v>
      </c>
      <c r="E284" s="385">
        <v>0</v>
      </c>
      <c r="F284" s="385">
        <v>0</v>
      </c>
      <c r="G284" s="386">
        <v>0</v>
      </c>
      <c r="H284" s="387">
        <v>0</v>
      </c>
      <c r="I284" s="385">
        <v>0</v>
      </c>
      <c r="J284" s="385">
        <v>0</v>
      </c>
      <c r="K284" s="385">
        <v>0</v>
      </c>
      <c r="L284" s="386">
        <v>0</v>
      </c>
      <c r="M284" s="387">
        <v>0</v>
      </c>
      <c r="N284" s="385">
        <v>0</v>
      </c>
      <c r="O284" s="385">
        <v>0</v>
      </c>
      <c r="P284" s="385">
        <v>0</v>
      </c>
      <c r="Q284" s="386">
        <v>0</v>
      </c>
      <c r="R284" s="387">
        <v>0</v>
      </c>
      <c r="S284" s="393">
        <v>0</v>
      </c>
    </row>
    <row r="285" spans="1:19" ht="15" customHeight="1">
      <c r="A285" s="390"/>
      <c r="B285" s="398"/>
      <c r="C285" s="397" t="s">
        <v>219</v>
      </c>
      <c r="D285" s="385">
        <v>0</v>
      </c>
      <c r="E285" s="385">
        <v>0</v>
      </c>
      <c r="F285" s="385">
        <v>0</v>
      </c>
      <c r="G285" s="386">
        <v>0</v>
      </c>
      <c r="H285" s="387">
        <v>0</v>
      </c>
      <c r="I285" s="385">
        <v>0</v>
      </c>
      <c r="J285" s="385">
        <v>0</v>
      </c>
      <c r="K285" s="385">
        <v>0</v>
      </c>
      <c r="L285" s="386">
        <v>0</v>
      </c>
      <c r="M285" s="387">
        <v>0</v>
      </c>
      <c r="N285" s="385">
        <v>0</v>
      </c>
      <c r="O285" s="385">
        <v>0</v>
      </c>
      <c r="P285" s="385">
        <v>0</v>
      </c>
      <c r="Q285" s="386">
        <v>0</v>
      </c>
      <c r="R285" s="387">
        <v>0</v>
      </c>
      <c r="S285" s="393">
        <v>0</v>
      </c>
    </row>
    <row r="286" spans="1:19" ht="15" customHeight="1">
      <c r="A286" s="390"/>
      <c r="B286" s="399"/>
      <c r="C286" s="397" t="s">
        <v>220</v>
      </c>
      <c r="D286" s="385">
        <v>0</v>
      </c>
      <c r="E286" s="385">
        <v>0</v>
      </c>
      <c r="F286" s="385">
        <v>0</v>
      </c>
      <c r="G286" s="386">
        <v>0</v>
      </c>
      <c r="H286" s="387">
        <v>0</v>
      </c>
      <c r="I286" s="385">
        <v>0</v>
      </c>
      <c r="J286" s="385">
        <v>0</v>
      </c>
      <c r="K286" s="385">
        <v>0</v>
      </c>
      <c r="L286" s="386">
        <v>0</v>
      </c>
      <c r="M286" s="387">
        <v>0</v>
      </c>
      <c r="N286" s="385">
        <v>0</v>
      </c>
      <c r="O286" s="385">
        <v>0</v>
      </c>
      <c r="P286" s="385">
        <v>0</v>
      </c>
      <c r="Q286" s="386">
        <v>0</v>
      </c>
      <c r="R286" s="387">
        <v>0</v>
      </c>
      <c r="S286" s="393">
        <v>0</v>
      </c>
    </row>
    <row r="287" spans="1:19" ht="15" customHeight="1">
      <c r="A287" s="390"/>
      <c r="B287" s="400" t="s">
        <v>221</v>
      </c>
      <c r="C287" s="401"/>
      <c r="D287" s="385">
        <v>0</v>
      </c>
      <c r="E287" s="385">
        <v>0</v>
      </c>
      <c r="F287" s="385">
        <v>0</v>
      </c>
      <c r="G287" s="386">
        <v>0</v>
      </c>
      <c r="H287" s="387">
        <v>0</v>
      </c>
      <c r="I287" s="385">
        <v>0</v>
      </c>
      <c r="J287" s="385">
        <v>0</v>
      </c>
      <c r="K287" s="385">
        <v>0</v>
      </c>
      <c r="L287" s="386">
        <v>0</v>
      </c>
      <c r="M287" s="387">
        <v>0</v>
      </c>
      <c r="N287" s="385">
        <v>0</v>
      </c>
      <c r="O287" s="385">
        <v>0</v>
      </c>
      <c r="P287" s="385">
        <v>0</v>
      </c>
      <c r="Q287" s="386">
        <v>0</v>
      </c>
      <c r="R287" s="387">
        <v>0</v>
      </c>
      <c r="S287" s="393">
        <v>0</v>
      </c>
    </row>
    <row r="288" spans="1:19" ht="15" customHeight="1">
      <c r="A288" s="390"/>
      <c r="B288" s="394" t="s">
        <v>222</v>
      </c>
      <c r="C288" s="395"/>
      <c r="D288" s="385">
        <v>0</v>
      </c>
      <c r="E288" s="385">
        <v>0</v>
      </c>
      <c r="F288" s="385">
        <v>0</v>
      </c>
      <c r="G288" s="386">
        <v>0</v>
      </c>
      <c r="H288" s="387">
        <v>0</v>
      </c>
      <c r="I288" s="385">
        <v>0</v>
      </c>
      <c r="J288" s="385">
        <v>0</v>
      </c>
      <c r="K288" s="385">
        <v>0</v>
      </c>
      <c r="L288" s="386">
        <v>0</v>
      </c>
      <c r="M288" s="387">
        <v>0</v>
      </c>
      <c r="N288" s="385">
        <v>0</v>
      </c>
      <c r="O288" s="385">
        <v>0</v>
      </c>
      <c r="P288" s="385">
        <v>0</v>
      </c>
      <c r="Q288" s="386">
        <v>0</v>
      </c>
      <c r="R288" s="387">
        <v>0</v>
      </c>
      <c r="S288" s="393">
        <v>0</v>
      </c>
    </row>
    <row r="289" spans="1:19" ht="15" customHeight="1">
      <c r="A289" s="390"/>
      <c r="B289" s="402" t="s">
        <v>223</v>
      </c>
      <c r="C289" s="397" t="s">
        <v>218</v>
      </c>
      <c r="D289" s="385">
        <v>1</v>
      </c>
      <c r="E289" s="385">
        <v>0</v>
      </c>
      <c r="F289" s="385">
        <v>0</v>
      </c>
      <c r="G289" s="386">
        <v>0</v>
      </c>
      <c r="H289" s="387">
        <v>1</v>
      </c>
      <c r="I289" s="385">
        <v>0</v>
      </c>
      <c r="J289" s="385">
        <v>0</v>
      </c>
      <c r="K289" s="385">
        <v>0</v>
      </c>
      <c r="L289" s="386">
        <v>0</v>
      </c>
      <c r="M289" s="387">
        <v>0</v>
      </c>
      <c r="N289" s="385">
        <v>0</v>
      </c>
      <c r="O289" s="385">
        <v>0</v>
      </c>
      <c r="P289" s="385">
        <v>0</v>
      </c>
      <c r="Q289" s="386">
        <v>0</v>
      </c>
      <c r="R289" s="387">
        <v>0</v>
      </c>
      <c r="S289" s="393">
        <v>1</v>
      </c>
    </row>
    <row r="290" spans="1:19" ht="15" customHeight="1">
      <c r="A290" s="390"/>
      <c r="B290" s="403"/>
      <c r="C290" s="397" t="s">
        <v>224</v>
      </c>
      <c r="D290" s="385">
        <v>0</v>
      </c>
      <c r="E290" s="385">
        <v>0</v>
      </c>
      <c r="F290" s="385">
        <v>0</v>
      </c>
      <c r="G290" s="386">
        <v>0</v>
      </c>
      <c r="H290" s="387">
        <v>0</v>
      </c>
      <c r="I290" s="385">
        <v>0</v>
      </c>
      <c r="J290" s="385">
        <v>0</v>
      </c>
      <c r="K290" s="385">
        <v>0</v>
      </c>
      <c r="L290" s="386">
        <v>0</v>
      </c>
      <c r="M290" s="387">
        <v>0</v>
      </c>
      <c r="N290" s="385">
        <v>0</v>
      </c>
      <c r="O290" s="385">
        <v>0</v>
      </c>
      <c r="P290" s="385">
        <v>0</v>
      </c>
      <c r="Q290" s="386">
        <v>0</v>
      </c>
      <c r="R290" s="387">
        <v>0</v>
      </c>
      <c r="S290" s="393">
        <v>0</v>
      </c>
    </row>
    <row r="291" spans="1:19" ht="15" customHeight="1">
      <c r="A291" s="390"/>
      <c r="B291" s="404"/>
      <c r="C291" s="397" t="s">
        <v>225</v>
      </c>
      <c r="D291" s="385">
        <v>0</v>
      </c>
      <c r="E291" s="385">
        <v>0</v>
      </c>
      <c r="F291" s="385">
        <v>0</v>
      </c>
      <c r="G291" s="386">
        <v>0</v>
      </c>
      <c r="H291" s="387">
        <v>0</v>
      </c>
      <c r="I291" s="385">
        <v>0</v>
      </c>
      <c r="J291" s="385">
        <v>0</v>
      </c>
      <c r="K291" s="385">
        <v>0</v>
      </c>
      <c r="L291" s="386">
        <v>0</v>
      </c>
      <c r="M291" s="387">
        <v>0</v>
      </c>
      <c r="N291" s="385">
        <v>0</v>
      </c>
      <c r="O291" s="385">
        <v>0</v>
      </c>
      <c r="P291" s="385">
        <v>0</v>
      </c>
      <c r="Q291" s="386">
        <v>0</v>
      </c>
      <c r="R291" s="387">
        <v>0</v>
      </c>
      <c r="S291" s="393">
        <v>0</v>
      </c>
    </row>
    <row r="292" spans="1:19" ht="15" customHeight="1">
      <c r="A292" s="390"/>
      <c r="B292" s="391" t="s">
        <v>226</v>
      </c>
      <c r="C292" s="392"/>
      <c r="D292" s="385">
        <v>0</v>
      </c>
      <c r="E292" s="385">
        <v>0</v>
      </c>
      <c r="F292" s="385">
        <v>0</v>
      </c>
      <c r="G292" s="386">
        <v>0</v>
      </c>
      <c r="H292" s="387">
        <v>0</v>
      </c>
      <c r="I292" s="385">
        <v>0</v>
      </c>
      <c r="J292" s="385">
        <v>0</v>
      </c>
      <c r="K292" s="385">
        <v>0</v>
      </c>
      <c r="L292" s="386">
        <v>0</v>
      </c>
      <c r="M292" s="387">
        <v>0</v>
      </c>
      <c r="N292" s="385">
        <v>0</v>
      </c>
      <c r="O292" s="385">
        <v>0</v>
      </c>
      <c r="P292" s="385">
        <v>0</v>
      </c>
      <c r="Q292" s="386">
        <v>0</v>
      </c>
      <c r="R292" s="387">
        <v>0</v>
      </c>
      <c r="S292" s="393">
        <v>0</v>
      </c>
    </row>
    <row r="293" spans="1:19" ht="15" customHeight="1" thickBot="1">
      <c r="A293" s="390"/>
      <c r="B293" s="405" t="s">
        <v>227</v>
      </c>
      <c r="C293" s="406"/>
      <c r="D293" s="407">
        <v>1</v>
      </c>
      <c r="E293" s="407">
        <v>4</v>
      </c>
      <c r="F293" s="407">
        <v>0</v>
      </c>
      <c r="G293" s="408">
        <v>0</v>
      </c>
      <c r="H293" s="409">
        <v>5</v>
      </c>
      <c r="I293" s="407">
        <v>0</v>
      </c>
      <c r="J293" s="407">
        <v>0</v>
      </c>
      <c r="K293" s="407">
        <v>0</v>
      </c>
      <c r="L293" s="408">
        <v>0</v>
      </c>
      <c r="M293" s="409">
        <v>0</v>
      </c>
      <c r="N293" s="407">
        <v>0</v>
      </c>
      <c r="O293" s="407">
        <v>0</v>
      </c>
      <c r="P293" s="407">
        <v>0</v>
      </c>
      <c r="Q293" s="408">
        <v>0</v>
      </c>
      <c r="R293" s="409">
        <v>0</v>
      </c>
      <c r="S293" s="369">
        <v>5</v>
      </c>
    </row>
    <row r="294" spans="1:19" ht="15" customHeight="1" thickBot="1" thickTop="1">
      <c r="A294" s="410"/>
      <c r="B294" s="411" t="s">
        <v>23</v>
      </c>
      <c r="C294" s="412"/>
      <c r="D294" s="413">
        <v>4</v>
      </c>
      <c r="E294" s="413">
        <v>4</v>
      </c>
      <c r="F294" s="413">
        <v>3</v>
      </c>
      <c r="G294" s="414">
        <v>0</v>
      </c>
      <c r="H294" s="415">
        <v>11</v>
      </c>
      <c r="I294" s="413">
        <v>0</v>
      </c>
      <c r="J294" s="413">
        <v>0</v>
      </c>
      <c r="K294" s="413">
        <v>0</v>
      </c>
      <c r="L294" s="414">
        <v>0</v>
      </c>
      <c r="M294" s="415">
        <v>0</v>
      </c>
      <c r="N294" s="413">
        <v>0</v>
      </c>
      <c r="O294" s="413">
        <v>0</v>
      </c>
      <c r="P294" s="413">
        <v>0</v>
      </c>
      <c r="Q294" s="414">
        <v>0</v>
      </c>
      <c r="R294" s="415">
        <v>0</v>
      </c>
      <c r="S294" s="416">
        <v>11</v>
      </c>
    </row>
    <row r="295" spans="1:19" ht="15" customHeight="1">
      <c r="A295" s="417" t="s">
        <v>228</v>
      </c>
      <c r="B295" s="418" t="s">
        <v>229</v>
      </c>
      <c r="C295" s="397" t="s">
        <v>230</v>
      </c>
      <c r="D295" s="385">
        <v>0</v>
      </c>
      <c r="E295" s="385">
        <v>0</v>
      </c>
      <c r="F295" s="385">
        <v>0</v>
      </c>
      <c r="G295" s="386">
        <v>0</v>
      </c>
      <c r="H295" s="387">
        <v>0</v>
      </c>
      <c r="I295" s="385">
        <v>0</v>
      </c>
      <c r="J295" s="385">
        <v>0</v>
      </c>
      <c r="K295" s="385">
        <v>0</v>
      </c>
      <c r="L295" s="386">
        <v>0</v>
      </c>
      <c r="M295" s="387">
        <v>0</v>
      </c>
      <c r="N295" s="385">
        <v>0</v>
      </c>
      <c r="O295" s="385">
        <v>0</v>
      </c>
      <c r="P295" s="385">
        <v>0</v>
      </c>
      <c r="Q295" s="386">
        <v>0</v>
      </c>
      <c r="R295" s="388">
        <v>0</v>
      </c>
      <c r="S295" s="389">
        <v>0</v>
      </c>
    </row>
    <row r="296" spans="1:19" ht="15" customHeight="1">
      <c r="A296" s="419"/>
      <c r="B296" s="403"/>
      <c r="C296" s="397" t="s">
        <v>224</v>
      </c>
      <c r="D296" s="385">
        <v>0</v>
      </c>
      <c r="E296" s="385">
        <v>0</v>
      </c>
      <c r="F296" s="385">
        <v>0</v>
      </c>
      <c r="G296" s="386">
        <v>0</v>
      </c>
      <c r="H296" s="387">
        <v>0</v>
      </c>
      <c r="I296" s="385">
        <v>0</v>
      </c>
      <c r="J296" s="385">
        <v>0</v>
      </c>
      <c r="K296" s="385">
        <v>0</v>
      </c>
      <c r="L296" s="386">
        <v>0</v>
      </c>
      <c r="M296" s="387">
        <v>0</v>
      </c>
      <c r="N296" s="385">
        <v>0</v>
      </c>
      <c r="O296" s="385">
        <v>0</v>
      </c>
      <c r="P296" s="385">
        <v>0</v>
      </c>
      <c r="Q296" s="386">
        <v>0</v>
      </c>
      <c r="R296" s="387">
        <v>0</v>
      </c>
      <c r="S296" s="393">
        <v>0</v>
      </c>
    </row>
    <row r="297" spans="1:19" ht="15" customHeight="1">
      <c r="A297" s="419"/>
      <c r="B297" s="403"/>
      <c r="C297" s="397" t="s">
        <v>231</v>
      </c>
      <c r="D297" s="385">
        <v>0</v>
      </c>
      <c r="E297" s="385">
        <v>0</v>
      </c>
      <c r="F297" s="385">
        <v>0</v>
      </c>
      <c r="G297" s="386">
        <v>0</v>
      </c>
      <c r="H297" s="387">
        <v>0</v>
      </c>
      <c r="I297" s="385">
        <v>0</v>
      </c>
      <c r="J297" s="385">
        <v>0</v>
      </c>
      <c r="K297" s="385">
        <v>0</v>
      </c>
      <c r="L297" s="386">
        <v>0</v>
      </c>
      <c r="M297" s="387">
        <v>0</v>
      </c>
      <c r="N297" s="385">
        <v>0</v>
      </c>
      <c r="O297" s="385">
        <v>0</v>
      </c>
      <c r="P297" s="385">
        <v>0</v>
      </c>
      <c r="Q297" s="386">
        <v>0</v>
      </c>
      <c r="R297" s="387">
        <v>0</v>
      </c>
      <c r="S297" s="393">
        <v>0</v>
      </c>
    </row>
    <row r="298" spans="1:19" ht="15" customHeight="1">
      <c r="A298" s="419"/>
      <c r="B298" s="404"/>
      <c r="C298" s="397" t="s">
        <v>232</v>
      </c>
      <c r="D298" s="385">
        <v>0</v>
      </c>
      <c r="E298" s="385">
        <v>0</v>
      </c>
      <c r="F298" s="385">
        <v>0</v>
      </c>
      <c r="G298" s="386">
        <v>0</v>
      </c>
      <c r="H298" s="387">
        <v>0</v>
      </c>
      <c r="I298" s="385">
        <v>0</v>
      </c>
      <c r="J298" s="385">
        <v>0</v>
      </c>
      <c r="K298" s="385">
        <v>0</v>
      </c>
      <c r="L298" s="386">
        <v>0</v>
      </c>
      <c r="M298" s="387">
        <v>0</v>
      </c>
      <c r="N298" s="385">
        <v>0</v>
      </c>
      <c r="O298" s="385">
        <v>0</v>
      </c>
      <c r="P298" s="385">
        <v>0</v>
      </c>
      <c r="Q298" s="386">
        <v>0</v>
      </c>
      <c r="R298" s="387">
        <v>0</v>
      </c>
      <c r="S298" s="393">
        <v>0</v>
      </c>
    </row>
    <row r="299" spans="1:19" ht="15" customHeight="1">
      <c r="A299" s="419"/>
      <c r="B299" s="402" t="s">
        <v>233</v>
      </c>
      <c r="C299" s="397" t="s">
        <v>234</v>
      </c>
      <c r="D299" s="385">
        <v>1</v>
      </c>
      <c r="E299" s="385">
        <v>0</v>
      </c>
      <c r="F299" s="385">
        <v>0</v>
      </c>
      <c r="G299" s="386">
        <v>0</v>
      </c>
      <c r="H299" s="387">
        <v>1</v>
      </c>
      <c r="I299" s="385">
        <v>1</v>
      </c>
      <c r="J299" s="385">
        <v>1</v>
      </c>
      <c r="K299" s="385">
        <v>0</v>
      </c>
      <c r="L299" s="386">
        <v>0</v>
      </c>
      <c r="M299" s="387">
        <v>2</v>
      </c>
      <c r="N299" s="385">
        <v>0</v>
      </c>
      <c r="O299" s="385">
        <v>1</v>
      </c>
      <c r="P299" s="385">
        <v>0</v>
      </c>
      <c r="Q299" s="386">
        <v>0</v>
      </c>
      <c r="R299" s="387">
        <v>1</v>
      </c>
      <c r="S299" s="393">
        <v>4</v>
      </c>
    </row>
    <row r="300" spans="1:19" ht="15" customHeight="1">
      <c r="A300" s="419"/>
      <c r="B300" s="404"/>
      <c r="C300" s="397" t="s">
        <v>16</v>
      </c>
      <c r="D300" s="385">
        <v>5</v>
      </c>
      <c r="E300" s="385">
        <v>0</v>
      </c>
      <c r="F300" s="385">
        <v>0</v>
      </c>
      <c r="G300" s="386">
        <v>0</v>
      </c>
      <c r="H300" s="387">
        <v>5</v>
      </c>
      <c r="I300" s="385">
        <v>0</v>
      </c>
      <c r="J300" s="385">
        <v>1</v>
      </c>
      <c r="K300" s="385">
        <v>0</v>
      </c>
      <c r="L300" s="386">
        <v>0</v>
      </c>
      <c r="M300" s="387">
        <v>1</v>
      </c>
      <c r="N300" s="385">
        <v>5</v>
      </c>
      <c r="O300" s="385">
        <v>0</v>
      </c>
      <c r="P300" s="385">
        <v>0</v>
      </c>
      <c r="Q300" s="386">
        <v>0</v>
      </c>
      <c r="R300" s="387">
        <v>5</v>
      </c>
      <c r="S300" s="393">
        <v>11</v>
      </c>
    </row>
    <row r="301" spans="1:19" ht="15" customHeight="1">
      <c r="A301" s="419"/>
      <c r="B301" s="394" t="s">
        <v>235</v>
      </c>
      <c r="C301" s="395"/>
      <c r="D301" s="385">
        <v>1</v>
      </c>
      <c r="E301" s="385">
        <v>0</v>
      </c>
      <c r="F301" s="385">
        <v>0</v>
      </c>
      <c r="G301" s="386">
        <v>0</v>
      </c>
      <c r="H301" s="387">
        <v>1</v>
      </c>
      <c r="I301" s="385">
        <v>0</v>
      </c>
      <c r="J301" s="385">
        <v>0</v>
      </c>
      <c r="K301" s="385">
        <v>0</v>
      </c>
      <c r="L301" s="386">
        <v>0</v>
      </c>
      <c r="M301" s="387">
        <v>0</v>
      </c>
      <c r="N301" s="385">
        <v>0</v>
      </c>
      <c r="O301" s="385">
        <v>0</v>
      </c>
      <c r="P301" s="385">
        <v>0</v>
      </c>
      <c r="Q301" s="386">
        <v>0</v>
      </c>
      <c r="R301" s="387">
        <v>0</v>
      </c>
      <c r="S301" s="393">
        <v>1</v>
      </c>
    </row>
    <row r="302" spans="1:19" ht="15" customHeight="1" thickBot="1">
      <c r="A302" s="419"/>
      <c r="B302" s="420" t="s">
        <v>236</v>
      </c>
      <c r="C302" s="421"/>
      <c r="D302" s="407">
        <v>0</v>
      </c>
      <c r="E302" s="407">
        <v>0</v>
      </c>
      <c r="F302" s="407">
        <v>0</v>
      </c>
      <c r="G302" s="408">
        <v>0</v>
      </c>
      <c r="H302" s="409">
        <v>0</v>
      </c>
      <c r="I302" s="407">
        <v>0</v>
      </c>
      <c r="J302" s="407">
        <v>0</v>
      </c>
      <c r="K302" s="407">
        <v>0</v>
      </c>
      <c r="L302" s="408">
        <v>0</v>
      </c>
      <c r="M302" s="409">
        <v>0</v>
      </c>
      <c r="N302" s="407">
        <v>0</v>
      </c>
      <c r="O302" s="407">
        <v>0</v>
      </c>
      <c r="P302" s="407">
        <v>0</v>
      </c>
      <c r="Q302" s="408">
        <v>0</v>
      </c>
      <c r="R302" s="409">
        <v>0</v>
      </c>
      <c r="S302" s="369">
        <v>0</v>
      </c>
    </row>
    <row r="303" spans="1:19" ht="15" customHeight="1" thickBot="1" thickTop="1">
      <c r="A303" s="422"/>
      <c r="B303" s="411" t="s">
        <v>23</v>
      </c>
      <c r="C303" s="412"/>
      <c r="D303" s="413">
        <v>7</v>
      </c>
      <c r="E303" s="413">
        <v>0</v>
      </c>
      <c r="F303" s="413">
        <v>0</v>
      </c>
      <c r="G303" s="414">
        <v>0</v>
      </c>
      <c r="H303" s="415">
        <v>7</v>
      </c>
      <c r="I303" s="413">
        <v>1</v>
      </c>
      <c r="J303" s="413">
        <v>2</v>
      </c>
      <c r="K303" s="413">
        <v>0</v>
      </c>
      <c r="L303" s="414">
        <v>0</v>
      </c>
      <c r="M303" s="415">
        <v>3</v>
      </c>
      <c r="N303" s="413">
        <v>5</v>
      </c>
      <c r="O303" s="413">
        <v>1</v>
      </c>
      <c r="P303" s="413">
        <v>0</v>
      </c>
      <c r="Q303" s="414">
        <v>0</v>
      </c>
      <c r="R303" s="415">
        <v>6</v>
      </c>
      <c r="S303" s="416">
        <v>16</v>
      </c>
    </row>
    <row r="307" spans="1:19" s="352" customFormat="1" ht="30" customHeight="1">
      <c r="A307" s="351" t="s">
        <v>245</v>
      </c>
      <c r="B307" s="351"/>
      <c r="C307" s="351"/>
      <c r="D307" s="351"/>
      <c r="E307" s="351"/>
      <c r="F307" s="351"/>
      <c r="G307" s="351"/>
      <c r="H307" s="351"/>
      <c r="I307" s="351"/>
      <c r="J307" s="351"/>
      <c r="K307" s="351"/>
      <c r="L307" s="351"/>
      <c r="M307" s="351"/>
      <c r="N307" s="351"/>
      <c r="O307" s="351"/>
      <c r="P307" s="351"/>
      <c r="Q307" s="351"/>
      <c r="R307" s="351"/>
      <c r="S307" s="351"/>
    </row>
    <row r="308" spans="15:18" ht="13.5">
      <c r="O308" s="354"/>
      <c r="P308" s="354"/>
      <c r="Q308" s="354"/>
      <c r="R308" s="354"/>
    </row>
    <row r="309" spans="15:18" ht="13.5">
      <c r="O309" s="355"/>
      <c r="P309" s="355"/>
      <c r="Q309" s="355"/>
      <c r="R309" s="355"/>
    </row>
    <row r="310" spans="15:19" ht="14.25" thickBot="1">
      <c r="O310" s="356"/>
      <c r="P310" s="357" t="s">
        <v>137</v>
      </c>
      <c r="Q310" s="357"/>
      <c r="R310" s="357"/>
      <c r="S310" s="357"/>
    </row>
    <row r="311" spans="1:19" ht="14.25" thickBot="1">
      <c r="A311" s="358"/>
      <c r="B311" s="359"/>
      <c r="C311" s="360" t="s">
        <v>208</v>
      </c>
      <c r="D311" s="361" t="s">
        <v>182</v>
      </c>
      <c r="E311" s="362"/>
      <c r="F311" s="362"/>
      <c r="G311" s="362"/>
      <c r="H311" s="363"/>
      <c r="I311" s="364" t="s">
        <v>209</v>
      </c>
      <c r="J311" s="365"/>
      <c r="K311" s="365"/>
      <c r="L311" s="365"/>
      <c r="M311" s="365"/>
      <c r="N311" s="365"/>
      <c r="O311" s="365"/>
      <c r="P311" s="365"/>
      <c r="Q311" s="365"/>
      <c r="R311" s="366"/>
      <c r="S311" s="367" t="s">
        <v>33</v>
      </c>
    </row>
    <row r="312" spans="1:19" ht="14.25" thickBot="1">
      <c r="A312" s="368"/>
      <c r="C312" s="369"/>
      <c r="D312" s="370"/>
      <c r="E312" s="371"/>
      <c r="F312" s="371"/>
      <c r="G312" s="371"/>
      <c r="H312" s="372"/>
      <c r="I312" s="364" t="s">
        <v>210</v>
      </c>
      <c r="J312" s="365"/>
      <c r="K312" s="365"/>
      <c r="L312" s="365"/>
      <c r="M312" s="366"/>
      <c r="N312" s="364" t="s">
        <v>16</v>
      </c>
      <c r="O312" s="365"/>
      <c r="P312" s="365"/>
      <c r="Q312" s="365"/>
      <c r="R312" s="366"/>
      <c r="S312" s="373"/>
    </row>
    <row r="313" spans="1:19" ht="14.25" thickBot="1">
      <c r="A313" s="374" t="s">
        <v>211</v>
      </c>
      <c r="B313" s="375"/>
      <c r="C313" s="376"/>
      <c r="D313" s="377" t="s">
        <v>13</v>
      </c>
      <c r="E313" s="378" t="s">
        <v>14</v>
      </c>
      <c r="F313" s="378" t="s">
        <v>15</v>
      </c>
      <c r="G313" s="379" t="s">
        <v>16</v>
      </c>
      <c r="H313" s="380" t="s">
        <v>12</v>
      </c>
      <c r="I313" s="377" t="s">
        <v>13</v>
      </c>
      <c r="J313" s="378" t="s">
        <v>14</v>
      </c>
      <c r="K313" s="378" t="s">
        <v>15</v>
      </c>
      <c r="L313" s="379" t="s">
        <v>16</v>
      </c>
      <c r="M313" s="380" t="s">
        <v>12</v>
      </c>
      <c r="N313" s="377" t="s">
        <v>13</v>
      </c>
      <c r="O313" s="378" t="s">
        <v>14</v>
      </c>
      <c r="P313" s="378" t="s">
        <v>15</v>
      </c>
      <c r="Q313" s="379" t="s">
        <v>16</v>
      </c>
      <c r="R313" s="380" t="s">
        <v>12</v>
      </c>
      <c r="S313" s="381"/>
    </row>
    <row r="314" spans="1:19" ht="15" customHeight="1">
      <c r="A314" s="382" t="s">
        <v>212</v>
      </c>
      <c r="B314" s="383" t="s">
        <v>213</v>
      </c>
      <c r="C314" s="384"/>
      <c r="D314" s="385">
        <v>0</v>
      </c>
      <c r="E314" s="385">
        <v>0</v>
      </c>
      <c r="F314" s="385">
        <v>0</v>
      </c>
      <c r="G314" s="386">
        <v>0</v>
      </c>
      <c r="H314" s="387">
        <v>0</v>
      </c>
      <c r="I314" s="385">
        <v>0</v>
      </c>
      <c r="J314" s="385">
        <v>0</v>
      </c>
      <c r="K314" s="385">
        <v>0</v>
      </c>
      <c r="L314" s="386">
        <v>0</v>
      </c>
      <c r="M314" s="387">
        <v>0</v>
      </c>
      <c r="N314" s="385">
        <v>0</v>
      </c>
      <c r="O314" s="385">
        <v>0</v>
      </c>
      <c r="P314" s="385">
        <v>0</v>
      </c>
      <c r="Q314" s="386">
        <v>0</v>
      </c>
      <c r="R314" s="388">
        <v>0</v>
      </c>
      <c r="S314" s="389">
        <v>0</v>
      </c>
    </row>
    <row r="315" spans="1:19" ht="15" customHeight="1">
      <c r="A315" s="390"/>
      <c r="B315" s="391" t="s">
        <v>214</v>
      </c>
      <c r="C315" s="392"/>
      <c r="D315" s="385">
        <v>0</v>
      </c>
      <c r="E315" s="385">
        <v>0</v>
      </c>
      <c r="F315" s="385">
        <v>0</v>
      </c>
      <c r="G315" s="386">
        <v>0</v>
      </c>
      <c r="H315" s="387">
        <v>0</v>
      </c>
      <c r="I315" s="385">
        <v>0</v>
      </c>
      <c r="J315" s="385">
        <v>0</v>
      </c>
      <c r="K315" s="385">
        <v>0</v>
      </c>
      <c r="L315" s="386">
        <v>0</v>
      </c>
      <c r="M315" s="387">
        <v>0</v>
      </c>
      <c r="N315" s="385">
        <v>0</v>
      </c>
      <c r="O315" s="385">
        <v>0</v>
      </c>
      <c r="P315" s="385">
        <v>0</v>
      </c>
      <c r="Q315" s="386">
        <v>0</v>
      </c>
      <c r="R315" s="387">
        <v>0</v>
      </c>
      <c r="S315" s="393">
        <v>0</v>
      </c>
    </row>
    <row r="316" spans="1:19" ht="15" customHeight="1">
      <c r="A316" s="390"/>
      <c r="B316" s="394" t="s">
        <v>215</v>
      </c>
      <c r="C316" s="395"/>
      <c r="D316" s="385">
        <v>0</v>
      </c>
      <c r="E316" s="385">
        <v>0</v>
      </c>
      <c r="F316" s="385">
        <v>0</v>
      </c>
      <c r="G316" s="386">
        <v>0</v>
      </c>
      <c r="H316" s="387">
        <v>0</v>
      </c>
      <c r="I316" s="385">
        <v>0</v>
      </c>
      <c r="J316" s="385">
        <v>0</v>
      </c>
      <c r="K316" s="385">
        <v>0</v>
      </c>
      <c r="L316" s="386">
        <v>0</v>
      </c>
      <c r="M316" s="387">
        <v>0</v>
      </c>
      <c r="N316" s="385">
        <v>0</v>
      </c>
      <c r="O316" s="385">
        <v>0</v>
      </c>
      <c r="P316" s="385">
        <v>0</v>
      </c>
      <c r="Q316" s="386">
        <v>0</v>
      </c>
      <c r="R316" s="387">
        <v>0</v>
      </c>
      <c r="S316" s="393">
        <v>0</v>
      </c>
    </row>
    <row r="317" spans="1:19" ht="15" customHeight="1">
      <c r="A317" s="390"/>
      <c r="B317" s="394" t="s">
        <v>216</v>
      </c>
      <c r="C317" s="395"/>
      <c r="D317" s="385">
        <v>0</v>
      </c>
      <c r="E317" s="385">
        <v>0</v>
      </c>
      <c r="F317" s="385">
        <v>0</v>
      </c>
      <c r="G317" s="386">
        <v>0</v>
      </c>
      <c r="H317" s="387">
        <v>0</v>
      </c>
      <c r="I317" s="385">
        <v>0</v>
      </c>
      <c r="J317" s="385">
        <v>0</v>
      </c>
      <c r="K317" s="385">
        <v>0</v>
      </c>
      <c r="L317" s="386">
        <v>0</v>
      </c>
      <c r="M317" s="387">
        <v>0</v>
      </c>
      <c r="N317" s="385">
        <v>0</v>
      </c>
      <c r="O317" s="385">
        <v>0</v>
      </c>
      <c r="P317" s="385">
        <v>0</v>
      </c>
      <c r="Q317" s="386">
        <v>0</v>
      </c>
      <c r="R317" s="387">
        <v>0</v>
      </c>
      <c r="S317" s="393">
        <v>0</v>
      </c>
    </row>
    <row r="318" spans="1:19" ht="15" customHeight="1">
      <c r="A318" s="390"/>
      <c r="B318" s="396" t="s">
        <v>217</v>
      </c>
      <c r="C318" s="397" t="s">
        <v>218</v>
      </c>
      <c r="D318" s="385">
        <v>0</v>
      </c>
      <c r="E318" s="385">
        <v>0</v>
      </c>
      <c r="F318" s="385">
        <v>0</v>
      </c>
      <c r="G318" s="386">
        <v>0</v>
      </c>
      <c r="H318" s="387">
        <v>0</v>
      </c>
      <c r="I318" s="385">
        <v>0</v>
      </c>
      <c r="J318" s="385">
        <v>0</v>
      </c>
      <c r="K318" s="385">
        <v>0</v>
      </c>
      <c r="L318" s="386">
        <v>0</v>
      </c>
      <c r="M318" s="387">
        <v>0</v>
      </c>
      <c r="N318" s="385">
        <v>0</v>
      </c>
      <c r="O318" s="385">
        <v>0</v>
      </c>
      <c r="P318" s="385">
        <v>0</v>
      </c>
      <c r="Q318" s="386">
        <v>0</v>
      </c>
      <c r="R318" s="387">
        <v>0</v>
      </c>
      <c r="S318" s="393">
        <v>0</v>
      </c>
    </row>
    <row r="319" spans="1:19" ht="15" customHeight="1">
      <c r="A319" s="390"/>
      <c r="B319" s="398"/>
      <c r="C319" s="397" t="s">
        <v>219</v>
      </c>
      <c r="D319" s="385">
        <v>0</v>
      </c>
      <c r="E319" s="385">
        <v>0</v>
      </c>
      <c r="F319" s="385">
        <v>0</v>
      </c>
      <c r="G319" s="386">
        <v>0</v>
      </c>
      <c r="H319" s="387">
        <v>0</v>
      </c>
      <c r="I319" s="385">
        <v>0</v>
      </c>
      <c r="J319" s="385">
        <v>0</v>
      </c>
      <c r="K319" s="385">
        <v>0</v>
      </c>
      <c r="L319" s="386">
        <v>0</v>
      </c>
      <c r="M319" s="387">
        <v>0</v>
      </c>
      <c r="N319" s="385">
        <v>0</v>
      </c>
      <c r="O319" s="385">
        <v>0</v>
      </c>
      <c r="P319" s="385">
        <v>0</v>
      </c>
      <c r="Q319" s="386">
        <v>0</v>
      </c>
      <c r="R319" s="387">
        <v>0</v>
      </c>
      <c r="S319" s="393">
        <v>0</v>
      </c>
    </row>
    <row r="320" spans="1:19" ht="15" customHeight="1">
      <c r="A320" s="390"/>
      <c r="B320" s="399"/>
      <c r="C320" s="397" t="s">
        <v>220</v>
      </c>
      <c r="D320" s="385">
        <v>0</v>
      </c>
      <c r="E320" s="385">
        <v>0</v>
      </c>
      <c r="F320" s="385">
        <v>0</v>
      </c>
      <c r="G320" s="386">
        <v>0</v>
      </c>
      <c r="H320" s="387">
        <v>0</v>
      </c>
      <c r="I320" s="385">
        <v>0</v>
      </c>
      <c r="J320" s="385">
        <v>0</v>
      </c>
      <c r="K320" s="385">
        <v>0</v>
      </c>
      <c r="L320" s="386">
        <v>0</v>
      </c>
      <c r="M320" s="387">
        <v>0</v>
      </c>
      <c r="N320" s="385">
        <v>0</v>
      </c>
      <c r="O320" s="385">
        <v>0</v>
      </c>
      <c r="P320" s="385">
        <v>0</v>
      </c>
      <c r="Q320" s="386">
        <v>0</v>
      </c>
      <c r="R320" s="387">
        <v>0</v>
      </c>
      <c r="S320" s="393">
        <v>0</v>
      </c>
    </row>
    <row r="321" spans="1:19" ht="15" customHeight="1">
      <c r="A321" s="390"/>
      <c r="B321" s="400" t="s">
        <v>221</v>
      </c>
      <c r="C321" s="401"/>
      <c r="D321" s="385">
        <v>0</v>
      </c>
      <c r="E321" s="385">
        <v>0</v>
      </c>
      <c r="F321" s="385">
        <v>0</v>
      </c>
      <c r="G321" s="386">
        <v>0</v>
      </c>
      <c r="H321" s="387">
        <v>0</v>
      </c>
      <c r="I321" s="385">
        <v>0</v>
      </c>
      <c r="J321" s="385">
        <v>0</v>
      </c>
      <c r="K321" s="385">
        <v>0</v>
      </c>
      <c r="L321" s="386">
        <v>0</v>
      </c>
      <c r="M321" s="387">
        <v>0</v>
      </c>
      <c r="N321" s="385">
        <v>0</v>
      </c>
      <c r="O321" s="385">
        <v>0</v>
      </c>
      <c r="P321" s="385">
        <v>0</v>
      </c>
      <c r="Q321" s="386">
        <v>0</v>
      </c>
      <c r="R321" s="387">
        <v>0</v>
      </c>
      <c r="S321" s="393">
        <v>0</v>
      </c>
    </row>
    <row r="322" spans="1:19" ht="15" customHeight="1">
      <c r="A322" s="390"/>
      <c r="B322" s="394" t="s">
        <v>222</v>
      </c>
      <c r="C322" s="395"/>
      <c r="D322" s="385">
        <v>0</v>
      </c>
      <c r="E322" s="385">
        <v>0</v>
      </c>
      <c r="F322" s="385">
        <v>0</v>
      </c>
      <c r="G322" s="386">
        <v>0</v>
      </c>
      <c r="H322" s="387">
        <v>0</v>
      </c>
      <c r="I322" s="385">
        <v>0</v>
      </c>
      <c r="J322" s="385">
        <v>0</v>
      </c>
      <c r="K322" s="385">
        <v>0</v>
      </c>
      <c r="L322" s="386">
        <v>0</v>
      </c>
      <c r="M322" s="387">
        <v>0</v>
      </c>
      <c r="N322" s="385">
        <v>0</v>
      </c>
      <c r="O322" s="385">
        <v>0</v>
      </c>
      <c r="P322" s="385">
        <v>0</v>
      </c>
      <c r="Q322" s="386">
        <v>0</v>
      </c>
      <c r="R322" s="387">
        <v>0</v>
      </c>
      <c r="S322" s="393">
        <v>0</v>
      </c>
    </row>
    <row r="323" spans="1:19" ht="15" customHeight="1">
      <c r="A323" s="390"/>
      <c r="B323" s="402" t="s">
        <v>223</v>
      </c>
      <c r="C323" s="397" t="s">
        <v>218</v>
      </c>
      <c r="D323" s="385">
        <v>0</v>
      </c>
      <c r="E323" s="385">
        <v>0</v>
      </c>
      <c r="F323" s="385">
        <v>0</v>
      </c>
      <c r="G323" s="386">
        <v>0</v>
      </c>
      <c r="H323" s="387">
        <v>0</v>
      </c>
      <c r="I323" s="385">
        <v>0</v>
      </c>
      <c r="J323" s="385">
        <v>0</v>
      </c>
      <c r="K323" s="385">
        <v>0</v>
      </c>
      <c r="L323" s="386">
        <v>0</v>
      </c>
      <c r="M323" s="387">
        <v>0</v>
      </c>
      <c r="N323" s="385">
        <v>0</v>
      </c>
      <c r="O323" s="385">
        <v>0</v>
      </c>
      <c r="P323" s="385">
        <v>0</v>
      </c>
      <c r="Q323" s="386">
        <v>0</v>
      </c>
      <c r="R323" s="387">
        <v>0</v>
      </c>
      <c r="S323" s="393">
        <v>0</v>
      </c>
    </row>
    <row r="324" spans="1:19" ht="15" customHeight="1">
      <c r="A324" s="390"/>
      <c r="B324" s="403"/>
      <c r="C324" s="397" t="s">
        <v>224</v>
      </c>
      <c r="D324" s="385">
        <v>0</v>
      </c>
      <c r="E324" s="385">
        <v>0</v>
      </c>
      <c r="F324" s="385">
        <v>0</v>
      </c>
      <c r="G324" s="386">
        <v>0</v>
      </c>
      <c r="H324" s="387">
        <v>0</v>
      </c>
      <c r="I324" s="385">
        <v>0</v>
      </c>
      <c r="J324" s="385">
        <v>0</v>
      </c>
      <c r="K324" s="385">
        <v>0</v>
      </c>
      <c r="L324" s="386">
        <v>0</v>
      </c>
      <c r="M324" s="387">
        <v>0</v>
      </c>
      <c r="N324" s="385">
        <v>0</v>
      </c>
      <c r="O324" s="385">
        <v>0</v>
      </c>
      <c r="P324" s="385">
        <v>0</v>
      </c>
      <c r="Q324" s="386">
        <v>0</v>
      </c>
      <c r="R324" s="387">
        <v>0</v>
      </c>
      <c r="S324" s="393">
        <v>0</v>
      </c>
    </row>
    <row r="325" spans="1:19" ht="15" customHeight="1">
      <c r="A325" s="390"/>
      <c r="B325" s="404"/>
      <c r="C325" s="397" t="s">
        <v>225</v>
      </c>
      <c r="D325" s="385">
        <v>0</v>
      </c>
      <c r="E325" s="385">
        <v>0</v>
      </c>
      <c r="F325" s="385">
        <v>0</v>
      </c>
      <c r="G325" s="386">
        <v>0</v>
      </c>
      <c r="H325" s="387">
        <v>0</v>
      </c>
      <c r="I325" s="385">
        <v>0</v>
      </c>
      <c r="J325" s="385">
        <v>0</v>
      </c>
      <c r="K325" s="385">
        <v>0</v>
      </c>
      <c r="L325" s="386">
        <v>0</v>
      </c>
      <c r="M325" s="387">
        <v>0</v>
      </c>
      <c r="N325" s="385">
        <v>0</v>
      </c>
      <c r="O325" s="385">
        <v>0</v>
      </c>
      <c r="P325" s="385">
        <v>0</v>
      </c>
      <c r="Q325" s="386">
        <v>0</v>
      </c>
      <c r="R325" s="387">
        <v>0</v>
      </c>
      <c r="S325" s="393">
        <v>0</v>
      </c>
    </row>
    <row r="326" spans="1:19" ht="15" customHeight="1">
      <c r="A326" s="390"/>
      <c r="B326" s="391" t="s">
        <v>226</v>
      </c>
      <c r="C326" s="392"/>
      <c r="D326" s="385">
        <v>0</v>
      </c>
      <c r="E326" s="385">
        <v>0</v>
      </c>
      <c r="F326" s="385">
        <v>0</v>
      </c>
      <c r="G326" s="386">
        <v>0</v>
      </c>
      <c r="H326" s="387">
        <v>0</v>
      </c>
      <c r="I326" s="385">
        <v>0</v>
      </c>
      <c r="J326" s="385">
        <v>0</v>
      </c>
      <c r="K326" s="385">
        <v>0</v>
      </c>
      <c r="L326" s="386">
        <v>0</v>
      </c>
      <c r="M326" s="387">
        <v>0</v>
      </c>
      <c r="N326" s="385">
        <v>0</v>
      </c>
      <c r="O326" s="385">
        <v>0</v>
      </c>
      <c r="P326" s="385">
        <v>0</v>
      </c>
      <c r="Q326" s="386">
        <v>0</v>
      </c>
      <c r="R326" s="387">
        <v>0</v>
      </c>
      <c r="S326" s="393">
        <v>0</v>
      </c>
    </row>
    <row r="327" spans="1:19" ht="15" customHeight="1" thickBot="1">
      <c r="A327" s="390"/>
      <c r="B327" s="405" t="s">
        <v>227</v>
      </c>
      <c r="C327" s="406"/>
      <c r="D327" s="407">
        <v>0</v>
      </c>
      <c r="E327" s="407">
        <v>0</v>
      </c>
      <c r="F327" s="407">
        <v>0</v>
      </c>
      <c r="G327" s="408">
        <v>0</v>
      </c>
      <c r="H327" s="409">
        <v>0</v>
      </c>
      <c r="I327" s="407">
        <v>0</v>
      </c>
      <c r="J327" s="407">
        <v>0</v>
      </c>
      <c r="K327" s="407">
        <v>0</v>
      </c>
      <c r="L327" s="408">
        <v>0</v>
      </c>
      <c r="M327" s="409">
        <v>0</v>
      </c>
      <c r="N327" s="407">
        <v>0</v>
      </c>
      <c r="O327" s="407">
        <v>0</v>
      </c>
      <c r="P327" s="407">
        <v>0</v>
      </c>
      <c r="Q327" s="408">
        <v>0</v>
      </c>
      <c r="R327" s="409">
        <v>0</v>
      </c>
      <c r="S327" s="369">
        <v>0</v>
      </c>
    </row>
    <row r="328" spans="1:19" ht="15" customHeight="1" thickBot="1" thickTop="1">
      <c r="A328" s="410"/>
      <c r="B328" s="411" t="s">
        <v>23</v>
      </c>
      <c r="C328" s="412"/>
      <c r="D328" s="413">
        <v>0</v>
      </c>
      <c r="E328" s="413">
        <v>0</v>
      </c>
      <c r="F328" s="413">
        <v>0</v>
      </c>
      <c r="G328" s="414">
        <v>0</v>
      </c>
      <c r="H328" s="415">
        <v>0</v>
      </c>
      <c r="I328" s="413">
        <v>0</v>
      </c>
      <c r="J328" s="413">
        <v>0</v>
      </c>
      <c r="K328" s="413">
        <v>0</v>
      </c>
      <c r="L328" s="414">
        <v>0</v>
      </c>
      <c r="M328" s="415">
        <v>0</v>
      </c>
      <c r="N328" s="413">
        <v>0</v>
      </c>
      <c r="O328" s="413">
        <v>0</v>
      </c>
      <c r="P328" s="413">
        <v>0</v>
      </c>
      <c r="Q328" s="414">
        <v>0</v>
      </c>
      <c r="R328" s="415">
        <v>0</v>
      </c>
      <c r="S328" s="416">
        <v>0</v>
      </c>
    </row>
    <row r="329" spans="1:19" ht="15" customHeight="1">
      <c r="A329" s="417" t="s">
        <v>228</v>
      </c>
      <c r="B329" s="418" t="s">
        <v>229</v>
      </c>
      <c r="C329" s="397" t="s">
        <v>230</v>
      </c>
      <c r="D329" s="385">
        <v>0</v>
      </c>
      <c r="E329" s="385">
        <v>0</v>
      </c>
      <c r="F329" s="385">
        <v>0</v>
      </c>
      <c r="G329" s="386">
        <v>0</v>
      </c>
      <c r="H329" s="387">
        <v>0</v>
      </c>
      <c r="I329" s="385">
        <v>0</v>
      </c>
      <c r="J329" s="385">
        <v>0</v>
      </c>
      <c r="K329" s="385">
        <v>0</v>
      </c>
      <c r="L329" s="386">
        <v>0</v>
      </c>
      <c r="M329" s="387">
        <v>0</v>
      </c>
      <c r="N329" s="385">
        <v>0</v>
      </c>
      <c r="O329" s="385">
        <v>0</v>
      </c>
      <c r="P329" s="385">
        <v>0</v>
      </c>
      <c r="Q329" s="386">
        <v>0</v>
      </c>
      <c r="R329" s="388">
        <v>0</v>
      </c>
      <c r="S329" s="389">
        <v>0</v>
      </c>
    </row>
    <row r="330" spans="1:19" ht="15" customHeight="1">
      <c r="A330" s="419"/>
      <c r="B330" s="403"/>
      <c r="C330" s="397" t="s">
        <v>224</v>
      </c>
      <c r="D330" s="385">
        <v>0</v>
      </c>
      <c r="E330" s="385">
        <v>0</v>
      </c>
      <c r="F330" s="385">
        <v>0</v>
      </c>
      <c r="G330" s="386">
        <v>0</v>
      </c>
      <c r="H330" s="387">
        <v>0</v>
      </c>
      <c r="I330" s="385">
        <v>0</v>
      </c>
      <c r="J330" s="385">
        <v>0</v>
      </c>
      <c r="K330" s="385">
        <v>0</v>
      </c>
      <c r="L330" s="386">
        <v>0</v>
      </c>
      <c r="M330" s="387">
        <v>0</v>
      </c>
      <c r="N330" s="385">
        <v>0</v>
      </c>
      <c r="O330" s="385">
        <v>0</v>
      </c>
      <c r="P330" s="385">
        <v>0</v>
      </c>
      <c r="Q330" s="386">
        <v>0</v>
      </c>
      <c r="R330" s="387">
        <v>0</v>
      </c>
      <c r="S330" s="393">
        <v>0</v>
      </c>
    </row>
    <row r="331" spans="1:19" ht="15" customHeight="1">
      <c r="A331" s="419"/>
      <c r="B331" s="403"/>
      <c r="C331" s="397" t="s">
        <v>231</v>
      </c>
      <c r="D331" s="385">
        <v>0</v>
      </c>
      <c r="E331" s="385">
        <v>0</v>
      </c>
      <c r="F331" s="385">
        <v>0</v>
      </c>
      <c r="G331" s="386">
        <v>0</v>
      </c>
      <c r="H331" s="387">
        <v>0</v>
      </c>
      <c r="I331" s="385">
        <v>0</v>
      </c>
      <c r="J331" s="385">
        <v>0</v>
      </c>
      <c r="K331" s="385">
        <v>0</v>
      </c>
      <c r="L331" s="386">
        <v>0</v>
      </c>
      <c r="M331" s="387">
        <v>0</v>
      </c>
      <c r="N331" s="385">
        <v>0</v>
      </c>
      <c r="O331" s="385">
        <v>0</v>
      </c>
      <c r="P331" s="385">
        <v>0</v>
      </c>
      <c r="Q331" s="386">
        <v>0</v>
      </c>
      <c r="R331" s="387">
        <v>0</v>
      </c>
      <c r="S331" s="393">
        <v>0</v>
      </c>
    </row>
    <row r="332" spans="1:19" ht="15" customHeight="1">
      <c r="A332" s="419"/>
      <c r="B332" s="404"/>
      <c r="C332" s="397" t="s">
        <v>232</v>
      </c>
      <c r="D332" s="385">
        <v>0</v>
      </c>
      <c r="E332" s="385">
        <v>0</v>
      </c>
      <c r="F332" s="385">
        <v>0</v>
      </c>
      <c r="G332" s="386">
        <v>0</v>
      </c>
      <c r="H332" s="387">
        <v>0</v>
      </c>
      <c r="I332" s="385">
        <v>0</v>
      </c>
      <c r="J332" s="385">
        <v>0</v>
      </c>
      <c r="K332" s="385">
        <v>0</v>
      </c>
      <c r="L332" s="386">
        <v>0</v>
      </c>
      <c r="M332" s="387">
        <v>0</v>
      </c>
      <c r="N332" s="385">
        <v>0</v>
      </c>
      <c r="O332" s="385">
        <v>0</v>
      </c>
      <c r="P332" s="385">
        <v>0</v>
      </c>
      <c r="Q332" s="386">
        <v>0</v>
      </c>
      <c r="R332" s="387">
        <v>0</v>
      </c>
      <c r="S332" s="393">
        <v>0</v>
      </c>
    </row>
    <row r="333" spans="1:19" ht="15" customHeight="1">
      <c r="A333" s="419"/>
      <c r="B333" s="402" t="s">
        <v>233</v>
      </c>
      <c r="C333" s="397" t="s">
        <v>234</v>
      </c>
      <c r="D333" s="385">
        <v>0</v>
      </c>
      <c r="E333" s="385">
        <v>0</v>
      </c>
      <c r="F333" s="385">
        <v>0</v>
      </c>
      <c r="G333" s="386">
        <v>0</v>
      </c>
      <c r="H333" s="387">
        <v>0</v>
      </c>
      <c r="I333" s="385">
        <v>5</v>
      </c>
      <c r="J333" s="385">
        <v>6</v>
      </c>
      <c r="K333" s="385">
        <v>0</v>
      </c>
      <c r="L333" s="386">
        <v>0</v>
      </c>
      <c r="M333" s="387">
        <v>11</v>
      </c>
      <c r="N333" s="385">
        <v>0</v>
      </c>
      <c r="O333" s="385">
        <v>0</v>
      </c>
      <c r="P333" s="385">
        <v>0</v>
      </c>
      <c r="Q333" s="386">
        <v>0</v>
      </c>
      <c r="R333" s="387">
        <v>0</v>
      </c>
      <c r="S333" s="393">
        <v>11</v>
      </c>
    </row>
    <row r="334" spans="1:19" ht="15" customHeight="1">
      <c r="A334" s="419"/>
      <c r="B334" s="404"/>
      <c r="C334" s="397" t="s">
        <v>16</v>
      </c>
      <c r="D334" s="385">
        <v>0</v>
      </c>
      <c r="E334" s="385">
        <v>0</v>
      </c>
      <c r="F334" s="385">
        <v>0</v>
      </c>
      <c r="G334" s="386">
        <v>0</v>
      </c>
      <c r="H334" s="387">
        <v>0</v>
      </c>
      <c r="I334" s="385">
        <v>0</v>
      </c>
      <c r="J334" s="385">
        <v>0</v>
      </c>
      <c r="K334" s="385">
        <v>0</v>
      </c>
      <c r="L334" s="386">
        <v>0</v>
      </c>
      <c r="M334" s="387">
        <v>0</v>
      </c>
      <c r="N334" s="385">
        <v>0</v>
      </c>
      <c r="O334" s="385">
        <v>0</v>
      </c>
      <c r="P334" s="385">
        <v>0</v>
      </c>
      <c r="Q334" s="386">
        <v>0</v>
      </c>
      <c r="R334" s="387">
        <v>0</v>
      </c>
      <c r="S334" s="393">
        <v>0</v>
      </c>
    </row>
    <row r="335" spans="1:19" ht="15" customHeight="1">
      <c r="A335" s="419"/>
      <c r="B335" s="394" t="s">
        <v>235</v>
      </c>
      <c r="C335" s="395"/>
      <c r="D335" s="385">
        <v>0</v>
      </c>
      <c r="E335" s="385">
        <v>0</v>
      </c>
      <c r="F335" s="385">
        <v>0</v>
      </c>
      <c r="G335" s="386">
        <v>0</v>
      </c>
      <c r="H335" s="387">
        <v>0</v>
      </c>
      <c r="I335" s="385">
        <v>0</v>
      </c>
      <c r="J335" s="385">
        <v>0</v>
      </c>
      <c r="K335" s="385">
        <v>0</v>
      </c>
      <c r="L335" s="386">
        <v>0</v>
      </c>
      <c r="M335" s="387">
        <v>0</v>
      </c>
      <c r="N335" s="385">
        <v>0</v>
      </c>
      <c r="O335" s="385">
        <v>0</v>
      </c>
      <c r="P335" s="385">
        <v>0</v>
      </c>
      <c r="Q335" s="386">
        <v>0</v>
      </c>
      <c r="R335" s="387">
        <v>0</v>
      </c>
      <c r="S335" s="393">
        <v>0</v>
      </c>
    </row>
    <row r="336" spans="1:19" ht="15" customHeight="1" thickBot="1">
      <c r="A336" s="419"/>
      <c r="B336" s="420" t="s">
        <v>236</v>
      </c>
      <c r="C336" s="421"/>
      <c r="D336" s="407">
        <v>0</v>
      </c>
      <c r="E336" s="407">
        <v>0</v>
      </c>
      <c r="F336" s="407">
        <v>0</v>
      </c>
      <c r="G336" s="408">
        <v>0</v>
      </c>
      <c r="H336" s="409">
        <v>0</v>
      </c>
      <c r="I336" s="407">
        <v>0</v>
      </c>
      <c r="J336" s="407">
        <v>0</v>
      </c>
      <c r="K336" s="407">
        <v>0</v>
      </c>
      <c r="L336" s="408">
        <v>0</v>
      </c>
      <c r="M336" s="409">
        <v>0</v>
      </c>
      <c r="N336" s="407">
        <v>0</v>
      </c>
      <c r="O336" s="407">
        <v>0</v>
      </c>
      <c r="P336" s="407">
        <v>0</v>
      </c>
      <c r="Q336" s="408">
        <v>0</v>
      </c>
      <c r="R336" s="409">
        <v>0</v>
      </c>
      <c r="S336" s="369">
        <v>0</v>
      </c>
    </row>
    <row r="337" spans="1:19" ht="15" customHeight="1" thickBot="1" thickTop="1">
      <c r="A337" s="422"/>
      <c r="B337" s="411" t="s">
        <v>23</v>
      </c>
      <c r="C337" s="412"/>
      <c r="D337" s="413">
        <v>0</v>
      </c>
      <c r="E337" s="413">
        <v>0</v>
      </c>
      <c r="F337" s="413">
        <v>0</v>
      </c>
      <c r="G337" s="414">
        <v>0</v>
      </c>
      <c r="H337" s="415">
        <v>0</v>
      </c>
      <c r="I337" s="413">
        <v>5</v>
      </c>
      <c r="J337" s="413">
        <v>6</v>
      </c>
      <c r="K337" s="413">
        <v>0</v>
      </c>
      <c r="L337" s="414">
        <v>0</v>
      </c>
      <c r="M337" s="415">
        <v>11</v>
      </c>
      <c r="N337" s="413">
        <v>0</v>
      </c>
      <c r="O337" s="413">
        <v>0</v>
      </c>
      <c r="P337" s="413">
        <v>0</v>
      </c>
      <c r="Q337" s="414">
        <v>0</v>
      </c>
      <c r="R337" s="415">
        <v>0</v>
      </c>
      <c r="S337" s="416">
        <v>11</v>
      </c>
    </row>
  </sheetData>
  <sheetProtection selectLockedCells="1" selectUnlockedCells="1"/>
  <mergeCells count="260">
    <mergeCell ref="B328:C328"/>
    <mergeCell ref="A329:A337"/>
    <mergeCell ref="B329:B332"/>
    <mergeCell ref="B333:B334"/>
    <mergeCell ref="B335:C335"/>
    <mergeCell ref="B336:C336"/>
    <mergeCell ref="B337:C337"/>
    <mergeCell ref="A314:A328"/>
    <mergeCell ref="B314:C314"/>
    <mergeCell ref="B315:C315"/>
    <mergeCell ref="B316:C316"/>
    <mergeCell ref="B317:C317"/>
    <mergeCell ref="B318:B320"/>
    <mergeCell ref="B322:C322"/>
    <mergeCell ref="B323:B325"/>
    <mergeCell ref="B326:C326"/>
    <mergeCell ref="B327:C327"/>
    <mergeCell ref="A307:S307"/>
    <mergeCell ref="O308:R308"/>
    <mergeCell ref="O309:R309"/>
    <mergeCell ref="P310:S310"/>
    <mergeCell ref="D311:H312"/>
    <mergeCell ref="I311:R311"/>
    <mergeCell ref="S311:S313"/>
    <mergeCell ref="I312:M312"/>
    <mergeCell ref="N312:R312"/>
    <mergeCell ref="B294:C294"/>
    <mergeCell ref="A295:A303"/>
    <mergeCell ref="B295:B298"/>
    <mergeCell ref="B299:B300"/>
    <mergeCell ref="B301:C301"/>
    <mergeCell ref="B302:C302"/>
    <mergeCell ref="B303:C303"/>
    <mergeCell ref="A280:A294"/>
    <mergeCell ref="B280:C280"/>
    <mergeCell ref="B281:C281"/>
    <mergeCell ref="B282:C282"/>
    <mergeCell ref="B283:C283"/>
    <mergeCell ref="B284:B286"/>
    <mergeCell ref="B288:C288"/>
    <mergeCell ref="B289:B291"/>
    <mergeCell ref="B292:C292"/>
    <mergeCell ref="B293:C293"/>
    <mergeCell ref="A273:S273"/>
    <mergeCell ref="O274:R274"/>
    <mergeCell ref="O275:R275"/>
    <mergeCell ref="P276:S276"/>
    <mergeCell ref="D277:H278"/>
    <mergeCell ref="I277:R277"/>
    <mergeCell ref="S277:S279"/>
    <mergeCell ref="I278:M278"/>
    <mergeCell ref="N278:R278"/>
    <mergeCell ref="B260:C260"/>
    <mergeCell ref="A261:A269"/>
    <mergeCell ref="B261:B264"/>
    <mergeCell ref="B265:B266"/>
    <mergeCell ref="B267:C267"/>
    <mergeCell ref="B268:C268"/>
    <mergeCell ref="B269:C269"/>
    <mergeCell ref="A246:A260"/>
    <mergeCell ref="B246:C246"/>
    <mergeCell ref="B247:C247"/>
    <mergeCell ref="B248:C248"/>
    <mergeCell ref="B249:C249"/>
    <mergeCell ref="B250:B252"/>
    <mergeCell ref="B254:C254"/>
    <mergeCell ref="B255:B257"/>
    <mergeCell ref="B258:C258"/>
    <mergeCell ref="B259:C259"/>
    <mergeCell ref="A239:S239"/>
    <mergeCell ref="O240:R240"/>
    <mergeCell ref="O241:R241"/>
    <mergeCell ref="P242:S242"/>
    <mergeCell ref="D243:H244"/>
    <mergeCell ref="I243:R243"/>
    <mergeCell ref="S243:S245"/>
    <mergeCell ref="I244:M244"/>
    <mergeCell ref="N244:R244"/>
    <mergeCell ref="B226:C226"/>
    <mergeCell ref="A227:A235"/>
    <mergeCell ref="B227:B230"/>
    <mergeCell ref="B231:B232"/>
    <mergeCell ref="B233:C233"/>
    <mergeCell ref="B234:C234"/>
    <mergeCell ref="B235:C235"/>
    <mergeCell ref="A212:A226"/>
    <mergeCell ref="B212:C212"/>
    <mergeCell ref="B213:C213"/>
    <mergeCell ref="B214:C214"/>
    <mergeCell ref="B215:C215"/>
    <mergeCell ref="B216:B218"/>
    <mergeCell ref="B220:C220"/>
    <mergeCell ref="B221:B223"/>
    <mergeCell ref="B224:C224"/>
    <mergeCell ref="B225:C225"/>
    <mergeCell ref="A205:S205"/>
    <mergeCell ref="O206:R206"/>
    <mergeCell ref="O207:R207"/>
    <mergeCell ref="N208:S208"/>
    <mergeCell ref="D209:H210"/>
    <mergeCell ref="I209:R209"/>
    <mergeCell ref="S209:S211"/>
    <mergeCell ref="I210:M210"/>
    <mergeCell ref="N210:R210"/>
    <mergeCell ref="B192:C192"/>
    <mergeCell ref="A193:A201"/>
    <mergeCell ref="B193:B196"/>
    <mergeCell ref="B197:B198"/>
    <mergeCell ref="B199:C199"/>
    <mergeCell ref="B200:C200"/>
    <mergeCell ref="B201:C201"/>
    <mergeCell ref="A178:A192"/>
    <mergeCell ref="B178:C178"/>
    <mergeCell ref="B179:C179"/>
    <mergeCell ref="B180:C180"/>
    <mergeCell ref="B181:C181"/>
    <mergeCell ref="B182:B184"/>
    <mergeCell ref="B186:C186"/>
    <mergeCell ref="B187:B189"/>
    <mergeCell ref="B190:C190"/>
    <mergeCell ref="B191:C191"/>
    <mergeCell ref="A171:S171"/>
    <mergeCell ref="O172:R172"/>
    <mergeCell ref="O173:R173"/>
    <mergeCell ref="P174:S174"/>
    <mergeCell ref="D175:H176"/>
    <mergeCell ref="I175:R175"/>
    <mergeCell ref="S175:S177"/>
    <mergeCell ref="I176:M176"/>
    <mergeCell ref="N176:R176"/>
    <mergeCell ref="B158:C158"/>
    <mergeCell ref="A159:A167"/>
    <mergeCell ref="B159:B162"/>
    <mergeCell ref="B163:B164"/>
    <mergeCell ref="B165:C165"/>
    <mergeCell ref="B166:C166"/>
    <mergeCell ref="B167:C167"/>
    <mergeCell ref="A144:A158"/>
    <mergeCell ref="B144:C144"/>
    <mergeCell ref="B145:C145"/>
    <mergeCell ref="B146:C146"/>
    <mergeCell ref="B147:C147"/>
    <mergeCell ref="B148:B150"/>
    <mergeCell ref="B152:C152"/>
    <mergeCell ref="B153:B155"/>
    <mergeCell ref="B156:C156"/>
    <mergeCell ref="B157:C157"/>
    <mergeCell ref="A137:S137"/>
    <mergeCell ref="O138:R138"/>
    <mergeCell ref="O139:R139"/>
    <mergeCell ref="P140:S140"/>
    <mergeCell ref="D141:H142"/>
    <mergeCell ref="I141:R141"/>
    <mergeCell ref="S141:S143"/>
    <mergeCell ref="I142:M142"/>
    <mergeCell ref="N142:R142"/>
    <mergeCell ref="B124:C124"/>
    <mergeCell ref="A125:A133"/>
    <mergeCell ref="B125:B128"/>
    <mergeCell ref="B129:B130"/>
    <mergeCell ref="B131:C131"/>
    <mergeCell ref="B132:C132"/>
    <mergeCell ref="B133:C133"/>
    <mergeCell ref="A110:A124"/>
    <mergeCell ref="B110:C110"/>
    <mergeCell ref="B111:C111"/>
    <mergeCell ref="B112:C112"/>
    <mergeCell ref="B113:C113"/>
    <mergeCell ref="B114:B116"/>
    <mergeCell ref="B118:C118"/>
    <mergeCell ref="B119:B121"/>
    <mergeCell ref="B122:C122"/>
    <mergeCell ref="B123:C123"/>
    <mergeCell ref="A103:S103"/>
    <mergeCell ref="O104:R104"/>
    <mergeCell ref="O105:R105"/>
    <mergeCell ref="P106:S106"/>
    <mergeCell ref="D107:H108"/>
    <mergeCell ref="I107:R107"/>
    <mergeCell ref="S107:S109"/>
    <mergeCell ref="I108:M108"/>
    <mergeCell ref="N108:R108"/>
    <mergeCell ref="B90:C90"/>
    <mergeCell ref="A91:A99"/>
    <mergeCell ref="B91:B94"/>
    <mergeCell ref="B95:B96"/>
    <mergeCell ref="B97:C97"/>
    <mergeCell ref="B98:C98"/>
    <mergeCell ref="B99:C99"/>
    <mergeCell ref="A76:A90"/>
    <mergeCell ref="B76:C76"/>
    <mergeCell ref="B77:C77"/>
    <mergeCell ref="B78:C78"/>
    <mergeCell ref="B79:C79"/>
    <mergeCell ref="B80:B82"/>
    <mergeCell ref="B84:C84"/>
    <mergeCell ref="B85:B87"/>
    <mergeCell ref="B88:C88"/>
    <mergeCell ref="B89:C89"/>
    <mergeCell ref="A69:S69"/>
    <mergeCell ref="O70:R70"/>
    <mergeCell ref="O71:R71"/>
    <mergeCell ref="P72:S72"/>
    <mergeCell ref="D73:H74"/>
    <mergeCell ref="I73:R73"/>
    <mergeCell ref="S73:S75"/>
    <mergeCell ref="I74:M74"/>
    <mergeCell ref="N74:R74"/>
    <mergeCell ref="B56:C56"/>
    <mergeCell ref="A57:A65"/>
    <mergeCell ref="B57:B60"/>
    <mergeCell ref="B61:B62"/>
    <mergeCell ref="B63:C63"/>
    <mergeCell ref="B64:C64"/>
    <mergeCell ref="B65:C65"/>
    <mergeCell ref="A42:A56"/>
    <mergeCell ref="B42:C42"/>
    <mergeCell ref="B43:C43"/>
    <mergeCell ref="B44:C44"/>
    <mergeCell ref="B45:C45"/>
    <mergeCell ref="B46:B48"/>
    <mergeCell ref="B50:C50"/>
    <mergeCell ref="B51:B53"/>
    <mergeCell ref="B54:C54"/>
    <mergeCell ref="B55:C55"/>
    <mergeCell ref="A35:S35"/>
    <mergeCell ref="O36:R36"/>
    <mergeCell ref="O37:R37"/>
    <mergeCell ref="P38:S38"/>
    <mergeCell ref="D39:H40"/>
    <mergeCell ref="I39:R39"/>
    <mergeCell ref="S39:S41"/>
    <mergeCell ref="I40:M40"/>
    <mergeCell ref="N40:R40"/>
    <mergeCell ref="B22:C22"/>
    <mergeCell ref="A23:A31"/>
    <mergeCell ref="B23:B26"/>
    <mergeCell ref="B27:B28"/>
    <mergeCell ref="B29:C29"/>
    <mergeCell ref="B30:C30"/>
    <mergeCell ref="B31:C31"/>
    <mergeCell ref="A8:A22"/>
    <mergeCell ref="B8:C8"/>
    <mergeCell ref="B9:C9"/>
    <mergeCell ref="B10:C10"/>
    <mergeCell ref="B11:C11"/>
    <mergeCell ref="B12:B14"/>
    <mergeCell ref="B16:C16"/>
    <mergeCell ref="B17:B19"/>
    <mergeCell ref="B20:C20"/>
    <mergeCell ref="B21:C21"/>
    <mergeCell ref="A1:S1"/>
    <mergeCell ref="O2:R2"/>
    <mergeCell ref="O3:R3"/>
    <mergeCell ref="P4:S4"/>
    <mergeCell ref="D5:H6"/>
    <mergeCell ref="I5:R5"/>
    <mergeCell ref="S5:S7"/>
    <mergeCell ref="I6:M6"/>
    <mergeCell ref="N6:R6"/>
  </mergeCells>
  <printOptions/>
  <pageMargins left="1.1811023622047245" right="0.7874015748031497" top="1.1811023622047245" bottom="0.5905511811023623" header="0.5118110236220472" footer="0.5118110236220472"/>
  <pageSetup horizontalDpi="400" verticalDpi="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1"/>
  <sheetViews>
    <sheetView showZeros="0" zoomScalePageLayoutView="0" workbookViewId="0" topLeftCell="A1">
      <selection activeCell="K12" sqref="K12"/>
    </sheetView>
  </sheetViews>
  <sheetFormatPr defaultColWidth="9.00390625" defaultRowHeight="13.5"/>
  <cols>
    <col min="1" max="1" width="4.625" style="353" customWidth="1"/>
    <col min="2" max="2" width="3.125" style="353" customWidth="1"/>
    <col min="3" max="3" width="11.00390625" style="353" customWidth="1"/>
    <col min="4" max="6" width="5.875" style="353" customWidth="1"/>
    <col min="7" max="7" width="6.375" style="353" customWidth="1"/>
    <col min="8" max="8" width="5.25390625" style="353" customWidth="1"/>
    <col min="9" max="10" width="5.875" style="353" customWidth="1"/>
    <col min="11" max="11" width="6.375" style="353" customWidth="1"/>
    <col min="12" max="12" width="5.25390625" style="353" customWidth="1"/>
    <col min="13" max="15" width="5.875" style="353" customWidth="1"/>
    <col min="16" max="16" width="6.375" style="353" customWidth="1"/>
    <col min="17" max="17" width="5.25390625" style="353" customWidth="1"/>
    <col min="18" max="18" width="6.50390625" style="353" customWidth="1"/>
    <col min="19" max="16384" width="9.00390625" style="353" customWidth="1"/>
  </cols>
  <sheetData>
    <row r="1" spans="1:18" s="423" customFormat="1" ht="30" customHeight="1">
      <c r="A1" s="351" t="s">
        <v>246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5:18" ht="13.5">
      <c r="O2" s="424"/>
      <c r="P2" s="424"/>
      <c r="Q2" s="424"/>
      <c r="R2" s="424"/>
    </row>
    <row r="3" spans="15:18" ht="13.5">
      <c r="O3" s="425"/>
      <c r="P3" s="425"/>
      <c r="Q3" s="425"/>
      <c r="R3" s="425"/>
    </row>
    <row r="4" spans="15:18" ht="14.25" thickBot="1">
      <c r="O4" s="357" t="s">
        <v>45</v>
      </c>
      <c r="P4" s="357"/>
      <c r="Q4" s="357"/>
      <c r="R4" s="357"/>
    </row>
    <row r="5" spans="1:18" ht="13.5">
      <c r="A5" s="358"/>
      <c r="B5" s="359"/>
      <c r="C5" s="426" t="s">
        <v>247</v>
      </c>
      <c r="D5" s="361" t="s">
        <v>248</v>
      </c>
      <c r="E5" s="362"/>
      <c r="F5" s="362"/>
      <c r="G5" s="362"/>
      <c r="H5" s="363"/>
      <c r="I5" s="361" t="s">
        <v>249</v>
      </c>
      <c r="J5" s="362"/>
      <c r="K5" s="362"/>
      <c r="L5" s="363"/>
      <c r="M5" s="361" t="s">
        <v>250</v>
      </c>
      <c r="N5" s="362"/>
      <c r="O5" s="362"/>
      <c r="P5" s="362"/>
      <c r="Q5" s="363"/>
      <c r="R5" s="367" t="s">
        <v>179</v>
      </c>
    </row>
    <row r="6" spans="1:18" ht="14.25" thickBot="1">
      <c r="A6" s="368"/>
      <c r="B6" s="427"/>
      <c r="C6" s="369"/>
      <c r="D6" s="428"/>
      <c r="E6" s="429"/>
      <c r="F6" s="429"/>
      <c r="G6" s="429"/>
      <c r="H6" s="430"/>
      <c r="I6" s="428"/>
      <c r="J6" s="429"/>
      <c r="K6" s="429"/>
      <c r="L6" s="430"/>
      <c r="M6" s="428"/>
      <c r="N6" s="429"/>
      <c r="O6" s="429"/>
      <c r="P6" s="429"/>
      <c r="Q6" s="430"/>
      <c r="R6" s="373"/>
    </row>
    <row r="7" spans="1:18" ht="14.25" thickBot="1">
      <c r="A7" s="431" t="s">
        <v>251</v>
      </c>
      <c r="B7" s="432"/>
      <c r="C7" s="433"/>
      <c r="D7" s="434" t="s">
        <v>13</v>
      </c>
      <c r="E7" s="435" t="s">
        <v>14</v>
      </c>
      <c r="F7" s="435" t="s">
        <v>15</v>
      </c>
      <c r="G7" s="436" t="s">
        <v>16</v>
      </c>
      <c r="H7" s="380" t="s">
        <v>12</v>
      </c>
      <c r="I7" s="434" t="s">
        <v>13</v>
      </c>
      <c r="J7" s="435" t="s">
        <v>14</v>
      </c>
      <c r="K7" s="436" t="s">
        <v>16</v>
      </c>
      <c r="L7" s="380" t="s">
        <v>12</v>
      </c>
      <c r="M7" s="434" t="s">
        <v>13</v>
      </c>
      <c r="N7" s="435" t="s">
        <v>14</v>
      </c>
      <c r="O7" s="435" t="s">
        <v>15</v>
      </c>
      <c r="P7" s="436" t="s">
        <v>16</v>
      </c>
      <c r="Q7" s="380" t="s">
        <v>12</v>
      </c>
      <c r="R7" s="381"/>
    </row>
    <row r="8" spans="1:18" ht="19.5" customHeight="1">
      <c r="A8" s="437" t="s">
        <v>252</v>
      </c>
      <c r="B8" s="438" t="s">
        <v>182</v>
      </c>
      <c r="C8" s="439"/>
      <c r="D8" s="440">
        <v>5</v>
      </c>
      <c r="E8" s="441">
        <v>1</v>
      </c>
      <c r="F8" s="441">
        <v>0</v>
      </c>
      <c r="G8" s="442">
        <v>0</v>
      </c>
      <c r="H8" s="388">
        <v>6</v>
      </c>
      <c r="I8" s="441">
        <v>0</v>
      </c>
      <c r="J8" s="441">
        <v>0</v>
      </c>
      <c r="K8" s="442">
        <v>0</v>
      </c>
      <c r="L8" s="388">
        <v>0</v>
      </c>
      <c r="M8" s="443">
        <v>5</v>
      </c>
      <c r="N8" s="443">
        <v>1</v>
      </c>
      <c r="O8" s="443">
        <v>0</v>
      </c>
      <c r="P8" s="444">
        <v>0</v>
      </c>
      <c r="Q8" s="388">
        <v>6</v>
      </c>
      <c r="R8" s="445">
        <v>0</v>
      </c>
    </row>
    <row r="9" spans="1:18" ht="19.5" customHeight="1" thickBot="1">
      <c r="A9" s="446"/>
      <c r="B9" s="447" t="s">
        <v>209</v>
      </c>
      <c r="C9" s="448"/>
      <c r="D9" s="449">
        <v>49</v>
      </c>
      <c r="E9" s="407">
        <v>44</v>
      </c>
      <c r="F9" s="407">
        <v>0</v>
      </c>
      <c r="G9" s="408">
        <v>0</v>
      </c>
      <c r="H9" s="409">
        <v>93</v>
      </c>
      <c r="I9" s="407">
        <v>3</v>
      </c>
      <c r="J9" s="407">
        <v>1</v>
      </c>
      <c r="K9" s="408">
        <v>0</v>
      </c>
      <c r="L9" s="409">
        <v>4</v>
      </c>
      <c r="M9" s="450">
        <v>52</v>
      </c>
      <c r="N9" s="450">
        <v>45</v>
      </c>
      <c r="O9" s="450">
        <v>0</v>
      </c>
      <c r="P9" s="427">
        <v>0</v>
      </c>
      <c r="Q9" s="409">
        <v>97</v>
      </c>
      <c r="R9" s="451">
        <v>0</v>
      </c>
    </row>
    <row r="10" spans="1:18" ht="19.5" customHeight="1" thickBot="1" thickTop="1">
      <c r="A10" s="452"/>
      <c r="B10" s="411" t="s">
        <v>23</v>
      </c>
      <c r="C10" s="412"/>
      <c r="D10" s="453">
        <v>54</v>
      </c>
      <c r="E10" s="413">
        <v>45</v>
      </c>
      <c r="F10" s="413">
        <v>0</v>
      </c>
      <c r="G10" s="414">
        <v>0</v>
      </c>
      <c r="H10" s="415">
        <v>99</v>
      </c>
      <c r="I10" s="413">
        <v>3</v>
      </c>
      <c r="J10" s="413">
        <v>1</v>
      </c>
      <c r="K10" s="414">
        <v>0</v>
      </c>
      <c r="L10" s="415">
        <v>4</v>
      </c>
      <c r="M10" s="413">
        <v>57</v>
      </c>
      <c r="N10" s="413">
        <v>46</v>
      </c>
      <c r="O10" s="413">
        <v>0</v>
      </c>
      <c r="P10" s="414">
        <v>0</v>
      </c>
      <c r="Q10" s="415">
        <v>103</v>
      </c>
      <c r="R10" s="454">
        <v>0</v>
      </c>
    </row>
    <row r="11" spans="1:18" ht="19.5" customHeight="1">
      <c r="A11" s="455" t="s">
        <v>253</v>
      </c>
      <c r="B11" s="456" t="s">
        <v>254</v>
      </c>
      <c r="C11" s="457"/>
      <c r="D11" s="440">
        <v>18</v>
      </c>
      <c r="E11" s="441">
        <v>17</v>
      </c>
      <c r="F11" s="441">
        <v>1</v>
      </c>
      <c r="G11" s="442">
        <v>0</v>
      </c>
      <c r="H11" s="388">
        <v>36</v>
      </c>
      <c r="I11" s="441">
        <v>2</v>
      </c>
      <c r="J11" s="441">
        <v>1</v>
      </c>
      <c r="K11" s="442">
        <v>0</v>
      </c>
      <c r="L11" s="388">
        <v>3</v>
      </c>
      <c r="M11" s="443">
        <v>20</v>
      </c>
      <c r="N11" s="443">
        <v>18</v>
      </c>
      <c r="O11" s="443">
        <v>1</v>
      </c>
      <c r="P11" s="444">
        <v>0</v>
      </c>
      <c r="Q11" s="388">
        <v>39</v>
      </c>
      <c r="R11" s="445">
        <v>0</v>
      </c>
    </row>
    <row r="12" spans="1:18" ht="19.5" customHeight="1" thickBot="1">
      <c r="A12" s="458"/>
      <c r="B12" s="459" t="s">
        <v>255</v>
      </c>
      <c r="C12" s="460"/>
      <c r="D12" s="461">
        <v>1</v>
      </c>
      <c r="E12" s="462">
        <v>1</v>
      </c>
      <c r="F12" s="462">
        <v>0</v>
      </c>
      <c r="G12" s="463">
        <v>0</v>
      </c>
      <c r="H12" s="464">
        <v>2</v>
      </c>
      <c r="I12" s="462">
        <v>0</v>
      </c>
      <c r="J12" s="462">
        <v>0</v>
      </c>
      <c r="K12" s="463">
        <v>0</v>
      </c>
      <c r="L12" s="464">
        <v>0</v>
      </c>
      <c r="M12" s="435">
        <v>1</v>
      </c>
      <c r="N12" s="435">
        <v>1</v>
      </c>
      <c r="O12" s="435">
        <v>0</v>
      </c>
      <c r="P12" s="436">
        <v>0</v>
      </c>
      <c r="Q12" s="464">
        <v>2</v>
      </c>
      <c r="R12" s="465">
        <v>0</v>
      </c>
    </row>
    <row r="13" spans="1:18" ht="19.5" customHeight="1">
      <c r="A13" s="458"/>
      <c r="B13" s="466" t="s">
        <v>256</v>
      </c>
      <c r="C13" s="467" t="s">
        <v>257</v>
      </c>
      <c r="D13" s="468">
        <v>2</v>
      </c>
      <c r="E13" s="385">
        <v>2</v>
      </c>
      <c r="F13" s="385">
        <v>0</v>
      </c>
      <c r="G13" s="386">
        <v>0</v>
      </c>
      <c r="H13" s="387">
        <v>4</v>
      </c>
      <c r="I13" s="385">
        <v>0</v>
      </c>
      <c r="J13" s="385">
        <v>0</v>
      </c>
      <c r="K13" s="386">
        <v>1</v>
      </c>
      <c r="L13" s="387">
        <v>1</v>
      </c>
      <c r="M13" s="469">
        <v>2</v>
      </c>
      <c r="N13" s="469">
        <v>2</v>
      </c>
      <c r="O13" s="469">
        <v>0</v>
      </c>
      <c r="P13" s="470">
        <v>1</v>
      </c>
      <c r="Q13" s="387">
        <v>5</v>
      </c>
      <c r="R13" s="471">
        <v>0</v>
      </c>
    </row>
    <row r="14" spans="1:18" ht="19.5" customHeight="1">
      <c r="A14" s="458"/>
      <c r="B14" s="472"/>
      <c r="C14" s="473" t="s">
        <v>258</v>
      </c>
      <c r="D14" s="468">
        <v>5</v>
      </c>
      <c r="E14" s="385">
        <v>3</v>
      </c>
      <c r="F14" s="385">
        <v>0</v>
      </c>
      <c r="G14" s="386">
        <v>0</v>
      </c>
      <c r="H14" s="387">
        <v>8</v>
      </c>
      <c r="I14" s="385">
        <v>0</v>
      </c>
      <c r="J14" s="385">
        <v>1</v>
      </c>
      <c r="K14" s="386">
        <v>0</v>
      </c>
      <c r="L14" s="387">
        <v>1</v>
      </c>
      <c r="M14" s="469">
        <v>5</v>
      </c>
      <c r="N14" s="469">
        <v>4</v>
      </c>
      <c r="O14" s="469">
        <v>0</v>
      </c>
      <c r="P14" s="470">
        <v>0</v>
      </c>
      <c r="Q14" s="387">
        <v>9</v>
      </c>
      <c r="R14" s="471">
        <v>0</v>
      </c>
    </row>
    <row r="15" spans="1:18" ht="19.5" customHeight="1" thickBot="1">
      <c r="A15" s="458"/>
      <c r="B15" s="472"/>
      <c r="C15" s="474" t="s">
        <v>259</v>
      </c>
      <c r="D15" s="449">
        <v>12</v>
      </c>
      <c r="E15" s="407">
        <v>8</v>
      </c>
      <c r="F15" s="407">
        <v>0</v>
      </c>
      <c r="G15" s="408">
        <v>0</v>
      </c>
      <c r="H15" s="409">
        <v>20</v>
      </c>
      <c r="I15" s="407">
        <v>0</v>
      </c>
      <c r="J15" s="407">
        <v>0</v>
      </c>
      <c r="K15" s="408">
        <v>0</v>
      </c>
      <c r="L15" s="409">
        <v>0</v>
      </c>
      <c r="M15" s="450">
        <v>12</v>
      </c>
      <c r="N15" s="450">
        <v>8</v>
      </c>
      <c r="O15" s="450">
        <v>0</v>
      </c>
      <c r="P15" s="427">
        <v>0</v>
      </c>
      <c r="Q15" s="409">
        <v>20</v>
      </c>
      <c r="R15" s="451">
        <v>0</v>
      </c>
    </row>
    <row r="16" spans="1:18" ht="19.5" customHeight="1" thickBot="1" thickTop="1">
      <c r="A16" s="458"/>
      <c r="B16" s="475"/>
      <c r="C16" s="476" t="s">
        <v>23</v>
      </c>
      <c r="D16" s="453">
        <v>19</v>
      </c>
      <c r="E16" s="413">
        <v>13</v>
      </c>
      <c r="F16" s="413">
        <v>0</v>
      </c>
      <c r="G16" s="414">
        <v>0</v>
      </c>
      <c r="H16" s="415">
        <v>32</v>
      </c>
      <c r="I16" s="413">
        <v>0</v>
      </c>
      <c r="J16" s="413">
        <v>1</v>
      </c>
      <c r="K16" s="414">
        <v>1</v>
      </c>
      <c r="L16" s="415">
        <v>2</v>
      </c>
      <c r="M16" s="413">
        <v>19</v>
      </c>
      <c r="N16" s="413">
        <v>14</v>
      </c>
      <c r="O16" s="413">
        <v>0</v>
      </c>
      <c r="P16" s="414">
        <v>1</v>
      </c>
      <c r="Q16" s="415">
        <v>34</v>
      </c>
      <c r="R16" s="454">
        <v>0</v>
      </c>
    </row>
    <row r="17" spans="1:18" ht="19.5" customHeight="1">
      <c r="A17" s="458"/>
      <c r="B17" s="466" t="s">
        <v>260</v>
      </c>
      <c r="C17" s="467" t="s">
        <v>257</v>
      </c>
      <c r="D17" s="468">
        <v>0</v>
      </c>
      <c r="E17" s="385">
        <v>0</v>
      </c>
      <c r="F17" s="385">
        <v>0</v>
      </c>
      <c r="G17" s="386">
        <v>0</v>
      </c>
      <c r="H17" s="387">
        <v>0</v>
      </c>
      <c r="I17" s="385">
        <v>0</v>
      </c>
      <c r="J17" s="385">
        <v>0</v>
      </c>
      <c r="K17" s="386">
        <v>0</v>
      </c>
      <c r="L17" s="387">
        <v>0</v>
      </c>
      <c r="M17" s="469">
        <v>0</v>
      </c>
      <c r="N17" s="469">
        <v>0</v>
      </c>
      <c r="O17" s="469">
        <v>0</v>
      </c>
      <c r="P17" s="470">
        <v>0</v>
      </c>
      <c r="Q17" s="387">
        <v>0</v>
      </c>
      <c r="R17" s="471">
        <v>0</v>
      </c>
    </row>
    <row r="18" spans="1:18" ht="19.5" customHeight="1">
      <c r="A18" s="458"/>
      <c r="B18" s="458"/>
      <c r="C18" s="473" t="s">
        <v>258</v>
      </c>
      <c r="D18" s="468">
        <v>0</v>
      </c>
      <c r="E18" s="385">
        <v>0</v>
      </c>
      <c r="F18" s="385">
        <v>0</v>
      </c>
      <c r="G18" s="386">
        <v>0</v>
      </c>
      <c r="H18" s="387">
        <v>0</v>
      </c>
      <c r="I18" s="385">
        <v>0</v>
      </c>
      <c r="J18" s="385">
        <v>0</v>
      </c>
      <c r="K18" s="386">
        <v>0</v>
      </c>
      <c r="L18" s="387">
        <v>0</v>
      </c>
      <c r="M18" s="469">
        <v>0</v>
      </c>
      <c r="N18" s="469">
        <v>0</v>
      </c>
      <c r="O18" s="469">
        <v>0</v>
      </c>
      <c r="P18" s="470">
        <v>0</v>
      </c>
      <c r="Q18" s="387">
        <v>0</v>
      </c>
      <c r="R18" s="471">
        <v>0</v>
      </c>
    </row>
    <row r="19" spans="1:18" ht="19.5" customHeight="1" thickBot="1">
      <c r="A19" s="458"/>
      <c r="B19" s="458"/>
      <c r="C19" s="474" t="s">
        <v>259</v>
      </c>
      <c r="D19" s="449">
        <v>18</v>
      </c>
      <c r="E19" s="407">
        <v>9</v>
      </c>
      <c r="F19" s="407">
        <v>0</v>
      </c>
      <c r="G19" s="408">
        <v>0</v>
      </c>
      <c r="H19" s="409">
        <v>27</v>
      </c>
      <c r="I19" s="407">
        <v>0</v>
      </c>
      <c r="J19" s="407">
        <v>0</v>
      </c>
      <c r="K19" s="408">
        <v>0</v>
      </c>
      <c r="L19" s="409">
        <v>0</v>
      </c>
      <c r="M19" s="450">
        <v>18</v>
      </c>
      <c r="N19" s="450">
        <v>9</v>
      </c>
      <c r="O19" s="450">
        <v>0</v>
      </c>
      <c r="P19" s="427">
        <v>0</v>
      </c>
      <c r="Q19" s="409">
        <v>27</v>
      </c>
      <c r="R19" s="451">
        <v>0</v>
      </c>
    </row>
    <row r="20" spans="1:18" ht="19.5" customHeight="1" thickBot="1" thickTop="1">
      <c r="A20" s="458"/>
      <c r="B20" s="477"/>
      <c r="C20" s="476" t="s">
        <v>23</v>
      </c>
      <c r="D20" s="453">
        <v>18</v>
      </c>
      <c r="E20" s="413">
        <v>9</v>
      </c>
      <c r="F20" s="413">
        <v>0</v>
      </c>
      <c r="G20" s="414">
        <v>0</v>
      </c>
      <c r="H20" s="415">
        <v>27</v>
      </c>
      <c r="I20" s="413">
        <v>0</v>
      </c>
      <c r="J20" s="413">
        <v>0</v>
      </c>
      <c r="K20" s="414">
        <v>0</v>
      </c>
      <c r="L20" s="415">
        <v>0</v>
      </c>
      <c r="M20" s="413">
        <v>18</v>
      </c>
      <c r="N20" s="413">
        <v>9</v>
      </c>
      <c r="O20" s="413">
        <v>0</v>
      </c>
      <c r="P20" s="414">
        <v>0</v>
      </c>
      <c r="Q20" s="415">
        <v>27</v>
      </c>
      <c r="R20" s="454">
        <v>0</v>
      </c>
    </row>
    <row r="21" spans="1:18" ht="19.5" customHeight="1" thickBot="1">
      <c r="A21" s="477"/>
      <c r="B21" s="478" t="s">
        <v>33</v>
      </c>
      <c r="C21" s="479"/>
      <c r="D21" s="434">
        <v>56</v>
      </c>
      <c r="E21" s="435">
        <v>40</v>
      </c>
      <c r="F21" s="435">
        <v>1</v>
      </c>
      <c r="G21" s="436">
        <v>0</v>
      </c>
      <c r="H21" s="464">
        <v>97</v>
      </c>
      <c r="I21" s="435">
        <v>2</v>
      </c>
      <c r="J21" s="435">
        <v>2</v>
      </c>
      <c r="K21" s="436">
        <v>1</v>
      </c>
      <c r="L21" s="464">
        <v>5</v>
      </c>
      <c r="M21" s="435">
        <v>58</v>
      </c>
      <c r="N21" s="435">
        <v>42</v>
      </c>
      <c r="O21" s="435">
        <v>1</v>
      </c>
      <c r="P21" s="436">
        <v>1</v>
      </c>
      <c r="Q21" s="464">
        <v>102</v>
      </c>
      <c r="R21" s="465">
        <v>0</v>
      </c>
    </row>
    <row r="31" spans="1:18" s="423" customFormat="1" ht="30" customHeight="1">
      <c r="A31" s="351" t="s">
        <v>261</v>
      </c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</row>
    <row r="32" spans="15:18" ht="13.5">
      <c r="O32" s="424"/>
      <c r="P32" s="424"/>
      <c r="Q32" s="424"/>
      <c r="R32" s="424"/>
    </row>
    <row r="33" spans="15:18" ht="13.5">
      <c r="O33" s="425"/>
      <c r="P33" s="425"/>
      <c r="Q33" s="425"/>
      <c r="R33" s="425"/>
    </row>
    <row r="34" spans="15:18" ht="14.25" thickBot="1">
      <c r="O34" s="357" t="s">
        <v>121</v>
      </c>
      <c r="P34" s="357"/>
      <c r="Q34" s="357"/>
      <c r="R34" s="357"/>
    </row>
    <row r="35" spans="1:18" ht="13.5">
      <c r="A35" s="358"/>
      <c r="B35" s="359"/>
      <c r="C35" s="426" t="s">
        <v>247</v>
      </c>
      <c r="D35" s="361" t="s">
        <v>248</v>
      </c>
      <c r="E35" s="362"/>
      <c r="F35" s="362"/>
      <c r="G35" s="362"/>
      <c r="H35" s="363"/>
      <c r="I35" s="361" t="s">
        <v>249</v>
      </c>
      <c r="J35" s="362"/>
      <c r="K35" s="362"/>
      <c r="L35" s="363"/>
      <c r="M35" s="361" t="s">
        <v>250</v>
      </c>
      <c r="N35" s="362"/>
      <c r="O35" s="362"/>
      <c r="P35" s="362"/>
      <c r="Q35" s="363"/>
      <c r="R35" s="367" t="s">
        <v>179</v>
      </c>
    </row>
    <row r="36" spans="1:18" ht="14.25" thickBot="1">
      <c r="A36" s="368"/>
      <c r="B36" s="427"/>
      <c r="C36" s="369"/>
      <c r="D36" s="428"/>
      <c r="E36" s="429"/>
      <c r="F36" s="429"/>
      <c r="G36" s="429"/>
      <c r="H36" s="430"/>
      <c r="I36" s="428"/>
      <c r="J36" s="429"/>
      <c r="K36" s="429"/>
      <c r="L36" s="430"/>
      <c r="M36" s="428"/>
      <c r="N36" s="429"/>
      <c r="O36" s="429"/>
      <c r="P36" s="429"/>
      <c r="Q36" s="430"/>
      <c r="R36" s="373"/>
    </row>
    <row r="37" spans="1:18" ht="14.25" thickBot="1">
      <c r="A37" s="431" t="s">
        <v>262</v>
      </c>
      <c r="B37" s="432"/>
      <c r="C37" s="433"/>
      <c r="D37" s="434" t="s">
        <v>13</v>
      </c>
      <c r="E37" s="435" t="s">
        <v>14</v>
      </c>
      <c r="F37" s="435" t="s">
        <v>15</v>
      </c>
      <c r="G37" s="436" t="s">
        <v>16</v>
      </c>
      <c r="H37" s="380" t="s">
        <v>12</v>
      </c>
      <c r="I37" s="434" t="s">
        <v>13</v>
      </c>
      <c r="J37" s="435" t="s">
        <v>14</v>
      </c>
      <c r="K37" s="436" t="s">
        <v>16</v>
      </c>
      <c r="L37" s="380" t="s">
        <v>12</v>
      </c>
      <c r="M37" s="434" t="s">
        <v>13</v>
      </c>
      <c r="N37" s="435" t="s">
        <v>14</v>
      </c>
      <c r="O37" s="435" t="s">
        <v>15</v>
      </c>
      <c r="P37" s="436" t="s">
        <v>16</v>
      </c>
      <c r="Q37" s="380" t="s">
        <v>12</v>
      </c>
      <c r="R37" s="381"/>
    </row>
    <row r="38" spans="1:18" ht="19.5" customHeight="1">
      <c r="A38" s="437" t="s">
        <v>252</v>
      </c>
      <c r="B38" s="438" t="s">
        <v>182</v>
      </c>
      <c r="C38" s="439"/>
      <c r="D38" s="440">
        <v>1</v>
      </c>
      <c r="E38" s="441">
        <v>0</v>
      </c>
      <c r="F38" s="441">
        <v>0</v>
      </c>
      <c r="G38" s="442">
        <v>0</v>
      </c>
      <c r="H38" s="388">
        <v>1</v>
      </c>
      <c r="I38" s="441">
        <v>1</v>
      </c>
      <c r="J38" s="441">
        <v>1</v>
      </c>
      <c r="K38" s="442">
        <v>2</v>
      </c>
      <c r="L38" s="388">
        <v>4</v>
      </c>
      <c r="M38" s="443">
        <v>2</v>
      </c>
      <c r="N38" s="443">
        <v>1</v>
      </c>
      <c r="O38" s="443">
        <v>0</v>
      </c>
      <c r="P38" s="444">
        <v>2</v>
      </c>
      <c r="Q38" s="388">
        <v>5</v>
      </c>
      <c r="R38" s="445">
        <v>0</v>
      </c>
    </row>
    <row r="39" spans="1:18" ht="19.5" customHeight="1" thickBot="1">
      <c r="A39" s="446"/>
      <c r="B39" s="447" t="s">
        <v>209</v>
      </c>
      <c r="C39" s="448"/>
      <c r="D39" s="449">
        <v>2</v>
      </c>
      <c r="E39" s="407">
        <v>0</v>
      </c>
      <c r="F39" s="407">
        <v>0</v>
      </c>
      <c r="G39" s="408">
        <v>1</v>
      </c>
      <c r="H39" s="409">
        <v>3</v>
      </c>
      <c r="I39" s="407">
        <v>0</v>
      </c>
      <c r="J39" s="407">
        <v>0</v>
      </c>
      <c r="K39" s="408">
        <v>1</v>
      </c>
      <c r="L39" s="409">
        <v>1</v>
      </c>
      <c r="M39" s="450">
        <v>2</v>
      </c>
      <c r="N39" s="450">
        <v>0</v>
      </c>
      <c r="O39" s="450">
        <v>0</v>
      </c>
      <c r="P39" s="427">
        <v>2</v>
      </c>
      <c r="Q39" s="409">
        <v>4</v>
      </c>
      <c r="R39" s="451">
        <v>0</v>
      </c>
    </row>
    <row r="40" spans="1:18" ht="19.5" customHeight="1" thickBot="1" thickTop="1">
      <c r="A40" s="452"/>
      <c r="B40" s="411" t="s">
        <v>23</v>
      </c>
      <c r="C40" s="412"/>
      <c r="D40" s="453">
        <v>3</v>
      </c>
      <c r="E40" s="413">
        <v>0</v>
      </c>
      <c r="F40" s="413">
        <v>0</v>
      </c>
      <c r="G40" s="414">
        <v>1</v>
      </c>
      <c r="H40" s="415">
        <v>4</v>
      </c>
      <c r="I40" s="413">
        <v>1</v>
      </c>
      <c r="J40" s="413">
        <v>1</v>
      </c>
      <c r="K40" s="414">
        <v>3</v>
      </c>
      <c r="L40" s="415">
        <v>5</v>
      </c>
      <c r="M40" s="413">
        <v>4</v>
      </c>
      <c r="N40" s="413">
        <v>1</v>
      </c>
      <c r="O40" s="413">
        <v>0</v>
      </c>
      <c r="P40" s="414">
        <v>4</v>
      </c>
      <c r="Q40" s="415">
        <v>9</v>
      </c>
      <c r="R40" s="454">
        <v>0</v>
      </c>
    </row>
    <row r="41" spans="1:18" ht="19.5" customHeight="1">
      <c r="A41" s="455" t="s">
        <v>253</v>
      </c>
      <c r="B41" s="456" t="s">
        <v>254</v>
      </c>
      <c r="C41" s="457"/>
      <c r="D41" s="440">
        <v>0</v>
      </c>
      <c r="E41" s="441">
        <v>1</v>
      </c>
      <c r="F41" s="441">
        <v>0</v>
      </c>
      <c r="G41" s="442">
        <v>2</v>
      </c>
      <c r="H41" s="388">
        <v>3</v>
      </c>
      <c r="I41" s="441">
        <v>0</v>
      </c>
      <c r="J41" s="441">
        <v>1</v>
      </c>
      <c r="K41" s="442">
        <v>2</v>
      </c>
      <c r="L41" s="388">
        <v>3</v>
      </c>
      <c r="M41" s="443">
        <v>0</v>
      </c>
      <c r="N41" s="443">
        <v>2</v>
      </c>
      <c r="O41" s="443">
        <v>0</v>
      </c>
      <c r="P41" s="444">
        <v>4</v>
      </c>
      <c r="Q41" s="388">
        <v>6</v>
      </c>
      <c r="R41" s="445">
        <v>0</v>
      </c>
    </row>
    <row r="42" spans="1:18" ht="19.5" customHeight="1" thickBot="1">
      <c r="A42" s="458"/>
      <c r="B42" s="459" t="s">
        <v>255</v>
      </c>
      <c r="C42" s="460"/>
      <c r="D42" s="461">
        <v>0</v>
      </c>
      <c r="E42" s="462">
        <v>0</v>
      </c>
      <c r="F42" s="462">
        <v>0</v>
      </c>
      <c r="G42" s="463">
        <v>0</v>
      </c>
      <c r="H42" s="464">
        <v>0</v>
      </c>
      <c r="I42" s="462">
        <v>0</v>
      </c>
      <c r="J42" s="462">
        <v>0</v>
      </c>
      <c r="K42" s="463">
        <v>0</v>
      </c>
      <c r="L42" s="464">
        <v>0</v>
      </c>
      <c r="M42" s="435">
        <v>0</v>
      </c>
      <c r="N42" s="435">
        <v>0</v>
      </c>
      <c r="O42" s="435">
        <v>0</v>
      </c>
      <c r="P42" s="436">
        <v>0</v>
      </c>
      <c r="Q42" s="464">
        <v>0</v>
      </c>
      <c r="R42" s="465">
        <v>0</v>
      </c>
    </row>
    <row r="43" spans="1:18" ht="19.5" customHeight="1">
      <c r="A43" s="458"/>
      <c r="B43" s="466" t="s">
        <v>256</v>
      </c>
      <c r="C43" s="467" t="s">
        <v>257</v>
      </c>
      <c r="D43" s="468">
        <v>0</v>
      </c>
      <c r="E43" s="385">
        <v>0</v>
      </c>
      <c r="F43" s="385">
        <v>0</v>
      </c>
      <c r="G43" s="386">
        <v>0</v>
      </c>
      <c r="H43" s="387">
        <v>0</v>
      </c>
      <c r="I43" s="385">
        <v>0</v>
      </c>
      <c r="J43" s="385">
        <v>0</v>
      </c>
      <c r="K43" s="386">
        <v>0</v>
      </c>
      <c r="L43" s="387">
        <v>0</v>
      </c>
      <c r="M43" s="469">
        <v>0</v>
      </c>
      <c r="N43" s="469">
        <v>0</v>
      </c>
      <c r="O43" s="469">
        <v>0</v>
      </c>
      <c r="P43" s="470">
        <v>0</v>
      </c>
      <c r="Q43" s="387">
        <v>0</v>
      </c>
      <c r="R43" s="471">
        <v>0</v>
      </c>
    </row>
    <row r="44" spans="1:18" ht="19.5" customHeight="1">
      <c r="A44" s="458"/>
      <c r="B44" s="472"/>
      <c r="C44" s="473" t="s">
        <v>258</v>
      </c>
      <c r="D44" s="468">
        <v>0</v>
      </c>
      <c r="E44" s="385">
        <v>0</v>
      </c>
      <c r="F44" s="385">
        <v>0</v>
      </c>
      <c r="G44" s="386">
        <v>0</v>
      </c>
      <c r="H44" s="387">
        <v>0</v>
      </c>
      <c r="I44" s="385">
        <v>0</v>
      </c>
      <c r="J44" s="385">
        <v>0</v>
      </c>
      <c r="K44" s="386">
        <v>1</v>
      </c>
      <c r="L44" s="387">
        <v>1</v>
      </c>
      <c r="M44" s="469">
        <v>0</v>
      </c>
      <c r="N44" s="469">
        <v>0</v>
      </c>
      <c r="O44" s="469">
        <v>0</v>
      </c>
      <c r="P44" s="470">
        <v>1</v>
      </c>
      <c r="Q44" s="387">
        <v>1</v>
      </c>
      <c r="R44" s="471">
        <v>0</v>
      </c>
    </row>
    <row r="45" spans="1:18" ht="19.5" customHeight="1" thickBot="1">
      <c r="A45" s="458"/>
      <c r="B45" s="472"/>
      <c r="C45" s="474" t="s">
        <v>259</v>
      </c>
      <c r="D45" s="449">
        <v>0</v>
      </c>
      <c r="E45" s="407">
        <v>0</v>
      </c>
      <c r="F45" s="407">
        <v>0</v>
      </c>
      <c r="G45" s="408">
        <v>0</v>
      </c>
      <c r="H45" s="409">
        <v>0</v>
      </c>
      <c r="I45" s="407">
        <v>0</v>
      </c>
      <c r="J45" s="407">
        <v>0</v>
      </c>
      <c r="K45" s="408">
        <v>5</v>
      </c>
      <c r="L45" s="409">
        <v>5</v>
      </c>
      <c r="M45" s="450">
        <v>0</v>
      </c>
      <c r="N45" s="450">
        <v>0</v>
      </c>
      <c r="O45" s="450">
        <v>0</v>
      </c>
      <c r="P45" s="427">
        <v>5</v>
      </c>
      <c r="Q45" s="409">
        <v>5</v>
      </c>
      <c r="R45" s="451">
        <v>0</v>
      </c>
    </row>
    <row r="46" spans="1:18" ht="19.5" customHeight="1" thickBot="1" thickTop="1">
      <c r="A46" s="458"/>
      <c r="B46" s="475"/>
      <c r="C46" s="476" t="s">
        <v>23</v>
      </c>
      <c r="D46" s="453">
        <v>0</v>
      </c>
      <c r="E46" s="413">
        <v>0</v>
      </c>
      <c r="F46" s="413">
        <v>0</v>
      </c>
      <c r="G46" s="414">
        <v>0</v>
      </c>
      <c r="H46" s="415">
        <v>0</v>
      </c>
      <c r="I46" s="413">
        <v>0</v>
      </c>
      <c r="J46" s="413">
        <v>0</v>
      </c>
      <c r="K46" s="414">
        <v>6</v>
      </c>
      <c r="L46" s="415">
        <v>6</v>
      </c>
      <c r="M46" s="413">
        <v>0</v>
      </c>
      <c r="N46" s="413">
        <v>0</v>
      </c>
      <c r="O46" s="413">
        <v>0</v>
      </c>
      <c r="P46" s="414">
        <v>6</v>
      </c>
      <c r="Q46" s="415">
        <v>6</v>
      </c>
      <c r="R46" s="454">
        <v>0</v>
      </c>
    </row>
    <row r="47" spans="1:18" ht="19.5" customHeight="1">
      <c r="A47" s="458"/>
      <c r="B47" s="466" t="s">
        <v>260</v>
      </c>
      <c r="C47" s="467" t="s">
        <v>257</v>
      </c>
      <c r="D47" s="468">
        <v>0</v>
      </c>
      <c r="E47" s="385">
        <v>0</v>
      </c>
      <c r="F47" s="385">
        <v>0</v>
      </c>
      <c r="G47" s="386">
        <v>0</v>
      </c>
      <c r="H47" s="387">
        <v>0</v>
      </c>
      <c r="I47" s="385">
        <v>0</v>
      </c>
      <c r="J47" s="385">
        <v>0</v>
      </c>
      <c r="K47" s="386">
        <v>2</v>
      </c>
      <c r="L47" s="387">
        <v>2</v>
      </c>
      <c r="M47" s="469">
        <v>0</v>
      </c>
      <c r="N47" s="469">
        <v>0</v>
      </c>
      <c r="O47" s="469">
        <v>0</v>
      </c>
      <c r="P47" s="470">
        <v>2</v>
      </c>
      <c r="Q47" s="387">
        <v>2</v>
      </c>
      <c r="R47" s="471">
        <v>0</v>
      </c>
    </row>
    <row r="48" spans="1:18" ht="19.5" customHeight="1">
      <c r="A48" s="458"/>
      <c r="B48" s="458"/>
      <c r="C48" s="473" t="s">
        <v>258</v>
      </c>
      <c r="D48" s="468">
        <v>0</v>
      </c>
      <c r="E48" s="385">
        <v>0</v>
      </c>
      <c r="F48" s="385">
        <v>0</v>
      </c>
      <c r="G48" s="386">
        <v>1</v>
      </c>
      <c r="H48" s="387">
        <v>1</v>
      </c>
      <c r="I48" s="385">
        <v>0</v>
      </c>
      <c r="J48" s="385">
        <v>0</v>
      </c>
      <c r="K48" s="386">
        <v>0</v>
      </c>
      <c r="L48" s="387">
        <v>0</v>
      </c>
      <c r="M48" s="469">
        <v>0</v>
      </c>
      <c r="N48" s="469">
        <v>0</v>
      </c>
      <c r="O48" s="469">
        <v>0</v>
      </c>
      <c r="P48" s="470">
        <v>1</v>
      </c>
      <c r="Q48" s="387">
        <v>1</v>
      </c>
      <c r="R48" s="471">
        <v>0</v>
      </c>
    </row>
    <row r="49" spans="1:18" ht="19.5" customHeight="1" thickBot="1">
      <c r="A49" s="458"/>
      <c r="B49" s="458"/>
      <c r="C49" s="474" t="s">
        <v>259</v>
      </c>
      <c r="D49" s="449">
        <v>1</v>
      </c>
      <c r="E49" s="407">
        <v>0</v>
      </c>
      <c r="F49" s="407">
        <v>0</v>
      </c>
      <c r="G49" s="408">
        <v>1</v>
      </c>
      <c r="H49" s="409">
        <v>2</v>
      </c>
      <c r="I49" s="407">
        <v>0</v>
      </c>
      <c r="J49" s="407">
        <v>0</v>
      </c>
      <c r="K49" s="408">
        <v>0</v>
      </c>
      <c r="L49" s="409">
        <v>0</v>
      </c>
      <c r="M49" s="450">
        <v>1</v>
      </c>
      <c r="N49" s="450">
        <v>0</v>
      </c>
      <c r="O49" s="450">
        <v>0</v>
      </c>
      <c r="P49" s="427">
        <v>1</v>
      </c>
      <c r="Q49" s="409">
        <v>2</v>
      </c>
      <c r="R49" s="451">
        <v>0</v>
      </c>
    </row>
    <row r="50" spans="1:18" ht="19.5" customHeight="1" thickBot="1" thickTop="1">
      <c r="A50" s="458"/>
      <c r="B50" s="477"/>
      <c r="C50" s="476" t="s">
        <v>23</v>
      </c>
      <c r="D50" s="453">
        <v>1</v>
      </c>
      <c r="E50" s="413">
        <v>0</v>
      </c>
      <c r="F50" s="413">
        <v>0</v>
      </c>
      <c r="G50" s="414">
        <v>2</v>
      </c>
      <c r="H50" s="415">
        <v>3</v>
      </c>
      <c r="I50" s="413">
        <v>0</v>
      </c>
      <c r="J50" s="413">
        <v>0</v>
      </c>
      <c r="K50" s="414">
        <v>2</v>
      </c>
      <c r="L50" s="415">
        <v>2</v>
      </c>
      <c r="M50" s="413">
        <v>1</v>
      </c>
      <c r="N50" s="413">
        <v>0</v>
      </c>
      <c r="O50" s="413">
        <v>0</v>
      </c>
      <c r="P50" s="414">
        <v>4</v>
      </c>
      <c r="Q50" s="415">
        <v>5</v>
      </c>
      <c r="R50" s="454">
        <v>0</v>
      </c>
    </row>
    <row r="51" spans="1:18" ht="19.5" customHeight="1" thickBot="1">
      <c r="A51" s="477"/>
      <c r="B51" s="478" t="s">
        <v>33</v>
      </c>
      <c r="C51" s="479"/>
      <c r="D51" s="434">
        <v>1</v>
      </c>
      <c r="E51" s="435">
        <v>1</v>
      </c>
      <c r="F51" s="435">
        <v>0</v>
      </c>
      <c r="G51" s="436">
        <v>4</v>
      </c>
      <c r="H51" s="464">
        <v>6</v>
      </c>
      <c r="I51" s="435">
        <v>0</v>
      </c>
      <c r="J51" s="435">
        <v>1</v>
      </c>
      <c r="K51" s="436">
        <v>10</v>
      </c>
      <c r="L51" s="464">
        <v>11</v>
      </c>
      <c r="M51" s="435">
        <v>1</v>
      </c>
      <c r="N51" s="435">
        <v>2</v>
      </c>
      <c r="O51" s="435">
        <v>0</v>
      </c>
      <c r="P51" s="436">
        <v>14</v>
      </c>
      <c r="Q51" s="464">
        <v>17</v>
      </c>
      <c r="R51" s="465">
        <v>0</v>
      </c>
    </row>
    <row r="61" spans="1:18" s="423" customFormat="1" ht="30" customHeight="1">
      <c r="A61" s="351" t="s">
        <v>263</v>
      </c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</row>
    <row r="62" spans="15:18" ht="13.5">
      <c r="O62" s="424"/>
      <c r="P62" s="424"/>
      <c r="Q62" s="424"/>
      <c r="R62" s="424"/>
    </row>
    <row r="63" spans="15:18" ht="13.5">
      <c r="O63" s="425"/>
      <c r="P63" s="425"/>
      <c r="Q63" s="425"/>
      <c r="R63" s="425"/>
    </row>
    <row r="64" spans="15:18" ht="14.25" thickBot="1">
      <c r="O64" s="357" t="s">
        <v>123</v>
      </c>
      <c r="P64" s="357"/>
      <c r="Q64" s="357"/>
      <c r="R64" s="357"/>
    </row>
    <row r="65" spans="1:18" ht="13.5">
      <c r="A65" s="358"/>
      <c r="B65" s="359"/>
      <c r="C65" s="426" t="s">
        <v>247</v>
      </c>
      <c r="D65" s="361" t="s">
        <v>248</v>
      </c>
      <c r="E65" s="362"/>
      <c r="F65" s="362"/>
      <c r="G65" s="362"/>
      <c r="H65" s="363"/>
      <c r="I65" s="361" t="s">
        <v>249</v>
      </c>
      <c r="J65" s="362"/>
      <c r="K65" s="362"/>
      <c r="L65" s="363"/>
      <c r="M65" s="361" t="s">
        <v>250</v>
      </c>
      <c r="N65" s="362"/>
      <c r="O65" s="362"/>
      <c r="P65" s="362"/>
      <c r="Q65" s="363"/>
      <c r="R65" s="367" t="s">
        <v>179</v>
      </c>
    </row>
    <row r="66" spans="1:18" ht="14.25" thickBot="1">
      <c r="A66" s="368"/>
      <c r="B66" s="427"/>
      <c r="C66" s="369"/>
      <c r="D66" s="428"/>
      <c r="E66" s="429"/>
      <c r="F66" s="429"/>
      <c r="G66" s="429"/>
      <c r="H66" s="430"/>
      <c r="I66" s="428"/>
      <c r="J66" s="429"/>
      <c r="K66" s="429"/>
      <c r="L66" s="430"/>
      <c r="M66" s="428"/>
      <c r="N66" s="429"/>
      <c r="O66" s="429"/>
      <c r="P66" s="429"/>
      <c r="Q66" s="430"/>
      <c r="R66" s="373"/>
    </row>
    <row r="67" spans="1:18" ht="14.25" thickBot="1">
      <c r="A67" s="431" t="s">
        <v>262</v>
      </c>
      <c r="B67" s="432"/>
      <c r="C67" s="433"/>
      <c r="D67" s="434" t="s">
        <v>13</v>
      </c>
      <c r="E67" s="435" t="s">
        <v>14</v>
      </c>
      <c r="F67" s="435" t="s">
        <v>15</v>
      </c>
      <c r="G67" s="436" t="s">
        <v>16</v>
      </c>
      <c r="H67" s="380" t="s">
        <v>12</v>
      </c>
      <c r="I67" s="434" t="s">
        <v>13</v>
      </c>
      <c r="J67" s="435" t="s">
        <v>14</v>
      </c>
      <c r="K67" s="436" t="s">
        <v>16</v>
      </c>
      <c r="L67" s="380" t="s">
        <v>12</v>
      </c>
      <c r="M67" s="434" t="s">
        <v>13</v>
      </c>
      <c r="N67" s="435" t="s">
        <v>14</v>
      </c>
      <c r="O67" s="435" t="s">
        <v>15</v>
      </c>
      <c r="P67" s="436" t="s">
        <v>16</v>
      </c>
      <c r="Q67" s="380" t="s">
        <v>12</v>
      </c>
      <c r="R67" s="381"/>
    </row>
    <row r="68" spans="1:18" ht="19.5" customHeight="1">
      <c r="A68" s="437" t="s">
        <v>252</v>
      </c>
      <c r="B68" s="438" t="s">
        <v>182</v>
      </c>
      <c r="C68" s="439"/>
      <c r="D68" s="440">
        <v>10</v>
      </c>
      <c r="E68" s="441">
        <v>12</v>
      </c>
      <c r="F68" s="441">
        <v>0</v>
      </c>
      <c r="G68" s="442">
        <v>0</v>
      </c>
      <c r="H68" s="388">
        <v>22</v>
      </c>
      <c r="I68" s="441">
        <v>28</v>
      </c>
      <c r="J68" s="441">
        <v>7</v>
      </c>
      <c r="K68" s="442">
        <v>6</v>
      </c>
      <c r="L68" s="388">
        <v>41</v>
      </c>
      <c r="M68" s="443">
        <v>38</v>
      </c>
      <c r="N68" s="443">
        <v>19</v>
      </c>
      <c r="O68" s="443">
        <v>0</v>
      </c>
      <c r="P68" s="444">
        <v>6</v>
      </c>
      <c r="Q68" s="388">
        <v>63</v>
      </c>
      <c r="R68" s="445">
        <v>0</v>
      </c>
    </row>
    <row r="69" spans="1:18" ht="19.5" customHeight="1" thickBot="1">
      <c r="A69" s="446"/>
      <c r="B69" s="447" t="s">
        <v>209</v>
      </c>
      <c r="C69" s="448"/>
      <c r="D69" s="449">
        <v>1</v>
      </c>
      <c r="E69" s="407">
        <v>2</v>
      </c>
      <c r="F69" s="407">
        <v>0</v>
      </c>
      <c r="G69" s="408">
        <v>0</v>
      </c>
      <c r="H69" s="409">
        <v>3</v>
      </c>
      <c r="I69" s="407">
        <v>15</v>
      </c>
      <c r="J69" s="407">
        <v>9</v>
      </c>
      <c r="K69" s="408">
        <v>3</v>
      </c>
      <c r="L69" s="409">
        <v>27</v>
      </c>
      <c r="M69" s="450">
        <v>16</v>
      </c>
      <c r="N69" s="450">
        <v>11</v>
      </c>
      <c r="O69" s="450">
        <v>0</v>
      </c>
      <c r="P69" s="427">
        <v>3</v>
      </c>
      <c r="Q69" s="409">
        <v>30</v>
      </c>
      <c r="R69" s="451">
        <v>0</v>
      </c>
    </row>
    <row r="70" spans="1:18" ht="19.5" customHeight="1" thickBot="1" thickTop="1">
      <c r="A70" s="452"/>
      <c r="B70" s="411" t="s">
        <v>23</v>
      </c>
      <c r="C70" s="412"/>
      <c r="D70" s="453">
        <v>11</v>
      </c>
      <c r="E70" s="413">
        <v>14</v>
      </c>
      <c r="F70" s="413">
        <v>0</v>
      </c>
      <c r="G70" s="414">
        <v>0</v>
      </c>
      <c r="H70" s="415">
        <v>25</v>
      </c>
      <c r="I70" s="413">
        <v>43</v>
      </c>
      <c r="J70" s="413">
        <v>16</v>
      </c>
      <c r="K70" s="414">
        <v>9</v>
      </c>
      <c r="L70" s="415">
        <v>68</v>
      </c>
      <c r="M70" s="413">
        <v>54</v>
      </c>
      <c r="N70" s="413">
        <v>30</v>
      </c>
      <c r="O70" s="413">
        <v>0</v>
      </c>
      <c r="P70" s="414">
        <v>9</v>
      </c>
      <c r="Q70" s="415">
        <v>93</v>
      </c>
      <c r="R70" s="454">
        <v>0</v>
      </c>
    </row>
    <row r="71" spans="1:18" ht="19.5" customHeight="1">
      <c r="A71" s="455" t="s">
        <v>253</v>
      </c>
      <c r="B71" s="456" t="s">
        <v>254</v>
      </c>
      <c r="C71" s="457"/>
      <c r="D71" s="440">
        <v>7</v>
      </c>
      <c r="E71" s="441">
        <v>5</v>
      </c>
      <c r="F71" s="441">
        <v>0</v>
      </c>
      <c r="G71" s="442">
        <v>2</v>
      </c>
      <c r="H71" s="388">
        <v>14</v>
      </c>
      <c r="I71" s="441">
        <v>8</v>
      </c>
      <c r="J71" s="441">
        <v>0</v>
      </c>
      <c r="K71" s="442">
        <v>4</v>
      </c>
      <c r="L71" s="388">
        <v>12</v>
      </c>
      <c r="M71" s="443">
        <v>15</v>
      </c>
      <c r="N71" s="443">
        <v>5</v>
      </c>
      <c r="O71" s="443">
        <v>0</v>
      </c>
      <c r="P71" s="444">
        <v>6</v>
      </c>
      <c r="Q71" s="388">
        <v>26</v>
      </c>
      <c r="R71" s="445">
        <v>0</v>
      </c>
    </row>
    <row r="72" spans="1:18" ht="19.5" customHeight="1" thickBot="1">
      <c r="A72" s="458"/>
      <c r="B72" s="459" t="s">
        <v>255</v>
      </c>
      <c r="C72" s="460"/>
      <c r="D72" s="461">
        <v>0</v>
      </c>
      <c r="E72" s="462">
        <v>1</v>
      </c>
      <c r="F72" s="462">
        <v>0</v>
      </c>
      <c r="G72" s="463">
        <v>0</v>
      </c>
      <c r="H72" s="464">
        <v>1</v>
      </c>
      <c r="I72" s="462">
        <v>0</v>
      </c>
      <c r="J72" s="462">
        <v>0</v>
      </c>
      <c r="K72" s="463">
        <v>0</v>
      </c>
      <c r="L72" s="464">
        <v>0</v>
      </c>
      <c r="M72" s="435">
        <v>0</v>
      </c>
      <c r="N72" s="435">
        <v>1</v>
      </c>
      <c r="O72" s="435">
        <v>0</v>
      </c>
      <c r="P72" s="436">
        <v>0</v>
      </c>
      <c r="Q72" s="464">
        <v>1</v>
      </c>
      <c r="R72" s="465">
        <v>0</v>
      </c>
    </row>
    <row r="73" spans="1:18" ht="19.5" customHeight="1">
      <c r="A73" s="458"/>
      <c r="B73" s="466" t="s">
        <v>256</v>
      </c>
      <c r="C73" s="467" t="s">
        <v>257</v>
      </c>
      <c r="D73" s="468">
        <v>4</v>
      </c>
      <c r="E73" s="385">
        <v>4</v>
      </c>
      <c r="F73" s="385">
        <v>0</v>
      </c>
      <c r="G73" s="386">
        <v>0</v>
      </c>
      <c r="H73" s="387">
        <v>8</v>
      </c>
      <c r="I73" s="385">
        <v>9</v>
      </c>
      <c r="J73" s="385">
        <v>0</v>
      </c>
      <c r="K73" s="386">
        <v>2</v>
      </c>
      <c r="L73" s="387">
        <v>11</v>
      </c>
      <c r="M73" s="469">
        <v>13</v>
      </c>
      <c r="N73" s="469">
        <v>4</v>
      </c>
      <c r="O73" s="469">
        <v>0</v>
      </c>
      <c r="P73" s="470">
        <v>2</v>
      </c>
      <c r="Q73" s="387">
        <v>19</v>
      </c>
      <c r="R73" s="471">
        <v>0</v>
      </c>
    </row>
    <row r="74" spans="1:18" ht="19.5" customHeight="1">
      <c r="A74" s="458"/>
      <c r="B74" s="472"/>
      <c r="C74" s="473" t="s">
        <v>258</v>
      </c>
      <c r="D74" s="468">
        <v>1</v>
      </c>
      <c r="E74" s="385">
        <v>3</v>
      </c>
      <c r="F74" s="385">
        <v>0</v>
      </c>
      <c r="G74" s="386">
        <v>0</v>
      </c>
      <c r="H74" s="387">
        <v>4</v>
      </c>
      <c r="I74" s="385">
        <v>3</v>
      </c>
      <c r="J74" s="385">
        <v>3</v>
      </c>
      <c r="K74" s="386">
        <v>1</v>
      </c>
      <c r="L74" s="387">
        <v>7</v>
      </c>
      <c r="M74" s="469">
        <v>4</v>
      </c>
      <c r="N74" s="469">
        <v>6</v>
      </c>
      <c r="O74" s="469">
        <v>0</v>
      </c>
      <c r="P74" s="470">
        <v>1</v>
      </c>
      <c r="Q74" s="387">
        <v>11</v>
      </c>
      <c r="R74" s="471">
        <v>0</v>
      </c>
    </row>
    <row r="75" spans="1:18" ht="19.5" customHeight="1" thickBot="1">
      <c r="A75" s="458"/>
      <c r="B75" s="472"/>
      <c r="C75" s="474" t="s">
        <v>259</v>
      </c>
      <c r="D75" s="449">
        <v>11</v>
      </c>
      <c r="E75" s="407">
        <v>2</v>
      </c>
      <c r="F75" s="407">
        <v>0</v>
      </c>
      <c r="G75" s="408">
        <v>0</v>
      </c>
      <c r="H75" s="409">
        <v>13</v>
      </c>
      <c r="I75" s="407">
        <v>5</v>
      </c>
      <c r="J75" s="407">
        <v>1</v>
      </c>
      <c r="K75" s="408">
        <v>2</v>
      </c>
      <c r="L75" s="409">
        <v>8</v>
      </c>
      <c r="M75" s="450">
        <v>16</v>
      </c>
      <c r="N75" s="450">
        <v>3</v>
      </c>
      <c r="O75" s="450">
        <v>0</v>
      </c>
      <c r="P75" s="427">
        <v>2</v>
      </c>
      <c r="Q75" s="409">
        <v>21</v>
      </c>
      <c r="R75" s="451">
        <v>0</v>
      </c>
    </row>
    <row r="76" spans="1:18" ht="19.5" customHeight="1" thickBot="1" thickTop="1">
      <c r="A76" s="458"/>
      <c r="B76" s="475"/>
      <c r="C76" s="476" t="s">
        <v>23</v>
      </c>
      <c r="D76" s="453">
        <v>16</v>
      </c>
      <c r="E76" s="413">
        <v>9</v>
      </c>
      <c r="F76" s="413">
        <v>0</v>
      </c>
      <c r="G76" s="414">
        <v>0</v>
      </c>
      <c r="H76" s="415">
        <v>25</v>
      </c>
      <c r="I76" s="413">
        <v>17</v>
      </c>
      <c r="J76" s="413">
        <v>4</v>
      </c>
      <c r="K76" s="414">
        <v>5</v>
      </c>
      <c r="L76" s="415">
        <v>26</v>
      </c>
      <c r="M76" s="413">
        <v>33</v>
      </c>
      <c r="N76" s="413">
        <v>13</v>
      </c>
      <c r="O76" s="413">
        <v>0</v>
      </c>
      <c r="P76" s="414">
        <v>5</v>
      </c>
      <c r="Q76" s="415">
        <v>51</v>
      </c>
      <c r="R76" s="454">
        <v>0</v>
      </c>
    </row>
    <row r="77" spans="1:18" ht="19.5" customHeight="1">
      <c r="A77" s="458"/>
      <c r="B77" s="466" t="s">
        <v>260</v>
      </c>
      <c r="C77" s="467" t="s">
        <v>257</v>
      </c>
      <c r="D77" s="468">
        <v>0</v>
      </c>
      <c r="E77" s="385">
        <v>0</v>
      </c>
      <c r="F77" s="385">
        <v>0</v>
      </c>
      <c r="G77" s="386">
        <v>0</v>
      </c>
      <c r="H77" s="387">
        <v>0</v>
      </c>
      <c r="I77" s="385">
        <v>0</v>
      </c>
      <c r="J77" s="385">
        <v>0</v>
      </c>
      <c r="K77" s="386">
        <v>0</v>
      </c>
      <c r="L77" s="387">
        <v>0</v>
      </c>
      <c r="M77" s="469">
        <v>0</v>
      </c>
      <c r="N77" s="469">
        <v>0</v>
      </c>
      <c r="O77" s="469">
        <v>0</v>
      </c>
      <c r="P77" s="470">
        <v>0</v>
      </c>
      <c r="Q77" s="387">
        <v>0</v>
      </c>
      <c r="R77" s="471">
        <v>0</v>
      </c>
    </row>
    <row r="78" spans="1:18" ht="19.5" customHeight="1">
      <c r="A78" s="458"/>
      <c r="B78" s="458"/>
      <c r="C78" s="473" t="s">
        <v>258</v>
      </c>
      <c r="D78" s="468">
        <v>3</v>
      </c>
      <c r="E78" s="385">
        <v>1</v>
      </c>
      <c r="F78" s="385">
        <v>0</v>
      </c>
      <c r="G78" s="386">
        <v>0</v>
      </c>
      <c r="H78" s="387">
        <v>4</v>
      </c>
      <c r="I78" s="385">
        <v>0</v>
      </c>
      <c r="J78" s="385">
        <v>0</v>
      </c>
      <c r="K78" s="386">
        <v>0</v>
      </c>
      <c r="L78" s="387">
        <v>0</v>
      </c>
      <c r="M78" s="469">
        <v>3</v>
      </c>
      <c r="N78" s="469">
        <v>1</v>
      </c>
      <c r="O78" s="469">
        <v>0</v>
      </c>
      <c r="P78" s="470">
        <v>0</v>
      </c>
      <c r="Q78" s="387">
        <v>4</v>
      </c>
      <c r="R78" s="471">
        <v>0</v>
      </c>
    </row>
    <row r="79" spans="1:18" ht="19.5" customHeight="1" thickBot="1">
      <c r="A79" s="458"/>
      <c r="B79" s="458"/>
      <c r="C79" s="474" t="s">
        <v>259</v>
      </c>
      <c r="D79" s="449">
        <v>10</v>
      </c>
      <c r="E79" s="407">
        <v>1</v>
      </c>
      <c r="F79" s="407">
        <v>0</v>
      </c>
      <c r="G79" s="408">
        <v>0</v>
      </c>
      <c r="H79" s="409">
        <v>11</v>
      </c>
      <c r="I79" s="407">
        <v>1</v>
      </c>
      <c r="J79" s="407">
        <v>0</v>
      </c>
      <c r="K79" s="408">
        <v>0</v>
      </c>
      <c r="L79" s="409">
        <v>1</v>
      </c>
      <c r="M79" s="450">
        <v>11</v>
      </c>
      <c r="N79" s="450">
        <v>1</v>
      </c>
      <c r="O79" s="450">
        <v>0</v>
      </c>
      <c r="P79" s="427">
        <v>0</v>
      </c>
      <c r="Q79" s="409">
        <v>12</v>
      </c>
      <c r="R79" s="451">
        <v>0</v>
      </c>
    </row>
    <row r="80" spans="1:18" ht="19.5" customHeight="1" thickBot="1" thickTop="1">
      <c r="A80" s="458"/>
      <c r="B80" s="477"/>
      <c r="C80" s="476" t="s">
        <v>23</v>
      </c>
      <c r="D80" s="453">
        <v>13</v>
      </c>
      <c r="E80" s="413">
        <v>2</v>
      </c>
      <c r="F80" s="413">
        <v>0</v>
      </c>
      <c r="G80" s="414">
        <v>0</v>
      </c>
      <c r="H80" s="415">
        <v>15</v>
      </c>
      <c r="I80" s="413">
        <v>1</v>
      </c>
      <c r="J80" s="413">
        <v>0</v>
      </c>
      <c r="K80" s="414">
        <v>0</v>
      </c>
      <c r="L80" s="415">
        <v>1</v>
      </c>
      <c r="M80" s="413">
        <v>14</v>
      </c>
      <c r="N80" s="413">
        <v>2</v>
      </c>
      <c r="O80" s="413">
        <v>0</v>
      </c>
      <c r="P80" s="414">
        <v>0</v>
      </c>
      <c r="Q80" s="415">
        <v>16</v>
      </c>
      <c r="R80" s="454">
        <v>0</v>
      </c>
    </row>
    <row r="81" spans="1:18" ht="19.5" customHeight="1" thickBot="1">
      <c r="A81" s="477"/>
      <c r="B81" s="478" t="s">
        <v>33</v>
      </c>
      <c r="C81" s="479"/>
      <c r="D81" s="434">
        <v>36</v>
      </c>
      <c r="E81" s="435">
        <v>17</v>
      </c>
      <c r="F81" s="435">
        <v>0</v>
      </c>
      <c r="G81" s="436">
        <v>2</v>
      </c>
      <c r="H81" s="464">
        <v>55</v>
      </c>
      <c r="I81" s="435">
        <v>26</v>
      </c>
      <c r="J81" s="435">
        <v>4</v>
      </c>
      <c r="K81" s="436">
        <v>9</v>
      </c>
      <c r="L81" s="464">
        <v>39</v>
      </c>
      <c r="M81" s="435">
        <v>62</v>
      </c>
      <c r="N81" s="435">
        <v>21</v>
      </c>
      <c r="O81" s="435">
        <v>0</v>
      </c>
      <c r="P81" s="436">
        <v>11</v>
      </c>
      <c r="Q81" s="464">
        <v>94</v>
      </c>
      <c r="R81" s="465">
        <v>0</v>
      </c>
    </row>
    <row r="91" spans="1:18" s="423" customFormat="1" ht="30" customHeight="1">
      <c r="A91" s="351" t="s">
        <v>264</v>
      </c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5:18" ht="13.5">
      <c r="O92" s="424"/>
      <c r="P92" s="424"/>
      <c r="Q92" s="424"/>
      <c r="R92" s="424"/>
    </row>
    <row r="93" spans="15:18" ht="13.5">
      <c r="O93" s="425"/>
      <c r="P93" s="425"/>
      <c r="Q93" s="425"/>
      <c r="R93" s="425"/>
    </row>
    <row r="94" spans="15:18" ht="14.25" thickBot="1">
      <c r="O94" s="357" t="s">
        <v>125</v>
      </c>
      <c r="P94" s="357"/>
      <c r="Q94" s="357"/>
      <c r="R94" s="357"/>
    </row>
    <row r="95" spans="1:18" ht="13.5">
      <c r="A95" s="358"/>
      <c r="B95" s="359"/>
      <c r="C95" s="426" t="s">
        <v>247</v>
      </c>
      <c r="D95" s="361" t="s">
        <v>248</v>
      </c>
      <c r="E95" s="362"/>
      <c r="F95" s="362"/>
      <c r="G95" s="362"/>
      <c r="H95" s="363"/>
      <c r="I95" s="361" t="s">
        <v>249</v>
      </c>
      <c r="J95" s="362"/>
      <c r="K95" s="362"/>
      <c r="L95" s="363"/>
      <c r="M95" s="361" t="s">
        <v>250</v>
      </c>
      <c r="N95" s="362"/>
      <c r="O95" s="362"/>
      <c r="P95" s="362"/>
      <c r="Q95" s="363"/>
      <c r="R95" s="367" t="s">
        <v>179</v>
      </c>
    </row>
    <row r="96" spans="1:18" ht="14.25" thickBot="1">
      <c r="A96" s="368"/>
      <c r="B96" s="427"/>
      <c r="C96" s="369"/>
      <c r="D96" s="428"/>
      <c r="E96" s="429"/>
      <c r="F96" s="429"/>
      <c r="G96" s="429"/>
      <c r="H96" s="430"/>
      <c r="I96" s="428"/>
      <c r="J96" s="429"/>
      <c r="K96" s="429"/>
      <c r="L96" s="430"/>
      <c r="M96" s="428"/>
      <c r="N96" s="429"/>
      <c r="O96" s="429"/>
      <c r="P96" s="429"/>
      <c r="Q96" s="430"/>
      <c r="R96" s="373"/>
    </row>
    <row r="97" spans="1:18" ht="14.25" thickBot="1">
      <c r="A97" s="431" t="s">
        <v>262</v>
      </c>
      <c r="B97" s="432"/>
      <c r="C97" s="433"/>
      <c r="D97" s="434" t="s">
        <v>13</v>
      </c>
      <c r="E97" s="435" t="s">
        <v>14</v>
      </c>
      <c r="F97" s="435" t="s">
        <v>15</v>
      </c>
      <c r="G97" s="436" t="s">
        <v>16</v>
      </c>
      <c r="H97" s="380" t="s">
        <v>12</v>
      </c>
      <c r="I97" s="434" t="s">
        <v>13</v>
      </c>
      <c r="J97" s="435" t="s">
        <v>14</v>
      </c>
      <c r="K97" s="436" t="s">
        <v>16</v>
      </c>
      <c r="L97" s="380" t="s">
        <v>12</v>
      </c>
      <c r="M97" s="434" t="s">
        <v>13</v>
      </c>
      <c r="N97" s="435" t="s">
        <v>14</v>
      </c>
      <c r="O97" s="435" t="s">
        <v>15</v>
      </c>
      <c r="P97" s="436" t="s">
        <v>16</v>
      </c>
      <c r="Q97" s="380" t="s">
        <v>12</v>
      </c>
      <c r="R97" s="381"/>
    </row>
    <row r="98" spans="1:18" ht="19.5" customHeight="1">
      <c r="A98" s="437" t="s">
        <v>252</v>
      </c>
      <c r="B98" s="438" t="s">
        <v>182</v>
      </c>
      <c r="C98" s="439"/>
      <c r="D98" s="440">
        <v>9</v>
      </c>
      <c r="E98" s="441">
        <v>5</v>
      </c>
      <c r="F98" s="441">
        <v>0</v>
      </c>
      <c r="G98" s="442">
        <v>1</v>
      </c>
      <c r="H98" s="388">
        <v>15</v>
      </c>
      <c r="I98" s="441">
        <v>7</v>
      </c>
      <c r="J98" s="441">
        <v>3</v>
      </c>
      <c r="K98" s="442">
        <v>4</v>
      </c>
      <c r="L98" s="388">
        <v>14</v>
      </c>
      <c r="M98" s="443">
        <v>16</v>
      </c>
      <c r="N98" s="443">
        <v>8</v>
      </c>
      <c r="O98" s="443">
        <v>0</v>
      </c>
      <c r="P98" s="444">
        <v>5</v>
      </c>
      <c r="Q98" s="388">
        <v>29</v>
      </c>
      <c r="R98" s="445">
        <v>0</v>
      </c>
    </row>
    <row r="99" spans="1:18" ht="19.5" customHeight="1" thickBot="1">
      <c r="A99" s="446"/>
      <c r="B99" s="447" t="s">
        <v>209</v>
      </c>
      <c r="C99" s="448"/>
      <c r="D99" s="449">
        <v>3</v>
      </c>
      <c r="E99" s="407">
        <v>2</v>
      </c>
      <c r="F99" s="407">
        <v>0</v>
      </c>
      <c r="G99" s="408">
        <v>0</v>
      </c>
      <c r="H99" s="409">
        <v>5</v>
      </c>
      <c r="I99" s="407">
        <v>19</v>
      </c>
      <c r="J99" s="407">
        <v>10</v>
      </c>
      <c r="K99" s="408">
        <v>0</v>
      </c>
      <c r="L99" s="409">
        <v>29</v>
      </c>
      <c r="M99" s="450">
        <v>22</v>
      </c>
      <c r="N99" s="450">
        <v>12</v>
      </c>
      <c r="O99" s="450">
        <v>0</v>
      </c>
      <c r="P99" s="427">
        <v>0</v>
      </c>
      <c r="Q99" s="409">
        <v>34</v>
      </c>
      <c r="R99" s="451">
        <v>0</v>
      </c>
    </row>
    <row r="100" spans="1:18" ht="19.5" customHeight="1" thickBot="1" thickTop="1">
      <c r="A100" s="452"/>
      <c r="B100" s="411" t="s">
        <v>23</v>
      </c>
      <c r="C100" s="412"/>
      <c r="D100" s="453">
        <v>12</v>
      </c>
      <c r="E100" s="413">
        <v>7</v>
      </c>
      <c r="F100" s="413">
        <v>0</v>
      </c>
      <c r="G100" s="414">
        <v>1</v>
      </c>
      <c r="H100" s="415">
        <v>20</v>
      </c>
      <c r="I100" s="413">
        <v>26</v>
      </c>
      <c r="J100" s="413">
        <v>13</v>
      </c>
      <c r="K100" s="414">
        <v>4</v>
      </c>
      <c r="L100" s="415">
        <v>43</v>
      </c>
      <c r="M100" s="413">
        <v>38</v>
      </c>
      <c r="N100" s="413">
        <v>20</v>
      </c>
      <c r="O100" s="413">
        <v>0</v>
      </c>
      <c r="P100" s="414">
        <v>5</v>
      </c>
      <c r="Q100" s="415">
        <v>63</v>
      </c>
      <c r="R100" s="454">
        <v>0</v>
      </c>
    </row>
    <row r="101" spans="1:18" ht="19.5" customHeight="1">
      <c r="A101" s="455" t="s">
        <v>253</v>
      </c>
      <c r="B101" s="456" t="s">
        <v>254</v>
      </c>
      <c r="C101" s="457"/>
      <c r="D101" s="440">
        <v>4</v>
      </c>
      <c r="E101" s="441">
        <v>6</v>
      </c>
      <c r="F101" s="441">
        <v>0</v>
      </c>
      <c r="G101" s="442">
        <v>0</v>
      </c>
      <c r="H101" s="388">
        <v>10</v>
      </c>
      <c r="I101" s="441">
        <v>1</v>
      </c>
      <c r="J101" s="441">
        <v>0</v>
      </c>
      <c r="K101" s="442">
        <v>0</v>
      </c>
      <c r="L101" s="388">
        <v>1</v>
      </c>
      <c r="M101" s="443">
        <v>5</v>
      </c>
      <c r="N101" s="443">
        <v>6</v>
      </c>
      <c r="O101" s="443">
        <v>0</v>
      </c>
      <c r="P101" s="444">
        <v>0</v>
      </c>
      <c r="Q101" s="388">
        <v>11</v>
      </c>
      <c r="R101" s="445">
        <v>0</v>
      </c>
    </row>
    <row r="102" spans="1:18" ht="19.5" customHeight="1" thickBot="1">
      <c r="A102" s="458"/>
      <c r="B102" s="459" t="s">
        <v>255</v>
      </c>
      <c r="C102" s="460"/>
      <c r="D102" s="461">
        <v>0</v>
      </c>
      <c r="E102" s="462">
        <v>0</v>
      </c>
      <c r="F102" s="462">
        <v>0</v>
      </c>
      <c r="G102" s="463">
        <v>0</v>
      </c>
      <c r="H102" s="464">
        <v>0</v>
      </c>
      <c r="I102" s="462">
        <v>0</v>
      </c>
      <c r="J102" s="462">
        <v>0</v>
      </c>
      <c r="K102" s="463">
        <v>0</v>
      </c>
      <c r="L102" s="464">
        <v>0</v>
      </c>
      <c r="M102" s="435">
        <v>0</v>
      </c>
      <c r="N102" s="435">
        <v>0</v>
      </c>
      <c r="O102" s="435">
        <v>0</v>
      </c>
      <c r="P102" s="436">
        <v>0</v>
      </c>
      <c r="Q102" s="464">
        <v>0</v>
      </c>
      <c r="R102" s="465">
        <v>0</v>
      </c>
    </row>
    <row r="103" spans="1:18" ht="19.5" customHeight="1">
      <c r="A103" s="458"/>
      <c r="B103" s="466" t="s">
        <v>256</v>
      </c>
      <c r="C103" s="467" t="s">
        <v>257</v>
      </c>
      <c r="D103" s="468">
        <v>1</v>
      </c>
      <c r="E103" s="385">
        <v>1</v>
      </c>
      <c r="F103" s="385">
        <v>0</v>
      </c>
      <c r="G103" s="386">
        <v>0</v>
      </c>
      <c r="H103" s="387">
        <v>2</v>
      </c>
      <c r="I103" s="385">
        <v>4</v>
      </c>
      <c r="J103" s="385">
        <v>1</v>
      </c>
      <c r="K103" s="386">
        <v>0</v>
      </c>
      <c r="L103" s="387">
        <v>5</v>
      </c>
      <c r="M103" s="469">
        <v>5</v>
      </c>
      <c r="N103" s="469">
        <v>2</v>
      </c>
      <c r="O103" s="469">
        <v>0</v>
      </c>
      <c r="P103" s="470">
        <v>0</v>
      </c>
      <c r="Q103" s="387">
        <v>7</v>
      </c>
      <c r="R103" s="471">
        <v>0</v>
      </c>
    </row>
    <row r="104" spans="1:18" ht="19.5" customHeight="1">
      <c r="A104" s="458"/>
      <c r="B104" s="472"/>
      <c r="C104" s="473" t="s">
        <v>258</v>
      </c>
      <c r="D104" s="468">
        <v>0</v>
      </c>
      <c r="E104" s="385">
        <v>1</v>
      </c>
      <c r="F104" s="385">
        <v>0</v>
      </c>
      <c r="G104" s="386">
        <v>1</v>
      </c>
      <c r="H104" s="387">
        <v>2</v>
      </c>
      <c r="I104" s="385">
        <v>2</v>
      </c>
      <c r="J104" s="385">
        <v>3</v>
      </c>
      <c r="K104" s="386">
        <v>0</v>
      </c>
      <c r="L104" s="387">
        <v>5</v>
      </c>
      <c r="M104" s="469">
        <v>2</v>
      </c>
      <c r="N104" s="469">
        <v>4</v>
      </c>
      <c r="O104" s="469">
        <v>0</v>
      </c>
      <c r="P104" s="470">
        <v>1</v>
      </c>
      <c r="Q104" s="387">
        <v>7</v>
      </c>
      <c r="R104" s="471">
        <v>0</v>
      </c>
    </row>
    <row r="105" spans="1:18" ht="19.5" customHeight="1" thickBot="1">
      <c r="A105" s="458"/>
      <c r="B105" s="472"/>
      <c r="C105" s="474" t="s">
        <v>259</v>
      </c>
      <c r="D105" s="449">
        <v>10</v>
      </c>
      <c r="E105" s="407">
        <v>6</v>
      </c>
      <c r="F105" s="407">
        <v>0</v>
      </c>
      <c r="G105" s="408">
        <v>0</v>
      </c>
      <c r="H105" s="409">
        <v>16</v>
      </c>
      <c r="I105" s="407">
        <v>7</v>
      </c>
      <c r="J105" s="407">
        <v>0</v>
      </c>
      <c r="K105" s="408">
        <v>1</v>
      </c>
      <c r="L105" s="409">
        <v>8</v>
      </c>
      <c r="M105" s="450">
        <v>17</v>
      </c>
      <c r="N105" s="450">
        <v>6</v>
      </c>
      <c r="O105" s="450">
        <v>0</v>
      </c>
      <c r="P105" s="427">
        <v>1</v>
      </c>
      <c r="Q105" s="409">
        <v>24</v>
      </c>
      <c r="R105" s="451">
        <v>0</v>
      </c>
    </row>
    <row r="106" spans="1:18" ht="19.5" customHeight="1" thickBot="1" thickTop="1">
      <c r="A106" s="458"/>
      <c r="B106" s="475"/>
      <c r="C106" s="476" t="s">
        <v>23</v>
      </c>
      <c r="D106" s="453">
        <v>11</v>
      </c>
      <c r="E106" s="413">
        <v>8</v>
      </c>
      <c r="F106" s="413">
        <v>0</v>
      </c>
      <c r="G106" s="414">
        <v>1</v>
      </c>
      <c r="H106" s="415">
        <v>20</v>
      </c>
      <c r="I106" s="413">
        <v>13</v>
      </c>
      <c r="J106" s="413">
        <v>4</v>
      </c>
      <c r="K106" s="414">
        <v>1</v>
      </c>
      <c r="L106" s="415">
        <v>18</v>
      </c>
      <c r="M106" s="413">
        <v>24</v>
      </c>
      <c r="N106" s="413">
        <v>12</v>
      </c>
      <c r="O106" s="413">
        <v>0</v>
      </c>
      <c r="P106" s="414">
        <v>2</v>
      </c>
      <c r="Q106" s="415">
        <v>38</v>
      </c>
      <c r="R106" s="454">
        <v>0</v>
      </c>
    </row>
    <row r="107" spans="1:18" ht="19.5" customHeight="1">
      <c r="A107" s="458"/>
      <c r="B107" s="466" t="s">
        <v>260</v>
      </c>
      <c r="C107" s="467" t="s">
        <v>257</v>
      </c>
      <c r="D107" s="468">
        <v>0</v>
      </c>
      <c r="E107" s="385">
        <v>1</v>
      </c>
      <c r="F107" s="385">
        <v>0</v>
      </c>
      <c r="G107" s="386">
        <v>0</v>
      </c>
      <c r="H107" s="387">
        <v>1</v>
      </c>
      <c r="I107" s="385">
        <v>0</v>
      </c>
      <c r="J107" s="385">
        <v>0</v>
      </c>
      <c r="K107" s="386">
        <v>0</v>
      </c>
      <c r="L107" s="387">
        <v>0</v>
      </c>
      <c r="M107" s="469">
        <v>0</v>
      </c>
      <c r="N107" s="469">
        <v>1</v>
      </c>
      <c r="O107" s="469">
        <v>0</v>
      </c>
      <c r="P107" s="470">
        <v>0</v>
      </c>
      <c r="Q107" s="387">
        <v>1</v>
      </c>
      <c r="R107" s="471">
        <v>0</v>
      </c>
    </row>
    <row r="108" spans="1:18" ht="19.5" customHeight="1">
      <c r="A108" s="458"/>
      <c r="B108" s="458"/>
      <c r="C108" s="473" t="s">
        <v>258</v>
      </c>
      <c r="D108" s="468">
        <v>0</v>
      </c>
      <c r="E108" s="385">
        <v>1</v>
      </c>
      <c r="F108" s="385">
        <v>0</v>
      </c>
      <c r="G108" s="386">
        <v>0</v>
      </c>
      <c r="H108" s="387">
        <v>1</v>
      </c>
      <c r="I108" s="385">
        <v>0</v>
      </c>
      <c r="J108" s="385">
        <v>0</v>
      </c>
      <c r="K108" s="386">
        <v>0</v>
      </c>
      <c r="L108" s="387">
        <v>0</v>
      </c>
      <c r="M108" s="469">
        <v>0</v>
      </c>
      <c r="N108" s="469">
        <v>1</v>
      </c>
      <c r="O108" s="469">
        <v>0</v>
      </c>
      <c r="P108" s="470">
        <v>0</v>
      </c>
      <c r="Q108" s="387">
        <v>1</v>
      </c>
      <c r="R108" s="471">
        <v>0</v>
      </c>
    </row>
    <row r="109" spans="1:18" ht="19.5" customHeight="1" thickBot="1">
      <c r="A109" s="458"/>
      <c r="B109" s="458"/>
      <c r="C109" s="474" t="s">
        <v>259</v>
      </c>
      <c r="D109" s="449">
        <v>3</v>
      </c>
      <c r="E109" s="407">
        <v>1</v>
      </c>
      <c r="F109" s="407">
        <v>0</v>
      </c>
      <c r="G109" s="408">
        <v>0</v>
      </c>
      <c r="H109" s="409">
        <v>4</v>
      </c>
      <c r="I109" s="407">
        <v>3</v>
      </c>
      <c r="J109" s="407">
        <v>0</v>
      </c>
      <c r="K109" s="408">
        <v>0</v>
      </c>
      <c r="L109" s="409">
        <v>3</v>
      </c>
      <c r="M109" s="450">
        <v>6</v>
      </c>
      <c r="N109" s="450">
        <v>1</v>
      </c>
      <c r="O109" s="450">
        <v>0</v>
      </c>
      <c r="P109" s="427">
        <v>0</v>
      </c>
      <c r="Q109" s="409">
        <v>7</v>
      </c>
      <c r="R109" s="451">
        <v>0</v>
      </c>
    </row>
    <row r="110" spans="1:18" ht="19.5" customHeight="1" thickBot="1" thickTop="1">
      <c r="A110" s="458"/>
      <c r="B110" s="477"/>
      <c r="C110" s="476" t="s">
        <v>23</v>
      </c>
      <c r="D110" s="453">
        <v>3</v>
      </c>
      <c r="E110" s="413">
        <v>3</v>
      </c>
      <c r="F110" s="413">
        <v>0</v>
      </c>
      <c r="G110" s="414">
        <v>0</v>
      </c>
      <c r="H110" s="415">
        <v>6</v>
      </c>
      <c r="I110" s="413">
        <v>3</v>
      </c>
      <c r="J110" s="413">
        <v>0</v>
      </c>
      <c r="K110" s="414">
        <v>0</v>
      </c>
      <c r="L110" s="415">
        <v>3</v>
      </c>
      <c r="M110" s="413">
        <v>6</v>
      </c>
      <c r="N110" s="413">
        <v>3</v>
      </c>
      <c r="O110" s="413">
        <v>0</v>
      </c>
      <c r="P110" s="414">
        <v>0</v>
      </c>
      <c r="Q110" s="415">
        <v>9</v>
      </c>
      <c r="R110" s="454">
        <v>0</v>
      </c>
    </row>
    <row r="111" spans="1:18" ht="19.5" customHeight="1" thickBot="1">
      <c r="A111" s="477"/>
      <c r="B111" s="478" t="s">
        <v>33</v>
      </c>
      <c r="C111" s="479"/>
      <c r="D111" s="434">
        <v>18</v>
      </c>
      <c r="E111" s="435">
        <v>17</v>
      </c>
      <c r="F111" s="435">
        <v>0</v>
      </c>
      <c r="G111" s="436">
        <v>1</v>
      </c>
      <c r="H111" s="464">
        <v>36</v>
      </c>
      <c r="I111" s="435">
        <v>17</v>
      </c>
      <c r="J111" s="435">
        <v>4</v>
      </c>
      <c r="K111" s="436">
        <v>1</v>
      </c>
      <c r="L111" s="464">
        <v>22</v>
      </c>
      <c r="M111" s="435">
        <v>35</v>
      </c>
      <c r="N111" s="435">
        <v>21</v>
      </c>
      <c r="O111" s="435">
        <v>0</v>
      </c>
      <c r="P111" s="436">
        <v>2</v>
      </c>
      <c r="Q111" s="464">
        <v>58</v>
      </c>
      <c r="R111" s="465">
        <v>0</v>
      </c>
    </row>
    <row r="121" spans="1:18" s="423" customFormat="1" ht="30" customHeight="1">
      <c r="A121" s="351" t="s">
        <v>265</v>
      </c>
      <c r="B121" s="351"/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</row>
    <row r="122" spans="15:18" ht="13.5">
      <c r="O122" s="424"/>
      <c r="P122" s="424"/>
      <c r="Q122" s="424"/>
      <c r="R122" s="424"/>
    </row>
    <row r="123" spans="15:18" ht="13.5">
      <c r="O123" s="425"/>
      <c r="P123" s="425"/>
      <c r="Q123" s="425"/>
      <c r="R123" s="425"/>
    </row>
    <row r="124" spans="15:18" ht="14.25" thickBot="1">
      <c r="O124" s="357" t="s">
        <v>127</v>
      </c>
      <c r="P124" s="357"/>
      <c r="Q124" s="357"/>
      <c r="R124" s="357"/>
    </row>
    <row r="125" spans="1:18" ht="13.5">
      <c r="A125" s="358"/>
      <c r="B125" s="359"/>
      <c r="C125" s="426" t="s">
        <v>247</v>
      </c>
      <c r="D125" s="361" t="s">
        <v>248</v>
      </c>
      <c r="E125" s="362"/>
      <c r="F125" s="362"/>
      <c r="G125" s="362"/>
      <c r="H125" s="363"/>
      <c r="I125" s="361" t="s">
        <v>249</v>
      </c>
      <c r="J125" s="362"/>
      <c r="K125" s="362"/>
      <c r="L125" s="363"/>
      <c r="M125" s="361" t="s">
        <v>250</v>
      </c>
      <c r="N125" s="362"/>
      <c r="O125" s="362"/>
      <c r="P125" s="362"/>
      <c r="Q125" s="363"/>
      <c r="R125" s="367" t="s">
        <v>179</v>
      </c>
    </row>
    <row r="126" spans="1:18" ht="14.25" thickBot="1">
      <c r="A126" s="368"/>
      <c r="B126" s="427"/>
      <c r="C126" s="369"/>
      <c r="D126" s="428"/>
      <c r="E126" s="429"/>
      <c r="F126" s="429"/>
      <c r="G126" s="429"/>
      <c r="H126" s="430"/>
      <c r="I126" s="428"/>
      <c r="J126" s="429"/>
      <c r="K126" s="429"/>
      <c r="L126" s="430"/>
      <c r="M126" s="428"/>
      <c r="N126" s="429"/>
      <c r="O126" s="429"/>
      <c r="P126" s="429"/>
      <c r="Q126" s="430"/>
      <c r="R126" s="373"/>
    </row>
    <row r="127" spans="1:18" ht="14.25" thickBot="1">
      <c r="A127" s="431" t="s">
        <v>262</v>
      </c>
      <c r="B127" s="432"/>
      <c r="C127" s="433"/>
      <c r="D127" s="434" t="s">
        <v>13</v>
      </c>
      <c r="E127" s="435" t="s">
        <v>14</v>
      </c>
      <c r="F127" s="435" t="s">
        <v>15</v>
      </c>
      <c r="G127" s="436" t="s">
        <v>16</v>
      </c>
      <c r="H127" s="380" t="s">
        <v>12</v>
      </c>
      <c r="I127" s="434" t="s">
        <v>13</v>
      </c>
      <c r="J127" s="435" t="s">
        <v>14</v>
      </c>
      <c r="K127" s="436" t="s">
        <v>16</v>
      </c>
      <c r="L127" s="380" t="s">
        <v>12</v>
      </c>
      <c r="M127" s="434" t="s">
        <v>13</v>
      </c>
      <c r="N127" s="435" t="s">
        <v>14</v>
      </c>
      <c r="O127" s="435" t="s">
        <v>15</v>
      </c>
      <c r="P127" s="436" t="s">
        <v>16</v>
      </c>
      <c r="Q127" s="380" t="s">
        <v>12</v>
      </c>
      <c r="R127" s="381"/>
    </row>
    <row r="128" spans="1:18" ht="19.5" customHeight="1">
      <c r="A128" s="437" t="s">
        <v>252</v>
      </c>
      <c r="B128" s="438" t="s">
        <v>182</v>
      </c>
      <c r="C128" s="439"/>
      <c r="D128" s="440">
        <v>129</v>
      </c>
      <c r="E128" s="441">
        <v>94</v>
      </c>
      <c r="F128" s="441">
        <v>0</v>
      </c>
      <c r="G128" s="442">
        <v>28</v>
      </c>
      <c r="H128" s="388">
        <v>251</v>
      </c>
      <c r="I128" s="441">
        <v>45</v>
      </c>
      <c r="J128" s="441">
        <v>13</v>
      </c>
      <c r="K128" s="442">
        <v>34</v>
      </c>
      <c r="L128" s="388">
        <v>92</v>
      </c>
      <c r="M128" s="443">
        <v>174</v>
      </c>
      <c r="N128" s="443">
        <v>107</v>
      </c>
      <c r="O128" s="443">
        <v>0</v>
      </c>
      <c r="P128" s="444">
        <v>62</v>
      </c>
      <c r="Q128" s="388">
        <v>343</v>
      </c>
      <c r="R128" s="445">
        <v>0</v>
      </c>
    </row>
    <row r="129" spans="1:18" ht="19.5" customHeight="1" thickBot="1">
      <c r="A129" s="446"/>
      <c r="B129" s="447" t="s">
        <v>209</v>
      </c>
      <c r="C129" s="448"/>
      <c r="D129" s="449">
        <v>6</v>
      </c>
      <c r="E129" s="407">
        <v>1</v>
      </c>
      <c r="F129" s="407">
        <v>0</v>
      </c>
      <c r="G129" s="408">
        <v>0</v>
      </c>
      <c r="H129" s="409">
        <v>7</v>
      </c>
      <c r="I129" s="407">
        <v>34</v>
      </c>
      <c r="J129" s="407">
        <v>20</v>
      </c>
      <c r="K129" s="408">
        <v>7</v>
      </c>
      <c r="L129" s="409">
        <v>61</v>
      </c>
      <c r="M129" s="450">
        <v>40</v>
      </c>
      <c r="N129" s="450">
        <v>21</v>
      </c>
      <c r="O129" s="450">
        <v>0</v>
      </c>
      <c r="P129" s="427">
        <v>7</v>
      </c>
      <c r="Q129" s="409">
        <v>68</v>
      </c>
      <c r="R129" s="451">
        <v>0</v>
      </c>
    </row>
    <row r="130" spans="1:18" ht="19.5" customHeight="1" thickBot="1" thickTop="1">
      <c r="A130" s="452"/>
      <c r="B130" s="411" t="s">
        <v>23</v>
      </c>
      <c r="C130" s="412"/>
      <c r="D130" s="453">
        <v>135</v>
      </c>
      <c r="E130" s="413">
        <v>95</v>
      </c>
      <c r="F130" s="413">
        <v>0</v>
      </c>
      <c r="G130" s="414">
        <v>28</v>
      </c>
      <c r="H130" s="415">
        <v>258</v>
      </c>
      <c r="I130" s="413">
        <v>79</v>
      </c>
      <c r="J130" s="413">
        <v>33</v>
      </c>
      <c r="K130" s="414">
        <v>41</v>
      </c>
      <c r="L130" s="415">
        <v>153</v>
      </c>
      <c r="M130" s="413">
        <v>214</v>
      </c>
      <c r="N130" s="413">
        <v>128</v>
      </c>
      <c r="O130" s="413">
        <v>0</v>
      </c>
      <c r="P130" s="414">
        <v>69</v>
      </c>
      <c r="Q130" s="415">
        <v>411</v>
      </c>
      <c r="R130" s="454">
        <v>0</v>
      </c>
    </row>
    <row r="131" spans="1:18" ht="19.5" customHeight="1">
      <c r="A131" s="455" t="s">
        <v>253</v>
      </c>
      <c r="B131" s="456" t="s">
        <v>254</v>
      </c>
      <c r="C131" s="457"/>
      <c r="D131" s="440">
        <v>13</v>
      </c>
      <c r="E131" s="441">
        <v>13</v>
      </c>
      <c r="F131" s="441">
        <v>0</v>
      </c>
      <c r="G131" s="442">
        <v>0</v>
      </c>
      <c r="H131" s="388">
        <v>26</v>
      </c>
      <c r="I131" s="441">
        <v>5</v>
      </c>
      <c r="J131" s="441">
        <v>1</v>
      </c>
      <c r="K131" s="442">
        <v>8</v>
      </c>
      <c r="L131" s="388">
        <v>14</v>
      </c>
      <c r="M131" s="443">
        <v>18</v>
      </c>
      <c r="N131" s="443">
        <v>14</v>
      </c>
      <c r="O131" s="443">
        <v>0</v>
      </c>
      <c r="P131" s="444">
        <v>8</v>
      </c>
      <c r="Q131" s="388">
        <v>40</v>
      </c>
      <c r="R131" s="445">
        <v>0</v>
      </c>
    </row>
    <row r="132" spans="1:18" ht="19.5" customHeight="1" thickBot="1">
      <c r="A132" s="458"/>
      <c r="B132" s="459" t="s">
        <v>255</v>
      </c>
      <c r="C132" s="460"/>
      <c r="D132" s="461">
        <v>0</v>
      </c>
      <c r="E132" s="462">
        <v>0</v>
      </c>
      <c r="F132" s="462">
        <v>0</v>
      </c>
      <c r="G132" s="463">
        <v>0</v>
      </c>
      <c r="H132" s="464">
        <v>0</v>
      </c>
      <c r="I132" s="462">
        <v>0</v>
      </c>
      <c r="J132" s="462">
        <v>0</v>
      </c>
      <c r="K132" s="463">
        <v>0</v>
      </c>
      <c r="L132" s="464">
        <v>0</v>
      </c>
      <c r="M132" s="435">
        <v>0</v>
      </c>
      <c r="N132" s="435">
        <v>0</v>
      </c>
      <c r="O132" s="435">
        <v>0</v>
      </c>
      <c r="P132" s="436">
        <v>0</v>
      </c>
      <c r="Q132" s="464">
        <v>0</v>
      </c>
      <c r="R132" s="465">
        <v>0</v>
      </c>
    </row>
    <row r="133" spans="1:18" ht="19.5" customHeight="1">
      <c r="A133" s="458"/>
      <c r="B133" s="466" t="s">
        <v>256</v>
      </c>
      <c r="C133" s="467" t="s">
        <v>257</v>
      </c>
      <c r="D133" s="468">
        <v>67</v>
      </c>
      <c r="E133" s="385">
        <v>44</v>
      </c>
      <c r="F133" s="385">
        <v>0</v>
      </c>
      <c r="G133" s="386">
        <v>21</v>
      </c>
      <c r="H133" s="387">
        <v>132</v>
      </c>
      <c r="I133" s="385">
        <v>25</v>
      </c>
      <c r="J133" s="385">
        <v>6</v>
      </c>
      <c r="K133" s="386">
        <v>17</v>
      </c>
      <c r="L133" s="387">
        <v>48</v>
      </c>
      <c r="M133" s="469">
        <v>92</v>
      </c>
      <c r="N133" s="469">
        <v>50</v>
      </c>
      <c r="O133" s="469">
        <v>0</v>
      </c>
      <c r="P133" s="470">
        <v>38</v>
      </c>
      <c r="Q133" s="387">
        <v>180</v>
      </c>
      <c r="R133" s="471">
        <v>0</v>
      </c>
    </row>
    <row r="134" spans="1:18" ht="19.5" customHeight="1">
      <c r="A134" s="458"/>
      <c r="B134" s="472"/>
      <c r="C134" s="473" t="s">
        <v>258</v>
      </c>
      <c r="D134" s="468">
        <v>22</v>
      </c>
      <c r="E134" s="385">
        <v>16</v>
      </c>
      <c r="F134" s="385">
        <v>0</v>
      </c>
      <c r="G134" s="386">
        <v>1</v>
      </c>
      <c r="H134" s="387">
        <v>39</v>
      </c>
      <c r="I134" s="385">
        <v>9</v>
      </c>
      <c r="J134" s="385">
        <v>7</v>
      </c>
      <c r="K134" s="386">
        <v>5</v>
      </c>
      <c r="L134" s="387">
        <v>21</v>
      </c>
      <c r="M134" s="469">
        <v>31</v>
      </c>
      <c r="N134" s="469">
        <v>23</v>
      </c>
      <c r="O134" s="469">
        <v>0</v>
      </c>
      <c r="P134" s="470">
        <v>6</v>
      </c>
      <c r="Q134" s="387">
        <v>60</v>
      </c>
      <c r="R134" s="471">
        <v>0</v>
      </c>
    </row>
    <row r="135" spans="1:18" ht="19.5" customHeight="1" thickBot="1">
      <c r="A135" s="458"/>
      <c r="B135" s="472"/>
      <c r="C135" s="474" t="s">
        <v>259</v>
      </c>
      <c r="D135" s="449">
        <v>26</v>
      </c>
      <c r="E135" s="407">
        <v>15</v>
      </c>
      <c r="F135" s="407">
        <v>0</v>
      </c>
      <c r="G135" s="408">
        <v>0</v>
      </c>
      <c r="H135" s="409">
        <v>41</v>
      </c>
      <c r="I135" s="407">
        <v>10</v>
      </c>
      <c r="J135" s="407">
        <v>1</v>
      </c>
      <c r="K135" s="408">
        <v>4</v>
      </c>
      <c r="L135" s="409">
        <v>15</v>
      </c>
      <c r="M135" s="450">
        <v>36</v>
      </c>
      <c r="N135" s="450">
        <v>16</v>
      </c>
      <c r="O135" s="450">
        <v>0</v>
      </c>
      <c r="P135" s="427">
        <v>4</v>
      </c>
      <c r="Q135" s="409">
        <v>56</v>
      </c>
      <c r="R135" s="451">
        <v>0</v>
      </c>
    </row>
    <row r="136" spans="1:18" ht="19.5" customHeight="1" thickBot="1" thickTop="1">
      <c r="A136" s="458"/>
      <c r="B136" s="475"/>
      <c r="C136" s="476" t="s">
        <v>23</v>
      </c>
      <c r="D136" s="453">
        <v>115</v>
      </c>
      <c r="E136" s="413">
        <v>75</v>
      </c>
      <c r="F136" s="413">
        <v>0</v>
      </c>
      <c r="G136" s="414">
        <v>22</v>
      </c>
      <c r="H136" s="415">
        <v>212</v>
      </c>
      <c r="I136" s="413">
        <v>44</v>
      </c>
      <c r="J136" s="413">
        <v>14</v>
      </c>
      <c r="K136" s="414">
        <v>26</v>
      </c>
      <c r="L136" s="415">
        <v>84</v>
      </c>
      <c r="M136" s="413">
        <v>159</v>
      </c>
      <c r="N136" s="413">
        <v>89</v>
      </c>
      <c r="O136" s="413">
        <v>0</v>
      </c>
      <c r="P136" s="414">
        <v>48</v>
      </c>
      <c r="Q136" s="415">
        <v>296</v>
      </c>
      <c r="R136" s="454">
        <v>0</v>
      </c>
    </row>
    <row r="137" spans="1:18" ht="19.5" customHeight="1">
      <c r="A137" s="458"/>
      <c r="B137" s="466" t="s">
        <v>260</v>
      </c>
      <c r="C137" s="467" t="s">
        <v>257</v>
      </c>
      <c r="D137" s="468">
        <v>0</v>
      </c>
      <c r="E137" s="385">
        <v>3</v>
      </c>
      <c r="F137" s="385">
        <v>0</v>
      </c>
      <c r="G137" s="386">
        <v>0</v>
      </c>
      <c r="H137" s="387">
        <v>3</v>
      </c>
      <c r="I137" s="385">
        <v>3</v>
      </c>
      <c r="J137" s="385">
        <v>0</v>
      </c>
      <c r="K137" s="386">
        <v>10</v>
      </c>
      <c r="L137" s="387">
        <v>13</v>
      </c>
      <c r="M137" s="469">
        <v>3</v>
      </c>
      <c r="N137" s="469">
        <v>3</v>
      </c>
      <c r="O137" s="469">
        <v>0</v>
      </c>
      <c r="P137" s="470">
        <v>10</v>
      </c>
      <c r="Q137" s="387">
        <v>16</v>
      </c>
      <c r="R137" s="471">
        <v>0</v>
      </c>
    </row>
    <row r="138" spans="1:18" ht="19.5" customHeight="1">
      <c r="A138" s="458"/>
      <c r="B138" s="458"/>
      <c r="C138" s="473" t="s">
        <v>258</v>
      </c>
      <c r="D138" s="468">
        <v>2</v>
      </c>
      <c r="E138" s="385">
        <v>0</v>
      </c>
      <c r="F138" s="385">
        <v>0</v>
      </c>
      <c r="G138" s="386">
        <v>0</v>
      </c>
      <c r="H138" s="387">
        <v>2</v>
      </c>
      <c r="I138" s="385">
        <v>1</v>
      </c>
      <c r="J138" s="385">
        <v>0</v>
      </c>
      <c r="K138" s="386">
        <v>1</v>
      </c>
      <c r="L138" s="387">
        <v>2</v>
      </c>
      <c r="M138" s="469">
        <v>3</v>
      </c>
      <c r="N138" s="469">
        <v>0</v>
      </c>
      <c r="O138" s="469">
        <v>0</v>
      </c>
      <c r="P138" s="470">
        <v>1</v>
      </c>
      <c r="Q138" s="387">
        <v>4</v>
      </c>
      <c r="R138" s="471">
        <v>0</v>
      </c>
    </row>
    <row r="139" spans="1:18" ht="19.5" customHeight="1" thickBot="1">
      <c r="A139" s="458"/>
      <c r="B139" s="458"/>
      <c r="C139" s="474" t="s">
        <v>259</v>
      </c>
      <c r="D139" s="449">
        <v>5</v>
      </c>
      <c r="E139" s="407">
        <v>5</v>
      </c>
      <c r="F139" s="407">
        <v>0</v>
      </c>
      <c r="G139" s="408">
        <v>0</v>
      </c>
      <c r="H139" s="409">
        <v>10</v>
      </c>
      <c r="I139" s="407">
        <v>2</v>
      </c>
      <c r="J139" s="407">
        <v>0</v>
      </c>
      <c r="K139" s="408">
        <v>1</v>
      </c>
      <c r="L139" s="409">
        <v>3</v>
      </c>
      <c r="M139" s="450">
        <v>7</v>
      </c>
      <c r="N139" s="450">
        <v>5</v>
      </c>
      <c r="O139" s="450">
        <v>0</v>
      </c>
      <c r="P139" s="427">
        <v>1</v>
      </c>
      <c r="Q139" s="409">
        <v>13</v>
      </c>
      <c r="R139" s="451">
        <v>0</v>
      </c>
    </row>
    <row r="140" spans="1:18" ht="19.5" customHeight="1" thickBot="1" thickTop="1">
      <c r="A140" s="458"/>
      <c r="B140" s="477"/>
      <c r="C140" s="476" t="s">
        <v>23</v>
      </c>
      <c r="D140" s="453">
        <v>7</v>
      </c>
      <c r="E140" s="413">
        <v>8</v>
      </c>
      <c r="F140" s="413">
        <v>0</v>
      </c>
      <c r="G140" s="414">
        <v>0</v>
      </c>
      <c r="H140" s="415">
        <v>15</v>
      </c>
      <c r="I140" s="413">
        <v>6</v>
      </c>
      <c r="J140" s="413">
        <v>0</v>
      </c>
      <c r="K140" s="414">
        <v>12</v>
      </c>
      <c r="L140" s="415">
        <v>18</v>
      </c>
      <c r="M140" s="413">
        <v>13</v>
      </c>
      <c r="N140" s="413">
        <v>8</v>
      </c>
      <c r="O140" s="413">
        <v>0</v>
      </c>
      <c r="P140" s="414">
        <v>12</v>
      </c>
      <c r="Q140" s="415">
        <v>33</v>
      </c>
      <c r="R140" s="454">
        <v>0</v>
      </c>
    </row>
    <row r="141" spans="1:18" ht="19.5" customHeight="1" thickBot="1">
      <c r="A141" s="477"/>
      <c r="B141" s="478" t="s">
        <v>33</v>
      </c>
      <c r="C141" s="479"/>
      <c r="D141" s="434">
        <v>135</v>
      </c>
      <c r="E141" s="435">
        <v>96</v>
      </c>
      <c r="F141" s="435">
        <v>0</v>
      </c>
      <c r="G141" s="436">
        <v>22</v>
      </c>
      <c r="H141" s="464">
        <v>253</v>
      </c>
      <c r="I141" s="435">
        <v>55</v>
      </c>
      <c r="J141" s="435">
        <v>15</v>
      </c>
      <c r="K141" s="436">
        <v>46</v>
      </c>
      <c r="L141" s="464">
        <v>116</v>
      </c>
      <c r="M141" s="435">
        <v>190</v>
      </c>
      <c r="N141" s="435">
        <v>111</v>
      </c>
      <c r="O141" s="435">
        <v>0</v>
      </c>
      <c r="P141" s="436">
        <v>68</v>
      </c>
      <c r="Q141" s="464">
        <v>369</v>
      </c>
      <c r="R141" s="465">
        <v>0</v>
      </c>
    </row>
    <row r="151" spans="1:18" s="423" customFormat="1" ht="30" customHeight="1">
      <c r="A151" s="351" t="s">
        <v>266</v>
      </c>
      <c r="B151" s="351"/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</row>
    <row r="152" spans="15:18" ht="13.5">
      <c r="O152" s="424"/>
      <c r="P152" s="424"/>
      <c r="Q152" s="424"/>
      <c r="R152" s="424"/>
    </row>
    <row r="153" spans="15:18" ht="13.5">
      <c r="O153" s="425"/>
      <c r="P153" s="425"/>
      <c r="Q153" s="425"/>
      <c r="R153" s="425"/>
    </row>
    <row r="154" spans="15:18" ht="14.25" thickBot="1">
      <c r="O154" s="357" t="s">
        <v>129</v>
      </c>
      <c r="P154" s="357"/>
      <c r="Q154" s="357"/>
      <c r="R154" s="357"/>
    </row>
    <row r="155" spans="1:18" ht="13.5">
      <c r="A155" s="358"/>
      <c r="B155" s="359"/>
      <c r="C155" s="426" t="s">
        <v>247</v>
      </c>
      <c r="D155" s="361" t="s">
        <v>248</v>
      </c>
      <c r="E155" s="362"/>
      <c r="F155" s="362"/>
      <c r="G155" s="362"/>
      <c r="H155" s="363"/>
      <c r="I155" s="361" t="s">
        <v>249</v>
      </c>
      <c r="J155" s="362"/>
      <c r="K155" s="362"/>
      <c r="L155" s="363"/>
      <c r="M155" s="361" t="s">
        <v>250</v>
      </c>
      <c r="N155" s="362"/>
      <c r="O155" s="362"/>
      <c r="P155" s="362"/>
      <c r="Q155" s="363"/>
      <c r="R155" s="367" t="s">
        <v>179</v>
      </c>
    </row>
    <row r="156" spans="1:18" ht="14.25" thickBot="1">
      <c r="A156" s="368"/>
      <c r="B156" s="427"/>
      <c r="C156" s="369"/>
      <c r="D156" s="428"/>
      <c r="E156" s="429"/>
      <c r="F156" s="429"/>
      <c r="G156" s="429"/>
      <c r="H156" s="430"/>
      <c r="I156" s="428"/>
      <c r="J156" s="429"/>
      <c r="K156" s="429"/>
      <c r="L156" s="430"/>
      <c r="M156" s="428"/>
      <c r="N156" s="429"/>
      <c r="O156" s="429"/>
      <c r="P156" s="429"/>
      <c r="Q156" s="430"/>
      <c r="R156" s="373"/>
    </row>
    <row r="157" spans="1:18" ht="14.25" thickBot="1">
      <c r="A157" s="431" t="s">
        <v>262</v>
      </c>
      <c r="B157" s="432"/>
      <c r="C157" s="433"/>
      <c r="D157" s="434" t="s">
        <v>13</v>
      </c>
      <c r="E157" s="435" t="s">
        <v>14</v>
      </c>
      <c r="F157" s="435" t="s">
        <v>15</v>
      </c>
      <c r="G157" s="436" t="s">
        <v>16</v>
      </c>
      <c r="H157" s="380" t="s">
        <v>12</v>
      </c>
      <c r="I157" s="434" t="s">
        <v>13</v>
      </c>
      <c r="J157" s="435" t="s">
        <v>14</v>
      </c>
      <c r="K157" s="436" t="s">
        <v>16</v>
      </c>
      <c r="L157" s="380" t="s">
        <v>12</v>
      </c>
      <c r="M157" s="434" t="s">
        <v>13</v>
      </c>
      <c r="N157" s="435" t="s">
        <v>14</v>
      </c>
      <c r="O157" s="435" t="s">
        <v>15</v>
      </c>
      <c r="P157" s="436" t="s">
        <v>16</v>
      </c>
      <c r="Q157" s="380" t="s">
        <v>12</v>
      </c>
      <c r="R157" s="381"/>
    </row>
    <row r="158" spans="1:18" ht="19.5" customHeight="1">
      <c r="A158" s="437" t="s">
        <v>252</v>
      </c>
      <c r="B158" s="438" t="s">
        <v>182</v>
      </c>
      <c r="C158" s="439"/>
      <c r="D158" s="440">
        <v>13</v>
      </c>
      <c r="E158" s="441">
        <v>17</v>
      </c>
      <c r="F158" s="441">
        <v>5</v>
      </c>
      <c r="G158" s="442">
        <v>0</v>
      </c>
      <c r="H158" s="388">
        <v>35</v>
      </c>
      <c r="I158" s="441">
        <v>43</v>
      </c>
      <c r="J158" s="441">
        <v>9</v>
      </c>
      <c r="K158" s="442">
        <v>11</v>
      </c>
      <c r="L158" s="388">
        <v>63</v>
      </c>
      <c r="M158" s="443">
        <v>56</v>
      </c>
      <c r="N158" s="443">
        <v>26</v>
      </c>
      <c r="O158" s="443">
        <v>5</v>
      </c>
      <c r="P158" s="444">
        <v>11</v>
      </c>
      <c r="Q158" s="388">
        <v>98</v>
      </c>
      <c r="R158" s="445">
        <v>0</v>
      </c>
    </row>
    <row r="159" spans="1:18" ht="19.5" customHeight="1" thickBot="1">
      <c r="A159" s="446"/>
      <c r="B159" s="447" t="s">
        <v>209</v>
      </c>
      <c r="C159" s="448"/>
      <c r="D159" s="449">
        <v>2</v>
      </c>
      <c r="E159" s="407">
        <v>4</v>
      </c>
      <c r="F159" s="407">
        <v>0</v>
      </c>
      <c r="G159" s="408">
        <v>0</v>
      </c>
      <c r="H159" s="409">
        <v>6</v>
      </c>
      <c r="I159" s="407">
        <v>27</v>
      </c>
      <c r="J159" s="407">
        <v>12</v>
      </c>
      <c r="K159" s="408">
        <v>2</v>
      </c>
      <c r="L159" s="409">
        <v>41</v>
      </c>
      <c r="M159" s="450">
        <v>29</v>
      </c>
      <c r="N159" s="450">
        <v>16</v>
      </c>
      <c r="O159" s="450">
        <v>0</v>
      </c>
      <c r="P159" s="427">
        <v>2</v>
      </c>
      <c r="Q159" s="409">
        <v>47</v>
      </c>
      <c r="R159" s="451">
        <v>0</v>
      </c>
    </row>
    <row r="160" spans="1:18" ht="19.5" customHeight="1" thickBot="1" thickTop="1">
      <c r="A160" s="452"/>
      <c r="B160" s="411" t="s">
        <v>23</v>
      </c>
      <c r="C160" s="412"/>
      <c r="D160" s="453">
        <v>15</v>
      </c>
      <c r="E160" s="413">
        <v>21</v>
      </c>
      <c r="F160" s="413">
        <v>5</v>
      </c>
      <c r="G160" s="414">
        <v>0</v>
      </c>
      <c r="H160" s="415">
        <v>41</v>
      </c>
      <c r="I160" s="413">
        <v>70</v>
      </c>
      <c r="J160" s="413">
        <v>21</v>
      </c>
      <c r="K160" s="414">
        <v>13</v>
      </c>
      <c r="L160" s="415">
        <v>104</v>
      </c>
      <c r="M160" s="413">
        <v>85</v>
      </c>
      <c r="N160" s="413">
        <v>42</v>
      </c>
      <c r="O160" s="413">
        <v>5</v>
      </c>
      <c r="P160" s="414">
        <v>13</v>
      </c>
      <c r="Q160" s="415">
        <v>145</v>
      </c>
      <c r="R160" s="454">
        <v>0</v>
      </c>
    </row>
    <row r="161" spans="1:18" ht="19.5" customHeight="1">
      <c r="A161" s="455" t="s">
        <v>253</v>
      </c>
      <c r="B161" s="456" t="s">
        <v>254</v>
      </c>
      <c r="C161" s="457"/>
      <c r="D161" s="440">
        <v>8</v>
      </c>
      <c r="E161" s="441">
        <v>11</v>
      </c>
      <c r="F161" s="441">
        <v>0</v>
      </c>
      <c r="G161" s="442">
        <v>0</v>
      </c>
      <c r="H161" s="388">
        <v>19</v>
      </c>
      <c r="I161" s="441">
        <v>4</v>
      </c>
      <c r="J161" s="441">
        <v>0</v>
      </c>
      <c r="K161" s="442">
        <v>3</v>
      </c>
      <c r="L161" s="388">
        <v>7</v>
      </c>
      <c r="M161" s="443">
        <v>12</v>
      </c>
      <c r="N161" s="443">
        <v>11</v>
      </c>
      <c r="O161" s="443">
        <v>0</v>
      </c>
      <c r="P161" s="444">
        <v>3</v>
      </c>
      <c r="Q161" s="388">
        <v>26</v>
      </c>
      <c r="R161" s="445">
        <v>0</v>
      </c>
    </row>
    <row r="162" spans="1:18" ht="19.5" customHeight="1" thickBot="1">
      <c r="A162" s="458"/>
      <c r="B162" s="459" t="s">
        <v>255</v>
      </c>
      <c r="C162" s="460"/>
      <c r="D162" s="461">
        <v>0</v>
      </c>
      <c r="E162" s="462">
        <v>1</v>
      </c>
      <c r="F162" s="462">
        <v>0</v>
      </c>
      <c r="G162" s="463">
        <v>0</v>
      </c>
      <c r="H162" s="464">
        <v>1</v>
      </c>
      <c r="I162" s="462">
        <v>0</v>
      </c>
      <c r="J162" s="462">
        <v>0</v>
      </c>
      <c r="K162" s="463">
        <v>0</v>
      </c>
      <c r="L162" s="464">
        <v>0</v>
      </c>
      <c r="M162" s="435">
        <v>0</v>
      </c>
      <c r="N162" s="435">
        <v>1</v>
      </c>
      <c r="O162" s="435">
        <v>0</v>
      </c>
      <c r="P162" s="436">
        <v>0</v>
      </c>
      <c r="Q162" s="464">
        <v>1</v>
      </c>
      <c r="R162" s="465">
        <v>0</v>
      </c>
    </row>
    <row r="163" spans="1:18" ht="19.5" customHeight="1">
      <c r="A163" s="458"/>
      <c r="B163" s="466" t="s">
        <v>256</v>
      </c>
      <c r="C163" s="467" t="s">
        <v>257</v>
      </c>
      <c r="D163" s="468">
        <v>10</v>
      </c>
      <c r="E163" s="385">
        <v>10</v>
      </c>
      <c r="F163" s="385">
        <v>6</v>
      </c>
      <c r="G163" s="386">
        <v>0</v>
      </c>
      <c r="H163" s="387">
        <v>26</v>
      </c>
      <c r="I163" s="385">
        <v>24</v>
      </c>
      <c r="J163" s="385">
        <v>4</v>
      </c>
      <c r="K163" s="386">
        <v>7</v>
      </c>
      <c r="L163" s="387">
        <v>35</v>
      </c>
      <c r="M163" s="469">
        <v>34</v>
      </c>
      <c r="N163" s="469">
        <v>14</v>
      </c>
      <c r="O163" s="469">
        <v>6</v>
      </c>
      <c r="P163" s="470">
        <v>7</v>
      </c>
      <c r="Q163" s="387">
        <v>61</v>
      </c>
      <c r="R163" s="471">
        <v>0</v>
      </c>
    </row>
    <row r="164" spans="1:18" ht="19.5" customHeight="1">
      <c r="A164" s="458"/>
      <c r="B164" s="472"/>
      <c r="C164" s="473" t="s">
        <v>258</v>
      </c>
      <c r="D164" s="468">
        <v>6</v>
      </c>
      <c r="E164" s="385">
        <v>2</v>
      </c>
      <c r="F164" s="385">
        <v>1</v>
      </c>
      <c r="G164" s="386">
        <v>0</v>
      </c>
      <c r="H164" s="387">
        <v>9</v>
      </c>
      <c r="I164" s="385">
        <v>8</v>
      </c>
      <c r="J164" s="385">
        <v>2</v>
      </c>
      <c r="K164" s="386">
        <v>2</v>
      </c>
      <c r="L164" s="387">
        <v>12</v>
      </c>
      <c r="M164" s="469">
        <v>14</v>
      </c>
      <c r="N164" s="469">
        <v>4</v>
      </c>
      <c r="O164" s="469">
        <v>1</v>
      </c>
      <c r="P164" s="470">
        <v>2</v>
      </c>
      <c r="Q164" s="387">
        <v>21</v>
      </c>
      <c r="R164" s="471">
        <v>0</v>
      </c>
    </row>
    <row r="165" spans="1:18" ht="19.5" customHeight="1" thickBot="1">
      <c r="A165" s="458"/>
      <c r="B165" s="472"/>
      <c r="C165" s="474" t="s">
        <v>259</v>
      </c>
      <c r="D165" s="449">
        <v>23</v>
      </c>
      <c r="E165" s="407">
        <v>9</v>
      </c>
      <c r="F165" s="407">
        <v>0</v>
      </c>
      <c r="G165" s="408">
        <v>0</v>
      </c>
      <c r="H165" s="409">
        <v>32</v>
      </c>
      <c r="I165" s="407">
        <v>12</v>
      </c>
      <c r="J165" s="407">
        <v>2</v>
      </c>
      <c r="K165" s="408">
        <v>1</v>
      </c>
      <c r="L165" s="409">
        <v>15</v>
      </c>
      <c r="M165" s="450">
        <v>35</v>
      </c>
      <c r="N165" s="450">
        <v>11</v>
      </c>
      <c r="O165" s="450">
        <v>0</v>
      </c>
      <c r="P165" s="427">
        <v>1</v>
      </c>
      <c r="Q165" s="409">
        <v>47</v>
      </c>
      <c r="R165" s="451">
        <v>0</v>
      </c>
    </row>
    <row r="166" spans="1:18" ht="19.5" customHeight="1" thickBot="1" thickTop="1">
      <c r="A166" s="458"/>
      <c r="B166" s="475"/>
      <c r="C166" s="476" t="s">
        <v>23</v>
      </c>
      <c r="D166" s="453">
        <v>39</v>
      </c>
      <c r="E166" s="413">
        <v>21</v>
      </c>
      <c r="F166" s="413">
        <v>7</v>
      </c>
      <c r="G166" s="414">
        <v>0</v>
      </c>
      <c r="H166" s="415">
        <v>67</v>
      </c>
      <c r="I166" s="413">
        <v>44</v>
      </c>
      <c r="J166" s="413">
        <v>8</v>
      </c>
      <c r="K166" s="414">
        <v>10</v>
      </c>
      <c r="L166" s="415">
        <v>62</v>
      </c>
      <c r="M166" s="413">
        <v>83</v>
      </c>
      <c r="N166" s="413">
        <v>29</v>
      </c>
      <c r="O166" s="413">
        <v>7</v>
      </c>
      <c r="P166" s="414">
        <v>10</v>
      </c>
      <c r="Q166" s="415">
        <v>129</v>
      </c>
      <c r="R166" s="454">
        <v>0</v>
      </c>
    </row>
    <row r="167" spans="1:18" ht="19.5" customHeight="1">
      <c r="A167" s="458"/>
      <c r="B167" s="466" t="s">
        <v>260</v>
      </c>
      <c r="C167" s="467" t="s">
        <v>257</v>
      </c>
      <c r="D167" s="468">
        <v>0</v>
      </c>
      <c r="E167" s="385">
        <v>0</v>
      </c>
      <c r="F167" s="385">
        <v>0</v>
      </c>
      <c r="G167" s="386">
        <v>0</v>
      </c>
      <c r="H167" s="387">
        <v>0</v>
      </c>
      <c r="I167" s="385">
        <v>1</v>
      </c>
      <c r="J167" s="385">
        <v>0</v>
      </c>
      <c r="K167" s="386">
        <v>1</v>
      </c>
      <c r="L167" s="387">
        <v>2</v>
      </c>
      <c r="M167" s="469">
        <v>1</v>
      </c>
      <c r="N167" s="469">
        <v>0</v>
      </c>
      <c r="O167" s="469">
        <v>0</v>
      </c>
      <c r="P167" s="470">
        <v>1</v>
      </c>
      <c r="Q167" s="387">
        <v>2</v>
      </c>
      <c r="R167" s="471">
        <v>0</v>
      </c>
    </row>
    <row r="168" spans="1:18" ht="19.5" customHeight="1">
      <c r="A168" s="458"/>
      <c r="B168" s="458"/>
      <c r="C168" s="473" t="s">
        <v>258</v>
      </c>
      <c r="D168" s="468">
        <v>0</v>
      </c>
      <c r="E168" s="385">
        <v>1</v>
      </c>
      <c r="F168" s="385">
        <v>0</v>
      </c>
      <c r="G168" s="386">
        <v>0</v>
      </c>
      <c r="H168" s="387">
        <v>1</v>
      </c>
      <c r="I168" s="385">
        <v>0</v>
      </c>
      <c r="J168" s="385">
        <v>0</v>
      </c>
      <c r="K168" s="386">
        <v>0</v>
      </c>
      <c r="L168" s="387">
        <v>0</v>
      </c>
      <c r="M168" s="469">
        <v>0</v>
      </c>
      <c r="N168" s="469">
        <v>1</v>
      </c>
      <c r="O168" s="469">
        <v>0</v>
      </c>
      <c r="P168" s="470">
        <v>0</v>
      </c>
      <c r="Q168" s="387">
        <v>1</v>
      </c>
      <c r="R168" s="471">
        <v>0</v>
      </c>
    </row>
    <row r="169" spans="1:18" ht="19.5" customHeight="1" thickBot="1">
      <c r="A169" s="458"/>
      <c r="B169" s="458"/>
      <c r="C169" s="474" t="s">
        <v>259</v>
      </c>
      <c r="D169" s="449">
        <v>4</v>
      </c>
      <c r="E169" s="407">
        <v>3</v>
      </c>
      <c r="F169" s="407">
        <v>0</v>
      </c>
      <c r="G169" s="408">
        <v>0</v>
      </c>
      <c r="H169" s="409">
        <v>7</v>
      </c>
      <c r="I169" s="407">
        <v>1</v>
      </c>
      <c r="J169" s="407">
        <v>1</v>
      </c>
      <c r="K169" s="408">
        <v>4</v>
      </c>
      <c r="L169" s="409">
        <v>6</v>
      </c>
      <c r="M169" s="450">
        <v>5</v>
      </c>
      <c r="N169" s="450">
        <v>4</v>
      </c>
      <c r="O169" s="450">
        <v>0</v>
      </c>
      <c r="P169" s="427">
        <v>4</v>
      </c>
      <c r="Q169" s="409">
        <v>13</v>
      </c>
      <c r="R169" s="451">
        <v>0</v>
      </c>
    </row>
    <row r="170" spans="1:18" ht="19.5" customHeight="1" thickBot="1" thickTop="1">
      <c r="A170" s="458"/>
      <c r="B170" s="477"/>
      <c r="C170" s="476" t="s">
        <v>23</v>
      </c>
      <c r="D170" s="453">
        <v>4</v>
      </c>
      <c r="E170" s="413">
        <v>4</v>
      </c>
      <c r="F170" s="413">
        <v>0</v>
      </c>
      <c r="G170" s="414">
        <v>0</v>
      </c>
      <c r="H170" s="415">
        <v>8</v>
      </c>
      <c r="I170" s="413">
        <v>2</v>
      </c>
      <c r="J170" s="413">
        <v>1</v>
      </c>
      <c r="K170" s="414">
        <v>5</v>
      </c>
      <c r="L170" s="415">
        <v>8</v>
      </c>
      <c r="M170" s="413">
        <v>6</v>
      </c>
      <c r="N170" s="413">
        <v>5</v>
      </c>
      <c r="O170" s="413">
        <v>0</v>
      </c>
      <c r="P170" s="414">
        <v>5</v>
      </c>
      <c r="Q170" s="415">
        <v>16</v>
      </c>
      <c r="R170" s="454">
        <v>0</v>
      </c>
    </row>
    <row r="171" spans="1:18" ht="19.5" customHeight="1" thickBot="1">
      <c r="A171" s="477"/>
      <c r="B171" s="478" t="s">
        <v>33</v>
      </c>
      <c r="C171" s="479"/>
      <c r="D171" s="434">
        <v>51</v>
      </c>
      <c r="E171" s="435">
        <v>37</v>
      </c>
      <c r="F171" s="435">
        <v>7</v>
      </c>
      <c r="G171" s="436">
        <v>0</v>
      </c>
      <c r="H171" s="464">
        <v>95</v>
      </c>
      <c r="I171" s="435">
        <v>50</v>
      </c>
      <c r="J171" s="435">
        <v>9</v>
      </c>
      <c r="K171" s="436">
        <v>18</v>
      </c>
      <c r="L171" s="464">
        <v>77</v>
      </c>
      <c r="M171" s="435">
        <v>101</v>
      </c>
      <c r="N171" s="435">
        <v>46</v>
      </c>
      <c r="O171" s="435">
        <v>7</v>
      </c>
      <c r="P171" s="436">
        <v>18</v>
      </c>
      <c r="Q171" s="464">
        <v>172</v>
      </c>
      <c r="R171" s="465">
        <v>0</v>
      </c>
    </row>
    <row r="181" spans="1:18" s="423" customFormat="1" ht="30" customHeight="1">
      <c r="A181" s="351" t="s">
        <v>267</v>
      </c>
      <c r="B181" s="351"/>
      <c r="C181" s="351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</row>
    <row r="182" spans="15:18" ht="13.5">
      <c r="O182" s="424"/>
      <c r="P182" s="424"/>
      <c r="Q182" s="424"/>
      <c r="R182" s="424"/>
    </row>
    <row r="183" spans="15:18" ht="13.5">
      <c r="O183" s="425"/>
      <c r="P183" s="425"/>
      <c r="Q183" s="425"/>
      <c r="R183" s="425"/>
    </row>
    <row r="184" spans="13:18" ht="14.25" thickBot="1">
      <c r="M184" s="357" t="s">
        <v>131</v>
      </c>
      <c r="N184" s="357"/>
      <c r="O184" s="357"/>
      <c r="P184" s="357"/>
      <c r="Q184" s="357"/>
      <c r="R184" s="357"/>
    </row>
    <row r="185" spans="1:18" ht="13.5">
      <c r="A185" s="358"/>
      <c r="B185" s="359"/>
      <c r="C185" s="426" t="s">
        <v>247</v>
      </c>
      <c r="D185" s="361" t="s">
        <v>248</v>
      </c>
      <c r="E185" s="362"/>
      <c r="F185" s="362"/>
      <c r="G185" s="362"/>
      <c r="H185" s="363"/>
      <c r="I185" s="361" t="s">
        <v>249</v>
      </c>
      <c r="J185" s="362"/>
      <c r="K185" s="362"/>
      <c r="L185" s="363"/>
      <c r="M185" s="361" t="s">
        <v>250</v>
      </c>
      <c r="N185" s="362"/>
      <c r="O185" s="362"/>
      <c r="P185" s="362"/>
      <c r="Q185" s="363"/>
      <c r="R185" s="367" t="s">
        <v>179</v>
      </c>
    </row>
    <row r="186" spans="1:18" ht="14.25" thickBot="1">
      <c r="A186" s="368"/>
      <c r="B186" s="427"/>
      <c r="C186" s="369"/>
      <c r="D186" s="428"/>
      <c r="E186" s="429"/>
      <c r="F186" s="429"/>
      <c r="G186" s="429"/>
      <c r="H186" s="430"/>
      <c r="I186" s="428"/>
      <c r="J186" s="429"/>
      <c r="K186" s="429"/>
      <c r="L186" s="430"/>
      <c r="M186" s="428"/>
      <c r="N186" s="429"/>
      <c r="O186" s="429"/>
      <c r="P186" s="429"/>
      <c r="Q186" s="430"/>
      <c r="R186" s="373"/>
    </row>
    <row r="187" spans="1:18" ht="14.25" thickBot="1">
      <c r="A187" s="431" t="s">
        <v>262</v>
      </c>
      <c r="B187" s="432"/>
      <c r="C187" s="433"/>
      <c r="D187" s="434" t="s">
        <v>13</v>
      </c>
      <c r="E187" s="435" t="s">
        <v>14</v>
      </c>
      <c r="F187" s="435" t="s">
        <v>15</v>
      </c>
      <c r="G187" s="436" t="s">
        <v>16</v>
      </c>
      <c r="H187" s="380" t="s">
        <v>12</v>
      </c>
      <c r="I187" s="434" t="s">
        <v>13</v>
      </c>
      <c r="J187" s="435" t="s">
        <v>14</v>
      </c>
      <c r="K187" s="436" t="s">
        <v>16</v>
      </c>
      <c r="L187" s="380" t="s">
        <v>12</v>
      </c>
      <c r="M187" s="434" t="s">
        <v>13</v>
      </c>
      <c r="N187" s="435" t="s">
        <v>14</v>
      </c>
      <c r="O187" s="435" t="s">
        <v>15</v>
      </c>
      <c r="P187" s="436" t="s">
        <v>16</v>
      </c>
      <c r="Q187" s="380" t="s">
        <v>12</v>
      </c>
      <c r="R187" s="381"/>
    </row>
    <row r="188" spans="1:18" ht="19.5" customHeight="1">
      <c r="A188" s="437" t="s">
        <v>252</v>
      </c>
      <c r="B188" s="438" t="s">
        <v>182</v>
      </c>
      <c r="C188" s="439"/>
      <c r="D188" s="440">
        <v>11</v>
      </c>
      <c r="E188" s="441">
        <v>9</v>
      </c>
      <c r="F188" s="441">
        <v>0</v>
      </c>
      <c r="G188" s="442">
        <v>0</v>
      </c>
      <c r="H188" s="388">
        <v>20</v>
      </c>
      <c r="I188" s="441">
        <v>20</v>
      </c>
      <c r="J188" s="441">
        <v>7</v>
      </c>
      <c r="K188" s="442">
        <v>6</v>
      </c>
      <c r="L188" s="388">
        <v>33</v>
      </c>
      <c r="M188" s="443">
        <v>31</v>
      </c>
      <c r="N188" s="443">
        <v>16</v>
      </c>
      <c r="O188" s="443">
        <v>0</v>
      </c>
      <c r="P188" s="444">
        <v>6</v>
      </c>
      <c r="Q188" s="388">
        <v>53</v>
      </c>
      <c r="R188" s="445">
        <v>0</v>
      </c>
    </row>
    <row r="189" spans="1:18" ht="19.5" customHeight="1" thickBot="1">
      <c r="A189" s="446"/>
      <c r="B189" s="447" t="s">
        <v>209</v>
      </c>
      <c r="C189" s="448"/>
      <c r="D189" s="449">
        <v>17</v>
      </c>
      <c r="E189" s="407">
        <v>18</v>
      </c>
      <c r="F189" s="407">
        <v>0</v>
      </c>
      <c r="G189" s="408">
        <v>0</v>
      </c>
      <c r="H189" s="409">
        <v>35</v>
      </c>
      <c r="I189" s="407">
        <v>48</v>
      </c>
      <c r="J189" s="407">
        <v>15</v>
      </c>
      <c r="K189" s="408">
        <v>31</v>
      </c>
      <c r="L189" s="409">
        <v>94</v>
      </c>
      <c r="M189" s="450">
        <v>65</v>
      </c>
      <c r="N189" s="450">
        <v>33</v>
      </c>
      <c r="O189" s="450">
        <v>0</v>
      </c>
      <c r="P189" s="427">
        <v>31</v>
      </c>
      <c r="Q189" s="409">
        <v>129</v>
      </c>
      <c r="R189" s="451">
        <v>0</v>
      </c>
    </row>
    <row r="190" spans="1:18" ht="19.5" customHeight="1" thickBot="1" thickTop="1">
      <c r="A190" s="452"/>
      <c r="B190" s="411" t="s">
        <v>23</v>
      </c>
      <c r="C190" s="412"/>
      <c r="D190" s="453">
        <v>28</v>
      </c>
      <c r="E190" s="413">
        <v>27</v>
      </c>
      <c r="F190" s="413">
        <v>0</v>
      </c>
      <c r="G190" s="414">
        <v>0</v>
      </c>
      <c r="H190" s="415">
        <v>55</v>
      </c>
      <c r="I190" s="413">
        <v>68</v>
      </c>
      <c r="J190" s="413">
        <v>22</v>
      </c>
      <c r="K190" s="414">
        <v>37</v>
      </c>
      <c r="L190" s="415">
        <v>127</v>
      </c>
      <c r="M190" s="413">
        <v>96</v>
      </c>
      <c r="N190" s="413">
        <v>49</v>
      </c>
      <c r="O190" s="413">
        <v>0</v>
      </c>
      <c r="P190" s="414">
        <v>37</v>
      </c>
      <c r="Q190" s="415">
        <v>182</v>
      </c>
      <c r="R190" s="454">
        <v>0</v>
      </c>
    </row>
    <row r="191" spans="1:18" ht="19.5" customHeight="1">
      <c r="A191" s="455" t="s">
        <v>253</v>
      </c>
      <c r="B191" s="456" t="s">
        <v>254</v>
      </c>
      <c r="C191" s="457"/>
      <c r="D191" s="440">
        <v>13</v>
      </c>
      <c r="E191" s="441">
        <v>18</v>
      </c>
      <c r="F191" s="441">
        <v>0</v>
      </c>
      <c r="G191" s="442">
        <v>3</v>
      </c>
      <c r="H191" s="388">
        <v>34</v>
      </c>
      <c r="I191" s="441">
        <v>19</v>
      </c>
      <c r="J191" s="441">
        <v>5</v>
      </c>
      <c r="K191" s="442">
        <v>16</v>
      </c>
      <c r="L191" s="388">
        <v>40</v>
      </c>
      <c r="M191" s="443">
        <v>32</v>
      </c>
      <c r="N191" s="443">
        <v>23</v>
      </c>
      <c r="O191" s="443">
        <v>0</v>
      </c>
      <c r="P191" s="444">
        <v>19</v>
      </c>
      <c r="Q191" s="388">
        <v>74</v>
      </c>
      <c r="R191" s="445">
        <v>0</v>
      </c>
    </row>
    <row r="192" spans="1:18" ht="19.5" customHeight="1" thickBot="1">
      <c r="A192" s="458"/>
      <c r="B192" s="459" t="s">
        <v>255</v>
      </c>
      <c r="C192" s="460"/>
      <c r="D192" s="461">
        <v>0</v>
      </c>
      <c r="E192" s="462">
        <v>2</v>
      </c>
      <c r="F192" s="462">
        <v>0</v>
      </c>
      <c r="G192" s="463">
        <v>0</v>
      </c>
      <c r="H192" s="464">
        <v>2</v>
      </c>
      <c r="I192" s="462">
        <v>4</v>
      </c>
      <c r="J192" s="462">
        <v>0</v>
      </c>
      <c r="K192" s="463">
        <v>0</v>
      </c>
      <c r="L192" s="464">
        <v>4</v>
      </c>
      <c r="M192" s="435">
        <v>4</v>
      </c>
      <c r="N192" s="435">
        <v>2</v>
      </c>
      <c r="O192" s="435">
        <v>0</v>
      </c>
      <c r="P192" s="436">
        <v>0</v>
      </c>
      <c r="Q192" s="464">
        <v>6</v>
      </c>
      <c r="R192" s="465">
        <v>0</v>
      </c>
    </row>
    <row r="193" spans="1:18" ht="19.5" customHeight="1">
      <c r="A193" s="458"/>
      <c r="B193" s="466" t="s">
        <v>256</v>
      </c>
      <c r="C193" s="467" t="s">
        <v>257</v>
      </c>
      <c r="D193" s="468">
        <v>3</v>
      </c>
      <c r="E193" s="385">
        <v>5</v>
      </c>
      <c r="F193" s="385">
        <v>0</v>
      </c>
      <c r="G193" s="386">
        <v>0</v>
      </c>
      <c r="H193" s="387">
        <v>8</v>
      </c>
      <c r="I193" s="385">
        <v>33</v>
      </c>
      <c r="J193" s="385">
        <v>1</v>
      </c>
      <c r="K193" s="386">
        <v>5</v>
      </c>
      <c r="L193" s="387">
        <v>39</v>
      </c>
      <c r="M193" s="469">
        <v>36</v>
      </c>
      <c r="N193" s="469">
        <v>6</v>
      </c>
      <c r="O193" s="469">
        <v>0</v>
      </c>
      <c r="P193" s="470">
        <v>5</v>
      </c>
      <c r="Q193" s="387">
        <v>47</v>
      </c>
      <c r="R193" s="471">
        <v>0</v>
      </c>
    </row>
    <row r="194" spans="1:18" ht="19.5" customHeight="1">
      <c r="A194" s="458"/>
      <c r="B194" s="472"/>
      <c r="C194" s="473" t="s">
        <v>258</v>
      </c>
      <c r="D194" s="468">
        <v>2</v>
      </c>
      <c r="E194" s="385">
        <v>2</v>
      </c>
      <c r="F194" s="385">
        <v>0</v>
      </c>
      <c r="G194" s="386">
        <v>0</v>
      </c>
      <c r="H194" s="387">
        <v>4</v>
      </c>
      <c r="I194" s="385">
        <v>9</v>
      </c>
      <c r="J194" s="385">
        <v>3</v>
      </c>
      <c r="K194" s="386">
        <v>12</v>
      </c>
      <c r="L194" s="387">
        <v>24</v>
      </c>
      <c r="M194" s="469">
        <v>11</v>
      </c>
      <c r="N194" s="469">
        <v>5</v>
      </c>
      <c r="O194" s="469">
        <v>0</v>
      </c>
      <c r="P194" s="470">
        <v>12</v>
      </c>
      <c r="Q194" s="387">
        <v>28</v>
      </c>
      <c r="R194" s="471">
        <v>0</v>
      </c>
    </row>
    <row r="195" spans="1:18" ht="19.5" customHeight="1" thickBot="1">
      <c r="A195" s="458"/>
      <c r="B195" s="472"/>
      <c r="C195" s="474" t="s">
        <v>259</v>
      </c>
      <c r="D195" s="449">
        <v>12</v>
      </c>
      <c r="E195" s="407">
        <v>7</v>
      </c>
      <c r="F195" s="407">
        <v>0</v>
      </c>
      <c r="G195" s="408">
        <v>0</v>
      </c>
      <c r="H195" s="409">
        <v>19</v>
      </c>
      <c r="I195" s="407">
        <v>10</v>
      </c>
      <c r="J195" s="407">
        <v>1</v>
      </c>
      <c r="K195" s="408">
        <v>10</v>
      </c>
      <c r="L195" s="409">
        <v>21</v>
      </c>
      <c r="M195" s="450">
        <v>22</v>
      </c>
      <c r="N195" s="450">
        <v>8</v>
      </c>
      <c r="O195" s="450">
        <v>0</v>
      </c>
      <c r="P195" s="427">
        <v>10</v>
      </c>
      <c r="Q195" s="409">
        <v>40</v>
      </c>
      <c r="R195" s="451">
        <v>0</v>
      </c>
    </row>
    <row r="196" spans="1:18" ht="19.5" customHeight="1" thickBot="1" thickTop="1">
      <c r="A196" s="458"/>
      <c r="B196" s="475"/>
      <c r="C196" s="476" t="s">
        <v>23</v>
      </c>
      <c r="D196" s="453">
        <v>17</v>
      </c>
      <c r="E196" s="413">
        <v>14</v>
      </c>
      <c r="F196" s="413">
        <v>0</v>
      </c>
      <c r="G196" s="414">
        <v>0</v>
      </c>
      <c r="H196" s="415">
        <v>31</v>
      </c>
      <c r="I196" s="413">
        <v>52</v>
      </c>
      <c r="J196" s="413">
        <v>5</v>
      </c>
      <c r="K196" s="414">
        <v>27</v>
      </c>
      <c r="L196" s="415">
        <v>84</v>
      </c>
      <c r="M196" s="413">
        <v>69</v>
      </c>
      <c r="N196" s="413">
        <v>19</v>
      </c>
      <c r="O196" s="413">
        <v>0</v>
      </c>
      <c r="P196" s="414">
        <v>27</v>
      </c>
      <c r="Q196" s="415">
        <v>115</v>
      </c>
      <c r="R196" s="454">
        <v>0</v>
      </c>
    </row>
    <row r="197" spans="1:18" ht="19.5" customHeight="1">
      <c r="A197" s="458"/>
      <c r="B197" s="466" t="s">
        <v>260</v>
      </c>
      <c r="C197" s="467" t="s">
        <v>257</v>
      </c>
      <c r="D197" s="468">
        <v>0</v>
      </c>
      <c r="E197" s="385">
        <v>0</v>
      </c>
      <c r="F197" s="385">
        <v>0</v>
      </c>
      <c r="G197" s="386">
        <v>0</v>
      </c>
      <c r="H197" s="387">
        <v>0</v>
      </c>
      <c r="I197" s="385">
        <v>3</v>
      </c>
      <c r="J197" s="385">
        <v>0</v>
      </c>
      <c r="K197" s="386">
        <v>1</v>
      </c>
      <c r="L197" s="387">
        <v>4</v>
      </c>
      <c r="M197" s="469">
        <v>3</v>
      </c>
      <c r="N197" s="469">
        <v>0</v>
      </c>
      <c r="O197" s="469">
        <v>0</v>
      </c>
      <c r="P197" s="470">
        <v>1</v>
      </c>
      <c r="Q197" s="387">
        <v>4</v>
      </c>
      <c r="R197" s="471">
        <v>0</v>
      </c>
    </row>
    <row r="198" spans="1:18" ht="19.5" customHeight="1">
      <c r="A198" s="458"/>
      <c r="B198" s="458"/>
      <c r="C198" s="473" t="s">
        <v>258</v>
      </c>
      <c r="D198" s="468">
        <v>1</v>
      </c>
      <c r="E198" s="385">
        <v>0</v>
      </c>
      <c r="F198" s="385">
        <v>0</v>
      </c>
      <c r="G198" s="386">
        <v>0</v>
      </c>
      <c r="H198" s="387">
        <v>1</v>
      </c>
      <c r="I198" s="385">
        <v>0</v>
      </c>
      <c r="J198" s="385">
        <v>1</v>
      </c>
      <c r="K198" s="386">
        <v>0</v>
      </c>
      <c r="L198" s="387">
        <v>1</v>
      </c>
      <c r="M198" s="469">
        <v>1</v>
      </c>
      <c r="N198" s="469">
        <v>1</v>
      </c>
      <c r="O198" s="469">
        <v>0</v>
      </c>
      <c r="P198" s="470">
        <v>0</v>
      </c>
      <c r="Q198" s="387">
        <v>2</v>
      </c>
      <c r="R198" s="471">
        <v>0</v>
      </c>
    </row>
    <row r="199" spans="1:18" ht="19.5" customHeight="1" thickBot="1">
      <c r="A199" s="458"/>
      <c r="B199" s="458"/>
      <c r="C199" s="474" t="s">
        <v>259</v>
      </c>
      <c r="D199" s="449">
        <v>11</v>
      </c>
      <c r="E199" s="407">
        <v>6</v>
      </c>
      <c r="F199" s="407">
        <v>0</v>
      </c>
      <c r="G199" s="408">
        <v>0</v>
      </c>
      <c r="H199" s="409">
        <v>17</v>
      </c>
      <c r="I199" s="407">
        <v>4</v>
      </c>
      <c r="J199" s="407">
        <v>2</v>
      </c>
      <c r="K199" s="408">
        <v>1</v>
      </c>
      <c r="L199" s="409">
        <v>7</v>
      </c>
      <c r="M199" s="450">
        <v>15</v>
      </c>
      <c r="N199" s="450">
        <v>8</v>
      </c>
      <c r="O199" s="450">
        <v>0</v>
      </c>
      <c r="P199" s="427">
        <v>1</v>
      </c>
      <c r="Q199" s="409">
        <v>24</v>
      </c>
      <c r="R199" s="451">
        <v>0</v>
      </c>
    </row>
    <row r="200" spans="1:18" ht="19.5" customHeight="1" thickBot="1" thickTop="1">
      <c r="A200" s="458"/>
      <c r="B200" s="477"/>
      <c r="C200" s="476" t="s">
        <v>23</v>
      </c>
      <c r="D200" s="453">
        <v>12</v>
      </c>
      <c r="E200" s="413">
        <v>6</v>
      </c>
      <c r="F200" s="413">
        <v>0</v>
      </c>
      <c r="G200" s="414">
        <v>0</v>
      </c>
      <c r="H200" s="415">
        <v>18</v>
      </c>
      <c r="I200" s="413">
        <v>7</v>
      </c>
      <c r="J200" s="413">
        <v>3</v>
      </c>
      <c r="K200" s="414">
        <v>2</v>
      </c>
      <c r="L200" s="415">
        <v>12</v>
      </c>
      <c r="M200" s="413">
        <v>19</v>
      </c>
      <c r="N200" s="413">
        <v>9</v>
      </c>
      <c r="O200" s="413">
        <v>0</v>
      </c>
      <c r="P200" s="414">
        <v>2</v>
      </c>
      <c r="Q200" s="415">
        <v>30</v>
      </c>
      <c r="R200" s="454">
        <v>0</v>
      </c>
    </row>
    <row r="201" spans="1:18" ht="19.5" customHeight="1" thickBot="1">
      <c r="A201" s="477"/>
      <c r="B201" s="478" t="s">
        <v>33</v>
      </c>
      <c r="C201" s="479"/>
      <c r="D201" s="434">
        <v>42</v>
      </c>
      <c r="E201" s="435">
        <v>40</v>
      </c>
      <c r="F201" s="435">
        <v>0</v>
      </c>
      <c r="G201" s="436">
        <v>3</v>
      </c>
      <c r="H201" s="464">
        <v>85</v>
      </c>
      <c r="I201" s="435">
        <v>82</v>
      </c>
      <c r="J201" s="435">
        <v>13</v>
      </c>
      <c r="K201" s="436">
        <v>45</v>
      </c>
      <c r="L201" s="464">
        <v>140</v>
      </c>
      <c r="M201" s="435">
        <v>124</v>
      </c>
      <c r="N201" s="435">
        <v>53</v>
      </c>
      <c r="O201" s="435">
        <v>0</v>
      </c>
      <c r="P201" s="436">
        <v>48</v>
      </c>
      <c r="Q201" s="464">
        <v>225</v>
      </c>
      <c r="R201" s="465">
        <v>0</v>
      </c>
    </row>
    <row r="211" spans="1:18" s="423" customFormat="1" ht="30" customHeight="1">
      <c r="A211" s="351" t="s">
        <v>268</v>
      </c>
      <c r="B211" s="351"/>
      <c r="C211" s="351"/>
      <c r="D211" s="351"/>
      <c r="E211" s="351"/>
      <c r="F211" s="351"/>
      <c r="G211" s="351"/>
      <c r="H211" s="351"/>
      <c r="I211" s="351"/>
      <c r="J211" s="351"/>
      <c r="K211" s="351"/>
      <c r="L211" s="351"/>
      <c r="M211" s="351"/>
      <c r="N211" s="351"/>
      <c r="O211" s="351"/>
      <c r="P211" s="351"/>
      <c r="Q211" s="351"/>
      <c r="R211" s="351"/>
    </row>
    <row r="212" spans="15:18" ht="13.5">
      <c r="O212" s="424"/>
      <c r="P212" s="424"/>
      <c r="Q212" s="424"/>
      <c r="R212" s="424"/>
    </row>
    <row r="213" spans="15:18" ht="13.5">
      <c r="O213" s="425"/>
      <c r="P213" s="425"/>
      <c r="Q213" s="425"/>
      <c r="R213" s="425"/>
    </row>
    <row r="214" spans="15:18" ht="14.25" thickBot="1">
      <c r="O214" s="357" t="s">
        <v>133</v>
      </c>
      <c r="P214" s="357"/>
      <c r="Q214" s="357"/>
      <c r="R214" s="357"/>
    </row>
    <row r="215" spans="1:18" ht="13.5">
      <c r="A215" s="358"/>
      <c r="B215" s="359"/>
      <c r="C215" s="426" t="s">
        <v>247</v>
      </c>
      <c r="D215" s="361" t="s">
        <v>248</v>
      </c>
      <c r="E215" s="362"/>
      <c r="F215" s="362"/>
      <c r="G215" s="362"/>
      <c r="H215" s="363"/>
      <c r="I215" s="361" t="s">
        <v>249</v>
      </c>
      <c r="J215" s="362"/>
      <c r="K215" s="362"/>
      <c r="L215" s="363"/>
      <c r="M215" s="361" t="s">
        <v>250</v>
      </c>
      <c r="N215" s="362"/>
      <c r="O215" s="362"/>
      <c r="P215" s="362"/>
      <c r="Q215" s="363"/>
      <c r="R215" s="367" t="s">
        <v>179</v>
      </c>
    </row>
    <row r="216" spans="1:18" ht="14.25" thickBot="1">
      <c r="A216" s="368"/>
      <c r="B216" s="427"/>
      <c r="C216" s="369"/>
      <c r="D216" s="428"/>
      <c r="E216" s="429"/>
      <c r="F216" s="429"/>
      <c r="G216" s="429"/>
      <c r="H216" s="430"/>
      <c r="I216" s="428"/>
      <c r="J216" s="429"/>
      <c r="K216" s="429"/>
      <c r="L216" s="430"/>
      <c r="M216" s="428"/>
      <c r="N216" s="429"/>
      <c r="O216" s="429"/>
      <c r="P216" s="429"/>
      <c r="Q216" s="430"/>
      <c r="R216" s="373"/>
    </row>
    <row r="217" spans="1:18" ht="14.25" thickBot="1">
      <c r="A217" s="431" t="s">
        <v>262</v>
      </c>
      <c r="B217" s="432"/>
      <c r="C217" s="433"/>
      <c r="D217" s="434" t="s">
        <v>13</v>
      </c>
      <c r="E217" s="435" t="s">
        <v>14</v>
      </c>
      <c r="F217" s="435" t="s">
        <v>15</v>
      </c>
      <c r="G217" s="436" t="s">
        <v>16</v>
      </c>
      <c r="H217" s="380" t="s">
        <v>12</v>
      </c>
      <c r="I217" s="434" t="s">
        <v>13</v>
      </c>
      <c r="J217" s="435" t="s">
        <v>14</v>
      </c>
      <c r="K217" s="436" t="s">
        <v>16</v>
      </c>
      <c r="L217" s="380" t="s">
        <v>12</v>
      </c>
      <c r="M217" s="434" t="s">
        <v>13</v>
      </c>
      <c r="N217" s="435" t="s">
        <v>14</v>
      </c>
      <c r="O217" s="435" t="s">
        <v>15</v>
      </c>
      <c r="P217" s="436" t="s">
        <v>16</v>
      </c>
      <c r="Q217" s="380" t="s">
        <v>12</v>
      </c>
      <c r="R217" s="381"/>
    </row>
    <row r="218" spans="1:18" ht="19.5" customHeight="1">
      <c r="A218" s="437" t="s">
        <v>252</v>
      </c>
      <c r="B218" s="438" t="s">
        <v>182</v>
      </c>
      <c r="C218" s="439"/>
      <c r="D218" s="440">
        <v>95</v>
      </c>
      <c r="E218" s="441">
        <v>84</v>
      </c>
      <c r="F218" s="441">
        <v>39</v>
      </c>
      <c r="G218" s="442">
        <v>1</v>
      </c>
      <c r="H218" s="388">
        <v>219</v>
      </c>
      <c r="I218" s="441">
        <v>67</v>
      </c>
      <c r="J218" s="441">
        <v>25</v>
      </c>
      <c r="K218" s="442">
        <v>3</v>
      </c>
      <c r="L218" s="388">
        <v>95</v>
      </c>
      <c r="M218" s="443">
        <v>162</v>
      </c>
      <c r="N218" s="443">
        <v>109</v>
      </c>
      <c r="O218" s="443">
        <v>39</v>
      </c>
      <c r="P218" s="444">
        <v>4</v>
      </c>
      <c r="Q218" s="388">
        <v>314</v>
      </c>
      <c r="R218" s="445">
        <v>0</v>
      </c>
    </row>
    <row r="219" spans="1:18" ht="19.5" customHeight="1" thickBot="1">
      <c r="A219" s="446"/>
      <c r="B219" s="447" t="s">
        <v>209</v>
      </c>
      <c r="C219" s="448"/>
      <c r="D219" s="449">
        <v>1</v>
      </c>
      <c r="E219" s="407">
        <v>1</v>
      </c>
      <c r="F219" s="407">
        <v>0</v>
      </c>
      <c r="G219" s="408">
        <v>0</v>
      </c>
      <c r="H219" s="409">
        <v>2</v>
      </c>
      <c r="I219" s="407">
        <v>9</v>
      </c>
      <c r="J219" s="407">
        <v>6</v>
      </c>
      <c r="K219" s="408">
        <v>2</v>
      </c>
      <c r="L219" s="409">
        <v>17</v>
      </c>
      <c r="M219" s="450">
        <v>10</v>
      </c>
      <c r="N219" s="450">
        <v>7</v>
      </c>
      <c r="O219" s="450">
        <v>0</v>
      </c>
      <c r="P219" s="427">
        <v>2</v>
      </c>
      <c r="Q219" s="409">
        <v>19</v>
      </c>
      <c r="R219" s="451">
        <v>0</v>
      </c>
    </row>
    <row r="220" spans="1:18" ht="19.5" customHeight="1" thickBot="1" thickTop="1">
      <c r="A220" s="452"/>
      <c r="B220" s="411" t="s">
        <v>23</v>
      </c>
      <c r="C220" s="412"/>
      <c r="D220" s="453">
        <v>96</v>
      </c>
      <c r="E220" s="413">
        <v>85</v>
      </c>
      <c r="F220" s="413">
        <v>39</v>
      </c>
      <c r="G220" s="414">
        <v>1</v>
      </c>
      <c r="H220" s="415">
        <v>221</v>
      </c>
      <c r="I220" s="413">
        <v>76</v>
      </c>
      <c r="J220" s="413">
        <v>31</v>
      </c>
      <c r="K220" s="414">
        <v>5</v>
      </c>
      <c r="L220" s="415">
        <v>112</v>
      </c>
      <c r="M220" s="413">
        <v>172</v>
      </c>
      <c r="N220" s="413">
        <v>116</v>
      </c>
      <c r="O220" s="413">
        <v>39</v>
      </c>
      <c r="P220" s="414">
        <v>6</v>
      </c>
      <c r="Q220" s="415">
        <v>333</v>
      </c>
      <c r="R220" s="454">
        <v>0</v>
      </c>
    </row>
    <row r="221" spans="1:18" ht="19.5" customHeight="1">
      <c r="A221" s="455" t="s">
        <v>253</v>
      </c>
      <c r="B221" s="456" t="s">
        <v>254</v>
      </c>
      <c r="C221" s="457"/>
      <c r="D221" s="440">
        <v>2</v>
      </c>
      <c r="E221" s="441">
        <v>2</v>
      </c>
      <c r="F221" s="441">
        <v>2</v>
      </c>
      <c r="G221" s="442">
        <v>0</v>
      </c>
      <c r="H221" s="388">
        <v>6</v>
      </c>
      <c r="I221" s="441">
        <v>1</v>
      </c>
      <c r="J221" s="441">
        <v>1</v>
      </c>
      <c r="K221" s="442">
        <v>0</v>
      </c>
      <c r="L221" s="388">
        <v>2</v>
      </c>
      <c r="M221" s="443">
        <v>3</v>
      </c>
      <c r="N221" s="443">
        <v>3</v>
      </c>
      <c r="O221" s="443">
        <v>2</v>
      </c>
      <c r="P221" s="444">
        <v>0</v>
      </c>
      <c r="Q221" s="388">
        <v>8</v>
      </c>
      <c r="R221" s="445">
        <v>0</v>
      </c>
    </row>
    <row r="222" spans="1:18" ht="19.5" customHeight="1" thickBot="1">
      <c r="A222" s="458"/>
      <c r="B222" s="459" t="s">
        <v>255</v>
      </c>
      <c r="C222" s="460"/>
      <c r="D222" s="461">
        <v>1</v>
      </c>
      <c r="E222" s="462">
        <v>0</v>
      </c>
      <c r="F222" s="462">
        <v>0</v>
      </c>
      <c r="G222" s="463">
        <v>0</v>
      </c>
      <c r="H222" s="464">
        <v>1</v>
      </c>
      <c r="I222" s="462">
        <v>0</v>
      </c>
      <c r="J222" s="462">
        <v>0</v>
      </c>
      <c r="K222" s="463">
        <v>0</v>
      </c>
      <c r="L222" s="464">
        <v>0</v>
      </c>
      <c r="M222" s="435">
        <v>1</v>
      </c>
      <c r="N222" s="435">
        <v>0</v>
      </c>
      <c r="O222" s="435">
        <v>0</v>
      </c>
      <c r="P222" s="436">
        <v>0</v>
      </c>
      <c r="Q222" s="464">
        <v>1</v>
      </c>
      <c r="R222" s="465">
        <v>0</v>
      </c>
    </row>
    <row r="223" spans="1:18" ht="19.5" customHeight="1">
      <c r="A223" s="458"/>
      <c r="B223" s="466" t="s">
        <v>256</v>
      </c>
      <c r="C223" s="467" t="s">
        <v>257</v>
      </c>
      <c r="D223" s="468">
        <v>21</v>
      </c>
      <c r="E223" s="385">
        <v>22</v>
      </c>
      <c r="F223" s="385">
        <v>5</v>
      </c>
      <c r="G223" s="386">
        <v>0</v>
      </c>
      <c r="H223" s="387">
        <v>48</v>
      </c>
      <c r="I223" s="385">
        <v>29</v>
      </c>
      <c r="J223" s="385">
        <v>11</v>
      </c>
      <c r="K223" s="386">
        <v>1</v>
      </c>
      <c r="L223" s="387">
        <v>41</v>
      </c>
      <c r="M223" s="469">
        <v>50</v>
      </c>
      <c r="N223" s="469">
        <v>33</v>
      </c>
      <c r="O223" s="469">
        <v>5</v>
      </c>
      <c r="P223" s="470">
        <v>1</v>
      </c>
      <c r="Q223" s="387">
        <v>89</v>
      </c>
      <c r="R223" s="471">
        <v>0</v>
      </c>
    </row>
    <row r="224" spans="1:18" ht="19.5" customHeight="1">
      <c r="A224" s="458"/>
      <c r="B224" s="472"/>
      <c r="C224" s="473" t="s">
        <v>258</v>
      </c>
      <c r="D224" s="468">
        <v>27</v>
      </c>
      <c r="E224" s="385">
        <v>27</v>
      </c>
      <c r="F224" s="385">
        <v>20</v>
      </c>
      <c r="G224" s="386">
        <v>0</v>
      </c>
      <c r="H224" s="387">
        <v>74</v>
      </c>
      <c r="I224" s="385">
        <v>28</v>
      </c>
      <c r="J224" s="385">
        <v>15</v>
      </c>
      <c r="K224" s="386">
        <v>1</v>
      </c>
      <c r="L224" s="387">
        <v>44</v>
      </c>
      <c r="M224" s="469">
        <v>55</v>
      </c>
      <c r="N224" s="469">
        <v>42</v>
      </c>
      <c r="O224" s="469">
        <v>20</v>
      </c>
      <c r="P224" s="470">
        <v>1</v>
      </c>
      <c r="Q224" s="387">
        <v>118</v>
      </c>
      <c r="R224" s="471">
        <v>0</v>
      </c>
    </row>
    <row r="225" spans="1:18" ht="19.5" customHeight="1" thickBot="1">
      <c r="A225" s="458"/>
      <c r="B225" s="472"/>
      <c r="C225" s="474" t="s">
        <v>259</v>
      </c>
      <c r="D225" s="449">
        <v>25</v>
      </c>
      <c r="E225" s="407">
        <v>15</v>
      </c>
      <c r="F225" s="407">
        <v>6</v>
      </c>
      <c r="G225" s="408">
        <v>0</v>
      </c>
      <c r="H225" s="409">
        <v>46</v>
      </c>
      <c r="I225" s="407">
        <v>14</v>
      </c>
      <c r="J225" s="407">
        <v>9</v>
      </c>
      <c r="K225" s="408">
        <v>1</v>
      </c>
      <c r="L225" s="409">
        <v>24</v>
      </c>
      <c r="M225" s="450">
        <v>39</v>
      </c>
      <c r="N225" s="450">
        <v>24</v>
      </c>
      <c r="O225" s="450">
        <v>6</v>
      </c>
      <c r="P225" s="427">
        <v>1</v>
      </c>
      <c r="Q225" s="409">
        <v>70</v>
      </c>
      <c r="R225" s="451">
        <v>0</v>
      </c>
    </row>
    <row r="226" spans="1:18" ht="19.5" customHeight="1" thickBot="1" thickTop="1">
      <c r="A226" s="458"/>
      <c r="B226" s="475"/>
      <c r="C226" s="476" t="s">
        <v>23</v>
      </c>
      <c r="D226" s="453">
        <v>73</v>
      </c>
      <c r="E226" s="413">
        <v>64</v>
      </c>
      <c r="F226" s="413">
        <v>31</v>
      </c>
      <c r="G226" s="414">
        <v>0</v>
      </c>
      <c r="H226" s="415">
        <v>168</v>
      </c>
      <c r="I226" s="413">
        <v>71</v>
      </c>
      <c r="J226" s="413">
        <v>35</v>
      </c>
      <c r="K226" s="414">
        <v>3</v>
      </c>
      <c r="L226" s="415">
        <v>109</v>
      </c>
      <c r="M226" s="413">
        <v>144</v>
      </c>
      <c r="N226" s="413">
        <v>99</v>
      </c>
      <c r="O226" s="413">
        <v>31</v>
      </c>
      <c r="P226" s="414">
        <v>3</v>
      </c>
      <c r="Q226" s="415">
        <v>277</v>
      </c>
      <c r="R226" s="454">
        <v>0</v>
      </c>
    </row>
    <row r="227" spans="1:18" ht="19.5" customHeight="1">
      <c r="A227" s="458"/>
      <c r="B227" s="466" t="s">
        <v>260</v>
      </c>
      <c r="C227" s="467" t="s">
        <v>257</v>
      </c>
      <c r="D227" s="468">
        <v>5</v>
      </c>
      <c r="E227" s="385">
        <v>6</v>
      </c>
      <c r="F227" s="385">
        <v>2</v>
      </c>
      <c r="G227" s="386">
        <v>0</v>
      </c>
      <c r="H227" s="387">
        <v>13</v>
      </c>
      <c r="I227" s="385">
        <v>2</v>
      </c>
      <c r="J227" s="385">
        <v>2</v>
      </c>
      <c r="K227" s="386">
        <v>1</v>
      </c>
      <c r="L227" s="387">
        <v>5</v>
      </c>
      <c r="M227" s="469">
        <v>7</v>
      </c>
      <c r="N227" s="469">
        <v>8</v>
      </c>
      <c r="O227" s="469">
        <v>2</v>
      </c>
      <c r="P227" s="470">
        <v>1</v>
      </c>
      <c r="Q227" s="387">
        <v>18</v>
      </c>
      <c r="R227" s="471">
        <v>0</v>
      </c>
    </row>
    <row r="228" spans="1:18" ht="19.5" customHeight="1">
      <c r="A228" s="458"/>
      <c r="B228" s="458"/>
      <c r="C228" s="473" t="s">
        <v>258</v>
      </c>
      <c r="D228" s="468">
        <v>5</v>
      </c>
      <c r="E228" s="385">
        <v>7</v>
      </c>
      <c r="F228" s="385">
        <v>2</v>
      </c>
      <c r="G228" s="386">
        <v>0</v>
      </c>
      <c r="H228" s="387">
        <v>14</v>
      </c>
      <c r="I228" s="385">
        <v>3</v>
      </c>
      <c r="J228" s="385">
        <v>4</v>
      </c>
      <c r="K228" s="386">
        <v>0</v>
      </c>
      <c r="L228" s="387">
        <v>7</v>
      </c>
      <c r="M228" s="469">
        <v>8</v>
      </c>
      <c r="N228" s="469">
        <v>11</v>
      </c>
      <c r="O228" s="469">
        <v>2</v>
      </c>
      <c r="P228" s="470">
        <v>0</v>
      </c>
      <c r="Q228" s="387">
        <v>21</v>
      </c>
      <c r="R228" s="471">
        <v>0</v>
      </c>
    </row>
    <row r="229" spans="1:18" ht="19.5" customHeight="1" thickBot="1">
      <c r="A229" s="458"/>
      <c r="B229" s="458"/>
      <c r="C229" s="474" t="s">
        <v>259</v>
      </c>
      <c r="D229" s="449">
        <v>26</v>
      </c>
      <c r="E229" s="407">
        <v>12</v>
      </c>
      <c r="F229" s="407">
        <v>1</v>
      </c>
      <c r="G229" s="408">
        <v>0</v>
      </c>
      <c r="H229" s="409">
        <v>39</v>
      </c>
      <c r="I229" s="407">
        <v>10</v>
      </c>
      <c r="J229" s="407">
        <v>2</v>
      </c>
      <c r="K229" s="408">
        <v>0</v>
      </c>
      <c r="L229" s="409">
        <v>12</v>
      </c>
      <c r="M229" s="450">
        <v>36</v>
      </c>
      <c r="N229" s="450">
        <v>14</v>
      </c>
      <c r="O229" s="450">
        <v>1</v>
      </c>
      <c r="P229" s="427">
        <v>0</v>
      </c>
      <c r="Q229" s="409">
        <v>51</v>
      </c>
      <c r="R229" s="451">
        <v>0</v>
      </c>
    </row>
    <row r="230" spans="1:18" ht="19.5" customHeight="1" thickBot="1" thickTop="1">
      <c r="A230" s="458"/>
      <c r="B230" s="477"/>
      <c r="C230" s="476" t="s">
        <v>23</v>
      </c>
      <c r="D230" s="453">
        <v>36</v>
      </c>
      <c r="E230" s="413">
        <v>25</v>
      </c>
      <c r="F230" s="413">
        <v>5</v>
      </c>
      <c r="G230" s="414">
        <v>0</v>
      </c>
      <c r="H230" s="415">
        <v>66</v>
      </c>
      <c r="I230" s="413">
        <v>15</v>
      </c>
      <c r="J230" s="413">
        <v>8</v>
      </c>
      <c r="K230" s="414">
        <v>1</v>
      </c>
      <c r="L230" s="415">
        <v>24</v>
      </c>
      <c r="M230" s="413">
        <v>51</v>
      </c>
      <c r="N230" s="413">
        <v>33</v>
      </c>
      <c r="O230" s="413">
        <v>5</v>
      </c>
      <c r="P230" s="414">
        <v>1</v>
      </c>
      <c r="Q230" s="415">
        <v>90</v>
      </c>
      <c r="R230" s="454">
        <v>0</v>
      </c>
    </row>
    <row r="231" spans="1:18" ht="19.5" customHeight="1" thickBot="1">
      <c r="A231" s="477"/>
      <c r="B231" s="478" t="s">
        <v>33</v>
      </c>
      <c r="C231" s="479"/>
      <c r="D231" s="434">
        <v>112</v>
      </c>
      <c r="E231" s="435">
        <v>91</v>
      </c>
      <c r="F231" s="435">
        <v>38</v>
      </c>
      <c r="G231" s="436">
        <v>0</v>
      </c>
      <c r="H231" s="464">
        <v>241</v>
      </c>
      <c r="I231" s="435">
        <v>87</v>
      </c>
      <c r="J231" s="435">
        <v>44</v>
      </c>
      <c r="K231" s="436">
        <v>4</v>
      </c>
      <c r="L231" s="464">
        <v>135</v>
      </c>
      <c r="M231" s="435">
        <v>199</v>
      </c>
      <c r="N231" s="435">
        <v>135</v>
      </c>
      <c r="O231" s="435">
        <v>38</v>
      </c>
      <c r="P231" s="436">
        <v>4</v>
      </c>
      <c r="Q231" s="464">
        <v>376</v>
      </c>
      <c r="R231" s="465">
        <v>0</v>
      </c>
    </row>
    <row r="241" spans="1:18" s="423" customFormat="1" ht="30" customHeight="1">
      <c r="A241" s="351" t="s">
        <v>269</v>
      </c>
      <c r="B241" s="351"/>
      <c r="C241" s="351"/>
      <c r="D241" s="351"/>
      <c r="E241" s="351"/>
      <c r="F241" s="351"/>
      <c r="G241" s="351"/>
      <c r="H241" s="351"/>
      <c r="I241" s="351"/>
      <c r="J241" s="351"/>
      <c r="K241" s="351"/>
      <c r="L241" s="351"/>
      <c r="M241" s="351"/>
      <c r="N241" s="351"/>
      <c r="O241" s="351"/>
      <c r="P241" s="351"/>
      <c r="Q241" s="351"/>
      <c r="R241" s="351"/>
    </row>
    <row r="242" spans="15:18" ht="13.5">
      <c r="O242" s="424"/>
      <c r="P242" s="424"/>
      <c r="Q242" s="424"/>
      <c r="R242" s="424"/>
    </row>
    <row r="243" spans="15:18" ht="13.5">
      <c r="O243" s="425"/>
      <c r="P243" s="425"/>
      <c r="Q243" s="425"/>
      <c r="R243" s="425"/>
    </row>
    <row r="244" spans="15:18" ht="14.25" thickBot="1">
      <c r="O244" s="357" t="s">
        <v>135</v>
      </c>
      <c r="P244" s="357"/>
      <c r="Q244" s="357"/>
      <c r="R244" s="357"/>
    </row>
    <row r="245" spans="1:18" ht="13.5">
      <c r="A245" s="358"/>
      <c r="B245" s="359"/>
      <c r="C245" s="426" t="s">
        <v>247</v>
      </c>
      <c r="D245" s="361" t="s">
        <v>248</v>
      </c>
      <c r="E245" s="362"/>
      <c r="F245" s="362"/>
      <c r="G245" s="362"/>
      <c r="H245" s="363"/>
      <c r="I245" s="361" t="s">
        <v>249</v>
      </c>
      <c r="J245" s="362"/>
      <c r="K245" s="362"/>
      <c r="L245" s="363"/>
      <c r="M245" s="361" t="s">
        <v>250</v>
      </c>
      <c r="N245" s="362"/>
      <c r="O245" s="362"/>
      <c r="P245" s="362"/>
      <c r="Q245" s="363"/>
      <c r="R245" s="367" t="s">
        <v>179</v>
      </c>
    </row>
    <row r="246" spans="1:18" ht="14.25" thickBot="1">
      <c r="A246" s="368"/>
      <c r="B246" s="427"/>
      <c r="C246" s="369"/>
      <c r="D246" s="428"/>
      <c r="E246" s="429"/>
      <c r="F246" s="429"/>
      <c r="G246" s="429"/>
      <c r="H246" s="430"/>
      <c r="I246" s="428"/>
      <c r="J246" s="429"/>
      <c r="K246" s="429"/>
      <c r="L246" s="430"/>
      <c r="M246" s="428"/>
      <c r="N246" s="429"/>
      <c r="O246" s="429"/>
      <c r="P246" s="429"/>
      <c r="Q246" s="430"/>
      <c r="R246" s="373"/>
    </row>
    <row r="247" spans="1:18" ht="14.25" thickBot="1">
      <c r="A247" s="431" t="s">
        <v>262</v>
      </c>
      <c r="B247" s="432"/>
      <c r="C247" s="433"/>
      <c r="D247" s="434" t="s">
        <v>13</v>
      </c>
      <c r="E247" s="435" t="s">
        <v>14</v>
      </c>
      <c r="F247" s="435" t="s">
        <v>15</v>
      </c>
      <c r="G247" s="436" t="s">
        <v>16</v>
      </c>
      <c r="H247" s="380" t="s">
        <v>12</v>
      </c>
      <c r="I247" s="434" t="s">
        <v>13</v>
      </c>
      <c r="J247" s="435" t="s">
        <v>14</v>
      </c>
      <c r="K247" s="436" t="s">
        <v>16</v>
      </c>
      <c r="L247" s="380" t="s">
        <v>12</v>
      </c>
      <c r="M247" s="434" t="s">
        <v>13</v>
      </c>
      <c r="N247" s="435" t="s">
        <v>14</v>
      </c>
      <c r="O247" s="435" t="s">
        <v>15</v>
      </c>
      <c r="P247" s="436" t="s">
        <v>16</v>
      </c>
      <c r="Q247" s="380" t="s">
        <v>12</v>
      </c>
      <c r="R247" s="381"/>
    </row>
    <row r="248" spans="1:18" ht="19.5" customHeight="1">
      <c r="A248" s="437" t="s">
        <v>252</v>
      </c>
      <c r="B248" s="438" t="s">
        <v>182</v>
      </c>
      <c r="C248" s="439"/>
      <c r="D248" s="440">
        <v>4</v>
      </c>
      <c r="E248" s="441">
        <v>4</v>
      </c>
      <c r="F248" s="441">
        <v>3</v>
      </c>
      <c r="G248" s="442">
        <v>0</v>
      </c>
      <c r="H248" s="388">
        <v>11</v>
      </c>
      <c r="I248" s="441">
        <v>7</v>
      </c>
      <c r="J248" s="441">
        <v>0</v>
      </c>
      <c r="K248" s="442">
        <v>0</v>
      </c>
      <c r="L248" s="388">
        <v>7</v>
      </c>
      <c r="M248" s="443">
        <v>11</v>
      </c>
      <c r="N248" s="443">
        <v>4</v>
      </c>
      <c r="O248" s="443">
        <v>3</v>
      </c>
      <c r="P248" s="444">
        <v>0</v>
      </c>
      <c r="Q248" s="388">
        <v>18</v>
      </c>
      <c r="R248" s="445">
        <v>0</v>
      </c>
    </row>
    <row r="249" spans="1:18" ht="19.5" customHeight="1" thickBot="1">
      <c r="A249" s="446"/>
      <c r="B249" s="447" t="s">
        <v>209</v>
      </c>
      <c r="C249" s="448"/>
      <c r="D249" s="449">
        <v>0</v>
      </c>
      <c r="E249" s="407">
        <v>0</v>
      </c>
      <c r="F249" s="407">
        <v>0</v>
      </c>
      <c r="G249" s="408">
        <v>0</v>
      </c>
      <c r="H249" s="409">
        <v>0</v>
      </c>
      <c r="I249" s="407">
        <v>6</v>
      </c>
      <c r="J249" s="407">
        <v>3</v>
      </c>
      <c r="K249" s="408">
        <v>0</v>
      </c>
      <c r="L249" s="409">
        <v>9</v>
      </c>
      <c r="M249" s="450">
        <v>6</v>
      </c>
      <c r="N249" s="450">
        <v>3</v>
      </c>
      <c r="O249" s="450">
        <v>0</v>
      </c>
      <c r="P249" s="427">
        <v>0</v>
      </c>
      <c r="Q249" s="409">
        <v>9</v>
      </c>
      <c r="R249" s="451">
        <v>0</v>
      </c>
    </row>
    <row r="250" spans="1:18" ht="19.5" customHeight="1" thickBot="1" thickTop="1">
      <c r="A250" s="452"/>
      <c r="B250" s="411" t="s">
        <v>23</v>
      </c>
      <c r="C250" s="412"/>
      <c r="D250" s="453">
        <v>4</v>
      </c>
      <c r="E250" s="413">
        <v>4</v>
      </c>
      <c r="F250" s="413">
        <v>3</v>
      </c>
      <c r="G250" s="414">
        <v>0</v>
      </c>
      <c r="H250" s="415">
        <v>11</v>
      </c>
      <c r="I250" s="413">
        <v>13</v>
      </c>
      <c r="J250" s="413">
        <v>3</v>
      </c>
      <c r="K250" s="414">
        <v>0</v>
      </c>
      <c r="L250" s="415">
        <v>16</v>
      </c>
      <c r="M250" s="413">
        <v>17</v>
      </c>
      <c r="N250" s="413">
        <v>7</v>
      </c>
      <c r="O250" s="413">
        <v>3</v>
      </c>
      <c r="P250" s="414">
        <v>0</v>
      </c>
      <c r="Q250" s="415">
        <v>27</v>
      </c>
      <c r="R250" s="454">
        <v>0</v>
      </c>
    </row>
    <row r="251" spans="1:18" ht="19.5" customHeight="1">
      <c r="A251" s="455" t="s">
        <v>253</v>
      </c>
      <c r="B251" s="456" t="s">
        <v>254</v>
      </c>
      <c r="C251" s="457"/>
      <c r="D251" s="440">
        <v>1</v>
      </c>
      <c r="E251" s="441">
        <v>0</v>
      </c>
      <c r="F251" s="441">
        <v>0</v>
      </c>
      <c r="G251" s="442">
        <v>0</v>
      </c>
      <c r="H251" s="388">
        <v>1</v>
      </c>
      <c r="I251" s="441">
        <v>1</v>
      </c>
      <c r="J251" s="441">
        <v>0</v>
      </c>
      <c r="K251" s="442">
        <v>0</v>
      </c>
      <c r="L251" s="388">
        <v>1</v>
      </c>
      <c r="M251" s="443">
        <v>2</v>
      </c>
      <c r="N251" s="443">
        <v>0</v>
      </c>
      <c r="O251" s="443">
        <v>0</v>
      </c>
      <c r="P251" s="444">
        <v>0</v>
      </c>
      <c r="Q251" s="388">
        <v>2</v>
      </c>
      <c r="R251" s="445">
        <v>0</v>
      </c>
    </row>
    <row r="252" spans="1:18" ht="19.5" customHeight="1" thickBot="1">
      <c r="A252" s="458"/>
      <c r="B252" s="459" t="s">
        <v>255</v>
      </c>
      <c r="C252" s="460"/>
      <c r="D252" s="461">
        <v>0</v>
      </c>
      <c r="E252" s="462">
        <v>0</v>
      </c>
      <c r="F252" s="462">
        <v>0</v>
      </c>
      <c r="G252" s="463">
        <v>0</v>
      </c>
      <c r="H252" s="464">
        <v>0</v>
      </c>
      <c r="I252" s="462">
        <v>0</v>
      </c>
      <c r="J252" s="462">
        <v>0</v>
      </c>
      <c r="K252" s="463">
        <v>0</v>
      </c>
      <c r="L252" s="464">
        <v>0</v>
      </c>
      <c r="M252" s="435">
        <v>0</v>
      </c>
      <c r="N252" s="435">
        <v>0</v>
      </c>
      <c r="O252" s="435">
        <v>0</v>
      </c>
      <c r="P252" s="436">
        <v>0</v>
      </c>
      <c r="Q252" s="464">
        <v>0</v>
      </c>
      <c r="R252" s="465">
        <v>0</v>
      </c>
    </row>
    <row r="253" spans="1:18" ht="19.5" customHeight="1">
      <c r="A253" s="458"/>
      <c r="B253" s="466" t="s">
        <v>256</v>
      </c>
      <c r="C253" s="467" t="s">
        <v>257</v>
      </c>
      <c r="D253" s="468">
        <v>2</v>
      </c>
      <c r="E253" s="385">
        <v>2</v>
      </c>
      <c r="F253" s="385">
        <v>1</v>
      </c>
      <c r="G253" s="386">
        <v>0</v>
      </c>
      <c r="H253" s="387">
        <v>5</v>
      </c>
      <c r="I253" s="385">
        <v>4</v>
      </c>
      <c r="J253" s="385">
        <v>1</v>
      </c>
      <c r="K253" s="386">
        <v>0</v>
      </c>
      <c r="L253" s="387">
        <v>5</v>
      </c>
      <c r="M253" s="469">
        <v>6</v>
      </c>
      <c r="N253" s="469">
        <v>3</v>
      </c>
      <c r="O253" s="469">
        <v>1</v>
      </c>
      <c r="P253" s="470">
        <v>0</v>
      </c>
      <c r="Q253" s="387">
        <v>10</v>
      </c>
      <c r="R253" s="471">
        <v>0</v>
      </c>
    </row>
    <row r="254" spans="1:18" ht="19.5" customHeight="1">
      <c r="A254" s="458"/>
      <c r="B254" s="472"/>
      <c r="C254" s="473" t="s">
        <v>258</v>
      </c>
      <c r="D254" s="468">
        <v>1</v>
      </c>
      <c r="E254" s="385">
        <v>0</v>
      </c>
      <c r="F254" s="385">
        <v>0</v>
      </c>
      <c r="G254" s="386">
        <v>0</v>
      </c>
      <c r="H254" s="387">
        <v>1</v>
      </c>
      <c r="I254" s="385">
        <v>0</v>
      </c>
      <c r="J254" s="385">
        <v>0</v>
      </c>
      <c r="K254" s="386">
        <v>0</v>
      </c>
      <c r="L254" s="387">
        <v>0</v>
      </c>
      <c r="M254" s="469">
        <v>1</v>
      </c>
      <c r="N254" s="469">
        <v>0</v>
      </c>
      <c r="O254" s="469">
        <v>0</v>
      </c>
      <c r="P254" s="470">
        <v>0</v>
      </c>
      <c r="Q254" s="387">
        <v>1</v>
      </c>
      <c r="R254" s="471">
        <v>0</v>
      </c>
    </row>
    <row r="255" spans="1:18" ht="19.5" customHeight="1" thickBot="1">
      <c r="A255" s="458"/>
      <c r="B255" s="472"/>
      <c r="C255" s="474" t="s">
        <v>259</v>
      </c>
      <c r="D255" s="449">
        <v>0</v>
      </c>
      <c r="E255" s="407">
        <v>2</v>
      </c>
      <c r="F255" s="407">
        <v>2</v>
      </c>
      <c r="G255" s="408">
        <v>0</v>
      </c>
      <c r="H255" s="409">
        <v>4</v>
      </c>
      <c r="I255" s="407">
        <v>3</v>
      </c>
      <c r="J255" s="407">
        <v>0</v>
      </c>
      <c r="K255" s="408">
        <v>0</v>
      </c>
      <c r="L255" s="409">
        <v>3</v>
      </c>
      <c r="M255" s="450">
        <v>3</v>
      </c>
      <c r="N255" s="450">
        <v>2</v>
      </c>
      <c r="O255" s="450">
        <v>2</v>
      </c>
      <c r="P255" s="427">
        <v>0</v>
      </c>
      <c r="Q255" s="409">
        <v>7</v>
      </c>
      <c r="R255" s="451">
        <v>0</v>
      </c>
    </row>
    <row r="256" spans="1:18" ht="19.5" customHeight="1" thickBot="1" thickTop="1">
      <c r="A256" s="458"/>
      <c r="B256" s="475"/>
      <c r="C256" s="476" t="s">
        <v>23</v>
      </c>
      <c r="D256" s="453">
        <v>3</v>
      </c>
      <c r="E256" s="413">
        <v>4</v>
      </c>
      <c r="F256" s="413">
        <v>3</v>
      </c>
      <c r="G256" s="414">
        <v>0</v>
      </c>
      <c r="H256" s="415">
        <v>10</v>
      </c>
      <c r="I256" s="413">
        <v>7</v>
      </c>
      <c r="J256" s="413">
        <v>1</v>
      </c>
      <c r="K256" s="414">
        <v>0</v>
      </c>
      <c r="L256" s="415">
        <v>8</v>
      </c>
      <c r="M256" s="413">
        <v>10</v>
      </c>
      <c r="N256" s="413">
        <v>5</v>
      </c>
      <c r="O256" s="413">
        <v>3</v>
      </c>
      <c r="P256" s="414">
        <v>0</v>
      </c>
      <c r="Q256" s="415">
        <v>18</v>
      </c>
      <c r="R256" s="454">
        <v>0</v>
      </c>
    </row>
    <row r="257" spans="1:18" ht="19.5" customHeight="1">
      <c r="A257" s="458"/>
      <c r="B257" s="466" t="s">
        <v>260</v>
      </c>
      <c r="C257" s="467" t="s">
        <v>257</v>
      </c>
      <c r="D257" s="468">
        <v>0</v>
      </c>
      <c r="E257" s="385">
        <v>0</v>
      </c>
      <c r="F257" s="385">
        <v>0</v>
      </c>
      <c r="G257" s="386">
        <v>0</v>
      </c>
      <c r="H257" s="387">
        <v>0</v>
      </c>
      <c r="I257" s="385">
        <v>0</v>
      </c>
      <c r="J257" s="385">
        <v>0</v>
      </c>
      <c r="K257" s="386">
        <v>0</v>
      </c>
      <c r="L257" s="387">
        <v>0</v>
      </c>
      <c r="M257" s="469">
        <v>0</v>
      </c>
      <c r="N257" s="469">
        <v>0</v>
      </c>
      <c r="O257" s="469">
        <v>0</v>
      </c>
      <c r="P257" s="470">
        <v>0</v>
      </c>
      <c r="Q257" s="387">
        <v>0</v>
      </c>
      <c r="R257" s="471">
        <v>0</v>
      </c>
    </row>
    <row r="258" spans="1:18" ht="19.5" customHeight="1">
      <c r="A258" s="458"/>
      <c r="B258" s="458"/>
      <c r="C258" s="473" t="s">
        <v>258</v>
      </c>
      <c r="D258" s="468">
        <v>0</v>
      </c>
      <c r="E258" s="385">
        <v>0</v>
      </c>
      <c r="F258" s="385">
        <v>0</v>
      </c>
      <c r="G258" s="386">
        <v>0</v>
      </c>
      <c r="H258" s="387">
        <v>0</v>
      </c>
      <c r="I258" s="385">
        <v>0</v>
      </c>
      <c r="J258" s="385">
        <v>0</v>
      </c>
      <c r="K258" s="386">
        <v>0</v>
      </c>
      <c r="L258" s="387">
        <v>0</v>
      </c>
      <c r="M258" s="469">
        <v>0</v>
      </c>
      <c r="N258" s="469">
        <v>0</v>
      </c>
      <c r="O258" s="469">
        <v>0</v>
      </c>
      <c r="P258" s="470">
        <v>0</v>
      </c>
      <c r="Q258" s="387">
        <v>0</v>
      </c>
      <c r="R258" s="471">
        <v>0</v>
      </c>
    </row>
    <row r="259" spans="1:18" ht="19.5" customHeight="1" thickBot="1">
      <c r="A259" s="458"/>
      <c r="B259" s="458"/>
      <c r="C259" s="474" t="s">
        <v>259</v>
      </c>
      <c r="D259" s="449">
        <v>1</v>
      </c>
      <c r="E259" s="407">
        <v>0</v>
      </c>
      <c r="F259" s="407">
        <v>0</v>
      </c>
      <c r="G259" s="408">
        <v>0</v>
      </c>
      <c r="H259" s="409">
        <v>1</v>
      </c>
      <c r="I259" s="407">
        <v>0</v>
      </c>
      <c r="J259" s="407">
        <v>1</v>
      </c>
      <c r="K259" s="408">
        <v>0</v>
      </c>
      <c r="L259" s="409">
        <v>1</v>
      </c>
      <c r="M259" s="450">
        <v>1</v>
      </c>
      <c r="N259" s="450">
        <v>1</v>
      </c>
      <c r="O259" s="450">
        <v>0</v>
      </c>
      <c r="P259" s="427">
        <v>0</v>
      </c>
      <c r="Q259" s="409">
        <v>2</v>
      </c>
      <c r="R259" s="451">
        <v>0</v>
      </c>
    </row>
    <row r="260" spans="1:18" ht="19.5" customHeight="1" thickBot="1" thickTop="1">
      <c r="A260" s="458"/>
      <c r="B260" s="477"/>
      <c r="C260" s="476" t="s">
        <v>23</v>
      </c>
      <c r="D260" s="453">
        <v>1</v>
      </c>
      <c r="E260" s="413">
        <v>0</v>
      </c>
      <c r="F260" s="413">
        <v>0</v>
      </c>
      <c r="G260" s="414">
        <v>0</v>
      </c>
      <c r="H260" s="415">
        <v>1</v>
      </c>
      <c r="I260" s="413">
        <v>0</v>
      </c>
      <c r="J260" s="413">
        <v>1</v>
      </c>
      <c r="K260" s="414">
        <v>0</v>
      </c>
      <c r="L260" s="415">
        <v>1</v>
      </c>
      <c r="M260" s="413">
        <v>1</v>
      </c>
      <c r="N260" s="413">
        <v>1</v>
      </c>
      <c r="O260" s="413">
        <v>0</v>
      </c>
      <c r="P260" s="414">
        <v>0</v>
      </c>
      <c r="Q260" s="415">
        <v>2</v>
      </c>
      <c r="R260" s="454">
        <v>0</v>
      </c>
    </row>
    <row r="261" spans="1:18" ht="19.5" customHeight="1" thickBot="1">
      <c r="A261" s="477"/>
      <c r="B261" s="478" t="s">
        <v>33</v>
      </c>
      <c r="C261" s="479"/>
      <c r="D261" s="434">
        <v>5</v>
      </c>
      <c r="E261" s="435">
        <v>4</v>
      </c>
      <c r="F261" s="435">
        <v>3</v>
      </c>
      <c r="G261" s="436">
        <v>0</v>
      </c>
      <c r="H261" s="464">
        <v>12</v>
      </c>
      <c r="I261" s="435">
        <v>8</v>
      </c>
      <c r="J261" s="435">
        <v>2</v>
      </c>
      <c r="K261" s="436">
        <v>0</v>
      </c>
      <c r="L261" s="464">
        <v>10</v>
      </c>
      <c r="M261" s="435">
        <v>13</v>
      </c>
      <c r="N261" s="435">
        <v>6</v>
      </c>
      <c r="O261" s="435">
        <v>3</v>
      </c>
      <c r="P261" s="436">
        <v>0</v>
      </c>
      <c r="Q261" s="464">
        <v>22</v>
      </c>
      <c r="R261" s="465">
        <v>0</v>
      </c>
    </row>
    <row r="271" spans="1:18" s="423" customFormat="1" ht="30" customHeight="1">
      <c r="A271" s="351" t="s">
        <v>270</v>
      </c>
      <c r="B271" s="351"/>
      <c r="C271" s="351"/>
      <c r="D271" s="351"/>
      <c r="E271" s="351"/>
      <c r="F271" s="351"/>
      <c r="G271" s="351"/>
      <c r="H271" s="351"/>
      <c r="I271" s="351"/>
      <c r="J271" s="351"/>
      <c r="K271" s="351"/>
      <c r="L271" s="351"/>
      <c r="M271" s="351"/>
      <c r="N271" s="351"/>
      <c r="O271" s="351"/>
      <c r="P271" s="351"/>
      <c r="Q271" s="351"/>
      <c r="R271" s="351"/>
    </row>
    <row r="272" spans="15:18" ht="13.5">
      <c r="O272" s="424"/>
      <c r="P272" s="424"/>
      <c r="Q272" s="424"/>
      <c r="R272" s="424"/>
    </row>
    <row r="273" spans="15:18" ht="13.5">
      <c r="O273" s="425"/>
      <c r="P273" s="425"/>
      <c r="Q273" s="425"/>
      <c r="R273" s="425"/>
    </row>
    <row r="274" spans="15:18" ht="14.25" thickBot="1">
      <c r="O274" s="357" t="s">
        <v>137</v>
      </c>
      <c r="P274" s="357"/>
      <c r="Q274" s="357"/>
      <c r="R274" s="357"/>
    </row>
    <row r="275" spans="1:18" ht="13.5">
      <c r="A275" s="358"/>
      <c r="B275" s="359"/>
      <c r="C275" s="426" t="s">
        <v>247</v>
      </c>
      <c r="D275" s="361" t="s">
        <v>248</v>
      </c>
      <c r="E275" s="362"/>
      <c r="F275" s="362"/>
      <c r="G275" s="362"/>
      <c r="H275" s="363"/>
      <c r="I275" s="361" t="s">
        <v>249</v>
      </c>
      <c r="J275" s="362"/>
      <c r="K275" s="362"/>
      <c r="L275" s="363"/>
      <c r="M275" s="361" t="s">
        <v>250</v>
      </c>
      <c r="N275" s="362"/>
      <c r="O275" s="362"/>
      <c r="P275" s="362"/>
      <c r="Q275" s="363"/>
      <c r="R275" s="367" t="s">
        <v>179</v>
      </c>
    </row>
    <row r="276" spans="1:18" ht="14.25" thickBot="1">
      <c r="A276" s="368"/>
      <c r="B276" s="427"/>
      <c r="C276" s="369"/>
      <c r="D276" s="428"/>
      <c r="E276" s="429"/>
      <c r="F276" s="429"/>
      <c r="G276" s="429"/>
      <c r="H276" s="430"/>
      <c r="I276" s="428"/>
      <c r="J276" s="429"/>
      <c r="K276" s="429"/>
      <c r="L276" s="430"/>
      <c r="M276" s="428"/>
      <c r="N276" s="429"/>
      <c r="O276" s="429"/>
      <c r="P276" s="429"/>
      <c r="Q276" s="430"/>
      <c r="R276" s="373"/>
    </row>
    <row r="277" spans="1:18" ht="14.25" thickBot="1">
      <c r="A277" s="431" t="s">
        <v>262</v>
      </c>
      <c r="B277" s="432"/>
      <c r="C277" s="433"/>
      <c r="D277" s="434" t="s">
        <v>13</v>
      </c>
      <c r="E277" s="435" t="s">
        <v>14</v>
      </c>
      <c r="F277" s="435" t="s">
        <v>15</v>
      </c>
      <c r="G277" s="436" t="s">
        <v>16</v>
      </c>
      <c r="H277" s="380" t="s">
        <v>12</v>
      </c>
      <c r="I277" s="434" t="s">
        <v>13</v>
      </c>
      <c r="J277" s="435" t="s">
        <v>14</v>
      </c>
      <c r="K277" s="436" t="s">
        <v>16</v>
      </c>
      <c r="L277" s="380" t="s">
        <v>12</v>
      </c>
      <c r="M277" s="434" t="s">
        <v>13</v>
      </c>
      <c r="N277" s="435" t="s">
        <v>14</v>
      </c>
      <c r="O277" s="435" t="s">
        <v>15</v>
      </c>
      <c r="P277" s="436" t="s">
        <v>16</v>
      </c>
      <c r="Q277" s="380" t="s">
        <v>12</v>
      </c>
      <c r="R277" s="381"/>
    </row>
    <row r="278" spans="1:18" ht="19.5" customHeight="1">
      <c r="A278" s="437" t="s">
        <v>252</v>
      </c>
      <c r="B278" s="438" t="s">
        <v>182</v>
      </c>
      <c r="C278" s="439"/>
      <c r="D278" s="440">
        <v>0</v>
      </c>
      <c r="E278" s="441">
        <v>0</v>
      </c>
      <c r="F278" s="441">
        <v>0</v>
      </c>
      <c r="G278" s="442">
        <v>0</v>
      </c>
      <c r="H278" s="388">
        <v>0</v>
      </c>
      <c r="I278" s="441">
        <v>0</v>
      </c>
      <c r="J278" s="441">
        <v>0</v>
      </c>
      <c r="K278" s="442">
        <v>0</v>
      </c>
      <c r="L278" s="388">
        <v>0</v>
      </c>
      <c r="M278" s="443">
        <v>0</v>
      </c>
      <c r="N278" s="443">
        <v>0</v>
      </c>
      <c r="O278" s="443">
        <v>0</v>
      </c>
      <c r="P278" s="444">
        <v>0</v>
      </c>
      <c r="Q278" s="388">
        <v>0</v>
      </c>
      <c r="R278" s="445">
        <v>0</v>
      </c>
    </row>
    <row r="279" spans="1:18" ht="19.5" customHeight="1" thickBot="1">
      <c r="A279" s="446"/>
      <c r="B279" s="447" t="s">
        <v>209</v>
      </c>
      <c r="C279" s="448"/>
      <c r="D279" s="449">
        <v>0</v>
      </c>
      <c r="E279" s="407">
        <v>0</v>
      </c>
      <c r="F279" s="407">
        <v>0</v>
      </c>
      <c r="G279" s="408">
        <v>0</v>
      </c>
      <c r="H279" s="409">
        <v>0</v>
      </c>
      <c r="I279" s="407">
        <v>5</v>
      </c>
      <c r="J279" s="407">
        <v>6</v>
      </c>
      <c r="K279" s="408">
        <v>0</v>
      </c>
      <c r="L279" s="409">
        <v>11</v>
      </c>
      <c r="M279" s="450">
        <v>5</v>
      </c>
      <c r="N279" s="450">
        <v>6</v>
      </c>
      <c r="O279" s="450">
        <v>0</v>
      </c>
      <c r="P279" s="427">
        <v>0</v>
      </c>
      <c r="Q279" s="409">
        <v>11</v>
      </c>
      <c r="R279" s="451">
        <v>0</v>
      </c>
    </row>
    <row r="280" spans="1:18" ht="19.5" customHeight="1" thickBot="1" thickTop="1">
      <c r="A280" s="452"/>
      <c r="B280" s="411" t="s">
        <v>23</v>
      </c>
      <c r="C280" s="412"/>
      <c r="D280" s="453">
        <v>0</v>
      </c>
      <c r="E280" s="413">
        <v>0</v>
      </c>
      <c r="F280" s="413">
        <v>0</v>
      </c>
      <c r="G280" s="414">
        <v>0</v>
      </c>
      <c r="H280" s="415">
        <v>0</v>
      </c>
      <c r="I280" s="413">
        <v>5</v>
      </c>
      <c r="J280" s="413">
        <v>6</v>
      </c>
      <c r="K280" s="414">
        <v>0</v>
      </c>
      <c r="L280" s="415">
        <v>11</v>
      </c>
      <c r="M280" s="413">
        <v>5</v>
      </c>
      <c r="N280" s="413">
        <v>6</v>
      </c>
      <c r="O280" s="413">
        <v>0</v>
      </c>
      <c r="P280" s="414">
        <v>0</v>
      </c>
      <c r="Q280" s="415">
        <v>11</v>
      </c>
      <c r="R280" s="454">
        <v>0</v>
      </c>
    </row>
    <row r="281" spans="1:18" ht="19.5" customHeight="1">
      <c r="A281" s="455" t="s">
        <v>253</v>
      </c>
      <c r="B281" s="456" t="s">
        <v>254</v>
      </c>
      <c r="C281" s="457"/>
      <c r="D281" s="440">
        <v>0</v>
      </c>
      <c r="E281" s="441">
        <v>0</v>
      </c>
      <c r="F281" s="441">
        <v>0</v>
      </c>
      <c r="G281" s="442">
        <v>0</v>
      </c>
      <c r="H281" s="388">
        <v>0</v>
      </c>
      <c r="I281" s="441">
        <v>0</v>
      </c>
      <c r="J281" s="441">
        <v>0</v>
      </c>
      <c r="K281" s="442">
        <v>0</v>
      </c>
      <c r="L281" s="388">
        <v>0</v>
      </c>
      <c r="M281" s="443">
        <v>0</v>
      </c>
      <c r="N281" s="443">
        <v>0</v>
      </c>
      <c r="O281" s="443">
        <v>0</v>
      </c>
      <c r="P281" s="444">
        <v>0</v>
      </c>
      <c r="Q281" s="388">
        <v>0</v>
      </c>
      <c r="R281" s="445">
        <v>0</v>
      </c>
    </row>
    <row r="282" spans="1:18" ht="19.5" customHeight="1" thickBot="1">
      <c r="A282" s="458"/>
      <c r="B282" s="459" t="s">
        <v>255</v>
      </c>
      <c r="C282" s="460"/>
      <c r="D282" s="461">
        <v>0</v>
      </c>
      <c r="E282" s="462">
        <v>0</v>
      </c>
      <c r="F282" s="462">
        <v>0</v>
      </c>
      <c r="G282" s="463">
        <v>0</v>
      </c>
      <c r="H282" s="464">
        <v>0</v>
      </c>
      <c r="I282" s="462">
        <v>0</v>
      </c>
      <c r="J282" s="462">
        <v>0</v>
      </c>
      <c r="K282" s="463">
        <v>0</v>
      </c>
      <c r="L282" s="464">
        <v>0</v>
      </c>
      <c r="M282" s="435">
        <v>0</v>
      </c>
      <c r="N282" s="435">
        <v>0</v>
      </c>
      <c r="O282" s="435">
        <v>0</v>
      </c>
      <c r="P282" s="436">
        <v>0</v>
      </c>
      <c r="Q282" s="464">
        <v>0</v>
      </c>
      <c r="R282" s="465">
        <v>0</v>
      </c>
    </row>
    <row r="283" spans="1:18" ht="19.5" customHeight="1">
      <c r="A283" s="458"/>
      <c r="B283" s="466" t="s">
        <v>256</v>
      </c>
      <c r="C283" s="467" t="s">
        <v>257</v>
      </c>
      <c r="D283" s="468">
        <v>0</v>
      </c>
      <c r="E283" s="385">
        <v>0</v>
      </c>
      <c r="F283" s="385">
        <v>0</v>
      </c>
      <c r="G283" s="386">
        <v>0</v>
      </c>
      <c r="H283" s="387">
        <v>0</v>
      </c>
      <c r="I283" s="385">
        <v>1</v>
      </c>
      <c r="J283" s="385">
        <v>0</v>
      </c>
      <c r="K283" s="386">
        <v>0</v>
      </c>
      <c r="L283" s="387">
        <v>1</v>
      </c>
      <c r="M283" s="469">
        <v>1</v>
      </c>
      <c r="N283" s="469">
        <v>0</v>
      </c>
      <c r="O283" s="469">
        <v>0</v>
      </c>
      <c r="P283" s="470">
        <v>0</v>
      </c>
      <c r="Q283" s="387">
        <v>1</v>
      </c>
      <c r="R283" s="471">
        <v>0</v>
      </c>
    </row>
    <row r="284" spans="1:18" ht="19.5" customHeight="1">
      <c r="A284" s="458"/>
      <c r="B284" s="472"/>
      <c r="C284" s="473" t="s">
        <v>258</v>
      </c>
      <c r="D284" s="468">
        <v>0</v>
      </c>
      <c r="E284" s="385">
        <v>0</v>
      </c>
      <c r="F284" s="385">
        <v>0</v>
      </c>
      <c r="G284" s="386">
        <v>0</v>
      </c>
      <c r="H284" s="387">
        <v>0</v>
      </c>
      <c r="I284" s="385">
        <v>2</v>
      </c>
      <c r="J284" s="385">
        <v>0</v>
      </c>
      <c r="K284" s="386">
        <v>0</v>
      </c>
      <c r="L284" s="387">
        <v>2</v>
      </c>
      <c r="M284" s="469">
        <v>2</v>
      </c>
      <c r="N284" s="469">
        <v>0</v>
      </c>
      <c r="O284" s="469">
        <v>0</v>
      </c>
      <c r="P284" s="470">
        <v>0</v>
      </c>
      <c r="Q284" s="387">
        <v>2</v>
      </c>
      <c r="R284" s="471">
        <v>0</v>
      </c>
    </row>
    <row r="285" spans="1:18" ht="19.5" customHeight="1" thickBot="1">
      <c r="A285" s="458"/>
      <c r="B285" s="472"/>
      <c r="C285" s="474" t="s">
        <v>259</v>
      </c>
      <c r="D285" s="449">
        <v>0</v>
      </c>
      <c r="E285" s="407">
        <v>0</v>
      </c>
      <c r="F285" s="407">
        <v>0</v>
      </c>
      <c r="G285" s="408">
        <v>0</v>
      </c>
      <c r="H285" s="409">
        <v>0</v>
      </c>
      <c r="I285" s="407">
        <v>0</v>
      </c>
      <c r="J285" s="407">
        <v>0</v>
      </c>
      <c r="K285" s="408">
        <v>0</v>
      </c>
      <c r="L285" s="409">
        <v>0</v>
      </c>
      <c r="M285" s="450">
        <v>0</v>
      </c>
      <c r="N285" s="450">
        <v>0</v>
      </c>
      <c r="O285" s="450">
        <v>0</v>
      </c>
      <c r="P285" s="427">
        <v>0</v>
      </c>
      <c r="Q285" s="409">
        <v>0</v>
      </c>
      <c r="R285" s="451">
        <v>0</v>
      </c>
    </row>
    <row r="286" spans="1:18" ht="19.5" customHeight="1" thickBot="1" thickTop="1">
      <c r="A286" s="458"/>
      <c r="B286" s="475"/>
      <c r="C286" s="476" t="s">
        <v>23</v>
      </c>
      <c r="D286" s="453">
        <v>0</v>
      </c>
      <c r="E286" s="413">
        <v>0</v>
      </c>
      <c r="F286" s="413">
        <v>0</v>
      </c>
      <c r="G286" s="414">
        <v>0</v>
      </c>
      <c r="H286" s="415">
        <v>0</v>
      </c>
      <c r="I286" s="413">
        <v>3</v>
      </c>
      <c r="J286" s="413">
        <v>0</v>
      </c>
      <c r="K286" s="414">
        <v>0</v>
      </c>
      <c r="L286" s="415">
        <v>3</v>
      </c>
      <c r="M286" s="413">
        <v>3</v>
      </c>
      <c r="N286" s="413">
        <v>0</v>
      </c>
      <c r="O286" s="413">
        <v>0</v>
      </c>
      <c r="P286" s="414">
        <v>0</v>
      </c>
      <c r="Q286" s="415">
        <v>3</v>
      </c>
      <c r="R286" s="454">
        <v>0</v>
      </c>
    </row>
    <row r="287" spans="1:18" ht="19.5" customHeight="1">
      <c r="A287" s="458"/>
      <c r="B287" s="466" t="s">
        <v>260</v>
      </c>
      <c r="C287" s="467" t="s">
        <v>257</v>
      </c>
      <c r="D287" s="468">
        <v>0</v>
      </c>
      <c r="E287" s="385">
        <v>0</v>
      </c>
      <c r="F287" s="385">
        <v>0</v>
      </c>
      <c r="G287" s="386">
        <v>0</v>
      </c>
      <c r="H287" s="387">
        <v>0</v>
      </c>
      <c r="I287" s="385">
        <v>0</v>
      </c>
      <c r="J287" s="385">
        <v>0</v>
      </c>
      <c r="K287" s="386">
        <v>0</v>
      </c>
      <c r="L287" s="387">
        <v>0</v>
      </c>
      <c r="M287" s="469">
        <v>0</v>
      </c>
      <c r="N287" s="469">
        <v>0</v>
      </c>
      <c r="O287" s="469">
        <v>0</v>
      </c>
      <c r="P287" s="470">
        <v>0</v>
      </c>
      <c r="Q287" s="387">
        <v>0</v>
      </c>
      <c r="R287" s="471">
        <v>0</v>
      </c>
    </row>
    <row r="288" spans="1:18" ht="19.5" customHeight="1">
      <c r="A288" s="458"/>
      <c r="B288" s="458"/>
      <c r="C288" s="473" t="s">
        <v>258</v>
      </c>
      <c r="D288" s="468">
        <v>0</v>
      </c>
      <c r="E288" s="385">
        <v>0</v>
      </c>
      <c r="F288" s="385">
        <v>0</v>
      </c>
      <c r="G288" s="386">
        <v>0</v>
      </c>
      <c r="H288" s="387">
        <v>0</v>
      </c>
      <c r="I288" s="385">
        <v>0</v>
      </c>
      <c r="J288" s="385">
        <v>0</v>
      </c>
      <c r="K288" s="386">
        <v>0</v>
      </c>
      <c r="L288" s="387">
        <v>0</v>
      </c>
      <c r="M288" s="469">
        <v>0</v>
      </c>
      <c r="N288" s="469">
        <v>0</v>
      </c>
      <c r="O288" s="469">
        <v>0</v>
      </c>
      <c r="P288" s="470">
        <v>0</v>
      </c>
      <c r="Q288" s="387">
        <v>0</v>
      </c>
      <c r="R288" s="471">
        <v>0</v>
      </c>
    </row>
    <row r="289" spans="1:18" ht="19.5" customHeight="1" thickBot="1">
      <c r="A289" s="458"/>
      <c r="B289" s="458"/>
      <c r="C289" s="474" t="s">
        <v>259</v>
      </c>
      <c r="D289" s="449">
        <v>0</v>
      </c>
      <c r="E289" s="407">
        <v>0</v>
      </c>
      <c r="F289" s="407">
        <v>0</v>
      </c>
      <c r="G289" s="408">
        <v>0</v>
      </c>
      <c r="H289" s="409">
        <v>0</v>
      </c>
      <c r="I289" s="407">
        <v>0</v>
      </c>
      <c r="J289" s="407">
        <v>0</v>
      </c>
      <c r="K289" s="408">
        <v>0</v>
      </c>
      <c r="L289" s="409">
        <v>0</v>
      </c>
      <c r="M289" s="450">
        <v>0</v>
      </c>
      <c r="N289" s="450">
        <v>0</v>
      </c>
      <c r="O289" s="450">
        <v>0</v>
      </c>
      <c r="P289" s="427">
        <v>0</v>
      </c>
      <c r="Q289" s="409">
        <v>0</v>
      </c>
      <c r="R289" s="451">
        <v>0</v>
      </c>
    </row>
    <row r="290" spans="1:18" ht="19.5" customHeight="1" thickBot="1" thickTop="1">
      <c r="A290" s="458"/>
      <c r="B290" s="477"/>
      <c r="C290" s="476" t="s">
        <v>23</v>
      </c>
      <c r="D290" s="453">
        <v>0</v>
      </c>
      <c r="E290" s="413">
        <v>0</v>
      </c>
      <c r="F290" s="413">
        <v>0</v>
      </c>
      <c r="G290" s="414">
        <v>0</v>
      </c>
      <c r="H290" s="415">
        <v>0</v>
      </c>
      <c r="I290" s="413">
        <v>0</v>
      </c>
      <c r="J290" s="413">
        <v>0</v>
      </c>
      <c r="K290" s="414">
        <v>0</v>
      </c>
      <c r="L290" s="415">
        <v>0</v>
      </c>
      <c r="M290" s="413">
        <v>0</v>
      </c>
      <c r="N290" s="413">
        <v>0</v>
      </c>
      <c r="O290" s="413">
        <v>0</v>
      </c>
      <c r="P290" s="414">
        <v>0</v>
      </c>
      <c r="Q290" s="415">
        <v>0</v>
      </c>
      <c r="R290" s="454">
        <v>0</v>
      </c>
    </row>
    <row r="291" spans="1:18" ht="19.5" customHeight="1" thickBot="1">
      <c r="A291" s="477"/>
      <c r="B291" s="478" t="s">
        <v>33</v>
      </c>
      <c r="C291" s="479"/>
      <c r="D291" s="434">
        <v>0</v>
      </c>
      <c r="E291" s="435">
        <v>0</v>
      </c>
      <c r="F291" s="435">
        <v>0</v>
      </c>
      <c r="G291" s="436">
        <v>0</v>
      </c>
      <c r="H291" s="464">
        <v>0</v>
      </c>
      <c r="I291" s="435">
        <v>3</v>
      </c>
      <c r="J291" s="435">
        <v>0</v>
      </c>
      <c r="K291" s="436">
        <v>0</v>
      </c>
      <c r="L291" s="464">
        <v>3</v>
      </c>
      <c r="M291" s="435">
        <v>3</v>
      </c>
      <c r="N291" s="435">
        <v>0</v>
      </c>
      <c r="O291" s="435">
        <v>0</v>
      </c>
      <c r="P291" s="436">
        <v>0</v>
      </c>
      <c r="Q291" s="464">
        <v>3</v>
      </c>
      <c r="R291" s="465">
        <v>0</v>
      </c>
    </row>
  </sheetData>
  <sheetProtection selectLockedCells="1" selectUnlockedCells="1"/>
  <mergeCells count="160">
    <mergeCell ref="A278:A280"/>
    <mergeCell ref="B278:C278"/>
    <mergeCell ref="B279:C279"/>
    <mergeCell ref="B280:C280"/>
    <mergeCell ref="A281:A291"/>
    <mergeCell ref="B281:C281"/>
    <mergeCell ref="B282:C282"/>
    <mergeCell ref="B283:B286"/>
    <mergeCell ref="B287:B290"/>
    <mergeCell ref="A271:R271"/>
    <mergeCell ref="O274:R274"/>
    <mergeCell ref="D275:H276"/>
    <mergeCell ref="I275:L276"/>
    <mergeCell ref="M275:Q276"/>
    <mergeCell ref="R275:R277"/>
    <mergeCell ref="A277:C277"/>
    <mergeCell ref="A248:A250"/>
    <mergeCell ref="B248:C248"/>
    <mergeCell ref="B249:C249"/>
    <mergeCell ref="B250:C250"/>
    <mergeCell ref="A251:A261"/>
    <mergeCell ref="B251:C251"/>
    <mergeCell ref="B252:C252"/>
    <mergeCell ref="B253:B256"/>
    <mergeCell ref="B257:B260"/>
    <mergeCell ref="A241:R241"/>
    <mergeCell ref="O244:R244"/>
    <mergeCell ref="D245:H246"/>
    <mergeCell ref="I245:L246"/>
    <mergeCell ref="M245:Q246"/>
    <mergeCell ref="R245:R247"/>
    <mergeCell ref="A247:C247"/>
    <mergeCell ref="A218:A220"/>
    <mergeCell ref="B218:C218"/>
    <mergeCell ref="B219:C219"/>
    <mergeCell ref="B220:C220"/>
    <mergeCell ref="A221:A231"/>
    <mergeCell ref="B221:C221"/>
    <mergeCell ref="B222:C222"/>
    <mergeCell ref="B223:B226"/>
    <mergeCell ref="B227:B230"/>
    <mergeCell ref="A211:R211"/>
    <mergeCell ref="O214:R214"/>
    <mergeCell ref="D215:H216"/>
    <mergeCell ref="I215:L216"/>
    <mergeCell ref="M215:Q216"/>
    <mergeCell ref="R215:R217"/>
    <mergeCell ref="A217:C217"/>
    <mergeCell ref="A188:A190"/>
    <mergeCell ref="B188:C188"/>
    <mergeCell ref="B189:C189"/>
    <mergeCell ref="B190:C190"/>
    <mergeCell ref="A191:A201"/>
    <mergeCell ref="B191:C191"/>
    <mergeCell ref="B192:C192"/>
    <mergeCell ref="B193:B196"/>
    <mergeCell ref="B197:B200"/>
    <mergeCell ref="A181:R181"/>
    <mergeCell ref="M184:R184"/>
    <mergeCell ref="D185:H186"/>
    <mergeCell ref="I185:L186"/>
    <mergeCell ref="M185:Q186"/>
    <mergeCell ref="R185:R187"/>
    <mergeCell ref="A187:C187"/>
    <mergeCell ref="A158:A160"/>
    <mergeCell ref="B158:C158"/>
    <mergeCell ref="B159:C159"/>
    <mergeCell ref="B160:C160"/>
    <mergeCell ref="A161:A171"/>
    <mergeCell ref="B161:C161"/>
    <mergeCell ref="B162:C162"/>
    <mergeCell ref="B163:B166"/>
    <mergeCell ref="B167:B170"/>
    <mergeCell ref="A151:R151"/>
    <mergeCell ref="O154:R154"/>
    <mergeCell ref="D155:H156"/>
    <mergeCell ref="I155:L156"/>
    <mergeCell ref="M155:Q156"/>
    <mergeCell ref="R155:R157"/>
    <mergeCell ref="A157:C157"/>
    <mergeCell ref="A128:A130"/>
    <mergeCell ref="B128:C128"/>
    <mergeCell ref="B129:C129"/>
    <mergeCell ref="B130:C130"/>
    <mergeCell ref="A131:A141"/>
    <mergeCell ref="B131:C131"/>
    <mergeCell ref="B132:C132"/>
    <mergeCell ref="B133:B136"/>
    <mergeCell ref="B137:B140"/>
    <mergeCell ref="A121:R121"/>
    <mergeCell ref="O124:R124"/>
    <mergeCell ref="D125:H126"/>
    <mergeCell ref="I125:L126"/>
    <mergeCell ref="M125:Q126"/>
    <mergeCell ref="R125:R127"/>
    <mergeCell ref="A127:C127"/>
    <mergeCell ref="A98:A100"/>
    <mergeCell ref="B98:C98"/>
    <mergeCell ref="B99:C99"/>
    <mergeCell ref="B100:C100"/>
    <mergeCell ref="A101:A111"/>
    <mergeCell ref="B101:C101"/>
    <mergeCell ref="B102:C102"/>
    <mergeCell ref="B103:B106"/>
    <mergeCell ref="B107:B110"/>
    <mergeCell ref="A91:R91"/>
    <mergeCell ref="O94:R94"/>
    <mergeCell ref="D95:H96"/>
    <mergeCell ref="I95:L96"/>
    <mergeCell ref="M95:Q96"/>
    <mergeCell ref="R95:R97"/>
    <mergeCell ref="A97:C97"/>
    <mergeCell ref="A68:A70"/>
    <mergeCell ref="B68:C68"/>
    <mergeCell ref="B69:C69"/>
    <mergeCell ref="B70:C70"/>
    <mergeCell ref="A71:A81"/>
    <mergeCell ref="B71:C71"/>
    <mergeCell ref="B72:C72"/>
    <mergeCell ref="B73:B76"/>
    <mergeCell ref="B77:B80"/>
    <mergeCell ref="A61:R61"/>
    <mergeCell ref="O64:R64"/>
    <mergeCell ref="D65:H66"/>
    <mergeCell ref="I65:L66"/>
    <mergeCell ref="M65:Q66"/>
    <mergeCell ref="R65:R67"/>
    <mergeCell ref="A67:C67"/>
    <mergeCell ref="A38:A40"/>
    <mergeCell ref="B38:C38"/>
    <mergeCell ref="B39:C39"/>
    <mergeCell ref="B40:C40"/>
    <mergeCell ref="A41:A51"/>
    <mergeCell ref="B41:C41"/>
    <mergeCell ref="B42:C42"/>
    <mergeCell ref="B43:B46"/>
    <mergeCell ref="B47:B50"/>
    <mergeCell ref="A31:R31"/>
    <mergeCell ref="O34:R34"/>
    <mergeCell ref="D35:H36"/>
    <mergeCell ref="I35:L36"/>
    <mergeCell ref="M35:Q36"/>
    <mergeCell ref="R35:R37"/>
    <mergeCell ref="A37:C37"/>
    <mergeCell ref="A8:A10"/>
    <mergeCell ref="B8:C8"/>
    <mergeCell ref="B9:C9"/>
    <mergeCell ref="B10:C10"/>
    <mergeCell ref="A11:A21"/>
    <mergeCell ref="B11:C11"/>
    <mergeCell ref="B12:C12"/>
    <mergeCell ref="B13:B16"/>
    <mergeCell ref="B17:B20"/>
    <mergeCell ref="A1:R1"/>
    <mergeCell ref="O4:R4"/>
    <mergeCell ref="D5:H6"/>
    <mergeCell ref="I5:L6"/>
    <mergeCell ref="M5:Q6"/>
    <mergeCell ref="R5:R7"/>
    <mergeCell ref="A7:C7"/>
  </mergeCells>
  <printOptions/>
  <pageMargins left="1.5748031496062993" right="0.7874015748031497" top="1.1811023622047245" bottom="0.5905511811023623" header="0.5118110236220472" footer="0.511811023622047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行政情報化推進課</cp:lastModifiedBy>
  <cp:lastPrinted>2014-08-18T04:49:21Z</cp:lastPrinted>
  <dcterms:created xsi:type="dcterms:W3CDTF">1999-04-15T06:09:17Z</dcterms:created>
  <dcterms:modified xsi:type="dcterms:W3CDTF">2014-10-01T01:53:25Z</dcterms:modified>
  <cp:category/>
  <cp:version/>
  <cp:contentType/>
  <cp:contentStatus/>
</cp:coreProperties>
</file>