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85" windowWidth="19260" windowHeight="3870" activeTab="0"/>
  </bookViews>
  <sheets>
    <sheet name="様式2-2" sheetId="1" r:id="rId1"/>
  </sheets>
  <externalReferences>
    <externalReference r:id="rId4"/>
  </externalReferences>
  <definedNames>
    <definedName name="_xlnm._FilterDatabase" localSheetId="0" hidden="1">'様式2-2'!$A$4:$M$70</definedName>
    <definedName name="_xlnm.Print_Area" localSheetId="0">'様式2-2'!$A$1:$M$70</definedName>
    <definedName name="_xlnm.Print_Titles" localSheetId="0">'様式2-2'!$2:$4</definedName>
    <definedName name="カテゴリ">'[1]Sheet1'!$A$2:$A$8</definedName>
    <definedName name="管理者">'[1]Sheet1'!$B$2:$B$8</definedName>
    <definedName name="状況">'[1]Sheet1'!$C$2:$C$5</definedName>
  </definedNames>
  <calcPr fullCalcOnLoad="1"/>
</workbook>
</file>

<file path=xl/sharedStrings.xml><?xml version="1.0" encoding="utf-8"?>
<sst xmlns="http://schemas.openxmlformats.org/spreadsheetml/2006/main" count="410" uniqueCount="230">
  <si>
    <t>特財</t>
  </si>
  <si>
    <t>国所管</t>
  </si>
  <si>
    <t>公財</t>
  </si>
  <si>
    <t>公社</t>
  </si>
  <si>
    <t>特社</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</si>
  <si>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</si>
  <si>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</si>
  <si>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</si>
  <si>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</si>
  <si>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</si>
  <si>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</si>
  <si>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</si>
  <si>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</si>
  <si>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</si>
  <si>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</si>
  <si>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</si>
  <si>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</si>
  <si>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</si>
  <si>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</si>
  <si>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公共工事の名称、場所、期間及び種別</t>
  </si>
  <si>
    <t>様式２-２</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</si>
  <si>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</si>
  <si>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特財</t>
  </si>
  <si>
    <t>飛行場標識工施工実態解析業務
札幌市ほか
平成24年12月14日から平成25年 3月22日まで
土木関係コンサルタント</t>
  </si>
  <si>
    <t>国所管</t>
  </si>
  <si>
    <t>特財</t>
  </si>
  <si>
    <t>ダム地震動設定検討業務
広島県広島市
履行期限　平成25年2月28日
土木関係建設コンサルタント業務</t>
  </si>
  <si>
    <t>八田原ダム管理総合評価検討業務
八田原ダム管理所管内
履行期限　平成25年3月22日
土木関係建設コンサルタント業務</t>
  </si>
  <si>
    <t>尼崎西宮芦屋港等浚渫土砂の有効活用方策検討業務
H24.11.28～H25.3.15
建設コンサルタント等</t>
  </si>
  <si>
    <t>土木工事共通仕様書等改定関係調査業務
大阪府大阪市中央区大手前1-5-44　近畿地方整備局
平成24年11月13日～平成25年3月29日　　　土木関係建設コンサルタント業務</t>
  </si>
  <si>
    <t>H24霞ヶ浦湖沼・水辺環境等検討業務　　　　　　　　　　　　　　　　　茨城県潮来市　　　　　　　　　　　　　　　　　　H24.10.5～H25.3.25　　　　　　　　　　　　　　土木関係建設コンサルタント業務</t>
  </si>
  <si>
    <t>福島北部地域道路整備波及効果検討業務
福島河川国道事務所
H24.10.3～H25.2.28
土木関係建設コンサルタント業務</t>
  </si>
  <si>
    <t>路車連携型安全運転支援技術に関する調査業務</t>
  </si>
  <si>
    <t>公共駐車場キャッシュレス決済に関する技術的検証業務</t>
  </si>
  <si>
    <t>総合コスト構造改善効果のフォローアップ手法等に関する調査業務</t>
  </si>
  <si>
    <t>急勾配領域における細粒土砂を含めた平衡濃度に関する水路実験業務</t>
  </si>
  <si>
    <t>下水道革新的技術実証研究におけるガイドライン策定補助業務</t>
  </si>
  <si>
    <t>底生生物を指標としたダム下流の河床環境変化の評価方法に関する整理業務</t>
  </si>
  <si>
    <t>分任支出負担行為担当官　
近畿地方整備局
神戸港湾事務所長
中島　靖
神戸港湾事務所
神戸市中央区小野浜町7番30号</t>
  </si>
  <si>
    <t>支出負担行為担当官　
中国地方整備局長　
戸田　和彦
広島市中区上八丁堀6-30</t>
  </si>
  <si>
    <t>分任支出負担行為担当官　
中国地方整備局
八田原ダム管理所長　
横部　幸裕　
広島県世羅郡世羅町大字小谷字苦谷山1100-1</t>
  </si>
  <si>
    <t>支出負担行為担当官　
中部地方整備局長
梅山　和成　
名古屋市中区三の丸2丁目5-1
名古屋合同庁舎第2号館</t>
  </si>
  <si>
    <t>分任支出負担行為担当官　
中部地方整備局
岐阜国道事務所長　
福島　眞司　
岐阜市茜部本郷1-36-1</t>
  </si>
  <si>
    <t>分任支出負担行為担当官　
中部地方整備局
沼津河川国道事務所長　
大儀　健一　
沼津市下香貫外原3244-2</t>
  </si>
  <si>
    <t>分任支出負担行為担当官　
中部地方整備局
浜松河川国道事務所長
天野　邦彦　
浜松市中区名塚町266</t>
  </si>
  <si>
    <t>分任支出負担行為担当官　
中部地方整備局
静岡国道事務所長　
西村　徹　
静岡市葵区南安倍2-8-1</t>
  </si>
  <si>
    <t>分任支出負担行為担当官　
九州地方整備局　博多港湾・空港整備事務所長　酒井　浩二
博多港湾・空港整備事務所　
福岡市中央区大手門2-5-33</t>
  </si>
  <si>
    <t>分任支出負担行為担当官　
九州地方整備局　北九州港湾・空港整備事務所長　池田　秀文
北九州港湾・空港整備事務所　
北九州市門司区西海岸1-4-40</t>
  </si>
  <si>
    <t>分任支出負担行為担当官　
九州地方整備局　唐津港湾事務所長　石井　伸治
唐津港湾事務所　
唐津市二タ子3-216-1</t>
  </si>
  <si>
    <t>分任支出負担行為担当官　
九州地方整備局　関門航路事務所長　中島　晋
関門航路事務所　
北九州市小倉北区浅野3-7-38</t>
  </si>
  <si>
    <t>分任支出負担行為担当官　
九州地方整備局　下関港湾空港技術調査事務所長　上島　顕司
下関港湾空港技術調査事務所　
下関市竹崎町4-6-1</t>
  </si>
  <si>
    <t>分任支出負担行為担当官　
関東地方整備局
京浜河川事務所長　
和泉　恵之　
横浜市鶴見区鶴見中央2-18-1</t>
  </si>
  <si>
    <t>支出負担行為担当官　
近畿地方整備局長　
谷本　光司　
大阪市中央区大手前1-5-44</t>
  </si>
  <si>
    <t>分任支出負担行為担当官　
東北地方整備局
福島河川国道事務所長　
安部　勝也　
福島県福島市黒岩字榎平36</t>
  </si>
  <si>
    <t>支出負担行為担当官　
九州地方整備局副局長　
山本　浩　
九州地方整備局　
福岡市博多区博多駅東2-10-7</t>
  </si>
  <si>
    <t>本明川ダム下流水環境検討業務
長崎県諫早市富岡町外
2012/11/14～2013/03/29
土木関係建設コンサルタント業務</t>
  </si>
  <si>
    <t>分任支出負担行為担当官　
近畿地方整備局大阪港湾・空港整備事務所長　
鈴木　徹　
大阪市港区弁天1丁目2番1-1500号</t>
  </si>
  <si>
    <t>高橋　敏彦
函館開発建設部
函館市大川町1番27号</t>
  </si>
  <si>
    <t>-</t>
  </si>
  <si>
    <t>支出負担行為担当官　
四国地方整備局次長　
白石　哲也　
香川県高松市サンポート3-33</t>
  </si>
  <si>
    <t>東日本大震災を踏まえた東北港湾のあり方検討業務
-
H24.10.3～
H25.3.29
建設コンサルタント等</t>
  </si>
  <si>
    <t>東北港湾における内航コンテナ荷役システム検討業務
-
H24.12.25～
H25.3.27
建設コンサルタント等</t>
  </si>
  <si>
    <t>東京湾港湾の防災基本方針(仮題)(案)作成業務
-
H24.12.27～H25.3.28
建設コンサルタント等</t>
  </si>
  <si>
    <t>川崎港臨港道路東扇島水江町線船舶航行安全対策検討調査
-
H24.10.12～H25.3.25
建設コンサルタント等</t>
  </si>
  <si>
    <t>東京湾口航路航路計画等策定業務
-
H24.11.28～H25.3.29
建設コンサルタント等</t>
  </si>
  <si>
    <t>瀬戸内海航行船舶実態調査
--
平成24年11月30日～平成25年 3月27日
建設コンサルタント等</t>
  </si>
  <si>
    <t>大規模災害時における港湾施設の復旧検討調査
-
Ｈ24.10.5～Ｈ25.2.28
建設コンサルタント等</t>
  </si>
  <si>
    <t>博多港整備に係る土砂投入場所の航行安全対策検討調査
-
Ｈ24.11.12～Ｈ25.3.22
建設コンサルタント等</t>
  </si>
  <si>
    <t>伊万里港における濁り等対策検証調査
-
Ｈ24.11.30～Ｈ25.3.28
建設コンサルタント等</t>
  </si>
  <si>
    <t>底質浄化処理技術検討調査
-
Ｈ24.11.29～Ｈ25.3.22
建設コンサルタント等</t>
  </si>
  <si>
    <t>公共建設工事の安全対策に関する検討業務
新潟県新潟市中央区
2012/10/10～2013/3/22
土木関係建設コンサルタント業務</t>
  </si>
  <si>
    <t>平成24年度　下田港施工管理カメラシステム設計
H24.11.30～H25.3.25
建設コンサルタント等</t>
  </si>
  <si>
    <t>河川区域における湿地環境保全・再生方策検討業務　　　　　　　　　　　　　　　　　埼玉県さいたま市中央区　　　　　　　　　　　　　　　H24.12.4～H25.3.29　　　　　　　　　　　　　　土木関係建設コンサルタント業務</t>
  </si>
  <si>
    <t>関東地方整備局管内地震動設定業務　　　　　　　　　　　　　　　　　　　　　　　埼玉県さいたま市中央区　　　　　　　　　H24.11.22～H25.2.28　　　　　　　　　　　　　　土木関係建設コンサルタント業務</t>
  </si>
  <si>
    <t>流域と連携した湿地整備に係る手法検討業務　　　　　　　　　　　　　　　埼玉県さいたま市中央区　　　　　　　　　　　　　　H24.12.14～H25.3.22　　　　　　　　　　　　　　土木関係建設コンサルタント業務</t>
  </si>
  <si>
    <t>支出負担行為担当官　
北陸地方整備局長　
橋場　克司　
新潟市中央区美咲町1-1-1</t>
  </si>
  <si>
    <t>支出負担行為担当官　
国土技術政策総合研究所長　
上総　周平　
茨城県つくば市旭1番地</t>
  </si>
  <si>
    <t>支出負担行為担当官　
関東地方整備局長　
森北　佳昭　
埼玉県さいたま市中央区新都心2-1</t>
  </si>
  <si>
    <t>分任支出負担行為担当官　
四国地方整備局大洲河川国道事務所長　
清家　基哉　
愛媛県大洲市中村210</t>
  </si>
  <si>
    <t>分任支出負担行為担当官　
関東地方整備局
東京国道事務所長　
渡辺　学　
東京都千代田区九段南1-2-1九段第三合同庁舎</t>
  </si>
  <si>
    <t>支出負担行為担当官代理　
東北地方整備局総務部総括調整官　
北原　輝幸　
東北地方整備局　
仙台市青葉区花京院1-1-20</t>
  </si>
  <si>
    <t>支出負担行為担当官　
東北地方整備局副局長
梶原　康之
東北地方整備局
仙台市青葉区花京院1-1-20</t>
  </si>
  <si>
    <t>ダム耐震性能照査レベル2地震動調査検討業務
北陸地方整備局
2012/10/27～2013/3/15
土木関係建設コンサルタント業務</t>
  </si>
  <si>
    <t>分任支出負担行為担当官　
関東地方整備局東京湾口航路事務所長
三上　豊
横須賀市新港町13</t>
  </si>
  <si>
    <t>平成24年度京浜河川事務所管内水面等利用適正化検討業務　　　　　　　　　　　　　　　　　　神奈川県横浜市鶴見区　　　　　　　　　　　　　　　　　　　　　　H24.10.4～H25.2.28　　　　　　　　　　　土木関係建設コンサルタント業務</t>
  </si>
  <si>
    <t>平成24年度鶴見川多目的遊水地土壌処理検討業務　　　　　　　　　　　　　　　　　　　　　神奈川県横浜市　　　　　　　　　　　　　　　　　　　　　　　H24.10.3～H25.3.25　　　　　　　　　　　　　　　　　　　　　　土木関係建設コンサルタント業務</t>
  </si>
  <si>
    <t>Ｈ24多摩川河川生態管理手法検討業務　　　　　　　　　　　　　　　　　　　　　東京都福生市　　　　　　　　　　　　　　　　　　　　H24.10.25～H25.3.26　　　　　　　　　　　　　　　土木関係建設コンサルタント業務</t>
  </si>
  <si>
    <t>Ｈ24鬼怒川上流ダム群運用等検討業務　　　　　　　　　　　　　　　　　栃木県宇都宮市　　　　　　　　　　　　　　　　　　　　　　　　　　　　　　　　　　　　　　　　　　　H24.10.23～H25.2.28　　　　　　　　　　　　　　　　　土木関係建設コンサルタント業務</t>
  </si>
  <si>
    <t xml:space="preserve">分任支出負担行為担当官　
関東地方整備局
鬼怒川ダム統合管理事務所長　
加邉　良徳　
栃木県宇都宮市平出工業団地14-3
</t>
  </si>
  <si>
    <t>H24管内交通調査分析他業務　　　　　　　　　　　　　　　　　　　　　　　　東京都特別区　　　　　　　　　　　　　　　　　　　　　　　　　　　　　　　　H24.12.20～H25.3.25　　　　　　　　　　　　　　　　土木関係建設コンサルタント業務</t>
  </si>
  <si>
    <t>Ｈ24久慈川維持管理実務マニュアル検討業務
茨城県水戸市
H24.12.27～H25.3.25
土木関係建設コンサルタント業務</t>
  </si>
  <si>
    <t>Ｈ24河川維持管理の分析・評価手法等検討業務
千葉県松戸市
H24.10.5～H25.3.26
土木関係建設コンサルタント業務</t>
  </si>
  <si>
    <t>Ｈ24関東地方整備局管内レーダ雨量計仰角等検討業務　　　　　　　　　　　　　　　　　　　　埼玉県さいたま市中央区　　　　　　　　　　　　　　　　　　H24.11.6～H25.2.28　　　　　　　　　　　　　土木関係建設コンサルタント業務</t>
  </si>
  <si>
    <t>Ｈ24河川情報データ異常監視検討業務　　　　　　　　　　　　　　　埼玉県さいたま市中央区　　　　　　　　H24.11.22～H25.2.28　　　　　　　　　　　　土木関係建設コンサルタント業務</t>
  </si>
  <si>
    <t>Ｈ24首都圏の大規模水害時における対応方策検討業務　　　　　　　　　　　　　　　　　　　　埼玉県さいたま市中央区　　　　　　　　　　H24.11.23～H25.2.28　　　　　　　　　　　　　土木関係建設コンサルタント業務</t>
  </si>
  <si>
    <t>平成24年度土木工事・業務委託等における諸経費動向調査業務　　　　　　　　　　　　　　　　　　　　　　　　　　　　　　埼玉県さいたま市　　　　　　　　　　　　　　H24.10.25～H25.3.29　　　　　　　　　　　　　　土木関係建設コンサルタント業務</t>
  </si>
  <si>
    <t>Ｈ24道路管理における安全性確保検討業務　　　　　　　　　　　　　　　　　　　　　　　　埼玉県さいたま市中央区　　　　　　　　　　　　　　H24.10.11～H25.2.28　　　　　　　　　　　　　　土木関係建設コンサルタント業務</t>
  </si>
  <si>
    <t>平成24年度　伊豆地域道路防災対策検討業務
沼津河川国道事務所
H24.10.24～H25.3.22
土木関係建設コンサルタント業務</t>
  </si>
  <si>
    <t>平成24年度　天竜川堆砂対策評価業務
浜松河川国道事務所
H24.10.6～H25.3.22
土木関係建設コンサルタント業務</t>
  </si>
  <si>
    <t>平成24年度　濃尾平野における危機管理行動計画検討業務
中部地方整備局
H24.11.9～H25.3.29
土木関係建設コンサルタント業務</t>
  </si>
  <si>
    <t>平成24年度東海環状自動車道整備効果検討業務
岐阜国道事務所
H24.11.21～H25.3.22
土木関係建設コンサルタント業務</t>
  </si>
  <si>
    <t>平成24年度　静岡地域津波対策検討業務
静岡国道事務所
H24.11.22～H25.3.25
土木関係建設コンサルタント業務</t>
  </si>
  <si>
    <t>平成24年度東海環状事業計画検討業務
岐阜国道事務所
H24.12.20～H25.3.8
土木関係建設コンサルタント業務</t>
  </si>
  <si>
    <t>平成24年度河川構造物データベース検討業務
札幌市ほか
平成24年10月17日から平成25年 3月21日まで
土木関係コンサルタント</t>
  </si>
  <si>
    <t>平成24年度　大島漁港建設環境検討業務
函館市
平成24年10月19日から平成25年 2月28日まで
土木関係コンサルタント</t>
  </si>
  <si>
    <t>平成24年度　肱川危機管理情報検討業務
平成24年11月3日から平成25年3月25日まで
土木関係建設コンサルタント業務</t>
  </si>
  <si>
    <t>分任支出負担行為担当官　
関東地方整備局
霞ヶ浦河川事務所長　
畠山　愼一　
茨城県潮来市潮来3510</t>
  </si>
  <si>
    <t>千葉県内における災害時の道路ネットワーク課題等検討業務24Ｆ15
千葉県千葉市
H24.10.11～H25.3.29
土木関係建設コンサルタント業務</t>
  </si>
  <si>
    <t>分任支出負担行為担当官　
北陸地方整備局
利賀ダム工事事務所長　
高島　和夫　
砺波市太郎丸1-5-10</t>
  </si>
  <si>
    <t>分任支出負担行為担当官　
関東地方整備局
関東技術事務所長　
吉田　正　
千葉県松戸市五香西6-12-1</t>
  </si>
  <si>
    <t>入札・契約のデータ整理・分析業務
広島県広島市中区上八丁堀6-30
履行期限　平成25年3月25日
土木関係建設コンサルタント業務</t>
  </si>
  <si>
    <t>平成24年度　設計業務等の積算改善に関する検討業務
広島県広島市中区上八丁堀6-30
履行期限　平成25年3月29日
土木関係建設コンサルタント業務</t>
  </si>
  <si>
    <t>分任支出負担行為担当官　
九州地方整備局長崎河川国道事務所長　
門間　俊幸　
長崎市宿町316-1</t>
  </si>
  <si>
    <t>支出負担行為担当官　
関東地方整備局副局長
吉永　清人
横浜市中区北仲通5-57</t>
  </si>
  <si>
    <t>分任支出負担行為担当官　
関東地方整備局
千葉国道事務所長　
西村　政洋　
千葉市稲毛区天台5-27-1</t>
  </si>
  <si>
    <t>分任支出負担行為担当官　
関東地方整備局京浜港湾事務所長
角　浩美
横浜市西区みなとみらい6-3-7</t>
  </si>
  <si>
    <t>分任支出負担行為担当官　
清水港湾事務所長
佐々木　純
中部地方整備局清水港湾事務所
静岡市清水区日の出町7-2</t>
  </si>
  <si>
    <t>稗田　昭人
北海道開発局
札幌市北区北8条西2丁目</t>
  </si>
  <si>
    <t>分任支出負担行為担当官　
近畿地方整備局
木津川上流河川事務所長　
寺井　喜之　
三重県名張市木屋町812-1</t>
  </si>
  <si>
    <t>会計法第29条の3第4項
簡易公募型プロポーザル方式により技術提案の公募を行い、契約の相手方を特定した。</t>
  </si>
  <si>
    <t xml:space="preserve">会計法第29条の3第4項　
簡易公募型プロポーザル方式により技術提案の公募を行い、契約の相手方を特定した。
</t>
  </si>
  <si>
    <t>会計法第29条の3第4項　予算決算及び会計令第102条の4第3号                                                                                                                    本業務を遂行するためには、鬼怒川上流ダム群の運用等の検討にあたり、現実の運用実態の経験や理解及び利水計算等の高度な技術を必要とすることから、業務を遂行するにあたり留意すべき事項などを含めた技術提案を求め、公平性、透明性及び客観性が確保される簡易公募型プロポーザル方式により選定を行った。</t>
  </si>
  <si>
    <t>分任支出負担行為担当官　
関東地方整備局
常陸河川国道事務所長　
久保田　一　
茨城県水戸市千波町1962-2</t>
  </si>
  <si>
    <t>会計法第29条の3第4項　予算決算及び会計令第102条の4第3号　　　　　　　　　　　　　　　　　　　　　　　　　　　　　　　　　　　　　　　　　　　　　　　　　　　　　　　　　　　　　　　　　　　　　　本業務は、レーダ雨量計の機器更新等による観測特性の変化、過去の運用において新たに生じた雨量観測上の課題を十分に踏まえ、関東地方整備局所管の大楠山レーダ雨量計と高鈴山レーダ雨量計における運用仰角および仰角合成の検討を行い、レーダ雨量計の観測精度を高め全国合成レーダ雨量の適正な利用に資する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上記業者は、技術提案書において総合的に最も優れた提案を行った業者であり、上記業者と契約を行うものである。</t>
  </si>
  <si>
    <t>会計法第29条の3第4項　予算決算及び会計令第102条の4第3号　　　　　　　　　　　　　　　　　　　　　　　　　　　　　　　　　　　　　　　　　　　　　　　　　　　　　　　　　　　　　　　　　　　　　　　　　本業務は、河川情報の観測データを常時監視し欠測、未受信及び異常値が発生した場合や、地上デジタル放送向けのデータ更新が停止した場合に速やかに検知通報する監視手法を検討するものである。あわせて地上デジタル放送へのデータ伝送について改善検討を行い、伝送遅延改善を図る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上記業者は、技術提案書において総合的に最も優れた提案を行った業者であり、上記業者と契約を行うものである。</t>
  </si>
  <si>
    <t>　会計法第29条の3第4項　予算決算及び会計令第102条の4第3号　　　　　　　　　　　　　　　　　　　　　　　　　　　　　　　　　　　　　　　　　　　　　　　　　　　　　　　　　　　　　　　　　　　　　　　本業務は、流域における湿地環境の整備・保全を推進するために必要となる、多様な主体との協働・連携方策等について検討するとともに、湿地創出に資する河川環境整備についても検討し、今後の自然再生事業等の河川整備事業における施策に反映させるものである。　本業務を遂行するためには、高度な技術や経験を必要とすることから、当該業務の実施方針と特定テーマに関する技術提案を求め、公平性、透明性及び客観性が確保される簡易公募型プロポーザルに準じた方式により選定を行った。　流域と連携した湿地整備に係る手法検討業務　日本生態系協会・リバーフロント研究所設計共同体は、技術提案書をふまえ当該業務を実施するのにふさわしい業者であり、上記業者と契約を行うものである。</t>
  </si>
  <si>
    <t>会計法第29条の3第4項　予算決算及び会計令第102条の4第3号　　　　　　　　　　　　　　　　　　　　　　　　　　　　　　　　　　　　　　　　　　　　　　　　　　　　　　　　　　　　　　　　　　　本業務は、首都直下型地震発生時における道路の被災情報の収集・伝達方法に関する現状の課題を整理・分析し、迅速かつ適確な情報の把握方法について検討を行うものである。また、通常時における道路巡回の実施頻度について、頻度の違いによる影響及び課題を整理・分析し、道路の安全性を確保するための道路巡回の適切な頻度について検討を行うものである。
　本業務を遂行するに当たっては、高度な技術力や知識、豊富な経験を必要とすることから、技術力、知識、経験及び業務への取り組み姿勢に関する技術提案を求め、公平性、透明性及び客観性が確保される簡易公募型プロポーザル方式により、請負業者の選定を行った。財団法人国土技術研究センターは、技術提案書において総合的に最も優れた提案を行った業者であり、上記業者と契約を行うものである。</t>
  </si>
  <si>
    <t>3環状9放射完成を見据えた管内のネットワーク像検討業務　　　　　　　　　　　　　　　　　　埼玉県さいたま市　　　　　　　　　　　　　　　　　　H24.12.27～H25.3.15　　　　　　　　　　　　　　　土木関係建設コンサルタント業務</t>
  </si>
  <si>
    <t>会計法第29条の3第4項　予算決算及び会計令第102条の4第3号　　　　　　　　　　　　　　　　　　　　　　　　　　　　　　　　　　　　　　　　　　　　　　　　　　　　　　　　　　　　　　　　　　　　本業務は、本業務は、現在進めている3環状9方射の完成を見据えて、広域的な連携をより強化・充実すべく、3環状9放射内の既存の地域高規格道路網の再編を含め、新しい時代にふさわしい道路ネットワークのあり方について検討するものである。
　本業務を遂行するに当たっては、高度な技術力や知識、豊富な経験を必要とすることから、技術力、知識、経験及び業務への取り組み姿勢に関する技術提案を求め、公平性、透明性及び客観性が確保される簡易公募型プロポーザル方式により選定を行った。
　(財)国土技術研究センターは、技術提案書において総合的に最も優れた提案を行った業者であり、上記業者と契約を行うものである。</t>
  </si>
  <si>
    <t>会計法第29条の3第4項及び予算決算及び会計令第102条の4第3号
本業務は、全国で発生している公共建設工事に伴う事故の実態を把握し、事故防止対策の策定に必要な検討項目を整理した上で、国土交通省における公共建設工事の重点的な事故防止対策を検討するものである。本業務の実施にあたっては、施工技術に関する幅広い知識や事故要因分析力など高い技術力が必要であることから、簡易公募型プロポーザル方式による選定を行った。その結果、上記業者は、これまでの検討経緯等を踏まえ、課題と対応について、より具体的な提案を行い、特定テーマの実現性等において技術的に最適な提案を行った者として認められるので特定したものである。よって、会計法第29条の3第4項及び予算決算及び会計令第102条の4第3号の規定により、上記業者と随意契約を締結するものである。</t>
  </si>
  <si>
    <t>会計法第29条の3第4項及び予算決算及び会計令第102条の4第3号
本業務は、北陸地方整備局が管理するダムについて耐震性能の照査に用いるレベル2地震動を設定するものである。本業務の実施にあたっては、ダムの耐震性能照査に関する高度な技術力と知識を必要とすることから、簡易公募型プロポーザル方式による選定を行った結果、上記業者は、特に、ダム基礎岩盤や堤体の特性を反映させた地震動波形の作成を提案するなど、総合的に最適な提案を行った者として認められることから特定したものである。よって、会計法第29条の3第4項及び予算決算及び会計令第102条の4第3号の規定により、上記と随意契約を締結するものである。</t>
  </si>
  <si>
    <t xml:space="preserve">会計法第29条の3第4項及び予決令第102条の4第3号
本業務は、東海環状自動車道の整備効果について検討し、今後の事業展開に活用するものである。上記業者は、企画提案書の提出があった5者のうち、企業及び配置予定管理技術者の実績・信頼度、業務の実施方針・実施体制、特定テーマに対する提案、ヒアリング結果について、総合的に評価を行った結果、求める内容等に合致し、最も優れていることから特定したものである。                        </t>
  </si>
  <si>
    <t>会計法第29条の3第4項及び予決令第102条の4第3号
静岡地域における過去の大規模地震による津被害状況や中央防災会議から示される南海トラフの巨大地震における被害想定等をもとに、静岡地域の国道に係る津波対策について検討するものである。上記業者は企画提案書の提出があった9者のうち企業及び配置予定管理技術者の実績・信頼度、業務の実施方針・実施体制、特定テーマに対する提案、ヒアリング結果について、総合的に評価を行った結果、求める業務内容等に合致し、最も優れていることから特定したものである。</t>
  </si>
  <si>
    <t xml:space="preserve">会計法第29条の3第4項及び予決令第102条の4第3号
本業務は、東海環状自動車道事業の開通目標達成に向け、プロジェクトマネジメントを実施するため、事業進捗管理とコスト管理について、ＰＭ会議を支援するために必要な基礎資料を作成するとともに、基礎資料を用いたＰＭ会議の運用方法の提案、既存のＰＭ支援ツールの改良、情報入力及び情報更新等を行うものである。上記業者は企画提案書の提出があった唯一の者であり、企業及び配置予定管理技術者の実績・信頼度、業務の実施方針・実施体制、特定テーマに対する提案、ヒアリング結果について、総合的に評価を行った結果、求める業務内容等に合致し優れていることから、特定したものである。                       </t>
  </si>
  <si>
    <t xml:space="preserve">会計法第29条の3第4項　予算決算及び会計令第102条の4第3項
本業務の契約方式は、技術提案の公募を行い、その内容を総合的に評価し、契約の相手方を特定する簡易公募型プロポーザル方式である。参加可能業者が最低10者あることを確認のうえ、技術提案書の提出希望者を公募したところ、申請期間内に11者から入札説明書等のダウンロード等がなされ、そのうち2者から参加表明書の提出があった。参加資格を有する2者を技術提案書の提出者として選定し、提出された技術提案書を審査した結果、配置予定技術者の経験及び能力、実施方針・実施フロー・工程表・その、特定テーマに対する技術提案等が総合的に当局の期待に適合するものであるため、上記業者が契約の相手方として特定されたものである。
</t>
  </si>
  <si>
    <t xml:space="preserve">会計法第29条の3第4項　予算決算及び会計令第102条の4第3項
本業務の契約方式は、技術提案の公募を行い、その内容を総合的に評価し、契約の相手方を特定する簡易公募型プロポーザル方式である。参加可能業者が最低10者あることを確認のうえ、技術提案書の提出希望者を公募したところ、申請期間内に1者から入札説明書等のダウンロード等がなされ、そのうち1者から参加表明書の提出があった。提出された技術提案書を審査した結果、総合的に当局の期待に適合するものであるため、上記業者が契約の相手方として特定されたものである。
</t>
  </si>
  <si>
    <t>会計法第29条の3第4項　予算決算及び会計令第102条の4第7項
　業者の選定にあたっては、簡易公募型プロポーザル方式を採用し、配置予定技術者の経験及び能力、実施方針・実施フロー・工程表・その他、特定テーマに関する技術提案について総合的に評価を行った結果、他社より優れていると判断した。</t>
  </si>
  <si>
    <t>会計法第29条の3第4項　予算決算及び会計令第102条の4第18項
　業者の選定にあたっては、簡易公募型プロポーザル方式を採用し、配置予定技術者の経験及び能力、実施方針・実施フロー・工程表・その他、特定テーマに関する技術提案について総合的に評価を行った結果、他社より優れていると判断した。</t>
  </si>
  <si>
    <t>会計法第29条の3第4項　予算決算及び会計令第102条の4第32項
　業者の選定にあたっては、簡易公募型プロポーザル方式を採用し、配置予定技術者の経験及び能力、実施方針・実施フロー・工程表・その他、特定テーマに関する技術提案について総合的に評価を行った結果、他社より優れていると判断した。</t>
  </si>
  <si>
    <t>会計法第29条の3第4項　予算決算及び会計令第102条の4第33項
　業者の選定にあたっては、簡易公募型プロポーザル方式を採用し、配置予定技術者の経験及び能力、実施方針・実施フロー・工程表・その他、特定テーマに関する技術提案について総合的に評価を行った結果、他社より優れていると判断した。</t>
  </si>
  <si>
    <t>分任支出負担行為担当官　
中国地方整備局
境港湾・空港整備事務所長　
島崎　正寛　
境港市昭和町9</t>
  </si>
  <si>
    <t xml:space="preserve">会計法第29条の3第4項　予算決算及び会計令第102条の4第3項
簡易公募型プロポーザル方式を採用し、提出された技術提案書を総合的に評価した結果、最も優れていると評価された者を契約の相手方として特定したため。
</t>
  </si>
  <si>
    <t>・会計法第29条の3第4項
・簡易公募型プロポーザル方式を採用し、提出された技術提案書を総合的に評価した結果、最も優れていると評価された者を契約の相手方として特定したため。</t>
  </si>
  <si>
    <t>本業務は、簡易公募型プロポーザル方式により特定した者と、 会計法29条の3第4項、予決令第102条の4第3号 に基づき随意契約するものである。</t>
  </si>
  <si>
    <t xml:space="preserve">　本業務の実施に当たっては、実証研究の評価に必要と思われる評価項目や評価ポイント等の整理方針を検討できる能力等が必要であり、これらが業務の成果に密接に関係することから、簡易公募型プロポーザル方式に準ずる方式により公募を行った。
　その結果、入札説明書を交付した6者のうち2者から技術提案書の提出があり、それらについて業務実績、技術提案書の内容等を総合的に評価した結果、上記相手方が最も優れていることが確認されたことから、本業務を遂行するのに最もふさわしい相手方であると判断された。
　以上の理由から上記業者を選定し、会計法第29条の3第4項及び予算決算及び会計令第102条の4第3号の規定により、随意契約するものである。  　　　　　                     </t>
  </si>
  <si>
    <t>　本業務の実施に当たっては、細粒土砂が混入した際のエネルギー勾配と平衡濃度の関係に関する実験の方法・条件設定・計測項目を決定、及び、実験結果の整理・分析が実施できる能力等が必要であり、これらが業務の成果に密接に関係することから、簡易公募型プロポーザル方式に準ずる方式により公募を行った。 
　その結果、上記相手方は、入札説明書を交付した7者のうち、本業務の「技術提　案書提出要請業者の確認審査」に参加表明し、業務実施条件を満たし技術提案を行った唯一の相手方であり、また、業務実績、技術提案書の内容等を総合的に評価し　た結果、本業務を実施するうえで必要な能力が十分に備わっていることが確認された。
 　以上の理由から上記相手方を選定し、会計法第29条の3第4項及び予算決算及　び会計令第102条の4第3号の規定により、随意契約するものである。</t>
  </si>
  <si>
    <t xml:space="preserve"> 本業務の実施に当たっては、営業中の駐車場で実験を実施する際に支援を行う対象に関し考慮すべき留意事項を検討できる能力、国総研が車利用型EMV決済システムの技術的評価を行うための判断材料とする実験結果の整理にあたって考慮すべき項目を検討できる能力等が必要であり、これらが業務の成果に密接に関係することから、簡易公募型プロポーザル方式に準ずる方式により公募を行い、提出された技術提案書について審査を行った。
　その結果、上記業者は、本業務の「技術提案書提出要請業者の確認審査」に参加表明し、業務実施条件を満たし技術提案を行った唯一の業者であり、また、業務実績及び技術提案書の内容等を総合的に評価した結果、本業務を実施するうえで必要な能力が十分に備わっていることが確認された。
　以上の理由から上記業者を選定し、会計法第29条の3第4項及び予算決算及び会計令第102条の4第3号の規定により、随意契約するものである。 </t>
  </si>
  <si>
    <t>　本業務の実施に当たっては、自律型安全運転支援システムの整理にあたって留意すべき事項を検討できる能力、車両の位置特定を支援するインフラ技術の整理にあたって留意すべき事項を検討できる能力等が必要であり、これらが業務の成果に密接に関係することから、簡易公募型プロポーザル方式に準ずる方式により公募を行い、提出された技術提案書について審査を行った。
　その結果、上記業者は、本業務の「技術提案書提出要請業者の確認審査」に参加表明し、業務実施条件を満たし技術提案を行った唯一の業者であり、また、業務実績及び技術提案書の内容等を総合的に評価した結果、本業務を実施するうえで必要な能力が十分に備わっていることが確認された。
　以上の理由から上記業者を選定し、会計法第29条の3第4項及び予算決算及び　会計令第102条の4第3号の規定により、随意契約するものである。</t>
  </si>
  <si>
    <t xml:space="preserve"> (特社)近畿建設協会
大阪市中央区大手前1-7-31</t>
  </si>
  <si>
    <t>(特財)ダム技術センター
東京都台東区池之端2-9-7</t>
  </si>
  <si>
    <t>(特財)先端建設技術センター
東京都文京区大塚2-15-6</t>
  </si>
  <si>
    <t>(社)日本港湾協会
東京都港区赤坂3-3-5</t>
  </si>
  <si>
    <t>(特財)港湾空港建設技術サービスセンター
東京都千代田区霞が関3-3-1</t>
  </si>
  <si>
    <t>会計法第29条の3第4項(簡易公募型プロポーザル)
簡易公募型プロポーザル方式を採用し、提出された技術提案書を総合的に評価した結果、最も優れていると評価された者を契約の相手方として特定したため。
(公募)</t>
  </si>
  <si>
    <t>(財)河川情報センター
東京都千代田区麹町1-3</t>
  </si>
  <si>
    <t>(特社)寒地港湾技術研究センター
北海道札幌市北区北11条西2-2-17</t>
  </si>
  <si>
    <t>(特財)ダム水源地環境整備センター
東京都千代田区麹町2-14-2　麹町ＮＫビル</t>
  </si>
  <si>
    <t>(特財)ダム技術センター
東京都台東区池之端2-9-7</t>
  </si>
  <si>
    <t>(特財)国土技術研究センター
東京都港区虎ノ門3-12-1(ニッセイ虎ノ門ビル)</t>
  </si>
  <si>
    <t>(特財)国土技術研究センター
東京都港区虎ノ門3-12-1(ニッセイ虎ノ門ビル)</t>
  </si>
  <si>
    <t>(特社)日本港湾協会
東京都港区赤坂3-3-5</t>
  </si>
  <si>
    <t>(特社)日本港湾協会
東京都港区赤坂3-3-5</t>
  </si>
  <si>
    <t>会計法第29条の3第4項
予算決算及び会計令第102条の4第3項
簡易公募型プロポーザル方式を採用し、提出された技術提案書を総合的に評価した結果、最も優れていると評価された者を契約の相手方として特定したため。
(簡易公募型プロポーザル)</t>
  </si>
  <si>
    <t>(公社)東京湾海難防止協会
横浜市中区海岸通り3-9</t>
  </si>
  <si>
    <t>会計法29-3-4
(簡易公募型ﾌﾟﾛﾎﾟｰｻﾞﾙ)
簡易公募型プロポーザル方式を採用し、提出された技術提案書を総合的に評価した結果、最も優れていると評価された者を契約の相手方として特定したため。
(公募)</t>
  </si>
  <si>
    <t>(特財)国土技術研究センター
東京都港区虎ノ門3-12-1(ニッセイ虎ノ門ビル)</t>
  </si>
  <si>
    <t>(特社)西部海難防止協会
北九州市門司区港町7-8</t>
  </si>
  <si>
    <t>(特財)国土技術研究センター
東京都港区虎ノ門3-12-1</t>
  </si>
  <si>
    <t>会計法第29条の3第4項及び予決令第102条の4第3号
簡易公募型プロポーザル方式にて技術提案書の提出を求めたところ、的確な提案がなされ、本業務を履行するに十分な技術力と能力が認められたことから特定されたため
(簡易公募型プロポ)</t>
  </si>
  <si>
    <t>会計法第29条の3第4項　予算決算及び会計令第102条の4第3項
(簡易公募型プロポーザル方式)
公募により参加表明があった者の内で、資格を満たした者から技術提案書を求め、提出された技術提案書の記載内容と担当技術者へのヒアリングにより評価を行った。審査の結果、総合的に最も評価値が高位である(特社)日本港湾協会を契約の相手方と特定した。</t>
  </si>
  <si>
    <t>(特社)港湾荷役機械システム協会
東京都港区西新橋2-17-2</t>
  </si>
  <si>
    <t>会計法第29条の3第4項　予算決算及び会計令第102条の4第3項
(簡易公募型プロポーザル方式)
公募により参加表明があった者の内で、資格を満たした者から技術提案書を求め、提出された技術提案書の記載内容と担当技術者へのヒアリングにより評価を行った。審査の結果、総合的に最も評価値が高位である(特社)港湾荷役機械システム協会を契約の相手方と特定した。</t>
  </si>
  <si>
    <t>(特財)河川環境管理財団
東京都中央区日本橋小伝馬町11-9</t>
  </si>
  <si>
    <t>会計法第29条の3第4項　予算決算及び会計令第102条の4第3号　　　　　　　　　　　　　　　　　　　　　　　　　　　　　　　　　　　　　　　　　　　　　　　　　　　　　　　　　　　　　　本業務は、霞ヶ浦の水質が改善されない現状を踏まえ、水環境改善対策を抽出し、霞ヶ浦における適用の可能性について検討を行なうとともに、学識経験者からなるワーキングを運営補助するものである。また、湖岸植生帯の変化について、緊急保全対策工に関する評価及び課題等をとりまとめた「評価報告書(仮称)(案)」作成に向けた検討を行なうとともに、学識者からなる検討会を運営補助するものである。このように、本業務を遂行するためには、様々な分野にわたる知識や経験を必要とすることから、霞ヶ浦において水環境改善対策(栄養塩類の溶出制御を含む)の検討における着眼点に関する技術提案を求め、公平性、透明性及び客観性が確保される簡易公募型プロポーザル方式により選定を行なった。財団法人河川環境管理財団は、技術提案書において総合的に優れた提案を行なった者であり、上記業者と契約を締結するものである。</t>
  </si>
  <si>
    <t>会計法第29条の3第4項　予算決算及び会計令第102条の4第3号
　本業務を遂行するためには、高度な技術や経験を必要とすることから、技術者の経験及び能力、実施方針、実施フロー、特定テーマなどを含めた技術提案を求め、公平性、透明性及び客観性が確保される簡易公募型プロポーザル方式に準じた方式(総合評価型)により選定を行った。(特財)河川環境管理財団は、技術提案書において総合的に最も優れた提案を行った業者であり、上記業者と契約を行うものである。</t>
  </si>
  <si>
    <t>会計法第29条の3第4項　予算決算及び会計令第102条の4第3号
本業務を遂行するためには、高度な技術や経験を必要とすることから、技術者の経験及び能力、実施方針、実施フロー、特定テーマなどを含めた技術提案を求め、公平性、透明性及び客観性が確保される簡易公募型プロポーザル方式に準じた方式(総合評価型)により選定を行った。(特財)先端建設技術センターは、技術提案書をふまえ当該業務を実施するのにふさわしい業者であり、上記業者と契約を行うものである。</t>
  </si>
  <si>
    <t>(公財)リバーフロント研究所
東京都中央区新川1-7-24</t>
  </si>
  <si>
    <t>会計法第29条の3第4項　予算決算及び会計令第102条の4第3号
本業務を遂行するためには、高度な技術や経験を必要とすることから、技術者の経験及び能力、実施方針、実施フロー、特定テーマなどを含めた技術提案を求め、公平性、透明性及び客観性が確保される簡易公募型プロポーザル方式に準じた方式(総合評価型)により選定を行った。(公財)リバーフロント研究所は、技術提案書をふまえ当該業務を実施するのにふさわしい業者であり、上記業者と契約を行うものである。</t>
  </si>
  <si>
    <t>会計法第29条の3第4項　予算決算及び会計令第102条の4第3号　　　　　　　　　　　　　　　　　　　　　　　　　　　　　　　　　　　　　　　　　　　　　　　　　　　　　　　　　　　　　　　　　本業務を遂行するためには、高度な技術や豊富な経験を必要とすることから、業務経験、知識及び専門技術力に関する技術提案を求める簡易公募型プロポーザル方式(総合評価型)により、請負業者の選定を行った。　(財)国土技術研究センターは、技術提案書において総合的に最も優れた提案を行った者であり、上記業者と契約を締結するものである。</t>
  </si>
  <si>
    <t>(特財)国土技術研究センター
東京都港区虎ノ門3-12-1</t>
  </si>
  <si>
    <t>会計法第29条の3第4項　予算決算及び会計令第102条の4第3号
　本業務を遂行するにあたっては、高度な技術や経験を必要とすることから、技術者の経験及び業務実施能力、実施方針、実施フロー、工程計画などを含めた技術提案を求め、公平性、透明性及び客観性が確保される簡易公募型プロポーザル方式により業者の選定を行った。
　(財)国土技術研究センターは、技術提案書において総合的に最も優れた提案を行った者であり、当該業者と契約を締結するものである。</t>
  </si>
  <si>
    <t>会計法第29条の3第4項　予算決算及び会計令第102条の4第3号　　　　　　　　　　　　　　　　　　　　　　　　　　　　　　　　　　　　　　　　　　　　　　　　　　　　　　　　　　　　　　　　　本業務は、久慈川の河道及び河川管理施設について重点的に監視・点検すべき箇所の検討を行い、現場の実務者が必要とするマニュアルを作成することにより、効果的、効率的かつ適正に河道及び河川管理施設を維持管理することを目的とする。
本業務を遂行するためには、高度な技術や経験を必要とすることから、技術力、経験に関する技術提案を求め、公平性・透明性及び客観性が確保される簡易公募型プロポーザル方式により特定を行った。
(財)河川環境管理財団は技術提案書において総合的に優れた提案を行ったものであり、上記業者と契約を締結するものである。</t>
  </si>
  <si>
    <t>(特財)河川環境管理財団
東京都中央区日本橋小伝馬町11-9</t>
  </si>
  <si>
    <t>会計法第29条の3第4項予決令第102条の4第3号
本業務は、関東地方整備局及び管内河川事務所が行う河川維持管理に関わる業務を支援する共有データベースシステムの整備にあたり、河川維持管理行為の分析・評価手法等の検討を行うものである。本業務を遂行するためには、高度な技術・経験を必要とすることから、技術力、経験などを含めた技術提案を求め、公平性、透明性及び客観性が確保される簡易公募型プロポーザル方式により選定を行なった。(財) 河川環境管理財団は技術提案書において総合的に最も優れた提案を行った業者であり、上記業者と契約を行うものである。</t>
  </si>
  <si>
    <t>(特財)河川情報センター
東京都千代田区麹町1-3ニッセイ半蔵門ビル</t>
  </si>
  <si>
    <t>(公財)日本生態系協会
東京都豊島区西池袋2-30-20</t>
  </si>
  <si>
    <t>会計法第29条の3第4項　予算決算及び会計令第102条の4第3号　　　　　　　　　　　　　　　　　　　　　　　　　　　　　　　　　　　　　　　　　　　　　　　　　　　　　　　　　　　　　　　　　　　　　　本業務は、湿地環境の保全・再生方策の調査・検討等を実施するとともに、かつて生息していたコウノトリ・トキを指標としたエコロジカル・ネットワークの形成方策や地域連携方策についても検討し、関東地域の河川区域における水辺環境改善の基礎資料とするものである。　本業務を遂行するためには、高度な技術や経験を必要とすることから、当該業務の実施方針と特定テーマに関する技術提案を求め、公平性、透明性及び客観性が確保される簡易公募型プロポーザルに準じた方式により選定を行った。　(公財)日本生態系協会は、技術提案書をふまえ当該業務を実施するのにふさわしい業者であり、上記業者と契約を行うものである。</t>
  </si>
  <si>
    <t>会計法第29条の3第4項　予算決算及び会計令第102条の4第3号　　　　　　　　　　　　　　　　　　　　　　　　　　　　　　　　　　　　　　　　　　　　　　　　　　　　　　　　　　　　　　　　　　　　　　　平成22年4月に中央防災会議「大規模水害対策に関する専門調査会(以下、「専門調査会」という。)」による報告のとおり、首都圏において堤防決壊によるはん濫が生じた場合、甚大な被害を受けることから、その被害の広域性や甚大性を鑑み、広域避難に係る被害軽減や、はん濫水を迅速に排水すること等が非常に重要である。　本業務は、利根川や荒川が破堤した時を想定し、大規模はん濫時において、河川管理者が現時点で確実に実施する被害軽減対策及び実施体制等について、検討を行うものである。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財)国土技術研究センターは、技術提案書をふまえ当該業務を実施するのにふさわしい業者であり、上記業者と契約を行うものである。</t>
  </si>
  <si>
    <t>会計法第29条の3第4項　予算決算及び会計令第102条の4第3号　　　　　　　　　　　　　　　　　　　　　　　　　　　　　　　　　　　　　　　　　　　　　　　　　　　　　　　　　　　　　　　　　　　　　　　　　本業務は、関東地方整備局管内における直轄管理ダム(藤原ダム、相俣ダム、薗原ダム、品木ダム、五十里ダム、川俣ダム、川治ダム、二瀬ダム、宮ヶ瀬ダム)において「大規模地震に対するダム耐震性能照査指針(案)」に基づき、対象地震及び断層パラメータの分析を行い、ダムのレベル2地震動を設定するものである。本業務を遂行するには、高度な技術や経験を必要とすることから、技術力、経験、業務に臨む体制などを含めた技術提案を求め、公平性、透明性及び客観性が確保される簡易公募型プロポーザル方式により選定を行った。財団法人ダム技術センターは、技術提案書をふまえ当該業務を実施するのにふさわしい業者であり、上記業者と契約を行うものである。</t>
  </si>
  <si>
    <t>平成24年度　利賀ダム実施方針検討(環境)業務
富山県砺波市太郎丸1-5-10
2012/12/26～2013/3/29
土木関係建設コンサルタント業務</t>
  </si>
  <si>
    <t>会計法第29条の3第4項及び予算決算及び会計令第102条の4第3号
本業務は、利賀ダム周辺において実施してきた自然環境調査(植物、動物(猛禽類以外))に基づき、富山県レッドリスト改訂に対応した利賀ダム建設事業による影響予測評価を行ったうえで環境調査の概要資料のとりまとめを行うものである。本業務の実施にあたっては、ダム事業に関する環境の予測評価の経験を必要とすることから、簡易公募プロポーザル方式によって選定することとし、「事務所建設コンサルタント業務等選定委員会」において技術提案書を審査した結果、上記相手方が最適であると特定された。よって、会計法第29条の3第4項及び予算決算及び会計令第102条の4第3号の規定により、上記相手方と随意契約を締結するものである。</t>
  </si>
  <si>
    <t xml:space="preserve">会計法第29条の3第4項及び予決令第102条の4第3号
本業務は、伊豆地域(沼津河川国道事務所管内)において、東海地震をはじめとする地震災害の発生を想定し、災害時の復旧・支援ルートとなる道路の耐震対策、防災拠点その他関連施設等について把握するとともに、伊豆縦貫自動車道における防災施設等の検討を行い、道路啓開による復旧・支援の方針等について取りまとめ、今後の道路防災対策の基礎資料とするものである。上記業者は企画提案書の提出があった3者のうち企業及び配置予定管理技術者の実績・信頼度、業務の実施方針・実施体制、特定テーマに対する提案、ヒアリング結果について、総合的に評価を行った結果、求める業務内容等に合致し、最も優れていることから特定したものである。                       </t>
  </si>
  <si>
    <t xml:space="preserve">(特財)ダム技術センター
東京都台東区池之端2-9-7                                                                                  </t>
  </si>
  <si>
    <t xml:space="preserve">会計法第29条の3第4項及び予決令第102条の4第3号
本業務は、天竜川ダム再編事業で計画する堆砂対策手法について、事業効果、経済性、工法の信頼性、社会資本の持続性、社会環境、河川環境に対する対応可能性等の評価を行い、天竜川ダム再編事業で計画する堆砂対策手法(案)をとりまとめるものである。上記業者は企画提案書の提出があった2者のうち企業及び配置予定管理技術者の実績・信頼度、業務の実施方針・実施体制、特定テーマに対する提案、ヒアリング結果について、総合的に評価を行った結果、求める業務内容等に合致し、最も優れていることから特定したものである。                      </t>
  </si>
  <si>
    <t xml:space="preserve">(特財)河川情報センター
東京都千代田区麹町1-3ニッセイ半蔵門ビル                                                </t>
  </si>
  <si>
    <t xml:space="preserve">会計法第29条の3第4項及び予決令第102条の4第3号
本業務は、東海ネーデルランド高潮・洪水地域協議会で策定された「危機管理行動計画」を具体化するため、危機管理行動計画(第二版)の第二編「情報共有、水防避難計画編」のうち、情報共有の仕組み、避難活動をさらに具体化するとともに、第三編「救助・応急復旧計画編」のうち、広域活動拠点、救出活動、排水・堤防復旧等を具体化し、図上訓練による演習を実施することにより、課題の抽出及び課題の解決に向けての検討を行うものである。上記業者は企画提案書の提出があった唯一の者であり、企業及び配置予定管理技術者の実績・信頼度、業務の実施方針・実施体制、特定テーマに対する提案、ヒアリング結果について、総合的に評価を行った結果、求める業務内容等に合致し優れていることから、特定したものである。                    </t>
  </si>
  <si>
    <t xml:space="preserve">(特財)国土技術研究センター
東京都港区虎ノ門3-12-1(ニッセイ虎ノ門ビル)                                     </t>
  </si>
  <si>
    <t xml:space="preserve">(特財)道路環境・道路空間研究所
東京都江東区木場2-15-12　ＭＡビル3Ｆ                                     </t>
  </si>
  <si>
    <t xml:space="preserve">(特財)先端建設技術センター
東京都文京区大塚2-15-6                                 </t>
  </si>
  <si>
    <t>(財)国土技術研究センター
東京都港区虎ノ門3-12-1</t>
  </si>
  <si>
    <t>(財)国土技術研究センター
東京都港区虎ノ門3-12-1</t>
  </si>
  <si>
    <t>上野遊水地河川区域指定等調査業務
(自)三重県伊賀市西高倉地先
(至)三重県伊賀市木興町地先
平成24年12月4日～平成25年7月31日
土木関係建設コンサルタント業務</t>
  </si>
  <si>
    <t>(特社)底質浄化協会　
東京都中央区新富1-12-7</t>
  </si>
  <si>
    <t>(特財)ダム技術センター
東京都台東区池之端2-9-7</t>
  </si>
  <si>
    <t>境港外港中野地区岸壁(-12m)船舶航行安全対策検討業務
-
H24.11.21～H25.3.25
建設コンサルタント等</t>
  </si>
  <si>
    <t>(公社)日本海海難防止協会
新潟県新潟市中央区竜が島1-9-2</t>
  </si>
  <si>
    <t>会計法第29条の3第4項　予算決算及び会計令第102条の4第3項
(簡易公募型プロポーザル方式)
本業務は、境港外港中野地区岸壁(-12ｍ)等築造工事に伴う船舶航行に対する安全対策を学識者・海事関係者等からなる委員会を設置して検討するものである。
　業者の選定にあたっては、簡易公募型プロポーザル方式により公示を行い、1社から参加表明書が提出された。境港湾・空港整備事務所建設コンサルタント等選定委員会において、提出された参加表明書について資格要件及び専門技術力等を評価し、同社へ技術提案書の提出要請を行った。
　提出された技術提案書について、同委員会において総合的に評価した結果、(公社)日本海海難防止協会を本業務の契約相手方として特定したものである。
　以上により、会計法第29条の3第4項、予決令102条の4第3号に基づき、同法人と随意契約を行うものである。</t>
  </si>
  <si>
    <t>(特社)日本港湾協会
東京都港区赤坂3-3-5</t>
  </si>
  <si>
    <t>新門司沖土砂処分場(二期)施工検討調査
-
Ｈ24.11.8～Ｈ25.3.22
建設コンサルタント等</t>
  </si>
  <si>
    <t>関門航路(大瀬戸～六連地区)施工技術検討業務
-
Ｈ24.10.5～Ｈ25.3.15
建設コンサルタント等</t>
  </si>
  <si>
    <t>(財)港湾空港建設技術サービスセンター
北海道札幌市中央区北3条西3丁目1-47</t>
  </si>
  <si>
    <t>平成24年度河川水辺の国勢調査結果(ダム湖版)総括検討業務
札幌市ほか
平成24年12月27日から平成25年 3月21日まで
土木関係コンサルタント</t>
  </si>
  <si>
    <t>(財)ダム水源地環境整備センター
東京都千代田区麹町2-14-2</t>
  </si>
  <si>
    <t>会計法第29条の3第4項
　本業務は、企業や技術者に高度な知識と構想力、応用力が求められる環境検討業務であるため、技術提案の内容と企業や技術者の能力を総合的に評価する簡易公募型プロポーザル方式(総合評価型)に準じた手続きにより、技術提案を求めたテーマ「環境調査計画の策定にあたっての留意点について」に対して妥当と評価を得た者を特定したため。
(公募)</t>
  </si>
  <si>
    <t>(特財)河川情報センター
東京都千代田区麹町1-3</t>
  </si>
  <si>
    <t>大阪港主航路工事に伴う航行安全情報管理業務(その3)H24.12.1～H25.5.26
建設コンサルタント等</t>
  </si>
  <si>
    <t>会計法第29条の3第4項、予決令第102条の4第3号(企画競争)</t>
  </si>
  <si>
    <t>(財)下水道新技術推進機構
東京都新宿区水道町3-1</t>
  </si>
  <si>
    <t>(財)道路新産業開発機構
東京都文京区関口1-23-6</t>
  </si>
  <si>
    <t>　本業務の実施に当たっては、「河道・ダム特性に関する整理のうち、抽出する指標の選定及び流況や合流支線の影響に関する整理の視点」と「底生生物に係る目的変数の選定方法や詳細検討に向けての絞込み方法等の多変量解析の実施方法の視点」を実施(検討)できる能力等が必要であり、これらが業務の成果に密接に関係することから、簡易公募型プロポーザル方式に準ずる方式により公募を行った。
　その結果、入札説明書を交付した17者のうち3者から技術提案があり、それらについて業務実績、技術提案書の内容等を総合的に評価した結果、上記相手方が最も優れていることが確認されたことから、本業務を遂行するのに最もふさわしい相手方であると判断された。
　以上の理由から上記相手方を選定し、会計法第29条の3第4項及び予算決算及び会計令第102条の4第3号の規定により、随意契約するものである。</t>
  </si>
  <si>
    <t xml:space="preserve">　本業務の実施に当たっては、ガイドライン策定に必要な情報等の収集方針を検討できる能力等が必要であり、これらが業務の成果に密接に関係することから、簡易公募型プロポーザル方式に準ずる方式により公募を行い、提出された技術提案書について審査を行った。
　その結果、上記業者は、業務実施条件(「予定管理技術者の資格等」、「同種業務、類似業務又は研究の実績」等)を満たしている中で、本業務の「技術提案書提出要請業者の確認審査」に参加を表明した唯一の業者であり、また、業務実績及び技術提案書の内容等を総合的に評価した結果、本業務を実施する上で必要な能力が十分に備わっていることが確認された。
　以上の理由から上記業者を選定し、会計法第29条の3第4項及び予算決算及び会計令第102条の4第3号の規定により、随意契約するものである。  </t>
  </si>
  <si>
    <t>平成24年度下水道革新的技術実証研究(汚泥燃料化技術)に関する技術評価資料作成業務</t>
  </si>
  <si>
    <t>平成24年度下水道革新的技術実証研究(水処理・熱利用技術)に関する技術評価資料作成業務</t>
  </si>
  <si>
    <t>　本業務の実施に当たっては、実証研究の評価に必要と思われる評価項目や評価ポイント等の整理方針を検討できる能力等が必要であり、これらが業務の成果に密接に関係することから、簡易公募型プロポーザル方式に準ずる方式により公募を行い、提出された技術提案書について審査を行った。
　その結果、上記業者は、業務実施条件(「予定管理技術者の資格等」、「同種業務、類似業務又は研究の実績」等)を満たしている中で、本業務の「技術提案書提出要請業者の確認審査」に参加を表明した唯一の業者であり、また、業務実績及び技術提案書の内容等を総合的に評価した結果、本業務を実施する上で必要な能力が十分に備わっていることが確認された。
　以上の理由から上記業者を選定し、会計法第29条の3第4項及び予算決算及び会計令第102条の4第3号の規定により、随意契約するものである。</t>
  </si>
  <si>
    <t>(財)建設技術研究所
東京都千代田区岩本町2-9-7</t>
  </si>
  <si>
    <t>　本業務の実施に当たっては、建設生産プロセス(設計、積算、施工、維持管理)におけるコスト構造の実態調査、及びコスト構造改善効果のフォローアップ手法を検討するためのデータ整理・分析を実施できる能力等が必要であり、これらが業務の成果に密接に関係することから、簡易公募型プロポーザル方式に準ずる方式により公募を行った。
　その結果、入札説明書を交付した4者のうち3者から技術提案書の提出があり、それらについて業務実績、技術提案書の内容等を総合的に評価した結果、上記相手方が最も優れていることが確認されたことから、本業務を遂行するのに最もふさわしい相手方であると判断された。
　以上の理由から上記相手方を選定し、会計法第29条の3第4項及び予算決算及び会計令第102条の4第3号の規定により、随意契約するものである。</t>
  </si>
  <si>
    <t>流域と連携した湿地整備に係る手法検討業務（公財）日本生態系協会・（公財）リバーフロント研究所設計共同体
東京都豊島区西池袋2-30-20</t>
  </si>
  <si>
    <t>(公社)神戸海難防止研究会
神戸市中央区海岸通5</t>
  </si>
  <si>
    <t>応札・応募者数</t>
  </si>
  <si>
    <t>会計法第29条の3第4項　特例政令第１３条第１項第１号
本業務は、公共事業を取り巻く社会環境、施工形態等の変化に即応した適正な積算・契約に資することを目的に、工事及び業務等における諸経費動向を調査するものである。
　当業務を遂行するには、高度な技術力や知識、豊富な経験を必要とすることから、技術力、知識、経験、および業務への取り組み姿勢などを含めた技術提
案を求め、公募型プロポーザル方式により業者の選定が行われた。
　(財)国土技術研究センターは、技術提案書をふまえ当該業務を実施するのにふさわしい業者であり、上記業者と契約を行うものである。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</si>
</sst>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s>
  <fonts count="42">
    <font>
      <sz val="11"/>
      <name val="ＭＳ Ｐゴシック"/>
      <family val="3"/>
    </font>
    <font>
      <sz val="11"/>
      <color indexed="8"/>
      <name val="ＭＳ Ｐゴシック"/>
      <family val="3"/>
    </font>
    <font>
      <sz val="6"/>
      <name val="ＭＳ Ｐゴシック"/>
      <family val="3"/>
    </font>
    <font>
      <sz val="9"/>
      <color indexed="8"/>
      <name val="ＭＳ Ｐゴシック"/>
      <family val="3"/>
    </font>
    <font>
      <sz val="6"/>
      <name val="ＭＳ ゴシック"/>
      <family val="3"/>
    </font>
    <font>
      <sz val="14"/>
      <name val="ＭＳ Ｐゴシック"/>
      <family val="3"/>
    </font>
    <font>
      <b/>
      <sz val="18"/>
      <color indexed="56"/>
      <name val="ＭＳ Ｐゴシック"/>
      <family val="3"/>
    </font>
    <font>
      <sz val="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thin"/>
      <bottom/>
    </border>
    <border>
      <left style="thin"/>
      <right style="thin"/>
      <top style="thin"/>
      <bottom style="thin"/>
    </border>
  </borders>
  <cellStyleXfs count="7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4" fillId="0" borderId="0">
      <alignment vertical="center"/>
      <protection/>
    </xf>
    <xf numFmtId="0" fontId="24" fillId="0" borderId="0">
      <alignment vertical="center"/>
      <protection/>
    </xf>
    <xf numFmtId="0" fontId="0" fillId="0" borderId="0">
      <alignment/>
      <protection/>
    </xf>
    <xf numFmtId="0" fontId="1" fillId="0" borderId="0">
      <alignment/>
      <protection/>
    </xf>
    <xf numFmtId="0" fontId="7"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40" fillId="32" borderId="0" applyNumberFormat="0" applyBorder="0" applyAlignment="0" applyProtection="0"/>
  </cellStyleXfs>
  <cellXfs count="42">
    <xf numFmtId="0" fontId="0" fillId="0" borderId="0" xfId="0" applyAlignment="1">
      <alignment/>
    </xf>
    <xf numFmtId="0" fontId="5"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horizontal="right" vertical="center"/>
    </xf>
    <xf numFmtId="0" fontId="0" fillId="0" borderId="0" xfId="0" applyFont="1" applyFill="1" applyAlignment="1">
      <alignment vertical="center" wrapText="1"/>
    </xf>
    <xf numFmtId="38" fontId="0" fillId="0" borderId="0" xfId="50" applyFont="1" applyFill="1" applyAlignment="1">
      <alignment vertical="center"/>
    </xf>
    <xf numFmtId="38" fontId="5" fillId="0" borderId="0" xfId="50" applyFont="1" applyFill="1" applyAlignment="1">
      <alignment horizontal="center" vertical="center"/>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176" fontId="0" fillId="0" borderId="10" xfId="0" applyNumberFormat="1" applyFont="1" applyFill="1" applyBorder="1" applyAlignment="1">
      <alignment horizontal="center" vertical="center" wrapText="1"/>
    </xf>
    <xf numFmtId="38" fontId="0" fillId="0" borderId="10" xfId="50" applyFont="1" applyFill="1" applyBorder="1" applyAlignment="1">
      <alignment horizontal="right" vertical="center" wrapText="1"/>
    </xf>
    <xf numFmtId="0" fontId="0" fillId="0" borderId="10" xfId="0" applyFont="1" applyFill="1" applyBorder="1" applyAlignment="1">
      <alignment horizontal="center" vertical="center" wrapText="1"/>
    </xf>
    <xf numFmtId="0" fontId="0" fillId="0" borderId="10" xfId="76" applyFont="1" applyFill="1" applyBorder="1" applyAlignment="1">
      <alignment horizontal="left" vertical="center" wrapText="1"/>
      <protection/>
    </xf>
    <xf numFmtId="176" fontId="0" fillId="0" borderId="10" xfId="76" applyNumberFormat="1" applyFont="1" applyFill="1" applyBorder="1" applyAlignment="1">
      <alignment horizontal="center" vertical="center" wrapText="1" shrinkToFit="1"/>
      <protection/>
    </xf>
    <xf numFmtId="176" fontId="0" fillId="0" borderId="10" xfId="0" applyNumberFormat="1" applyFont="1" applyFill="1" applyBorder="1" applyAlignment="1">
      <alignment horizontal="center" vertical="center"/>
    </xf>
    <xf numFmtId="38" fontId="0" fillId="0" borderId="10" xfId="50" applyFont="1" applyFill="1" applyBorder="1" applyAlignment="1">
      <alignment horizontal="right"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shrinkToFit="1"/>
    </xf>
    <xf numFmtId="176" fontId="0" fillId="0" borderId="10" xfId="0" applyNumberFormat="1" applyFont="1" applyFill="1" applyBorder="1" applyAlignment="1">
      <alignment horizontal="center" vertical="center" wrapText="1" shrinkToFit="1"/>
    </xf>
    <xf numFmtId="38" fontId="0" fillId="0" borderId="10" xfId="50" applyFont="1" applyFill="1" applyBorder="1" applyAlignment="1">
      <alignment horizontal="right" vertical="center" wrapText="1" shrinkToFit="1"/>
    </xf>
    <xf numFmtId="0" fontId="0" fillId="0" borderId="10" xfId="0" applyFont="1" applyFill="1" applyBorder="1" applyAlignment="1">
      <alignment horizontal="center" vertical="center" wrapText="1" shrinkToFit="1"/>
    </xf>
    <xf numFmtId="0" fontId="0" fillId="0" borderId="10" xfId="77" applyFont="1" applyFill="1" applyBorder="1" applyAlignment="1">
      <alignment horizontal="left" vertical="center" wrapText="1"/>
      <protection/>
    </xf>
    <xf numFmtId="0" fontId="0" fillId="0" borderId="10" xfId="77" applyFont="1" applyFill="1" applyBorder="1" applyAlignment="1">
      <alignment horizontal="left" vertical="center" wrapText="1" shrinkToFit="1"/>
      <protection/>
    </xf>
    <xf numFmtId="0" fontId="0" fillId="0" borderId="10" xfId="77" applyFont="1" applyFill="1" applyBorder="1" applyAlignment="1">
      <alignment horizontal="center" vertical="center" wrapText="1"/>
      <protection/>
    </xf>
    <xf numFmtId="0" fontId="0" fillId="0" borderId="10" xfId="75" applyFont="1" applyFill="1" applyBorder="1" applyAlignment="1">
      <alignment horizontal="left" vertical="center" wrapText="1"/>
      <protection/>
    </xf>
    <xf numFmtId="176" fontId="0" fillId="0" borderId="10" xfId="75" applyNumberFormat="1" applyFont="1" applyFill="1" applyBorder="1" applyAlignment="1">
      <alignment horizontal="center" vertical="center" wrapText="1"/>
      <protection/>
    </xf>
    <xf numFmtId="0" fontId="0" fillId="0" borderId="10" xfId="75" applyFont="1" applyFill="1" applyBorder="1" applyAlignment="1">
      <alignment horizontal="center" vertical="center" wrapText="1"/>
      <protection/>
    </xf>
    <xf numFmtId="177" fontId="0" fillId="0" borderId="10" xfId="42" applyNumberFormat="1" applyFont="1" applyFill="1" applyBorder="1" applyAlignment="1">
      <alignment horizontal="right" vertical="center" wrapText="1"/>
    </xf>
    <xf numFmtId="176" fontId="0" fillId="0" borderId="10" xfId="0" applyNumberFormat="1" applyFont="1" applyFill="1" applyBorder="1" applyAlignment="1" applyProtection="1">
      <alignment horizontal="center" vertical="center"/>
      <protection/>
    </xf>
    <xf numFmtId="176" fontId="0" fillId="0" borderId="10" xfId="77" applyNumberFormat="1" applyFont="1" applyFill="1" applyBorder="1" applyAlignment="1">
      <alignment horizontal="center" vertical="center" wrapText="1" shrinkToFit="1"/>
      <protection/>
    </xf>
    <xf numFmtId="0" fontId="0" fillId="0" borderId="10" xfId="76" applyFont="1" applyFill="1" applyBorder="1" applyAlignment="1">
      <alignment horizontal="left" vertical="center" wrapText="1" shrinkToFit="1"/>
      <protection/>
    </xf>
    <xf numFmtId="0" fontId="0" fillId="0" borderId="10" xfId="76" applyNumberFormat="1" applyFont="1" applyFill="1" applyBorder="1" applyAlignment="1">
      <alignment horizontal="center" vertical="center" wrapText="1" shrinkToFit="1"/>
      <protection/>
    </xf>
    <xf numFmtId="0" fontId="41" fillId="0" borderId="10"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xf>
    <xf numFmtId="38" fontId="0" fillId="0" borderId="12" xfId="50" applyFont="1" applyFill="1" applyBorder="1" applyAlignment="1">
      <alignment horizontal="center" vertical="center" wrapText="1"/>
    </xf>
    <xf numFmtId="38" fontId="0" fillId="0" borderId="11" xfId="50" applyFont="1" applyFill="1" applyBorder="1" applyAlignment="1">
      <alignment horizontal="center" vertical="center" wrapText="1"/>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3" xfId="54"/>
    <cellStyle name="桁区切り 4"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2 3" xfId="68"/>
    <cellStyle name="標準 3" xfId="69"/>
    <cellStyle name="標準 4" xfId="70"/>
    <cellStyle name="標準 5" xfId="71"/>
    <cellStyle name="標準 5 2" xfId="72"/>
    <cellStyle name="標準 5 3" xfId="73"/>
    <cellStyle name="標準 6" xfId="74"/>
    <cellStyle name="標準_【北陸】様式2 2" xfId="75"/>
    <cellStyle name="標準_１６７調査票４案件best100（再検討）0914提出用" xfId="76"/>
    <cellStyle name="標準_様式2（公共調達適正化　H24.04） 2"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0844;&#20849;&#23460;&#12539;&#30435;&#26619;&#23460;&#20849;&#36890;&#12501;&#12457;&#12523;&#12480;\&#36001;&#21209;&#26360;&#39006;&#38306;&#20418;&#12490;&#12524;&#12483;&#12472;\&#36001;&#21209;&#26360;&#39006;&#38306;&#20418;&#26360;&#39006;&#12522;&#12473;&#124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監査室・公共室共用データ"/>
      <sheetName val="Sheet1"/>
    </sheetNames>
    <sheetDataSet>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0"/>
  <sheetViews>
    <sheetView tabSelected="1" view="pageBreakPreview" zoomScale="70" zoomScaleNormal="70" zoomScaleSheetLayoutView="70" zoomScalePageLayoutView="0" workbookViewId="0" topLeftCell="A1">
      <pane ySplit="4" topLeftCell="A5" activePane="bottomLeft" state="frozen"/>
      <selection pane="topLeft" activeCell="J125" sqref="J125"/>
      <selection pane="bottomLeft" activeCell="N1" sqref="N1:O16384"/>
    </sheetView>
  </sheetViews>
  <sheetFormatPr defaultColWidth="9.00390625" defaultRowHeight="13.5"/>
  <cols>
    <col min="1" max="1" width="27.125" style="3" customWidth="1"/>
    <col min="2" max="2" width="27.25390625" style="3" customWidth="1"/>
    <col min="3" max="3" width="16.375" style="5" customWidth="1"/>
    <col min="4" max="4" width="23.50390625" style="3" customWidth="1"/>
    <col min="5" max="5" width="57.625" style="3" customWidth="1"/>
    <col min="6" max="6" width="14.00390625" style="3" customWidth="1"/>
    <col min="7" max="7" width="14.00390625" style="7" customWidth="1"/>
    <col min="8" max="8" width="7.875" style="3" customWidth="1"/>
    <col min="9" max="12" width="9.75390625" style="3" customWidth="1"/>
    <col min="13" max="13" width="10.50390625" style="3" customWidth="1"/>
    <col min="14" max="16384" width="9.00390625" style="3" customWidth="1"/>
  </cols>
  <sheetData>
    <row r="1" spans="1:13" s="1" customFormat="1" ht="39" customHeight="1">
      <c r="A1" s="38" t="s">
        <v>21</v>
      </c>
      <c r="B1" s="38"/>
      <c r="C1" s="38"/>
      <c r="D1" s="38"/>
      <c r="E1" s="38"/>
      <c r="F1" s="38"/>
      <c r="G1" s="38"/>
      <c r="H1" s="38"/>
      <c r="I1" s="38"/>
      <c r="J1" s="38"/>
      <c r="K1" s="38"/>
      <c r="L1" s="38"/>
      <c r="M1" s="38"/>
    </row>
    <row r="2" spans="7:13" s="1" customFormat="1" ht="23.25" customHeight="1">
      <c r="G2" s="8"/>
      <c r="L2" s="39" t="s">
        <v>20</v>
      </c>
      <c r="M2" s="39"/>
    </row>
    <row r="3" spans="1:13" s="2" customFormat="1" ht="42.75" customHeight="1">
      <c r="A3" s="36" t="s">
        <v>19</v>
      </c>
      <c r="B3" s="36" t="s">
        <v>18</v>
      </c>
      <c r="C3" s="36" t="s">
        <v>17</v>
      </c>
      <c r="D3" s="36" t="s">
        <v>16</v>
      </c>
      <c r="E3" s="36" t="s">
        <v>15</v>
      </c>
      <c r="F3" s="36" t="s">
        <v>14</v>
      </c>
      <c r="G3" s="40" t="s">
        <v>13</v>
      </c>
      <c r="H3" s="36" t="s">
        <v>12</v>
      </c>
      <c r="I3" s="36" t="s">
        <v>11</v>
      </c>
      <c r="J3" s="36" t="s">
        <v>10</v>
      </c>
      <c r="K3" s="36"/>
      <c r="L3" s="36"/>
      <c r="M3" s="36" t="s">
        <v>9</v>
      </c>
    </row>
    <row r="4" spans="1:13" s="2" customFormat="1" ht="42.75" customHeight="1">
      <c r="A4" s="37"/>
      <c r="B4" s="37"/>
      <c r="C4" s="37"/>
      <c r="D4" s="37"/>
      <c r="E4" s="37"/>
      <c r="F4" s="37"/>
      <c r="G4" s="41"/>
      <c r="H4" s="37"/>
      <c r="I4" s="37"/>
      <c r="J4" s="35" t="s">
        <v>8</v>
      </c>
      <c r="K4" s="35" t="s">
        <v>7</v>
      </c>
      <c r="L4" s="35" t="s">
        <v>228</v>
      </c>
      <c r="M4" s="37"/>
    </row>
    <row r="5" spans="1:13" s="6" customFormat="1" ht="249.75" customHeight="1">
      <c r="A5" s="9" t="s">
        <v>31</v>
      </c>
      <c r="B5" s="9" t="s">
        <v>53</v>
      </c>
      <c r="C5" s="11">
        <v>41184</v>
      </c>
      <c r="D5" s="9" t="s">
        <v>167</v>
      </c>
      <c r="E5" s="9" t="s">
        <v>168</v>
      </c>
      <c r="F5" s="12">
        <v>10027500</v>
      </c>
      <c r="G5" s="12">
        <v>9975000</v>
      </c>
      <c r="H5" s="29">
        <f aca="true" t="shared" si="0" ref="H5:H61">IF(F5="-","-",G5/F5)</f>
        <v>0.9947643979057592</v>
      </c>
      <c r="I5" s="13">
        <v>2</v>
      </c>
      <c r="J5" s="9" t="s">
        <v>0</v>
      </c>
      <c r="K5" s="9" t="s">
        <v>1</v>
      </c>
      <c r="L5" s="13">
        <v>5</v>
      </c>
      <c r="M5" s="9"/>
    </row>
    <row r="6" spans="1:13" s="6" customFormat="1" ht="249.75" customHeight="1">
      <c r="A6" s="19" t="s">
        <v>85</v>
      </c>
      <c r="B6" s="9" t="s">
        <v>51</v>
      </c>
      <c r="C6" s="20">
        <v>41184</v>
      </c>
      <c r="D6" s="9" t="s">
        <v>150</v>
      </c>
      <c r="E6" s="9" t="s">
        <v>175</v>
      </c>
      <c r="F6" s="12">
        <v>15403500</v>
      </c>
      <c r="G6" s="12">
        <v>15225000</v>
      </c>
      <c r="H6" s="29">
        <f t="shared" si="0"/>
        <v>0.9884117246080436</v>
      </c>
      <c r="I6" s="13">
        <v>2</v>
      </c>
      <c r="J6" s="9" t="s">
        <v>0</v>
      </c>
      <c r="K6" s="9" t="s">
        <v>1</v>
      </c>
      <c r="L6" s="13">
        <v>1</v>
      </c>
      <c r="M6" s="9"/>
    </row>
    <row r="7" spans="1:13" s="6" customFormat="1" ht="249.75" customHeight="1">
      <c r="A7" s="9" t="s">
        <v>84</v>
      </c>
      <c r="B7" s="9" t="s">
        <v>51</v>
      </c>
      <c r="C7" s="11">
        <v>41185</v>
      </c>
      <c r="D7" s="9" t="s">
        <v>172</v>
      </c>
      <c r="E7" s="9" t="s">
        <v>174</v>
      </c>
      <c r="F7" s="12">
        <v>6058500</v>
      </c>
      <c r="G7" s="12">
        <v>6037500</v>
      </c>
      <c r="H7" s="29">
        <f t="shared" si="0"/>
        <v>0.9965337954939342</v>
      </c>
      <c r="I7" s="13">
        <v>1</v>
      </c>
      <c r="J7" s="9" t="s">
        <v>0</v>
      </c>
      <c r="K7" s="9" t="s">
        <v>1</v>
      </c>
      <c r="L7" s="13">
        <v>2</v>
      </c>
      <c r="M7" s="9"/>
    </row>
    <row r="8" spans="1:13" s="6" customFormat="1" ht="249.75" customHeight="1">
      <c r="A8" s="9" t="s">
        <v>60</v>
      </c>
      <c r="B8" s="9" t="s">
        <v>80</v>
      </c>
      <c r="C8" s="11">
        <v>41185</v>
      </c>
      <c r="D8" s="9" t="s">
        <v>161</v>
      </c>
      <c r="E8" s="9" t="s">
        <v>169</v>
      </c>
      <c r="F8" s="12">
        <v>14238000</v>
      </c>
      <c r="G8" s="12">
        <v>14175000</v>
      </c>
      <c r="H8" s="29">
        <f t="shared" si="0"/>
        <v>0.995575221238938</v>
      </c>
      <c r="I8" s="13">
        <v>1</v>
      </c>
      <c r="J8" s="9" t="s">
        <v>4</v>
      </c>
      <c r="K8" s="9" t="s">
        <v>1</v>
      </c>
      <c r="L8" s="13">
        <v>2</v>
      </c>
      <c r="M8" s="9"/>
    </row>
    <row r="9" spans="1:13" s="6" customFormat="1" ht="249.75" customHeight="1">
      <c r="A9" s="9" t="s">
        <v>30</v>
      </c>
      <c r="B9" s="9" t="s">
        <v>106</v>
      </c>
      <c r="C9" s="20">
        <v>41186</v>
      </c>
      <c r="D9" s="9" t="s">
        <v>172</v>
      </c>
      <c r="E9" s="19" t="s">
        <v>173</v>
      </c>
      <c r="F9" s="12">
        <v>17650500</v>
      </c>
      <c r="G9" s="12">
        <v>17640000</v>
      </c>
      <c r="H9" s="29">
        <f t="shared" si="0"/>
        <v>0.9994051160023796</v>
      </c>
      <c r="I9" s="13">
        <v>1</v>
      </c>
      <c r="J9" s="9" t="s">
        <v>0</v>
      </c>
      <c r="K9" s="9" t="s">
        <v>1</v>
      </c>
      <c r="L9" s="13">
        <v>3</v>
      </c>
      <c r="M9" s="9"/>
    </row>
    <row r="10" spans="1:13" s="6" customFormat="1" ht="249.75" customHeight="1">
      <c r="A10" s="9" t="s">
        <v>91</v>
      </c>
      <c r="B10" s="9" t="s">
        <v>109</v>
      </c>
      <c r="C10" s="11">
        <v>41186</v>
      </c>
      <c r="D10" s="9" t="s">
        <v>182</v>
      </c>
      <c r="E10" s="9" t="s">
        <v>183</v>
      </c>
      <c r="F10" s="12">
        <v>26050500</v>
      </c>
      <c r="G10" s="12">
        <v>26040000</v>
      </c>
      <c r="H10" s="29">
        <f t="shared" si="0"/>
        <v>0.9995969367190649</v>
      </c>
      <c r="I10" s="13">
        <v>1</v>
      </c>
      <c r="J10" s="9" t="s">
        <v>0</v>
      </c>
      <c r="K10" s="9" t="s">
        <v>1</v>
      </c>
      <c r="L10" s="13">
        <v>5</v>
      </c>
      <c r="M10" s="9"/>
    </row>
    <row r="11" spans="1:13" s="6" customFormat="1" ht="249.75" customHeight="1">
      <c r="A11" s="9" t="s">
        <v>98</v>
      </c>
      <c r="B11" s="9" t="s">
        <v>44</v>
      </c>
      <c r="C11" s="11">
        <v>41187</v>
      </c>
      <c r="D11" s="9" t="s">
        <v>192</v>
      </c>
      <c r="E11" s="9" t="s">
        <v>193</v>
      </c>
      <c r="F11" s="12">
        <v>22533000</v>
      </c>
      <c r="G11" s="12">
        <v>22470000</v>
      </c>
      <c r="H11" s="29">
        <f t="shared" si="0"/>
        <v>0.9972041006523765</v>
      </c>
      <c r="I11" s="13">
        <v>2</v>
      </c>
      <c r="J11" s="9" t="s">
        <v>0</v>
      </c>
      <c r="K11" s="9" t="s">
        <v>1</v>
      </c>
      <c r="L11" s="13">
        <v>2</v>
      </c>
      <c r="M11" s="9"/>
    </row>
    <row r="12" spans="1:13" s="6" customFormat="1" ht="199.5" customHeight="1">
      <c r="A12" s="19" t="s">
        <v>66</v>
      </c>
      <c r="B12" s="9" t="s">
        <v>54</v>
      </c>
      <c r="C12" s="11">
        <v>41187</v>
      </c>
      <c r="D12" s="9" t="s">
        <v>152</v>
      </c>
      <c r="E12" s="9" t="s">
        <v>153</v>
      </c>
      <c r="F12" s="12">
        <v>15996760</v>
      </c>
      <c r="G12" s="12">
        <v>15750000</v>
      </c>
      <c r="H12" s="29">
        <f t="shared" si="0"/>
        <v>0.984574376311203</v>
      </c>
      <c r="I12" s="13">
        <v>6</v>
      </c>
      <c r="J12" s="9" t="s">
        <v>0</v>
      </c>
      <c r="K12" s="9" t="s">
        <v>1</v>
      </c>
      <c r="L12" s="13">
        <v>1</v>
      </c>
      <c r="M12" s="9"/>
    </row>
    <row r="13" spans="1:13" s="6" customFormat="1" ht="199.5" customHeight="1">
      <c r="A13" s="19" t="s">
        <v>209</v>
      </c>
      <c r="B13" s="9" t="s">
        <v>49</v>
      </c>
      <c r="C13" s="11">
        <v>41187</v>
      </c>
      <c r="D13" s="9" t="s">
        <v>152</v>
      </c>
      <c r="E13" s="9" t="s">
        <v>153</v>
      </c>
      <c r="F13" s="12">
        <v>20832000</v>
      </c>
      <c r="G13" s="12">
        <v>20475000</v>
      </c>
      <c r="H13" s="29">
        <f t="shared" si="0"/>
        <v>0.9828629032258065</v>
      </c>
      <c r="I13" s="13">
        <v>6</v>
      </c>
      <c r="J13" s="9" t="s">
        <v>0</v>
      </c>
      <c r="K13" s="9" t="s">
        <v>1</v>
      </c>
      <c r="L13" s="13">
        <v>1</v>
      </c>
      <c r="M13" s="9"/>
    </row>
    <row r="14" spans="1:13" s="6" customFormat="1" ht="249.75" customHeight="1">
      <c r="A14" s="9" t="s">
        <v>33</v>
      </c>
      <c r="B14" s="9" t="s">
        <v>76</v>
      </c>
      <c r="C14" s="16">
        <v>41191</v>
      </c>
      <c r="D14" s="9" t="s">
        <v>218</v>
      </c>
      <c r="E14" s="9" t="s">
        <v>146</v>
      </c>
      <c r="F14" s="17">
        <v>27856500</v>
      </c>
      <c r="G14" s="17">
        <v>27825000</v>
      </c>
      <c r="H14" s="29">
        <f t="shared" si="0"/>
        <v>0.998869204673954</v>
      </c>
      <c r="I14" s="18" t="s">
        <v>58</v>
      </c>
      <c r="J14" s="10" t="s">
        <v>0</v>
      </c>
      <c r="K14" s="10" t="s">
        <v>1</v>
      </c>
      <c r="L14" s="18">
        <v>1</v>
      </c>
      <c r="M14" s="10"/>
    </row>
    <row r="15" spans="1:13" s="6" customFormat="1" ht="249.75" customHeight="1">
      <c r="A15" s="9" t="s">
        <v>32</v>
      </c>
      <c r="B15" s="9" t="s">
        <v>76</v>
      </c>
      <c r="C15" s="16">
        <v>41191</v>
      </c>
      <c r="D15" s="9" t="s">
        <v>218</v>
      </c>
      <c r="E15" s="9" t="s">
        <v>147</v>
      </c>
      <c r="F15" s="17">
        <v>19551000</v>
      </c>
      <c r="G15" s="17">
        <v>19425000</v>
      </c>
      <c r="H15" s="29">
        <f t="shared" si="0"/>
        <v>0.9935553168635876</v>
      </c>
      <c r="I15" s="18" t="s">
        <v>58</v>
      </c>
      <c r="J15" s="10" t="s">
        <v>0</v>
      </c>
      <c r="K15" s="10" t="s">
        <v>1</v>
      </c>
      <c r="L15" s="18">
        <v>1</v>
      </c>
      <c r="M15" s="10"/>
    </row>
    <row r="16" spans="1:13" s="6" customFormat="1" ht="199.5" customHeight="1">
      <c r="A16" s="26" t="s">
        <v>70</v>
      </c>
      <c r="B16" s="26" t="s">
        <v>75</v>
      </c>
      <c r="C16" s="27">
        <v>41191</v>
      </c>
      <c r="D16" s="26" t="s">
        <v>158</v>
      </c>
      <c r="E16" s="26" t="s">
        <v>129</v>
      </c>
      <c r="F16" s="12">
        <v>19992000</v>
      </c>
      <c r="G16" s="12">
        <v>19992000</v>
      </c>
      <c r="H16" s="29">
        <f t="shared" si="0"/>
        <v>1</v>
      </c>
      <c r="I16" s="28">
        <v>2</v>
      </c>
      <c r="J16" s="26" t="s">
        <v>0</v>
      </c>
      <c r="K16" s="26" t="s">
        <v>1</v>
      </c>
      <c r="L16" s="28">
        <v>2</v>
      </c>
      <c r="M16" s="26"/>
    </row>
    <row r="17" spans="1:13" s="6" customFormat="1" ht="249.75" customHeight="1">
      <c r="A17" s="9" t="s">
        <v>107</v>
      </c>
      <c r="B17" s="9" t="s">
        <v>114</v>
      </c>
      <c r="C17" s="11">
        <v>41192</v>
      </c>
      <c r="D17" s="9" t="s">
        <v>179</v>
      </c>
      <c r="E17" s="9" t="s">
        <v>180</v>
      </c>
      <c r="F17" s="12">
        <v>14983500</v>
      </c>
      <c r="G17" s="12">
        <v>14910000</v>
      </c>
      <c r="H17" s="29">
        <f t="shared" si="0"/>
        <v>0.9950946040644709</v>
      </c>
      <c r="I17" s="13">
        <v>2</v>
      </c>
      <c r="J17" s="9" t="s">
        <v>0</v>
      </c>
      <c r="K17" s="9" t="s">
        <v>1</v>
      </c>
      <c r="L17" s="13">
        <v>7</v>
      </c>
      <c r="M17" s="9"/>
    </row>
    <row r="18" spans="1:13" s="6" customFormat="1" ht="249.75" customHeight="1">
      <c r="A18" s="9" t="s">
        <v>96</v>
      </c>
      <c r="B18" s="9" t="s">
        <v>77</v>
      </c>
      <c r="C18" s="11">
        <v>41192</v>
      </c>
      <c r="D18" s="9" t="s">
        <v>159</v>
      </c>
      <c r="E18" s="9" t="s">
        <v>126</v>
      </c>
      <c r="F18" s="12">
        <v>9933000</v>
      </c>
      <c r="G18" s="12">
        <v>9870000</v>
      </c>
      <c r="H18" s="29">
        <f t="shared" si="0"/>
        <v>0.9936575052854123</v>
      </c>
      <c r="I18" s="13">
        <v>2</v>
      </c>
      <c r="J18" s="9" t="s">
        <v>0</v>
      </c>
      <c r="K18" s="9" t="s">
        <v>1</v>
      </c>
      <c r="L18" s="13">
        <v>4</v>
      </c>
      <c r="M18" s="9"/>
    </row>
    <row r="19" spans="1:13" s="6" customFormat="1" ht="249.75" customHeight="1">
      <c r="A19" s="9" t="s">
        <v>63</v>
      </c>
      <c r="B19" s="9" t="s">
        <v>115</v>
      </c>
      <c r="C19" s="11">
        <v>41194</v>
      </c>
      <c r="D19" s="9" t="s">
        <v>163</v>
      </c>
      <c r="E19" s="9" t="s">
        <v>162</v>
      </c>
      <c r="F19" s="12">
        <v>21643912</v>
      </c>
      <c r="G19" s="12">
        <v>21619500</v>
      </c>
      <c r="H19" s="29">
        <f t="shared" si="0"/>
        <v>0.9988721077779285</v>
      </c>
      <c r="I19" s="13">
        <v>6</v>
      </c>
      <c r="J19" s="9" t="s">
        <v>3</v>
      </c>
      <c r="K19" s="9" t="s">
        <v>1</v>
      </c>
      <c r="L19" s="13">
        <v>1</v>
      </c>
      <c r="M19" s="9"/>
    </row>
    <row r="20" spans="1:13" s="6" customFormat="1" ht="249.75" customHeight="1">
      <c r="A20" s="24" t="s">
        <v>27</v>
      </c>
      <c r="B20" s="23" t="s">
        <v>40</v>
      </c>
      <c r="C20" s="31">
        <v>41197</v>
      </c>
      <c r="D20" s="9" t="s">
        <v>156</v>
      </c>
      <c r="E20" s="9" t="s">
        <v>136</v>
      </c>
      <c r="F20" s="21">
        <v>20989500</v>
      </c>
      <c r="G20" s="21">
        <v>20790000</v>
      </c>
      <c r="H20" s="29">
        <f t="shared" si="0"/>
        <v>0.9904952476238119</v>
      </c>
      <c r="I20" s="25">
        <v>4</v>
      </c>
      <c r="J20" s="23" t="s">
        <v>22</v>
      </c>
      <c r="K20" s="23" t="s">
        <v>1</v>
      </c>
      <c r="L20" s="25">
        <v>2</v>
      </c>
      <c r="M20" s="23"/>
    </row>
    <row r="21" spans="1:13" s="6" customFormat="1" ht="249.75" customHeight="1">
      <c r="A21" s="9" t="s">
        <v>103</v>
      </c>
      <c r="B21" s="9" t="s">
        <v>117</v>
      </c>
      <c r="C21" s="20">
        <v>41198</v>
      </c>
      <c r="D21" s="9" t="s">
        <v>154</v>
      </c>
      <c r="E21" s="9" t="s">
        <v>142</v>
      </c>
      <c r="F21" s="12">
        <v>42619500</v>
      </c>
      <c r="G21" s="12">
        <v>39900000</v>
      </c>
      <c r="H21" s="29">
        <f t="shared" si="0"/>
        <v>0.9361911800936191</v>
      </c>
      <c r="I21" s="13">
        <v>5</v>
      </c>
      <c r="J21" s="9" t="s">
        <v>0</v>
      </c>
      <c r="K21" s="9" t="s">
        <v>1</v>
      </c>
      <c r="L21" s="13">
        <v>1</v>
      </c>
      <c r="M21" s="9"/>
    </row>
    <row r="22" spans="1:13" s="6" customFormat="1" ht="249.75" customHeight="1">
      <c r="A22" s="9" t="s">
        <v>104</v>
      </c>
      <c r="B22" s="9" t="s">
        <v>57</v>
      </c>
      <c r="C22" s="20">
        <v>41200</v>
      </c>
      <c r="D22" s="9" t="s">
        <v>155</v>
      </c>
      <c r="E22" s="9" t="s">
        <v>213</v>
      </c>
      <c r="F22" s="12">
        <v>8799000</v>
      </c>
      <c r="G22" s="12">
        <v>8505000</v>
      </c>
      <c r="H22" s="29">
        <f t="shared" si="0"/>
        <v>0.9665871121718377</v>
      </c>
      <c r="I22" s="13">
        <v>1</v>
      </c>
      <c r="J22" s="9" t="s">
        <v>4</v>
      </c>
      <c r="K22" s="9" t="s">
        <v>1</v>
      </c>
      <c r="L22" s="13">
        <v>1</v>
      </c>
      <c r="M22" s="9"/>
    </row>
    <row r="23" spans="1:13" s="6" customFormat="1" ht="249.75" customHeight="1">
      <c r="A23" s="9" t="s">
        <v>36</v>
      </c>
      <c r="B23" s="9" t="s">
        <v>76</v>
      </c>
      <c r="C23" s="16">
        <v>41204</v>
      </c>
      <c r="D23" s="9" t="s">
        <v>217</v>
      </c>
      <c r="E23" s="9" t="s">
        <v>220</v>
      </c>
      <c r="F23" s="17">
        <v>10941000</v>
      </c>
      <c r="G23" s="17">
        <v>10920000</v>
      </c>
      <c r="H23" s="29">
        <f t="shared" si="0"/>
        <v>0.9980806142034548</v>
      </c>
      <c r="I23" s="18" t="s">
        <v>58</v>
      </c>
      <c r="J23" s="10" t="s">
        <v>0</v>
      </c>
      <c r="K23" s="10" t="s">
        <v>1</v>
      </c>
      <c r="L23" s="18">
        <v>1</v>
      </c>
      <c r="M23" s="10"/>
    </row>
    <row r="24" spans="1:13" s="6" customFormat="1" ht="249.75" customHeight="1">
      <c r="A24" s="9" t="s">
        <v>221</v>
      </c>
      <c r="B24" s="9" t="s">
        <v>76</v>
      </c>
      <c r="C24" s="16">
        <v>41204</v>
      </c>
      <c r="D24" s="9" t="s">
        <v>217</v>
      </c>
      <c r="E24" s="9" t="s">
        <v>144</v>
      </c>
      <c r="F24" s="17">
        <v>10857000</v>
      </c>
      <c r="G24" s="17">
        <v>10815000</v>
      </c>
      <c r="H24" s="29">
        <f t="shared" si="0"/>
        <v>0.9961315280464217</v>
      </c>
      <c r="I24" s="18">
        <v>2</v>
      </c>
      <c r="J24" s="10" t="s">
        <v>0</v>
      </c>
      <c r="K24" s="10" t="s">
        <v>1</v>
      </c>
      <c r="L24" s="18">
        <v>2</v>
      </c>
      <c r="M24" s="10"/>
    </row>
    <row r="25" spans="1:13" s="6" customFormat="1" ht="249.75" customHeight="1">
      <c r="A25" s="9" t="s">
        <v>222</v>
      </c>
      <c r="B25" s="9" t="s">
        <v>76</v>
      </c>
      <c r="C25" s="16">
        <v>41204</v>
      </c>
      <c r="D25" s="9" t="s">
        <v>217</v>
      </c>
      <c r="E25" s="9" t="s">
        <v>223</v>
      </c>
      <c r="F25" s="17">
        <v>17535000</v>
      </c>
      <c r="G25" s="17">
        <v>17535000</v>
      </c>
      <c r="H25" s="29">
        <f t="shared" si="0"/>
        <v>1</v>
      </c>
      <c r="I25" s="18">
        <v>2</v>
      </c>
      <c r="J25" s="10" t="s">
        <v>0</v>
      </c>
      <c r="K25" s="10" t="s">
        <v>1</v>
      </c>
      <c r="L25" s="18">
        <v>1</v>
      </c>
      <c r="M25" s="10"/>
    </row>
    <row r="26" spans="1:13" s="6" customFormat="1" ht="249.75" customHeight="1">
      <c r="A26" s="9" t="s">
        <v>87</v>
      </c>
      <c r="B26" s="9" t="s">
        <v>88</v>
      </c>
      <c r="C26" s="20">
        <v>41204</v>
      </c>
      <c r="D26" s="9" t="s">
        <v>156</v>
      </c>
      <c r="E26" s="9" t="s">
        <v>121</v>
      </c>
      <c r="F26" s="12">
        <v>15582000</v>
      </c>
      <c r="G26" s="12">
        <v>15225000</v>
      </c>
      <c r="H26" s="29">
        <f t="shared" si="0"/>
        <v>0.977088948787062</v>
      </c>
      <c r="I26" s="13">
        <v>3</v>
      </c>
      <c r="J26" s="9" t="s">
        <v>0</v>
      </c>
      <c r="K26" s="9" t="s">
        <v>1</v>
      </c>
      <c r="L26" s="13">
        <v>3</v>
      </c>
      <c r="M26" s="9"/>
    </row>
    <row r="27" spans="1:13" s="6" customFormat="1" ht="249.75" customHeight="1">
      <c r="A27" s="9" t="s">
        <v>97</v>
      </c>
      <c r="B27" s="9" t="s">
        <v>43</v>
      </c>
      <c r="C27" s="11">
        <v>41205</v>
      </c>
      <c r="D27" s="9" t="s">
        <v>158</v>
      </c>
      <c r="E27" s="9" t="s">
        <v>191</v>
      </c>
      <c r="F27" s="12">
        <v>30051000</v>
      </c>
      <c r="G27" s="12">
        <v>29988000</v>
      </c>
      <c r="H27" s="29">
        <f t="shared" si="0"/>
        <v>0.9979035639412998</v>
      </c>
      <c r="I27" s="13">
        <v>2</v>
      </c>
      <c r="J27" s="9" t="s">
        <v>0</v>
      </c>
      <c r="K27" s="9" t="s">
        <v>1</v>
      </c>
      <c r="L27" s="13">
        <v>3</v>
      </c>
      <c r="M27" s="9"/>
    </row>
    <row r="28" spans="1:13" s="6" customFormat="1" ht="249.75" customHeight="1">
      <c r="A28" s="9" t="s">
        <v>86</v>
      </c>
      <c r="B28" s="9" t="s">
        <v>51</v>
      </c>
      <c r="C28" s="20">
        <v>41206</v>
      </c>
      <c r="D28" s="9" t="s">
        <v>176</v>
      </c>
      <c r="E28" s="9" t="s">
        <v>177</v>
      </c>
      <c r="F28" s="12">
        <v>25210500</v>
      </c>
      <c r="G28" s="12">
        <v>24990000</v>
      </c>
      <c r="H28" s="29">
        <f t="shared" si="0"/>
        <v>0.9912536443148688</v>
      </c>
      <c r="I28" s="18" t="s">
        <v>58</v>
      </c>
      <c r="J28" s="9" t="s">
        <v>2</v>
      </c>
      <c r="K28" s="9" t="s">
        <v>1</v>
      </c>
      <c r="L28" s="13">
        <v>1</v>
      </c>
      <c r="M28" s="9"/>
    </row>
    <row r="29" spans="1:13" s="6" customFormat="1" ht="249.75" customHeight="1">
      <c r="A29" s="9" t="s">
        <v>95</v>
      </c>
      <c r="B29" s="9" t="s">
        <v>77</v>
      </c>
      <c r="C29" s="11">
        <v>41206</v>
      </c>
      <c r="D29" s="9" t="s">
        <v>159</v>
      </c>
      <c r="E29" s="34" t="s">
        <v>229</v>
      </c>
      <c r="F29" s="12">
        <v>104674500</v>
      </c>
      <c r="G29" s="12">
        <v>102900000</v>
      </c>
      <c r="H29" s="29">
        <f t="shared" si="0"/>
        <v>0.9830474470859665</v>
      </c>
      <c r="I29" s="13">
        <v>2</v>
      </c>
      <c r="J29" s="9" t="s">
        <v>0</v>
      </c>
      <c r="K29" s="9" t="s">
        <v>1</v>
      </c>
      <c r="L29" s="13">
        <v>1</v>
      </c>
      <c r="M29" s="9"/>
    </row>
    <row r="30" spans="1:13" s="6" customFormat="1" ht="199.5" customHeight="1">
      <c r="A30" s="26" t="s">
        <v>82</v>
      </c>
      <c r="B30" s="26" t="s">
        <v>75</v>
      </c>
      <c r="C30" s="27">
        <v>41208</v>
      </c>
      <c r="D30" s="26" t="s">
        <v>149</v>
      </c>
      <c r="E30" s="26" t="s">
        <v>130</v>
      </c>
      <c r="F30" s="12">
        <v>19687500</v>
      </c>
      <c r="G30" s="12">
        <v>19320000</v>
      </c>
      <c r="H30" s="29">
        <f t="shared" si="0"/>
        <v>0.9813333333333333</v>
      </c>
      <c r="I30" s="28">
        <v>1</v>
      </c>
      <c r="J30" s="26" t="s">
        <v>0</v>
      </c>
      <c r="K30" s="26" t="s">
        <v>1</v>
      </c>
      <c r="L30" s="28">
        <v>4</v>
      </c>
      <c r="M30" s="26"/>
    </row>
    <row r="31" spans="1:13" s="6" customFormat="1" ht="249.75" customHeight="1">
      <c r="A31" s="9" t="s">
        <v>34</v>
      </c>
      <c r="B31" s="9" t="s">
        <v>76</v>
      </c>
      <c r="C31" s="16">
        <v>41211</v>
      </c>
      <c r="D31" s="9" t="s">
        <v>199</v>
      </c>
      <c r="E31" s="9" t="s">
        <v>225</v>
      </c>
      <c r="F31" s="17">
        <v>6867000</v>
      </c>
      <c r="G31" s="17">
        <v>6825000</v>
      </c>
      <c r="H31" s="29">
        <f t="shared" si="0"/>
        <v>0.9938837920489296</v>
      </c>
      <c r="I31" s="18" t="s">
        <v>58</v>
      </c>
      <c r="J31" s="10" t="s">
        <v>0</v>
      </c>
      <c r="K31" s="10" t="s">
        <v>1</v>
      </c>
      <c r="L31" s="18">
        <v>3</v>
      </c>
      <c r="M31" s="10"/>
    </row>
    <row r="32" spans="1:13" s="6" customFormat="1" ht="249.75" customHeight="1">
      <c r="A32" s="23" t="s">
        <v>26</v>
      </c>
      <c r="B32" s="23" t="s">
        <v>39</v>
      </c>
      <c r="C32" s="31">
        <v>41211</v>
      </c>
      <c r="D32" s="23" t="s">
        <v>203</v>
      </c>
      <c r="E32" s="9" t="s">
        <v>137</v>
      </c>
      <c r="F32" s="21">
        <v>29610000</v>
      </c>
      <c r="G32" s="21">
        <v>29610000</v>
      </c>
      <c r="H32" s="29">
        <f t="shared" si="0"/>
        <v>1</v>
      </c>
      <c r="I32" s="25">
        <v>2</v>
      </c>
      <c r="J32" s="23" t="s">
        <v>22</v>
      </c>
      <c r="K32" s="23" t="s">
        <v>1</v>
      </c>
      <c r="L32" s="25">
        <v>2</v>
      </c>
      <c r="M32" s="23"/>
    </row>
    <row r="33" spans="1:13" s="6" customFormat="1" ht="249.75" customHeight="1">
      <c r="A33" s="19" t="s">
        <v>105</v>
      </c>
      <c r="B33" s="9" t="s">
        <v>78</v>
      </c>
      <c r="C33" s="16">
        <v>41215</v>
      </c>
      <c r="D33" s="9" t="s">
        <v>214</v>
      </c>
      <c r="E33" s="9" t="s">
        <v>143</v>
      </c>
      <c r="F33" s="17">
        <v>25462500</v>
      </c>
      <c r="G33" s="17">
        <v>25305000</v>
      </c>
      <c r="H33" s="29">
        <f t="shared" si="0"/>
        <v>0.9938144329896907</v>
      </c>
      <c r="I33" s="18">
        <v>3</v>
      </c>
      <c r="J33" s="9" t="s">
        <v>0</v>
      </c>
      <c r="K33" s="9" t="s">
        <v>1</v>
      </c>
      <c r="L33" s="18">
        <v>1</v>
      </c>
      <c r="M33" s="10"/>
    </row>
    <row r="34" spans="1:13" s="6" customFormat="1" ht="249.75" customHeight="1">
      <c r="A34" s="9" t="s">
        <v>92</v>
      </c>
      <c r="B34" s="9" t="s">
        <v>77</v>
      </c>
      <c r="C34" s="11">
        <v>41218</v>
      </c>
      <c r="D34" s="9" t="s">
        <v>184</v>
      </c>
      <c r="E34" s="9" t="s">
        <v>123</v>
      </c>
      <c r="F34" s="12">
        <v>19971000</v>
      </c>
      <c r="G34" s="12">
        <v>19971000</v>
      </c>
      <c r="H34" s="29">
        <f t="shared" si="0"/>
        <v>1</v>
      </c>
      <c r="I34" s="13">
        <v>4</v>
      </c>
      <c r="J34" s="9" t="s">
        <v>0</v>
      </c>
      <c r="K34" s="9" t="s">
        <v>1</v>
      </c>
      <c r="L34" s="13">
        <v>2</v>
      </c>
      <c r="M34" s="9"/>
    </row>
    <row r="35" spans="1:13" s="6" customFormat="1" ht="249.75" customHeight="1">
      <c r="A35" s="9" t="s">
        <v>99</v>
      </c>
      <c r="B35" s="9" t="s">
        <v>41</v>
      </c>
      <c r="C35" s="11">
        <v>41221</v>
      </c>
      <c r="D35" s="9" t="s">
        <v>194</v>
      </c>
      <c r="E35" s="9" t="s">
        <v>195</v>
      </c>
      <c r="F35" s="12">
        <v>8998500</v>
      </c>
      <c r="G35" s="12">
        <v>8998500</v>
      </c>
      <c r="H35" s="29">
        <f t="shared" si="0"/>
        <v>1</v>
      </c>
      <c r="I35" s="13">
        <v>4</v>
      </c>
      <c r="J35" s="9" t="s">
        <v>0</v>
      </c>
      <c r="K35" s="9" t="s">
        <v>1</v>
      </c>
      <c r="L35" s="13">
        <v>1</v>
      </c>
      <c r="M35" s="9"/>
    </row>
    <row r="36" spans="1:13" s="6" customFormat="1" ht="199.5" customHeight="1">
      <c r="A36" s="19" t="s">
        <v>208</v>
      </c>
      <c r="B36" s="9" t="s">
        <v>47</v>
      </c>
      <c r="C36" s="11">
        <v>41221</v>
      </c>
      <c r="D36" s="9" t="s">
        <v>152</v>
      </c>
      <c r="E36" s="9" t="s">
        <v>153</v>
      </c>
      <c r="F36" s="12">
        <v>33831000</v>
      </c>
      <c r="G36" s="12">
        <v>33600000</v>
      </c>
      <c r="H36" s="29">
        <f t="shared" si="0"/>
        <v>0.9931719428926132</v>
      </c>
      <c r="I36" s="13">
        <v>6</v>
      </c>
      <c r="J36" s="9" t="s">
        <v>0</v>
      </c>
      <c r="K36" s="9" t="s">
        <v>1</v>
      </c>
      <c r="L36" s="13">
        <v>1</v>
      </c>
      <c r="M36" s="9"/>
    </row>
    <row r="37" spans="1:13" s="6" customFormat="1" ht="249.75" customHeight="1">
      <c r="A37" s="9" t="s">
        <v>29</v>
      </c>
      <c r="B37" s="9" t="s">
        <v>52</v>
      </c>
      <c r="C37" s="11">
        <v>41225</v>
      </c>
      <c r="D37" s="9" t="s">
        <v>200</v>
      </c>
      <c r="E37" s="14" t="s">
        <v>134</v>
      </c>
      <c r="F37" s="12">
        <v>29368500</v>
      </c>
      <c r="G37" s="12">
        <v>29295000</v>
      </c>
      <c r="H37" s="29">
        <f t="shared" si="0"/>
        <v>0.9974973185555953</v>
      </c>
      <c r="I37" s="13">
        <v>2</v>
      </c>
      <c r="J37" s="9" t="s">
        <v>0</v>
      </c>
      <c r="K37" s="9" t="s">
        <v>1</v>
      </c>
      <c r="L37" s="13">
        <v>2</v>
      </c>
      <c r="M37" s="9"/>
    </row>
    <row r="38" spans="1:13" s="6" customFormat="1" ht="249.75" customHeight="1">
      <c r="A38" s="19" t="s">
        <v>67</v>
      </c>
      <c r="B38" s="9" t="s">
        <v>46</v>
      </c>
      <c r="C38" s="11">
        <v>41225</v>
      </c>
      <c r="D38" s="9" t="s">
        <v>166</v>
      </c>
      <c r="E38" s="9" t="s">
        <v>153</v>
      </c>
      <c r="F38" s="12">
        <v>9366000</v>
      </c>
      <c r="G38" s="12">
        <v>9345000</v>
      </c>
      <c r="H38" s="29">
        <f t="shared" si="0"/>
        <v>0.9977578475336323</v>
      </c>
      <c r="I38" s="13">
        <v>1</v>
      </c>
      <c r="J38" s="9" t="s">
        <v>4</v>
      </c>
      <c r="K38" s="9" t="s">
        <v>1</v>
      </c>
      <c r="L38" s="13">
        <v>1</v>
      </c>
      <c r="M38" s="9"/>
    </row>
    <row r="39" spans="1:13" s="6" customFormat="1" ht="249.75" customHeight="1">
      <c r="A39" s="19" t="s">
        <v>55</v>
      </c>
      <c r="B39" s="9" t="s">
        <v>112</v>
      </c>
      <c r="C39" s="16">
        <v>41226</v>
      </c>
      <c r="D39" s="9" t="s">
        <v>156</v>
      </c>
      <c r="E39" s="9" t="s">
        <v>216</v>
      </c>
      <c r="F39" s="17">
        <v>10101000</v>
      </c>
      <c r="G39" s="17">
        <v>9975000</v>
      </c>
      <c r="H39" s="29">
        <f t="shared" si="0"/>
        <v>0.9875259875259875</v>
      </c>
      <c r="I39" s="18" t="s">
        <v>58</v>
      </c>
      <c r="J39" s="10" t="s">
        <v>0</v>
      </c>
      <c r="K39" s="9" t="s">
        <v>1</v>
      </c>
      <c r="L39" s="18">
        <v>4</v>
      </c>
      <c r="M39" s="9"/>
    </row>
    <row r="40" spans="1:13" s="6" customFormat="1" ht="249.75" customHeight="1">
      <c r="A40" s="9" t="s">
        <v>100</v>
      </c>
      <c r="B40" s="9" t="s">
        <v>42</v>
      </c>
      <c r="C40" s="11">
        <v>41233</v>
      </c>
      <c r="D40" s="9" t="s">
        <v>196</v>
      </c>
      <c r="E40" s="9" t="s">
        <v>131</v>
      </c>
      <c r="F40" s="12">
        <v>20097000</v>
      </c>
      <c r="G40" s="12">
        <v>20055000</v>
      </c>
      <c r="H40" s="29">
        <f t="shared" si="0"/>
        <v>0.9979101358411703</v>
      </c>
      <c r="I40" s="13">
        <v>2</v>
      </c>
      <c r="J40" s="9" t="s">
        <v>0</v>
      </c>
      <c r="K40" s="9" t="s">
        <v>1</v>
      </c>
      <c r="L40" s="13">
        <v>5</v>
      </c>
      <c r="M40" s="9"/>
    </row>
    <row r="41" spans="1:13" s="6" customFormat="1" ht="249.75" customHeight="1">
      <c r="A41" s="9" t="s">
        <v>73</v>
      </c>
      <c r="B41" s="9" t="s">
        <v>77</v>
      </c>
      <c r="C41" s="11">
        <v>41234</v>
      </c>
      <c r="D41" s="9" t="s">
        <v>157</v>
      </c>
      <c r="E41" s="9" t="s">
        <v>188</v>
      </c>
      <c r="F41" s="12">
        <v>24874500</v>
      </c>
      <c r="G41" s="12">
        <v>24780000</v>
      </c>
      <c r="H41" s="29">
        <f t="shared" si="0"/>
        <v>0.9962009286618827</v>
      </c>
      <c r="I41" s="13">
        <v>2</v>
      </c>
      <c r="J41" s="9" t="s">
        <v>0</v>
      </c>
      <c r="K41" s="9" t="s">
        <v>1</v>
      </c>
      <c r="L41" s="13">
        <v>2</v>
      </c>
      <c r="M41" s="9"/>
    </row>
    <row r="42" spans="1:13" s="6" customFormat="1" ht="249.75" customHeight="1">
      <c r="A42" s="9" t="s">
        <v>93</v>
      </c>
      <c r="B42" s="9" t="s">
        <v>77</v>
      </c>
      <c r="C42" s="11">
        <v>41234</v>
      </c>
      <c r="D42" s="9" t="s">
        <v>184</v>
      </c>
      <c r="E42" s="9" t="s">
        <v>124</v>
      </c>
      <c r="F42" s="12">
        <v>20160000</v>
      </c>
      <c r="G42" s="12">
        <v>19992000</v>
      </c>
      <c r="H42" s="29">
        <f t="shared" si="0"/>
        <v>0.9916666666666667</v>
      </c>
      <c r="I42" s="13">
        <v>4</v>
      </c>
      <c r="J42" s="9" t="s">
        <v>0</v>
      </c>
      <c r="K42" s="9" t="s">
        <v>1</v>
      </c>
      <c r="L42" s="13">
        <v>2</v>
      </c>
      <c r="M42" s="9"/>
    </row>
    <row r="43" spans="1:13" s="6" customFormat="1" ht="249.75" customHeight="1">
      <c r="A43" s="9" t="s">
        <v>101</v>
      </c>
      <c r="B43" s="9" t="s">
        <v>45</v>
      </c>
      <c r="C43" s="11">
        <v>41234</v>
      </c>
      <c r="D43" s="9" t="s">
        <v>197</v>
      </c>
      <c r="E43" s="9" t="s">
        <v>132</v>
      </c>
      <c r="F43" s="12">
        <v>10059000</v>
      </c>
      <c r="G43" s="12">
        <v>9975000</v>
      </c>
      <c r="H43" s="29">
        <f t="shared" si="0"/>
        <v>0.9916492693110647</v>
      </c>
      <c r="I43" s="13">
        <v>2</v>
      </c>
      <c r="J43" s="9" t="s">
        <v>0</v>
      </c>
      <c r="K43" s="9" t="s">
        <v>1</v>
      </c>
      <c r="L43" s="13">
        <v>9</v>
      </c>
      <c r="M43" s="9"/>
    </row>
    <row r="44" spans="1:13" ht="249.75" customHeight="1">
      <c r="A44" s="9" t="s">
        <v>204</v>
      </c>
      <c r="B44" s="9" t="s">
        <v>140</v>
      </c>
      <c r="C44" s="11">
        <v>41234</v>
      </c>
      <c r="D44" s="9" t="s">
        <v>205</v>
      </c>
      <c r="E44" s="9" t="s">
        <v>206</v>
      </c>
      <c r="F44" s="12">
        <v>18585000</v>
      </c>
      <c r="G44" s="12">
        <v>18375000</v>
      </c>
      <c r="H44" s="29">
        <f t="shared" si="0"/>
        <v>0.9887005649717514</v>
      </c>
      <c r="I44" s="18" t="s">
        <v>58</v>
      </c>
      <c r="J44" s="9" t="s">
        <v>3</v>
      </c>
      <c r="K44" s="9" t="s">
        <v>1</v>
      </c>
      <c r="L44" s="13">
        <v>1</v>
      </c>
      <c r="M44" s="9"/>
    </row>
    <row r="45" spans="1:13" s="6" customFormat="1" ht="249.75" customHeight="1">
      <c r="A45" s="9" t="s">
        <v>94</v>
      </c>
      <c r="B45" s="9" t="s">
        <v>77</v>
      </c>
      <c r="C45" s="11">
        <v>41235</v>
      </c>
      <c r="D45" s="9" t="s">
        <v>159</v>
      </c>
      <c r="E45" s="9" t="s">
        <v>187</v>
      </c>
      <c r="F45" s="12">
        <v>19782000</v>
      </c>
      <c r="G45" s="12">
        <v>19740000</v>
      </c>
      <c r="H45" s="29">
        <f t="shared" si="0"/>
        <v>0.9978768577494692</v>
      </c>
      <c r="I45" s="13">
        <v>2</v>
      </c>
      <c r="J45" s="9" t="s">
        <v>0</v>
      </c>
      <c r="K45" s="9" t="s">
        <v>1</v>
      </c>
      <c r="L45" s="13">
        <v>1</v>
      </c>
      <c r="M45" s="9"/>
    </row>
    <row r="46" spans="1:13" s="6" customFormat="1" ht="249.75" customHeight="1">
      <c r="A46" s="9" t="s">
        <v>215</v>
      </c>
      <c r="B46" s="9" t="s">
        <v>56</v>
      </c>
      <c r="C46" s="30">
        <v>41239</v>
      </c>
      <c r="D46" s="9" t="s">
        <v>227</v>
      </c>
      <c r="E46" s="14" t="s">
        <v>119</v>
      </c>
      <c r="F46" s="17">
        <v>34513500</v>
      </c>
      <c r="G46" s="17">
        <v>34188000</v>
      </c>
      <c r="H46" s="29">
        <f t="shared" si="0"/>
        <v>0.9905689078186797</v>
      </c>
      <c r="I46" s="18">
        <v>4</v>
      </c>
      <c r="J46" s="10" t="s">
        <v>3</v>
      </c>
      <c r="K46" s="10" t="s">
        <v>1</v>
      </c>
      <c r="L46" s="18">
        <v>1</v>
      </c>
      <c r="M46" s="10"/>
    </row>
    <row r="47" spans="1:13" s="6" customFormat="1" ht="249.75" customHeight="1">
      <c r="A47" s="9" t="s">
        <v>64</v>
      </c>
      <c r="B47" s="9" t="s">
        <v>83</v>
      </c>
      <c r="C47" s="11">
        <v>41241</v>
      </c>
      <c r="D47" s="9" t="s">
        <v>160</v>
      </c>
      <c r="E47" s="9" t="s">
        <v>162</v>
      </c>
      <c r="F47" s="12">
        <v>17785994</v>
      </c>
      <c r="G47" s="12">
        <v>17010000</v>
      </c>
      <c r="H47" s="29">
        <f t="shared" si="0"/>
        <v>0.9563705014181383</v>
      </c>
      <c r="I47" s="13">
        <v>1</v>
      </c>
      <c r="J47" s="9" t="s">
        <v>4</v>
      </c>
      <c r="K47" s="9" t="s">
        <v>1</v>
      </c>
      <c r="L47" s="13">
        <v>1</v>
      </c>
      <c r="M47" s="9"/>
    </row>
    <row r="48" spans="1:13" ht="249.75" customHeight="1">
      <c r="A48" s="32" t="s">
        <v>28</v>
      </c>
      <c r="B48" s="32" t="s">
        <v>38</v>
      </c>
      <c r="C48" s="15">
        <v>41241</v>
      </c>
      <c r="D48" s="9" t="s">
        <v>202</v>
      </c>
      <c r="E48" s="9" t="s">
        <v>120</v>
      </c>
      <c r="F48" s="21">
        <v>12925500</v>
      </c>
      <c r="G48" s="21">
        <v>12075000</v>
      </c>
      <c r="H48" s="29">
        <f t="shared" si="0"/>
        <v>0.934199837530463</v>
      </c>
      <c r="I48" s="33">
        <v>4</v>
      </c>
      <c r="J48" s="19" t="s">
        <v>4</v>
      </c>
      <c r="K48" s="9" t="s">
        <v>1</v>
      </c>
      <c r="L48" s="13">
        <v>3</v>
      </c>
      <c r="M48" s="9"/>
    </row>
    <row r="49" spans="1:13" ht="249.75" customHeight="1">
      <c r="A49" s="19" t="s">
        <v>69</v>
      </c>
      <c r="B49" s="9" t="s">
        <v>50</v>
      </c>
      <c r="C49" s="11">
        <v>41242</v>
      </c>
      <c r="D49" s="9" t="s">
        <v>202</v>
      </c>
      <c r="E49" s="9" t="s">
        <v>153</v>
      </c>
      <c r="F49" s="12">
        <v>22648500</v>
      </c>
      <c r="G49" s="12">
        <v>22008000</v>
      </c>
      <c r="H49" s="29">
        <f t="shared" si="0"/>
        <v>0.9717199814557256</v>
      </c>
      <c r="I49" s="13">
        <v>4</v>
      </c>
      <c r="J49" s="9" t="s">
        <v>4</v>
      </c>
      <c r="K49" s="9" t="s">
        <v>1</v>
      </c>
      <c r="L49" s="13">
        <v>1</v>
      </c>
      <c r="M49" s="9"/>
    </row>
    <row r="50" spans="1:13" ht="249.75" customHeight="1">
      <c r="A50" s="9" t="s">
        <v>71</v>
      </c>
      <c r="B50" s="9" t="s">
        <v>116</v>
      </c>
      <c r="C50" s="11">
        <v>41243</v>
      </c>
      <c r="D50" s="9" t="s">
        <v>151</v>
      </c>
      <c r="E50" s="9" t="s">
        <v>164</v>
      </c>
      <c r="F50" s="12">
        <v>15989400</v>
      </c>
      <c r="G50" s="12">
        <v>15319500</v>
      </c>
      <c r="H50" s="29">
        <f t="shared" si="0"/>
        <v>0.9581034935644864</v>
      </c>
      <c r="I50" s="13">
        <v>1</v>
      </c>
      <c r="J50" s="9" t="s">
        <v>4</v>
      </c>
      <c r="K50" s="9" t="s">
        <v>1</v>
      </c>
      <c r="L50" s="13">
        <v>1</v>
      </c>
      <c r="M50" s="9"/>
    </row>
    <row r="51" spans="1:13" ht="249.75" customHeight="1">
      <c r="A51" s="9" t="s">
        <v>65</v>
      </c>
      <c r="B51" s="9" t="s">
        <v>59</v>
      </c>
      <c r="C51" s="20">
        <v>41243</v>
      </c>
      <c r="D51" s="19" t="s">
        <v>207</v>
      </c>
      <c r="E51" s="19" t="s">
        <v>141</v>
      </c>
      <c r="F51" s="21">
        <v>19981500</v>
      </c>
      <c r="G51" s="21">
        <v>19950000</v>
      </c>
      <c r="H51" s="29">
        <f t="shared" si="0"/>
        <v>0.9984235417761429</v>
      </c>
      <c r="I51" s="22">
        <v>1</v>
      </c>
      <c r="J51" s="19" t="s">
        <v>4</v>
      </c>
      <c r="K51" s="19" t="s">
        <v>1</v>
      </c>
      <c r="L51" s="22">
        <v>1</v>
      </c>
      <c r="M51" s="9"/>
    </row>
    <row r="52" spans="1:13" ht="249.75" customHeight="1">
      <c r="A52" s="19" t="s">
        <v>68</v>
      </c>
      <c r="B52" s="9" t="s">
        <v>48</v>
      </c>
      <c r="C52" s="11">
        <v>41243</v>
      </c>
      <c r="D52" s="9" t="s">
        <v>202</v>
      </c>
      <c r="E52" s="9" t="s">
        <v>153</v>
      </c>
      <c r="F52" s="12">
        <v>7854000</v>
      </c>
      <c r="G52" s="12">
        <v>7843500</v>
      </c>
      <c r="H52" s="29">
        <f t="shared" si="0"/>
        <v>0.9986631016042781</v>
      </c>
      <c r="I52" s="13">
        <v>4</v>
      </c>
      <c r="J52" s="9" t="s">
        <v>4</v>
      </c>
      <c r="K52" s="9" t="s">
        <v>1</v>
      </c>
      <c r="L52" s="13">
        <v>2</v>
      </c>
      <c r="M52" s="9"/>
    </row>
    <row r="53" spans="1:13" ht="249.75" customHeight="1">
      <c r="A53" s="9" t="s">
        <v>72</v>
      </c>
      <c r="B53" s="9" t="s">
        <v>77</v>
      </c>
      <c r="C53" s="11">
        <v>41246</v>
      </c>
      <c r="D53" s="9" t="s">
        <v>185</v>
      </c>
      <c r="E53" s="9" t="s">
        <v>186</v>
      </c>
      <c r="F53" s="12">
        <v>9775500</v>
      </c>
      <c r="G53" s="12">
        <v>9723000</v>
      </c>
      <c r="H53" s="29">
        <f t="shared" si="0"/>
        <v>0.9946294307196563</v>
      </c>
      <c r="I53" s="18" t="s">
        <v>58</v>
      </c>
      <c r="J53" s="9" t="s">
        <v>2</v>
      </c>
      <c r="K53" s="9" t="s">
        <v>1</v>
      </c>
      <c r="L53" s="13">
        <v>4</v>
      </c>
      <c r="M53" s="9"/>
    </row>
    <row r="54" spans="1:13" ht="249.75" customHeight="1">
      <c r="A54" s="9" t="s">
        <v>201</v>
      </c>
      <c r="B54" s="9" t="s">
        <v>118</v>
      </c>
      <c r="C54" s="11">
        <v>41246</v>
      </c>
      <c r="D54" s="9" t="s">
        <v>148</v>
      </c>
      <c r="E54" s="14" t="s">
        <v>135</v>
      </c>
      <c r="F54" s="12">
        <v>19645500</v>
      </c>
      <c r="G54" s="12">
        <v>19635000</v>
      </c>
      <c r="H54" s="29">
        <f t="shared" si="0"/>
        <v>0.9994655264564404</v>
      </c>
      <c r="I54" s="13">
        <v>3</v>
      </c>
      <c r="J54" s="9" t="s">
        <v>4</v>
      </c>
      <c r="K54" s="9" t="s">
        <v>1</v>
      </c>
      <c r="L54" s="13">
        <v>1</v>
      </c>
      <c r="M54" s="9"/>
    </row>
    <row r="55" spans="1:13" ht="249.75" customHeight="1">
      <c r="A55" s="9" t="s">
        <v>37</v>
      </c>
      <c r="B55" s="9" t="s">
        <v>76</v>
      </c>
      <c r="C55" s="16">
        <v>41248</v>
      </c>
      <c r="D55" s="9" t="s">
        <v>212</v>
      </c>
      <c r="E55" s="9" t="s">
        <v>219</v>
      </c>
      <c r="F55" s="17">
        <v>8904000</v>
      </c>
      <c r="G55" s="17">
        <v>8893500</v>
      </c>
      <c r="H55" s="29">
        <f t="shared" si="0"/>
        <v>0.9988207547169812</v>
      </c>
      <c r="I55" s="18">
        <v>4</v>
      </c>
      <c r="J55" s="10" t="s">
        <v>0</v>
      </c>
      <c r="K55" s="10" t="s">
        <v>1</v>
      </c>
      <c r="L55" s="18">
        <v>3</v>
      </c>
      <c r="M55" s="10"/>
    </row>
    <row r="56" spans="1:13" s="6" customFormat="1" ht="249.75" customHeight="1">
      <c r="A56" s="9" t="s">
        <v>35</v>
      </c>
      <c r="B56" s="9" t="s">
        <v>76</v>
      </c>
      <c r="C56" s="16">
        <v>41248</v>
      </c>
      <c r="D56" s="9" t="s">
        <v>224</v>
      </c>
      <c r="E56" s="9" t="s">
        <v>145</v>
      </c>
      <c r="F56" s="17">
        <v>4924500</v>
      </c>
      <c r="G56" s="17">
        <v>4830000</v>
      </c>
      <c r="H56" s="29">
        <f t="shared" si="0"/>
        <v>0.9808102345415778</v>
      </c>
      <c r="I56" s="18">
        <v>5</v>
      </c>
      <c r="J56" s="10" t="s">
        <v>0</v>
      </c>
      <c r="K56" s="10" t="s">
        <v>1</v>
      </c>
      <c r="L56" s="18">
        <v>1</v>
      </c>
      <c r="M56" s="10"/>
    </row>
    <row r="57" spans="1:13" ht="249.75" customHeight="1">
      <c r="A57" s="9" t="s">
        <v>74</v>
      </c>
      <c r="B57" s="9" t="s">
        <v>77</v>
      </c>
      <c r="C57" s="11">
        <v>41256</v>
      </c>
      <c r="D57" s="9" t="s">
        <v>226</v>
      </c>
      <c r="E57" s="9" t="s">
        <v>125</v>
      </c>
      <c r="F57" s="12">
        <v>13744500</v>
      </c>
      <c r="G57" s="12">
        <v>13230000</v>
      </c>
      <c r="H57" s="29">
        <f t="shared" si="0"/>
        <v>0.9625668449197861</v>
      </c>
      <c r="I57" s="13">
        <v>1</v>
      </c>
      <c r="J57" s="9" t="s">
        <v>2</v>
      </c>
      <c r="K57" s="9" t="s">
        <v>1</v>
      </c>
      <c r="L57" s="13">
        <v>2</v>
      </c>
      <c r="M57" s="9"/>
    </row>
    <row r="58" spans="1:13" ht="249.75" customHeight="1">
      <c r="A58" s="9" t="s">
        <v>23</v>
      </c>
      <c r="B58" s="9" t="s">
        <v>117</v>
      </c>
      <c r="C58" s="20">
        <v>41256</v>
      </c>
      <c r="D58" s="9" t="s">
        <v>210</v>
      </c>
      <c r="E58" s="9" t="s">
        <v>142</v>
      </c>
      <c r="F58" s="12">
        <v>5317721</v>
      </c>
      <c r="G58" s="12">
        <v>5145000</v>
      </c>
      <c r="H58" s="29">
        <f t="shared" si="0"/>
        <v>0.9675197326072579</v>
      </c>
      <c r="I58" s="13">
        <v>6</v>
      </c>
      <c r="J58" s="9" t="s">
        <v>0</v>
      </c>
      <c r="K58" s="9" t="s">
        <v>1</v>
      </c>
      <c r="L58" s="13">
        <v>2</v>
      </c>
      <c r="M58" s="9"/>
    </row>
    <row r="59" spans="1:13" ht="249.75" customHeight="1">
      <c r="A59" s="23" t="s">
        <v>111</v>
      </c>
      <c r="B59" s="23" t="s">
        <v>39</v>
      </c>
      <c r="C59" s="31">
        <v>41260</v>
      </c>
      <c r="D59" s="23" t="s">
        <v>165</v>
      </c>
      <c r="E59" s="9" t="s">
        <v>139</v>
      </c>
      <c r="F59" s="21">
        <v>16831500</v>
      </c>
      <c r="G59" s="21">
        <v>16800000</v>
      </c>
      <c r="H59" s="29">
        <f t="shared" si="0"/>
        <v>0.9981285090455396</v>
      </c>
      <c r="I59" s="25">
        <v>2</v>
      </c>
      <c r="J59" s="23" t="s">
        <v>25</v>
      </c>
      <c r="K59" s="23" t="s">
        <v>24</v>
      </c>
      <c r="L59" s="25">
        <v>1</v>
      </c>
      <c r="M59" s="23"/>
    </row>
    <row r="60" spans="1:13" ht="249.75" customHeight="1">
      <c r="A60" s="9" t="s">
        <v>89</v>
      </c>
      <c r="B60" s="9" t="s">
        <v>79</v>
      </c>
      <c r="C60" s="11">
        <v>41262</v>
      </c>
      <c r="D60" s="9" t="s">
        <v>159</v>
      </c>
      <c r="E60" s="9" t="s">
        <v>178</v>
      </c>
      <c r="F60" s="12">
        <v>15949500</v>
      </c>
      <c r="G60" s="12">
        <v>15949500</v>
      </c>
      <c r="H60" s="29">
        <f t="shared" si="0"/>
        <v>1</v>
      </c>
      <c r="I60" s="13">
        <v>2</v>
      </c>
      <c r="J60" s="9" t="s">
        <v>0</v>
      </c>
      <c r="K60" s="9" t="s">
        <v>1</v>
      </c>
      <c r="L60" s="13">
        <v>6</v>
      </c>
      <c r="M60" s="9"/>
    </row>
    <row r="61" spans="1:13" ht="249.75" customHeight="1">
      <c r="A61" s="9" t="s">
        <v>102</v>
      </c>
      <c r="B61" s="9" t="s">
        <v>42</v>
      </c>
      <c r="C61" s="11">
        <v>41262</v>
      </c>
      <c r="D61" s="9" t="s">
        <v>198</v>
      </c>
      <c r="E61" s="9" t="s">
        <v>133</v>
      </c>
      <c r="F61" s="12">
        <v>20884500</v>
      </c>
      <c r="G61" s="12">
        <v>20475000</v>
      </c>
      <c r="H61" s="29">
        <f t="shared" si="0"/>
        <v>0.9803921568627451</v>
      </c>
      <c r="I61" s="13">
        <v>3</v>
      </c>
      <c r="J61" s="9" t="s">
        <v>0</v>
      </c>
      <c r="K61" s="9" t="s">
        <v>1</v>
      </c>
      <c r="L61" s="13">
        <v>1</v>
      </c>
      <c r="M61" s="9"/>
    </row>
    <row r="62" spans="1:13" ht="249.75" customHeight="1">
      <c r="A62" s="23" t="s">
        <v>110</v>
      </c>
      <c r="B62" s="23" t="s">
        <v>39</v>
      </c>
      <c r="C62" s="31">
        <v>41264</v>
      </c>
      <c r="D62" s="23" t="s">
        <v>165</v>
      </c>
      <c r="E62" s="9" t="s">
        <v>138</v>
      </c>
      <c r="F62" s="21">
        <v>8074500</v>
      </c>
      <c r="G62" s="21">
        <v>7927500</v>
      </c>
      <c r="H62" s="29">
        <f aca="true" t="shared" si="1" ref="H62:H68">IF(F62="-","-",G62/F62)</f>
        <v>0.9817945383615084</v>
      </c>
      <c r="I62" s="25">
        <v>2</v>
      </c>
      <c r="J62" s="23" t="s">
        <v>25</v>
      </c>
      <c r="K62" s="23" t="s">
        <v>24</v>
      </c>
      <c r="L62" s="25">
        <v>5</v>
      </c>
      <c r="M62" s="23"/>
    </row>
    <row r="63" spans="1:13" ht="249.75" customHeight="1">
      <c r="A63" s="26" t="s">
        <v>189</v>
      </c>
      <c r="B63" s="26" t="s">
        <v>108</v>
      </c>
      <c r="C63" s="27">
        <v>41268</v>
      </c>
      <c r="D63" s="9" t="s">
        <v>156</v>
      </c>
      <c r="E63" s="26" t="s">
        <v>190</v>
      </c>
      <c r="F63" s="12">
        <v>11970000</v>
      </c>
      <c r="G63" s="12">
        <v>11875500</v>
      </c>
      <c r="H63" s="29">
        <f t="shared" si="1"/>
        <v>0.9921052631578947</v>
      </c>
      <c r="I63" s="28">
        <v>4</v>
      </c>
      <c r="J63" s="26" t="s">
        <v>0</v>
      </c>
      <c r="K63" s="26" t="s">
        <v>1</v>
      </c>
      <c r="L63" s="28">
        <v>2</v>
      </c>
      <c r="M63" s="26"/>
    </row>
    <row r="64" spans="1:13" ht="249.75" customHeight="1">
      <c r="A64" s="9" t="s">
        <v>61</v>
      </c>
      <c r="B64" s="9" t="s">
        <v>81</v>
      </c>
      <c r="C64" s="11">
        <v>41268</v>
      </c>
      <c r="D64" s="9" t="s">
        <v>170</v>
      </c>
      <c r="E64" s="9" t="s">
        <v>171</v>
      </c>
      <c r="F64" s="12">
        <v>10668000</v>
      </c>
      <c r="G64" s="12">
        <v>9555000</v>
      </c>
      <c r="H64" s="29">
        <f t="shared" si="1"/>
        <v>0.8956692913385826</v>
      </c>
      <c r="I64" s="13">
        <v>8</v>
      </c>
      <c r="J64" s="9" t="s">
        <v>4</v>
      </c>
      <c r="K64" s="9" t="s">
        <v>1</v>
      </c>
      <c r="L64" s="13">
        <v>1</v>
      </c>
      <c r="M64" s="9"/>
    </row>
    <row r="65" spans="1:13" ht="249.75" customHeight="1">
      <c r="A65" s="9" t="s">
        <v>90</v>
      </c>
      <c r="B65" s="9" t="s">
        <v>122</v>
      </c>
      <c r="C65" s="11">
        <v>41269</v>
      </c>
      <c r="D65" s="9" t="s">
        <v>172</v>
      </c>
      <c r="E65" s="9" t="s">
        <v>181</v>
      </c>
      <c r="F65" s="12">
        <v>10521000</v>
      </c>
      <c r="G65" s="12">
        <v>10500000</v>
      </c>
      <c r="H65" s="29">
        <f t="shared" si="1"/>
        <v>0.998003992015968</v>
      </c>
      <c r="I65" s="13">
        <v>1</v>
      </c>
      <c r="J65" s="9" t="s">
        <v>0</v>
      </c>
      <c r="K65" s="9" t="s">
        <v>1</v>
      </c>
      <c r="L65" s="13">
        <v>1</v>
      </c>
      <c r="M65" s="9"/>
    </row>
    <row r="66" spans="1:13" ht="249.75" customHeight="1">
      <c r="A66" s="9" t="s">
        <v>127</v>
      </c>
      <c r="B66" s="9" t="s">
        <v>77</v>
      </c>
      <c r="C66" s="11">
        <v>41269</v>
      </c>
      <c r="D66" s="9" t="s">
        <v>159</v>
      </c>
      <c r="E66" s="9" t="s">
        <v>128</v>
      </c>
      <c r="F66" s="12">
        <v>15025500</v>
      </c>
      <c r="G66" s="12">
        <v>15025500</v>
      </c>
      <c r="H66" s="29">
        <f t="shared" si="1"/>
        <v>1</v>
      </c>
      <c r="I66" s="13">
        <v>2</v>
      </c>
      <c r="J66" s="9" t="s">
        <v>0</v>
      </c>
      <c r="K66" s="9" t="s">
        <v>1</v>
      </c>
      <c r="L66" s="13">
        <v>5</v>
      </c>
      <c r="M66" s="9"/>
    </row>
    <row r="67" spans="1:13" ht="249.75" customHeight="1">
      <c r="A67" s="9" t="s">
        <v>211</v>
      </c>
      <c r="B67" s="9" t="s">
        <v>117</v>
      </c>
      <c r="C67" s="20">
        <v>41269</v>
      </c>
      <c r="D67" s="9" t="s">
        <v>212</v>
      </c>
      <c r="E67" s="9" t="s">
        <v>142</v>
      </c>
      <c r="F67" s="12">
        <v>30870000</v>
      </c>
      <c r="G67" s="12">
        <v>29977500</v>
      </c>
      <c r="H67" s="29">
        <f t="shared" si="1"/>
        <v>0.9710884353741497</v>
      </c>
      <c r="I67" s="13">
        <v>4</v>
      </c>
      <c r="J67" s="9" t="s">
        <v>0</v>
      </c>
      <c r="K67" s="9" t="s">
        <v>1</v>
      </c>
      <c r="L67" s="13">
        <v>2</v>
      </c>
      <c r="M67" s="9"/>
    </row>
    <row r="68" spans="1:13" ht="249.75" customHeight="1">
      <c r="A68" s="9" t="s">
        <v>62</v>
      </c>
      <c r="B68" s="9" t="s">
        <v>113</v>
      </c>
      <c r="C68" s="11">
        <v>41270</v>
      </c>
      <c r="D68" s="9" t="s">
        <v>160</v>
      </c>
      <c r="E68" s="9" t="s">
        <v>162</v>
      </c>
      <c r="F68" s="12">
        <v>14291991</v>
      </c>
      <c r="G68" s="12">
        <v>13965000</v>
      </c>
      <c r="H68" s="29">
        <f t="shared" si="1"/>
        <v>0.9771206824857362</v>
      </c>
      <c r="I68" s="13">
        <v>1</v>
      </c>
      <c r="J68" s="9" t="s">
        <v>4</v>
      </c>
      <c r="K68" s="9" t="s">
        <v>1</v>
      </c>
      <c r="L68" s="13">
        <v>1</v>
      </c>
      <c r="M68" s="9"/>
    </row>
    <row r="69" ht="15" customHeight="1">
      <c r="A69" s="4" t="s">
        <v>6</v>
      </c>
    </row>
    <row r="70" ht="15" customHeight="1">
      <c r="A70" s="4" t="s">
        <v>5</v>
      </c>
    </row>
  </sheetData>
  <sheetProtection/>
  <autoFilter ref="A4:M70"/>
  <mergeCells count="13">
    <mergeCell ref="G3:G4"/>
    <mergeCell ref="H3:H4"/>
    <mergeCell ref="I3:I4"/>
    <mergeCell ref="A1:M1"/>
    <mergeCell ref="J3:L3"/>
    <mergeCell ref="M3:M4"/>
    <mergeCell ref="L2:M2"/>
    <mergeCell ref="A3:A4"/>
    <mergeCell ref="B3:B4"/>
    <mergeCell ref="C3:C4"/>
    <mergeCell ref="D3:D4"/>
    <mergeCell ref="E3:E4"/>
    <mergeCell ref="F3:F4"/>
  </mergeCells>
  <dataValidations count="6">
    <dataValidation allowBlank="1" showInputMessage="1" showErrorMessage="1" imeMode="off" sqref="GU54:GV55"/>
    <dataValidation type="list" allowBlank="1" showInputMessage="1" showErrorMessage="1" sqref="GY56">
      <formula1>#REF!</formula1>
    </dataValidation>
    <dataValidation type="list" allowBlank="1" showInputMessage="1" showErrorMessage="1" sqref="GZ56:GZ58">
      <formula1>$J$15:$J$17</formula1>
    </dataValidation>
    <dataValidation type="list" allowBlank="1" showInputMessage="1" showErrorMessage="1" sqref="GY57:GY58">
      <formula1>$I$15:$I$19</formula1>
    </dataValidation>
    <dataValidation type="list" allowBlank="1" showInputMessage="1" showErrorMessage="1" sqref="GY48:GZ52">
      <formula1>#REF!</formula1>
    </dataValidation>
    <dataValidation allowBlank="1" showInputMessage="1" showErrorMessage="1" imeMode="hiragana" sqref="A40 A18"/>
  </dataValidations>
  <printOptions/>
  <pageMargins left="0.6299212598425197" right="0.4724409448818898" top="0.31496062992125984" bottom="0.45" header="0.5118110236220472" footer="0.1968503937007874"/>
  <pageSetup fitToHeight="100" fitToWidth="1" horizontalDpi="600" verticalDpi="600" orientation="landscape" paperSize="9" scale="58" r:id="rId1"/>
  <headerFooter alignWithMargins="0">
    <oddFooter xml:space="preserve">&amp;C&amp;12&amp;P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金子　洋平</dc:creator>
  <cp:keywords/>
  <dc:description/>
  <cp:lastModifiedBy>行政情報化推進課</cp:lastModifiedBy>
  <cp:lastPrinted>2013-08-26T05:54:58Z</cp:lastPrinted>
  <dcterms:created xsi:type="dcterms:W3CDTF">1997-01-08T22:48:59Z</dcterms:created>
  <dcterms:modified xsi:type="dcterms:W3CDTF">2013-08-26T05:55:16Z</dcterms:modified>
  <cp:category/>
  <cp:version/>
  <cp:contentType/>
  <cp:contentStatus/>
</cp:coreProperties>
</file>