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1" sheetId="1" r:id="rId1"/>
  </sheets>
  <externalReferences>
    <externalReference r:id="rId4"/>
  </externalReferences>
  <definedNames>
    <definedName name="_xlnm._FilterDatabase" localSheetId="0" hidden="1">'様式2-1'!$A$4:$L$37</definedName>
    <definedName name="_xlnm.Print_Area" localSheetId="0">'様式2-1'!$A$1:$L$37</definedName>
    <definedName name="_xlnm.Print_Titles" localSheetId="0">'様式2-1'!$2:$4</definedName>
    <definedName name="カテゴリ">'[1]Sheet1'!$A$2:$A$8</definedName>
    <definedName name="管理者">'[1]Sheet1'!$B$2:$B$8</definedName>
    <definedName name="状況">'[1]Sheet1'!$C$2:$C$5</definedName>
  </definedNames>
  <calcPr fullCalcOnLoad="1"/>
</workbook>
</file>

<file path=xl/sharedStrings.xml><?xml version="1.0" encoding="utf-8"?>
<sst xmlns="http://schemas.openxmlformats.org/spreadsheetml/2006/main" count="203" uniqueCount="109">
  <si>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</si>
  <si>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</si>
  <si>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</si>
  <si>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</si>
  <si>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</si>
  <si>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</si>
  <si>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</si>
  <si>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</si>
  <si>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</si>
  <si>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</si>
  <si>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</si>
  <si>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特財</t>
  </si>
  <si>
    <t>国所管</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</si>
  <si>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</si>
  <si>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</si>
  <si>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公社</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</si>
  <si>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</si>
  <si>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</si>
  <si>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</si>
  <si>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様式２-１</t>
  </si>
  <si>
    <t>特社</t>
  </si>
  <si>
    <t>一般競争入札（総合評価）</t>
  </si>
  <si>
    <t>国所管</t>
  </si>
  <si>
    <t>特財</t>
  </si>
  <si>
    <t>指名競争入札</t>
  </si>
  <si>
    <t>特社</t>
  </si>
  <si>
    <t>浦河港湾事務所事業計画資料作成業務
浦河町
平成24年11月16日から平成25年 3月25日まで
土木関係コンサルタント</t>
  </si>
  <si>
    <t>道路構造物点検業務
兵庫県神戸市
平成24年11月27日～平成25年2月28日
土木関係建設コンサルタント業務</t>
  </si>
  <si>
    <t>設計資料検査業務
兵庫県姫路市北条1-250
平成24年12月19日～平成25年3月8日
土木関係建設コンサルタント業務</t>
  </si>
  <si>
    <t>道路構造物点検業務
兵庫県姫路市北条1-250
平成24年11月6日～平成25年2月28日
土木関係建設コンサルタント業務</t>
  </si>
  <si>
    <t>丹波綾部道路事業監理補助業務
京都府福知山市字堀小字今岡地先
平成24年10月15日～平成25年3月29日
土木関係建設コンサルタント業務</t>
  </si>
  <si>
    <t>小名浜港東港地区国際物流ターミナル事業施工方策検討調査
いわき市小名浜港港内
H24.11.20～
H25.3.25
建設コンサルタント等</t>
  </si>
  <si>
    <t>一般競争入札（総合評価）</t>
  </si>
  <si>
    <t>一般競争入札（総合評価）</t>
  </si>
  <si>
    <t>分任支出負担行為担当官　
中国地方整備局
山口河川国道事務所長　池田　憲二
山口県防府市国衙1-10-20</t>
  </si>
  <si>
    <t>分任支出負担行為担当官　
九州地方整備局　鹿児島港湾・空港整備事務所長　益留　徳郎
鹿児島港湾・空港整備事務所　
鹿児島市城南町23-1</t>
  </si>
  <si>
    <t>分任支出負担行為担当官　
近畿地方整備局
姫路河川国道事務所長　
松木　洋忠　
兵庫県姫路市北条1-250</t>
  </si>
  <si>
    <t>分任支出負担行為担当官　
中部地方整備局
庄内川河川事務所長　
宮本　健也
名古屋市北区福徳町5-52</t>
  </si>
  <si>
    <t>一般競争入札（総合評価）</t>
  </si>
  <si>
    <t xml:space="preserve">分任支出負担行為担当官　
近畿地方整備局
福知山河川国道事務所長　
福岡　彰三　
京都府福知山市字堀小字今岡2459-14 </t>
  </si>
  <si>
    <t>分任支出負担行為担当官　
近畿地方整備局
紀南河川国道事務所長　
吉谷　幸二　
和歌山県田辺市中万呂142</t>
  </si>
  <si>
    <t>支出負担行為担当官　
国土地理院長　岡本　博
茨城県つくば市北郷1番</t>
  </si>
  <si>
    <t>流域機関連携調整等業務
信濃川下流河川事務所
2013/1/4～2013/3/29
土木関係建設コンサルタント業務</t>
  </si>
  <si>
    <t>平成24年度　田子の浦港施工管理検証業務
H24.12.26～H25.3.22
建設コンサルタント等</t>
  </si>
  <si>
    <t>分任支出負担行為担当官　
九州地方整備局
筑後川河川事務所長　
渡部　秀之　
福岡県久留米市高野一丁目2番1号</t>
  </si>
  <si>
    <t>分任支出負担行為担当官　
関東地方整備局東京湾口航路事務所長
柳沢　雄博
横須賀市新港町13</t>
  </si>
  <si>
    <t>戀塚　貴
室蘭開発建設部
室蘭市入江町1番地14</t>
  </si>
  <si>
    <t>分任支出負担行為担当官　
江戸川河川事務所長
山下　武宣
千葉県野田市宮崎134番地</t>
  </si>
  <si>
    <t>平成24年度　庄内川河川積算技術業務
庄内川河川事務所
H24.12.8～H25.3.29
土木関係建設コンサルタント業務</t>
  </si>
  <si>
    <t>紀勢線日置川地区他用地補償総合技術業務
和歌山県田辺市中万呂142　紀南河川国道事務所管内
平成24年12月7日～平成25年3月29日
補償関係コンサルタント業務</t>
  </si>
  <si>
    <t>平成24年度　大洲管内道路管理データ整備登録業務
大洲河川国道事務所
平成24年11月14日から
平成25年03月22日まで
土木関係建設コンサルタント業務</t>
  </si>
  <si>
    <t>平成24年度　中村管内道路管理データ整備登録業務
中村河川国道事務所
平成24年11月21日から
平成25年03月29日まで
土木関係建設コンサルタント業務</t>
  </si>
  <si>
    <t>平成24年度　土佐管内道路管理データ整備登録業務
土佐国道事務所
平成24年11月07日から
平成25年03月29日まで
土木関係建設コンサルタント業務</t>
  </si>
  <si>
    <t>平成24年度　筑後川河川事務所管内技術審査業務
福岡県久留米市
2012/11/28～2013/03/31
土木関係建設コンサルタント業務</t>
  </si>
  <si>
    <t>平成24年度　福岡国道改築関係積算技術業務
福岡国道事務所
2012/11/09～2013/03/31
土木関係建設コンサルタント業務</t>
  </si>
  <si>
    <t>平成24年度　山国川管内積算技術業務
山国川管内
2012/12/01～2013/03/31
土木関係建設コンサルタント業務</t>
  </si>
  <si>
    <t>分任支出負担行為担当官　
近畿地方整備局
和歌山河川国道事務所長　
直原　史明
和歌山県和歌山市西汀丁16番</t>
  </si>
  <si>
    <t>分任支出負担行為担当官　
近畿地方整備局
福井河川国道事務所長　
岩下　友也　
福井市花堂南2丁目14の7</t>
  </si>
  <si>
    <t>分任支出負担行為担当官　
近畿地方整備局
京都国道事務所長　
濱田　禎　
京都市下京区西洞院通塩小路下る南不動堂町808</t>
  </si>
  <si>
    <t>分任支出負担行為担当官　
四国地方整備局
大洲河川国道事務所長　
清家　基哉　
大洲河川国道事務所　
愛媛県大洲市中村210</t>
  </si>
  <si>
    <t>占用適正化業務
京都府京都市下京区西洞院通塩小路下る南不動堂町808
京都国道事務所管内　一般国道1号他2路線
平成24年10月31日～平成25年2月28日
土木関係建設コンサルタント業務</t>
  </si>
  <si>
    <t>分任支出負担行為担当官　北陸地方整備局信濃川下流河川事務所長
日下部　隆昭
新潟市中央区文京町14-13</t>
  </si>
  <si>
    <t>分任支出負担行為担当官　
近畿地方整備局
兵庫国道事務所長　
黒谷　努　
神戸市中央区波止場町3-11</t>
  </si>
  <si>
    <t>分任支出負担行為担当官　
四国地方整備局
中村河川国道事務所長　
岡村　環　
中村河川国道事務所　
高知県四万十市右山2033-14</t>
  </si>
  <si>
    <t>分任支出負担行為担当官　
四国地方整備局
土佐国道事務所長　
三保木　悦幸　
土佐国道事務所　
高知市江陽町2-2</t>
  </si>
  <si>
    <t>分任支出負担行為担当官　
九州地方整備局
福岡国道事務所長　
富山　英範　
福岡市東区名島3丁目24-10</t>
  </si>
  <si>
    <t>分任支出負担行為担当官　
九州地方整備局
山国川河川事務所長　
奥野　博史　
大分県中津市大字高瀬1851-2</t>
  </si>
  <si>
    <t>分任支出負担行為担当官　
清水港湾事務所長
佐々木　純
中部地方整備局清水港湾事務所
静岡市清水区日の出町7-2</t>
  </si>
  <si>
    <t>分任支出負担行為担当官　
関東地方整備局京浜港湾事務所長
角　浩美
横浜市西区みなとみらい6-3-7</t>
  </si>
  <si>
    <t>山口管内改築積算技術業務
山口県防府市国衙一丁目10-20
履行期限　平成25年3月28日
土木関係建設コンサルタント業務</t>
  </si>
  <si>
    <t>松山港外港地区航行安全対策業務
--
平成24年11月13日～平成25年2月28日
建設コンサルタント等</t>
  </si>
  <si>
    <t>分任支出負担行為担当官　
四国地方整備局
松山港湾・空港整備事務所長
東平　伸
愛媛県松山市海岸通2426-1</t>
  </si>
  <si>
    <t>分任支出負担行為担当官　
近畿地方整備局
九頭竜川ダム統合管理事務所長　
下野　公仁　
福井県大野市中野29-28</t>
  </si>
  <si>
    <t>支出負担行為担当官　
国土技術政策総合研究所長
上総　周平
茨城県つくば市旭1番地</t>
  </si>
  <si>
    <t>(特財)港湾空港建設技術サービスセンター
東京都千代田区霞が関3-3-1</t>
  </si>
  <si>
    <t>(特社)寒地港湾技術研究センター
札幌市北区北11条2-2-17</t>
  </si>
  <si>
    <t>(特社)中国建設弘済会
広島市中区八丁堀15-10　セントラルビル4階</t>
  </si>
  <si>
    <t>(特社)四国建設弘済会
高松市福岡町3-11-22</t>
  </si>
  <si>
    <t>(特社)九州建設弘済会
福岡市博多区博多駅東2-5-19</t>
  </si>
  <si>
    <t>(特財)港湾空港建設技術サービスセンター
東京都千代田区霞ヶ関3-3-1</t>
  </si>
  <si>
    <t>(特社)北陸建設弘済会
新潟市江南区亀田工業団地2-3-4</t>
  </si>
  <si>
    <t xml:space="preserve">(特社)中部建設協会
名古屋市中区丸の内3-5-10                                  </t>
  </si>
  <si>
    <t xml:space="preserve"> (特社)近畿建設協会
大阪市中央区大手前1-7-31</t>
  </si>
  <si>
    <t>鹿児島港整備船舶安全管理業務(第2次)　
-
Ｈ24.10.1～Ｈ25.3.25
建設コンサルタント等</t>
  </si>
  <si>
    <t>(特社)西部海難防止協会　
北九州市門司区港町7-8</t>
  </si>
  <si>
    <t>(社)日本測量協会
東京都文京区小石川1-3-4</t>
  </si>
  <si>
    <t>H24江戸川河川事務所管内積算技術(その2)業務
千葉県野田市
H24.10.12～H25.3.29
土木関係建設コンサルタント業務</t>
  </si>
  <si>
    <t>(特社)関東建設弘済会
埼玉県さいたま市大宮区吉敷町四丁目262番地16マルキュービル</t>
  </si>
  <si>
    <t>京浜港発注補助業務(その3)
-
H24.11.14～H25.3.29
建設コンサルタント等</t>
  </si>
  <si>
    <t>東京湾口航路発注補助業務(その2)
-
H24.12.25～H25.3.29
建設コンサルタント等</t>
  </si>
  <si>
    <t>(社)底質浄化協会
東京都中央区新富1-12-7</t>
  </si>
  <si>
    <t>城陽ＩＣ関連大林地区他用地補償総合技術業務、
一般国道24号城陽ＩＣ関連寺田地区改良事業
(自)京都府城陽市寺田今橋地内(至)京都府城陽市寺田塚本地内
平成24年10月19日～平成25年6月30日
補償関係コンサルタント業務</t>
  </si>
  <si>
    <t>道路構造物点検業務
(自)三重県南牟婁郡紀宝町成川地先(至)和歌山県御坊市湯川町富安地先
平成24年10月16日～平成25年3月29日
土木関係建設コンサルタント業務</t>
  </si>
  <si>
    <t>(公社)瀬戸内海海上安全協会
広島市南区的場町1-3-6</t>
  </si>
  <si>
    <t>福井管内水文標準照査業務
福井県福井市花堂南2-14-7(福井河川国道事務所管内)
H24.10.6～H25.2.28</t>
  </si>
  <si>
    <t>(特社)近畿建設協会　福井支所
福井市花堂中1-4-18</t>
  </si>
  <si>
    <t>(特社)近畿建設協会和歌山支所</t>
  </si>
  <si>
    <t>九頭竜ダム他地震動設定業務　福井県大野市中野地先(九頭竜川ダム統合管理事務所管内)　                    H24.12.21～H25.3.15　　　　　　　　　　　土木関係コンサルタント　</t>
  </si>
  <si>
    <t>(特財)ダム技術センター
東京都台東区池之端2-9-7</t>
  </si>
  <si>
    <t>(特社)九州地方計画協会
福岡県福岡市博多区博多駅前1-19-3</t>
  </si>
  <si>
    <t>(財)下水道新技術推進機構
東京都新宿区水道町3-1</t>
  </si>
  <si>
    <t>分任支出負担行為担当官代理
小名浜港湾事務所副所長
荻田　一秋
東北地方整備局
小名浜港湾事務所
いわき市小名浜字栄町65</t>
  </si>
  <si>
    <t>京奈和自動車道他積算技術業務
和歌山県和歌山市西汀丁16番
平成24年12月1日～平成25年3月29日
土木関係建設コンサルタント業務</t>
  </si>
  <si>
    <t>設計資料検査業務
和歌山県和歌山市西汀丁16番
平成24年11月29日～平成25年3月20日
土木関係建設コンサルタント業務</t>
  </si>
  <si>
    <t>指名競争入札（総合評価）</t>
  </si>
  <si>
    <t>指名競争入札</t>
  </si>
  <si>
    <t>応札・応募者数</t>
  </si>
  <si>
    <t>下水道事業でのＸＲＡＩＮ利活用に関する調査業務</t>
  </si>
  <si>
    <t>測量業務の効率化に関する検討補助業務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</si>
</sst>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s>
  <fonts count="40">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14"/>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border>
    <border>
      <left style="thin"/>
      <right style="thin"/>
      <top style="thin"/>
      <bottom style="thin"/>
    </border>
  </borders>
  <cellStyleXfs count="8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3" fillId="0" borderId="0">
      <alignment vertical="center"/>
      <protection/>
    </xf>
    <xf numFmtId="0" fontId="23" fillId="0" borderId="0">
      <alignment vertical="center"/>
      <protection/>
    </xf>
    <xf numFmtId="0" fontId="0" fillId="0" borderId="0">
      <alignment/>
      <protection/>
    </xf>
    <xf numFmtId="0" fontId="1" fillId="0" borderId="0">
      <alignment/>
      <protection/>
    </xf>
    <xf numFmtId="0" fontId="5"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39" fillId="32" borderId="0" applyNumberFormat="0" applyBorder="0" applyAlignment="0" applyProtection="0"/>
  </cellStyleXfs>
  <cellXfs count="36">
    <xf numFmtId="0" fontId="0" fillId="0" borderId="0" xfId="0" applyAlignment="1">
      <alignment/>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0" fontId="0" fillId="0" borderId="10" xfId="0" applyFont="1" applyFill="1" applyBorder="1" applyAlignment="1">
      <alignment horizontal="left" vertical="center" wrapText="1"/>
    </xf>
    <xf numFmtId="177" fontId="0" fillId="0" borderId="10" xfId="42" applyNumberFormat="1" applyFont="1" applyFill="1" applyBorder="1" applyAlignment="1">
      <alignment horizontal="center" vertical="center" wrapText="1"/>
    </xf>
    <xf numFmtId="0" fontId="0" fillId="0" borderId="10" xfId="0" applyFont="1" applyFill="1" applyBorder="1" applyAlignment="1">
      <alignment horizontal="left" vertical="center"/>
    </xf>
    <xf numFmtId="176" fontId="0" fillId="0" borderId="10" xfId="0" applyNumberFormat="1" applyFont="1" applyFill="1" applyBorder="1" applyAlignment="1">
      <alignment horizontal="center" vertical="center" wrapText="1"/>
    </xf>
    <xf numFmtId="38" fontId="0" fillId="0" borderId="10" xfId="50" applyFont="1" applyFill="1" applyBorder="1" applyAlignment="1">
      <alignment horizontal="right" vertical="center" wrapText="1"/>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38" fontId="0" fillId="0" borderId="10" xfId="50"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shrinkToFit="1"/>
    </xf>
    <xf numFmtId="0" fontId="0" fillId="0" borderId="10" xfId="77" applyFont="1" applyFill="1" applyBorder="1" applyAlignment="1">
      <alignment horizontal="left" vertical="center" wrapText="1" shrinkToFit="1"/>
      <protection/>
    </xf>
    <xf numFmtId="38" fontId="0" fillId="0" borderId="10" xfId="50" applyFont="1" applyFill="1" applyBorder="1" applyAlignment="1">
      <alignment horizontal="right" vertical="center" shrinkToFit="1"/>
    </xf>
    <xf numFmtId="176" fontId="0" fillId="0" borderId="10" xfId="0" applyNumberFormat="1" applyFont="1" applyFill="1" applyBorder="1" applyAlignment="1">
      <alignment horizontal="center" vertical="center" wrapText="1" shrinkToFit="1"/>
    </xf>
    <xf numFmtId="176" fontId="0" fillId="0" borderId="10" xfId="0" applyNumberFormat="1" applyFont="1" applyFill="1" applyBorder="1" applyAlignment="1">
      <alignment horizontal="center" vertical="center" shrinkToFit="1"/>
    </xf>
    <xf numFmtId="38" fontId="0" fillId="0" borderId="10" xfId="50" applyNumberFormat="1" applyFont="1" applyFill="1" applyBorder="1" applyAlignment="1">
      <alignment horizontal="right" vertical="center"/>
    </xf>
    <xf numFmtId="0" fontId="0" fillId="0" borderId="10" xfId="78" applyFont="1" applyFill="1" applyBorder="1" applyAlignment="1">
      <alignment horizontal="left" vertical="center" wrapText="1"/>
      <protection/>
    </xf>
    <xf numFmtId="176" fontId="0" fillId="0" borderId="10" xfId="76" applyNumberFormat="1" applyFont="1" applyFill="1" applyBorder="1" applyAlignment="1">
      <alignment horizontal="center" vertical="center" wrapText="1"/>
      <protection/>
    </xf>
    <xf numFmtId="176" fontId="0" fillId="0" borderId="10" xfId="78" applyNumberFormat="1" applyFont="1" applyFill="1" applyBorder="1" applyAlignment="1">
      <alignment horizontal="center" vertical="center"/>
      <protection/>
    </xf>
    <xf numFmtId="0" fontId="0" fillId="0" borderId="10" xfId="78" applyFont="1" applyFill="1" applyBorder="1" applyAlignment="1">
      <alignment horizontal="left" vertical="center"/>
      <protection/>
    </xf>
    <xf numFmtId="0" fontId="0" fillId="0" borderId="10" xfId="78" applyFont="1" applyFill="1" applyBorder="1" applyAlignment="1">
      <alignment horizontal="center" vertical="center"/>
      <protection/>
    </xf>
    <xf numFmtId="0" fontId="0" fillId="0" borderId="10" xfId="75" applyFont="1" applyFill="1" applyBorder="1" applyAlignment="1">
      <alignment horizontal="left" vertical="center" wrapText="1"/>
      <protection/>
    </xf>
    <xf numFmtId="176" fontId="0" fillId="0" borderId="10" xfId="75" applyNumberFormat="1" applyFont="1" applyFill="1" applyBorder="1" applyAlignment="1">
      <alignment horizontal="center" vertical="center"/>
      <protection/>
    </xf>
    <xf numFmtId="0" fontId="0" fillId="0" borderId="10" xfId="75" applyFont="1" applyFill="1" applyBorder="1" applyAlignment="1">
      <alignment horizontal="left" vertical="center"/>
      <protection/>
    </xf>
    <xf numFmtId="0" fontId="0" fillId="0" borderId="10" xfId="75" applyFont="1" applyFill="1" applyBorder="1" applyAlignment="1">
      <alignment horizontal="center" vertical="center"/>
      <protection/>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2 3" xfId="68"/>
    <cellStyle name="標準 3" xfId="69"/>
    <cellStyle name="標準 4" xfId="70"/>
    <cellStyle name="標準 5" xfId="71"/>
    <cellStyle name="標準 5 2" xfId="72"/>
    <cellStyle name="標準 5 3" xfId="73"/>
    <cellStyle name="標準 6" xfId="74"/>
    <cellStyle name="標準_【北陸】様式2 2" xfId="75"/>
    <cellStyle name="標準_Sheet1 2" xfId="76"/>
    <cellStyle name="標準_様式2（公共調達適正化　H24.04）" xfId="77"/>
    <cellStyle name="標準_様式2（公共調達適正化　H24.04） 2"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view="pageBreakPreview" zoomScale="70" zoomScaleNormal="70" zoomScaleSheetLayoutView="70" zoomScalePageLayoutView="0" workbookViewId="0" topLeftCell="A1">
      <pane ySplit="4" topLeftCell="A5" activePane="bottomLeft" state="frozen"/>
      <selection pane="topLeft" activeCell="D3" sqref="D3:D4"/>
      <selection pane="bottomLeft" activeCell="A2" sqref="A2"/>
    </sheetView>
  </sheetViews>
  <sheetFormatPr defaultColWidth="9.00390625" defaultRowHeight="13.5"/>
  <cols>
    <col min="1" max="1" width="31.50390625" style="5" customWidth="1"/>
    <col min="2" max="2" width="31.625" style="5" customWidth="1"/>
    <col min="3" max="3" width="16.75390625" style="6" bestFit="1" customWidth="1"/>
    <col min="4" max="4" width="26.50390625" style="5" customWidth="1"/>
    <col min="5" max="5" width="16.00390625" style="2" customWidth="1"/>
    <col min="6" max="7" width="16.00390625" style="3" customWidth="1"/>
    <col min="8" max="8" width="7.875" style="3" customWidth="1"/>
    <col min="9" max="11" width="9.75390625" style="3" customWidth="1"/>
    <col min="12" max="12" width="11.00390625" style="3" customWidth="1"/>
    <col min="13" max="16384" width="9.00390625" style="3" customWidth="1"/>
  </cols>
  <sheetData>
    <row r="1" spans="1:12" s="1" customFormat="1" ht="39" customHeight="1">
      <c r="A1" s="34" t="s">
        <v>17</v>
      </c>
      <c r="B1" s="34"/>
      <c r="C1" s="34"/>
      <c r="D1" s="34"/>
      <c r="E1" s="34"/>
      <c r="F1" s="34"/>
      <c r="G1" s="34"/>
      <c r="H1" s="34"/>
      <c r="I1" s="34"/>
      <c r="J1" s="34"/>
      <c r="K1" s="34"/>
      <c r="L1" s="34"/>
    </row>
    <row r="2" spans="11:12" s="1" customFormat="1" ht="24.75" customHeight="1">
      <c r="K2" s="35" t="s">
        <v>19</v>
      </c>
      <c r="L2" s="35"/>
    </row>
    <row r="3" spans="1:12" s="2" customFormat="1" ht="42.75" customHeight="1">
      <c r="A3" s="32" t="s">
        <v>18</v>
      </c>
      <c r="B3" s="32" t="s">
        <v>0</v>
      </c>
      <c r="C3" s="32" t="s">
        <v>1</v>
      </c>
      <c r="D3" s="32" t="s">
        <v>2</v>
      </c>
      <c r="E3" s="32" t="s">
        <v>3</v>
      </c>
      <c r="F3" s="32" t="s">
        <v>4</v>
      </c>
      <c r="G3" s="32" t="s">
        <v>5</v>
      </c>
      <c r="H3" s="32" t="s">
        <v>6</v>
      </c>
      <c r="I3" s="32" t="s">
        <v>7</v>
      </c>
      <c r="J3" s="32"/>
      <c r="K3" s="32"/>
      <c r="L3" s="32" t="s">
        <v>8</v>
      </c>
    </row>
    <row r="4" spans="1:12" s="2" customFormat="1" ht="42.75" customHeight="1">
      <c r="A4" s="33"/>
      <c r="B4" s="33"/>
      <c r="C4" s="33"/>
      <c r="D4" s="33"/>
      <c r="E4" s="33"/>
      <c r="F4" s="33"/>
      <c r="G4" s="33"/>
      <c r="H4" s="33"/>
      <c r="I4" s="31" t="s">
        <v>9</v>
      </c>
      <c r="J4" s="31" t="s">
        <v>10</v>
      </c>
      <c r="K4" s="31" t="s">
        <v>106</v>
      </c>
      <c r="L4" s="33"/>
    </row>
    <row r="5" spans="1:12" ht="112.5" customHeight="1">
      <c r="A5" s="16" t="s">
        <v>83</v>
      </c>
      <c r="B5" s="7" t="s">
        <v>35</v>
      </c>
      <c r="C5" s="10">
        <v>41183</v>
      </c>
      <c r="D5" s="7" t="s">
        <v>84</v>
      </c>
      <c r="E5" s="7" t="s">
        <v>21</v>
      </c>
      <c r="F5" s="11">
        <v>22634850</v>
      </c>
      <c r="G5" s="11">
        <v>21840000</v>
      </c>
      <c r="H5" s="8">
        <f>IF(F5="-","-",G5/F5)</f>
        <v>0.9648837964466299</v>
      </c>
      <c r="I5" s="7" t="s">
        <v>16</v>
      </c>
      <c r="J5" s="7" t="s">
        <v>12</v>
      </c>
      <c r="K5" s="12">
        <v>1</v>
      </c>
      <c r="L5" s="7"/>
    </row>
    <row r="6" spans="1:12" ht="112.5" customHeight="1">
      <c r="A6" s="7" t="s">
        <v>30</v>
      </c>
      <c r="B6" s="7" t="s">
        <v>39</v>
      </c>
      <c r="C6" s="13">
        <v>41187</v>
      </c>
      <c r="D6" s="7" t="s">
        <v>82</v>
      </c>
      <c r="E6" s="7" t="s">
        <v>33</v>
      </c>
      <c r="F6" s="14">
        <v>14847000</v>
      </c>
      <c r="G6" s="14">
        <v>14700000</v>
      </c>
      <c r="H6" s="8">
        <f>IF(F6="-","-",G6/F6)</f>
        <v>0.9900990099009901</v>
      </c>
      <c r="I6" s="7" t="s">
        <v>16</v>
      </c>
      <c r="J6" s="7" t="s">
        <v>12</v>
      </c>
      <c r="K6" s="12">
        <v>1</v>
      </c>
      <c r="L6" s="9"/>
    </row>
    <row r="7" spans="1:12" ht="112.5" customHeight="1">
      <c r="A7" s="7" t="s">
        <v>94</v>
      </c>
      <c r="B7" s="7" t="s">
        <v>57</v>
      </c>
      <c r="C7" s="13">
        <v>41187</v>
      </c>
      <c r="D7" s="7" t="s">
        <v>95</v>
      </c>
      <c r="E7" s="17" t="s">
        <v>32</v>
      </c>
      <c r="F7" s="14">
        <v>4420500</v>
      </c>
      <c r="G7" s="14">
        <v>4410000</v>
      </c>
      <c r="H7" s="8">
        <f>IF(F7="-","-",G7/F7)</f>
        <v>0.997624703087886</v>
      </c>
      <c r="I7" s="9" t="s">
        <v>16</v>
      </c>
      <c r="J7" s="9" t="s">
        <v>12</v>
      </c>
      <c r="K7" s="15">
        <v>2</v>
      </c>
      <c r="L7" s="9"/>
    </row>
    <row r="8" spans="1:12" ht="112.5" customHeight="1">
      <c r="A8" s="7" t="s">
        <v>86</v>
      </c>
      <c r="B8" s="7" t="s">
        <v>47</v>
      </c>
      <c r="C8" s="13">
        <v>41193</v>
      </c>
      <c r="D8" s="7" t="s">
        <v>87</v>
      </c>
      <c r="E8" s="7" t="s">
        <v>21</v>
      </c>
      <c r="F8" s="14">
        <v>24601500</v>
      </c>
      <c r="G8" s="14">
        <v>20475000</v>
      </c>
      <c r="H8" s="8">
        <f aca="true" t="shared" si="0" ref="H8:H35">IF(F8="-","-",G8/F8)</f>
        <v>0.8322663252240717</v>
      </c>
      <c r="I8" s="9" t="s">
        <v>16</v>
      </c>
      <c r="J8" s="9" t="s">
        <v>12</v>
      </c>
      <c r="K8" s="15">
        <v>4</v>
      </c>
      <c r="L8" s="9"/>
    </row>
    <row r="9" spans="1:12" ht="112.5" customHeight="1">
      <c r="A9" s="7" t="s">
        <v>92</v>
      </c>
      <c r="B9" s="7" t="s">
        <v>40</v>
      </c>
      <c r="C9" s="13">
        <v>41197</v>
      </c>
      <c r="D9" s="7" t="s">
        <v>82</v>
      </c>
      <c r="E9" s="7" t="s">
        <v>33</v>
      </c>
      <c r="F9" s="14">
        <v>43701000</v>
      </c>
      <c r="G9" s="14">
        <v>36750000</v>
      </c>
      <c r="H9" s="8">
        <f t="shared" si="0"/>
        <v>0.8409418548774628</v>
      </c>
      <c r="I9" s="9" t="s">
        <v>20</v>
      </c>
      <c r="J9" s="9" t="s">
        <v>22</v>
      </c>
      <c r="K9" s="15">
        <v>2</v>
      </c>
      <c r="L9" s="9"/>
    </row>
    <row r="10" spans="1:12" ht="112.5" customHeight="1">
      <c r="A10" s="7" t="s">
        <v>91</v>
      </c>
      <c r="B10" s="7" t="s">
        <v>58</v>
      </c>
      <c r="C10" s="10">
        <v>41200</v>
      </c>
      <c r="D10" s="7" t="s">
        <v>82</v>
      </c>
      <c r="E10" s="7" t="s">
        <v>33</v>
      </c>
      <c r="F10" s="11">
        <v>29305500</v>
      </c>
      <c r="G10" s="11">
        <v>27930000</v>
      </c>
      <c r="H10" s="8">
        <f t="shared" si="0"/>
        <v>0.9530634181297026</v>
      </c>
      <c r="I10" s="7" t="s">
        <v>16</v>
      </c>
      <c r="J10" s="7" t="s">
        <v>12</v>
      </c>
      <c r="K10" s="12">
        <v>1</v>
      </c>
      <c r="L10" s="9"/>
    </row>
    <row r="11" spans="1:12" ht="112.5" customHeight="1">
      <c r="A11" s="7" t="s">
        <v>60</v>
      </c>
      <c r="B11" s="7" t="s">
        <v>58</v>
      </c>
      <c r="C11" s="10">
        <v>41212</v>
      </c>
      <c r="D11" s="7" t="s">
        <v>82</v>
      </c>
      <c r="E11" s="7" t="s">
        <v>33</v>
      </c>
      <c r="F11" s="11">
        <v>3276000</v>
      </c>
      <c r="G11" s="11">
        <v>2310000</v>
      </c>
      <c r="H11" s="8">
        <f t="shared" si="0"/>
        <v>0.7051282051282052</v>
      </c>
      <c r="I11" s="7" t="s">
        <v>16</v>
      </c>
      <c r="J11" s="7" t="s">
        <v>12</v>
      </c>
      <c r="K11" s="12">
        <v>5</v>
      </c>
      <c r="L11" s="9"/>
    </row>
    <row r="12" spans="1:12" ht="112.5" customHeight="1">
      <c r="A12" s="22" t="s">
        <v>69</v>
      </c>
      <c r="B12" s="22" t="s">
        <v>34</v>
      </c>
      <c r="C12" s="24">
        <v>41212</v>
      </c>
      <c r="D12" s="22" t="s">
        <v>76</v>
      </c>
      <c r="E12" s="7" t="s">
        <v>33</v>
      </c>
      <c r="F12" s="18">
        <v>42420000</v>
      </c>
      <c r="G12" s="18">
        <v>41790000</v>
      </c>
      <c r="H12" s="8">
        <f t="shared" si="0"/>
        <v>0.9851485148514851</v>
      </c>
      <c r="I12" s="25" t="s">
        <v>25</v>
      </c>
      <c r="J12" s="25" t="s">
        <v>12</v>
      </c>
      <c r="K12" s="26">
        <v>1</v>
      </c>
      <c r="L12" s="25"/>
    </row>
    <row r="13" spans="1:12" ht="112.5" customHeight="1">
      <c r="A13" s="7" t="s">
        <v>29</v>
      </c>
      <c r="B13" s="7" t="s">
        <v>36</v>
      </c>
      <c r="C13" s="13">
        <v>41218</v>
      </c>
      <c r="D13" s="7" t="s">
        <v>82</v>
      </c>
      <c r="E13" s="7" t="s">
        <v>33</v>
      </c>
      <c r="F13" s="14">
        <v>10038000</v>
      </c>
      <c r="G13" s="14">
        <v>7969500</v>
      </c>
      <c r="H13" s="8">
        <f t="shared" si="0"/>
        <v>0.7939330543933054</v>
      </c>
      <c r="I13" s="9" t="s">
        <v>16</v>
      </c>
      <c r="J13" s="9" t="s">
        <v>12</v>
      </c>
      <c r="K13" s="15">
        <v>5</v>
      </c>
      <c r="L13" s="9"/>
    </row>
    <row r="14" spans="1:12" ht="112.5" customHeight="1">
      <c r="A14" s="7" t="s">
        <v>107</v>
      </c>
      <c r="B14" s="7" t="s">
        <v>73</v>
      </c>
      <c r="C14" s="13">
        <v>41219</v>
      </c>
      <c r="D14" s="7" t="s">
        <v>100</v>
      </c>
      <c r="E14" s="7" t="s">
        <v>21</v>
      </c>
      <c r="F14" s="14">
        <v>3307500</v>
      </c>
      <c r="G14" s="21">
        <v>2950500</v>
      </c>
      <c r="H14" s="8">
        <f t="shared" si="0"/>
        <v>0.8920634920634921</v>
      </c>
      <c r="I14" s="9" t="s">
        <v>11</v>
      </c>
      <c r="J14" s="9" t="s">
        <v>12</v>
      </c>
      <c r="K14" s="15">
        <v>2</v>
      </c>
      <c r="L14" s="9"/>
    </row>
    <row r="15" spans="1:12" ht="112.5" customHeight="1">
      <c r="A15" s="7" t="s">
        <v>52</v>
      </c>
      <c r="B15" s="7" t="s">
        <v>64</v>
      </c>
      <c r="C15" s="13">
        <v>41219</v>
      </c>
      <c r="D15" s="7" t="s">
        <v>77</v>
      </c>
      <c r="E15" s="7" t="s">
        <v>105</v>
      </c>
      <c r="F15" s="14">
        <v>17419500</v>
      </c>
      <c r="G15" s="14">
        <v>14700000</v>
      </c>
      <c r="H15" s="8">
        <f t="shared" si="0"/>
        <v>0.8438818565400844</v>
      </c>
      <c r="I15" s="9" t="s">
        <v>16</v>
      </c>
      <c r="J15" s="9" t="s">
        <v>12</v>
      </c>
      <c r="K15" s="15">
        <v>5</v>
      </c>
      <c r="L15" s="9"/>
    </row>
    <row r="16" spans="1:12" ht="112.5" customHeight="1">
      <c r="A16" s="7" t="s">
        <v>54</v>
      </c>
      <c r="B16" s="7" t="s">
        <v>65</v>
      </c>
      <c r="C16" s="20">
        <v>41221</v>
      </c>
      <c r="D16" s="7" t="s">
        <v>78</v>
      </c>
      <c r="E16" s="7" t="s">
        <v>33</v>
      </c>
      <c r="F16" s="14">
        <v>51051000</v>
      </c>
      <c r="G16" s="14">
        <v>48510000</v>
      </c>
      <c r="H16" s="8">
        <f t="shared" si="0"/>
        <v>0.9502262443438914</v>
      </c>
      <c r="I16" s="9" t="s">
        <v>16</v>
      </c>
      <c r="J16" s="9" t="s">
        <v>12</v>
      </c>
      <c r="K16" s="15">
        <v>1</v>
      </c>
      <c r="L16" s="9"/>
    </row>
    <row r="17" spans="1:12" ht="112.5" customHeight="1">
      <c r="A17" s="7" t="s">
        <v>50</v>
      </c>
      <c r="B17" s="7" t="s">
        <v>59</v>
      </c>
      <c r="C17" s="13">
        <v>41226</v>
      </c>
      <c r="D17" s="7" t="s">
        <v>77</v>
      </c>
      <c r="E17" s="7" t="s">
        <v>105</v>
      </c>
      <c r="F17" s="14">
        <v>18847500</v>
      </c>
      <c r="G17" s="14">
        <v>15750000</v>
      </c>
      <c r="H17" s="8">
        <f t="shared" si="0"/>
        <v>0.8356545961002786</v>
      </c>
      <c r="I17" s="9" t="s">
        <v>16</v>
      </c>
      <c r="J17" s="9" t="s">
        <v>12</v>
      </c>
      <c r="K17" s="15">
        <v>6</v>
      </c>
      <c r="L17" s="9"/>
    </row>
    <row r="18" spans="1:12" ht="112.5" customHeight="1">
      <c r="A18" s="7" t="s">
        <v>70</v>
      </c>
      <c r="B18" s="7" t="s">
        <v>71</v>
      </c>
      <c r="C18" s="13">
        <v>41226</v>
      </c>
      <c r="D18" s="7" t="s">
        <v>93</v>
      </c>
      <c r="E18" s="17" t="s">
        <v>104</v>
      </c>
      <c r="F18" s="14">
        <v>9565500</v>
      </c>
      <c r="G18" s="14">
        <v>9450000</v>
      </c>
      <c r="H18" s="8">
        <f t="shared" si="0"/>
        <v>0.9879253567508233</v>
      </c>
      <c r="I18" s="9" t="s">
        <v>15</v>
      </c>
      <c r="J18" s="9" t="s">
        <v>12</v>
      </c>
      <c r="K18" s="15">
        <v>1</v>
      </c>
      <c r="L18" s="9"/>
    </row>
    <row r="19" spans="1:12" ht="112.5" customHeight="1">
      <c r="A19" s="7" t="s">
        <v>108</v>
      </c>
      <c r="B19" s="7" t="s">
        <v>41</v>
      </c>
      <c r="C19" s="20">
        <v>41227</v>
      </c>
      <c r="D19" s="7" t="s">
        <v>85</v>
      </c>
      <c r="E19" s="9" t="s">
        <v>24</v>
      </c>
      <c r="F19" s="14">
        <v>4977000</v>
      </c>
      <c r="G19" s="14">
        <v>4777500</v>
      </c>
      <c r="H19" s="8">
        <f t="shared" si="0"/>
        <v>0.959915611814346</v>
      </c>
      <c r="I19" s="9" t="s">
        <v>16</v>
      </c>
      <c r="J19" s="9" t="s">
        <v>12</v>
      </c>
      <c r="K19" s="15">
        <v>2</v>
      </c>
      <c r="L19" s="9"/>
    </row>
    <row r="20" spans="1:12" ht="112.5" customHeight="1">
      <c r="A20" s="7" t="s">
        <v>88</v>
      </c>
      <c r="B20" s="7" t="s">
        <v>68</v>
      </c>
      <c r="C20" s="13">
        <v>41227</v>
      </c>
      <c r="D20" s="7" t="s">
        <v>79</v>
      </c>
      <c r="E20" s="7" t="s">
        <v>33</v>
      </c>
      <c r="F20" s="14">
        <v>6961707</v>
      </c>
      <c r="G20" s="14">
        <v>6930000</v>
      </c>
      <c r="H20" s="8">
        <f t="shared" si="0"/>
        <v>0.9954455135787817</v>
      </c>
      <c r="I20" s="9" t="s">
        <v>11</v>
      </c>
      <c r="J20" s="9" t="s">
        <v>12</v>
      </c>
      <c r="K20" s="15">
        <v>1</v>
      </c>
      <c r="L20" s="9"/>
    </row>
    <row r="21" spans="1:12" ht="112.5" customHeight="1">
      <c r="A21" s="7" t="s">
        <v>26</v>
      </c>
      <c r="B21" s="7" t="s">
        <v>46</v>
      </c>
      <c r="C21" s="19">
        <v>41228</v>
      </c>
      <c r="D21" s="7" t="s">
        <v>75</v>
      </c>
      <c r="E21" s="7" t="s">
        <v>33</v>
      </c>
      <c r="F21" s="14">
        <v>6856500</v>
      </c>
      <c r="G21" s="14">
        <v>6615000</v>
      </c>
      <c r="H21" s="8">
        <f t="shared" si="0"/>
        <v>0.9647779479326187</v>
      </c>
      <c r="I21" s="9" t="s">
        <v>16</v>
      </c>
      <c r="J21" s="9" t="s">
        <v>12</v>
      </c>
      <c r="K21" s="15">
        <v>1</v>
      </c>
      <c r="L21" s="9"/>
    </row>
    <row r="22" spans="1:12" ht="112.5" customHeight="1">
      <c r="A22" s="7" t="s">
        <v>51</v>
      </c>
      <c r="B22" s="7" t="s">
        <v>63</v>
      </c>
      <c r="C22" s="13">
        <v>41233</v>
      </c>
      <c r="D22" s="7" t="s">
        <v>77</v>
      </c>
      <c r="E22" s="7" t="s">
        <v>105</v>
      </c>
      <c r="F22" s="14">
        <v>16096500</v>
      </c>
      <c r="G22" s="14">
        <v>13650000</v>
      </c>
      <c r="H22" s="8">
        <f t="shared" si="0"/>
        <v>0.8480104370515329</v>
      </c>
      <c r="I22" s="9" t="s">
        <v>16</v>
      </c>
      <c r="J22" s="9" t="s">
        <v>12</v>
      </c>
      <c r="K22" s="15">
        <v>4</v>
      </c>
      <c r="L22" s="9"/>
    </row>
    <row r="23" spans="1:12" ht="112.5" customHeight="1">
      <c r="A23" s="7" t="s">
        <v>31</v>
      </c>
      <c r="B23" s="7" t="s">
        <v>101</v>
      </c>
      <c r="C23" s="13">
        <v>41233</v>
      </c>
      <c r="D23" s="7" t="s">
        <v>74</v>
      </c>
      <c r="E23" s="17" t="s">
        <v>104</v>
      </c>
      <c r="F23" s="14">
        <v>10038000</v>
      </c>
      <c r="G23" s="14">
        <v>8925000</v>
      </c>
      <c r="H23" s="8">
        <f t="shared" si="0"/>
        <v>0.8891213389121339</v>
      </c>
      <c r="I23" s="9" t="s">
        <v>11</v>
      </c>
      <c r="J23" s="9" t="s">
        <v>12</v>
      </c>
      <c r="K23" s="15">
        <v>3</v>
      </c>
      <c r="L23" s="9"/>
    </row>
    <row r="24" spans="1:12" ht="112.5" customHeight="1">
      <c r="A24" s="7" t="s">
        <v>27</v>
      </c>
      <c r="B24" s="7" t="s">
        <v>62</v>
      </c>
      <c r="C24" s="13">
        <v>41239</v>
      </c>
      <c r="D24" s="7" t="s">
        <v>82</v>
      </c>
      <c r="E24" s="7" t="s">
        <v>33</v>
      </c>
      <c r="F24" s="14">
        <v>20706000</v>
      </c>
      <c r="G24" s="14">
        <v>16275000</v>
      </c>
      <c r="H24" s="8">
        <f t="shared" si="0"/>
        <v>0.7860040567951319</v>
      </c>
      <c r="I24" s="9" t="s">
        <v>16</v>
      </c>
      <c r="J24" s="9" t="s">
        <v>12</v>
      </c>
      <c r="K24" s="15">
        <v>4</v>
      </c>
      <c r="L24" s="9"/>
    </row>
    <row r="25" spans="1:12" ht="112.5" customHeight="1">
      <c r="A25" s="7" t="s">
        <v>53</v>
      </c>
      <c r="B25" s="7" t="s">
        <v>44</v>
      </c>
      <c r="C25" s="20">
        <v>41240</v>
      </c>
      <c r="D25" s="7" t="s">
        <v>78</v>
      </c>
      <c r="E25" s="7" t="s">
        <v>33</v>
      </c>
      <c r="F25" s="14">
        <v>6321000</v>
      </c>
      <c r="G25" s="14">
        <v>5460000</v>
      </c>
      <c r="H25" s="8">
        <f t="shared" si="0"/>
        <v>0.8637873754152824</v>
      </c>
      <c r="I25" s="9" t="s">
        <v>16</v>
      </c>
      <c r="J25" s="9" t="s">
        <v>12</v>
      </c>
      <c r="K25" s="15">
        <v>3</v>
      </c>
      <c r="L25" s="9"/>
    </row>
    <row r="26" spans="1:12" ht="112.5" customHeight="1">
      <c r="A26" s="7" t="s">
        <v>103</v>
      </c>
      <c r="B26" s="7" t="s">
        <v>56</v>
      </c>
      <c r="C26" s="10">
        <v>41241</v>
      </c>
      <c r="D26" s="7" t="s">
        <v>96</v>
      </c>
      <c r="E26" s="7" t="s">
        <v>33</v>
      </c>
      <c r="F26" s="14">
        <v>18039000</v>
      </c>
      <c r="G26" s="14">
        <v>17850000</v>
      </c>
      <c r="H26" s="8">
        <f t="shared" si="0"/>
        <v>0.989522700814901</v>
      </c>
      <c r="I26" s="9" t="s">
        <v>16</v>
      </c>
      <c r="J26" s="9" t="s">
        <v>12</v>
      </c>
      <c r="K26" s="15">
        <v>1</v>
      </c>
      <c r="L26" s="9"/>
    </row>
    <row r="27" spans="1:12" ht="112.5" customHeight="1">
      <c r="A27" s="16" t="s">
        <v>55</v>
      </c>
      <c r="B27" s="7" t="s">
        <v>66</v>
      </c>
      <c r="C27" s="13">
        <v>41241</v>
      </c>
      <c r="D27" s="7" t="s">
        <v>99</v>
      </c>
      <c r="E27" s="7" t="s">
        <v>38</v>
      </c>
      <c r="F27" s="14">
        <v>12400500</v>
      </c>
      <c r="G27" s="14">
        <v>11130000</v>
      </c>
      <c r="H27" s="8">
        <f t="shared" si="0"/>
        <v>0.8975444538526672</v>
      </c>
      <c r="I27" s="9" t="s">
        <v>16</v>
      </c>
      <c r="J27" s="9" t="s">
        <v>12</v>
      </c>
      <c r="K27" s="15">
        <v>1</v>
      </c>
      <c r="L27" s="9"/>
    </row>
    <row r="28" spans="1:12" ht="112.5" customHeight="1">
      <c r="A28" s="7" t="s">
        <v>102</v>
      </c>
      <c r="B28" s="7" t="s">
        <v>56</v>
      </c>
      <c r="C28" s="10">
        <v>41243</v>
      </c>
      <c r="D28" s="7" t="s">
        <v>96</v>
      </c>
      <c r="E28" s="7" t="s">
        <v>33</v>
      </c>
      <c r="F28" s="14">
        <v>117022500</v>
      </c>
      <c r="G28" s="14">
        <v>104160000</v>
      </c>
      <c r="H28" s="8">
        <f t="shared" si="0"/>
        <v>0.8900852400179453</v>
      </c>
      <c r="I28" s="9" t="s">
        <v>16</v>
      </c>
      <c r="J28" s="9" t="s">
        <v>12</v>
      </c>
      <c r="K28" s="15">
        <v>2</v>
      </c>
      <c r="L28" s="9"/>
    </row>
    <row r="29" spans="1:12" ht="112.5" customHeight="1">
      <c r="A29" s="7" t="s">
        <v>49</v>
      </c>
      <c r="B29" s="7" t="s">
        <v>40</v>
      </c>
      <c r="C29" s="13">
        <v>41249</v>
      </c>
      <c r="D29" s="7" t="s">
        <v>82</v>
      </c>
      <c r="E29" s="7" t="s">
        <v>33</v>
      </c>
      <c r="F29" s="14">
        <v>14059500</v>
      </c>
      <c r="G29" s="14">
        <v>11445000</v>
      </c>
      <c r="H29" s="8">
        <f t="shared" si="0"/>
        <v>0.8140403286034354</v>
      </c>
      <c r="I29" s="9" t="s">
        <v>20</v>
      </c>
      <c r="J29" s="9" t="s">
        <v>22</v>
      </c>
      <c r="K29" s="15">
        <v>2</v>
      </c>
      <c r="L29" s="9"/>
    </row>
    <row r="30" spans="1:12" ht="112.5" customHeight="1">
      <c r="A30" s="7" t="s">
        <v>48</v>
      </c>
      <c r="B30" s="7" t="s">
        <v>37</v>
      </c>
      <c r="C30" s="23">
        <v>41250</v>
      </c>
      <c r="D30" s="7" t="s">
        <v>81</v>
      </c>
      <c r="E30" s="7" t="s">
        <v>33</v>
      </c>
      <c r="F30" s="14">
        <v>26103000</v>
      </c>
      <c r="G30" s="14">
        <v>23310000</v>
      </c>
      <c r="H30" s="8">
        <f t="shared" si="0"/>
        <v>0.8930008045052292</v>
      </c>
      <c r="I30" s="9" t="s">
        <v>16</v>
      </c>
      <c r="J30" s="9" t="s">
        <v>12</v>
      </c>
      <c r="K30" s="15">
        <v>1</v>
      </c>
      <c r="L30" s="9"/>
    </row>
    <row r="31" spans="1:12" ht="112.5" customHeight="1">
      <c r="A31" s="27" t="s">
        <v>42</v>
      </c>
      <c r="B31" s="27" t="s">
        <v>61</v>
      </c>
      <c r="C31" s="28">
        <v>41255</v>
      </c>
      <c r="D31" s="27" t="s">
        <v>80</v>
      </c>
      <c r="E31" s="7" t="s">
        <v>33</v>
      </c>
      <c r="F31" s="14">
        <v>4210500</v>
      </c>
      <c r="G31" s="14">
        <v>3465000</v>
      </c>
      <c r="H31" s="8">
        <f t="shared" si="0"/>
        <v>0.8229426433915212</v>
      </c>
      <c r="I31" s="29" t="s">
        <v>16</v>
      </c>
      <c r="J31" s="29" t="s">
        <v>12</v>
      </c>
      <c r="K31" s="30">
        <v>1</v>
      </c>
      <c r="L31" s="29"/>
    </row>
    <row r="32" spans="1:12" ht="112.5" customHeight="1">
      <c r="A32" s="7" t="s">
        <v>28</v>
      </c>
      <c r="B32" s="7" t="s">
        <v>36</v>
      </c>
      <c r="C32" s="13">
        <v>41261</v>
      </c>
      <c r="D32" s="7" t="s">
        <v>82</v>
      </c>
      <c r="E32" s="7" t="s">
        <v>33</v>
      </c>
      <c r="F32" s="14">
        <v>6436500</v>
      </c>
      <c r="G32" s="14">
        <v>6195000</v>
      </c>
      <c r="H32" s="8">
        <f t="shared" si="0"/>
        <v>0.9624796084828712</v>
      </c>
      <c r="I32" s="9" t="s">
        <v>16</v>
      </c>
      <c r="J32" s="9" t="s">
        <v>12</v>
      </c>
      <c r="K32" s="15">
        <v>1</v>
      </c>
      <c r="L32" s="9"/>
    </row>
    <row r="33" spans="1:12" ht="112.5" customHeight="1">
      <c r="A33" s="16" t="s">
        <v>97</v>
      </c>
      <c r="B33" s="7" t="s">
        <v>72</v>
      </c>
      <c r="C33" s="13">
        <v>41263</v>
      </c>
      <c r="D33" s="7" t="s">
        <v>98</v>
      </c>
      <c r="E33" s="17" t="s">
        <v>104</v>
      </c>
      <c r="F33" s="14">
        <v>7822500</v>
      </c>
      <c r="G33" s="14">
        <v>7560000</v>
      </c>
      <c r="H33" s="8">
        <f t="shared" si="0"/>
        <v>0.9664429530201343</v>
      </c>
      <c r="I33" s="9" t="s">
        <v>23</v>
      </c>
      <c r="J33" s="9" t="s">
        <v>12</v>
      </c>
      <c r="K33" s="15">
        <v>2</v>
      </c>
      <c r="L33" s="9"/>
    </row>
    <row r="34" spans="1:12" ht="112.5" customHeight="1">
      <c r="A34" s="7" t="s">
        <v>89</v>
      </c>
      <c r="B34" s="7" t="s">
        <v>45</v>
      </c>
      <c r="C34" s="13">
        <v>41268</v>
      </c>
      <c r="D34" s="7" t="s">
        <v>79</v>
      </c>
      <c r="E34" s="7" t="s">
        <v>33</v>
      </c>
      <c r="F34" s="14">
        <v>1700829</v>
      </c>
      <c r="G34" s="14">
        <v>1680000</v>
      </c>
      <c r="H34" s="8">
        <f t="shared" si="0"/>
        <v>0.9877536189705138</v>
      </c>
      <c r="I34" s="9" t="s">
        <v>11</v>
      </c>
      <c r="J34" s="9" t="s">
        <v>12</v>
      </c>
      <c r="K34" s="15">
        <v>1</v>
      </c>
      <c r="L34" s="9"/>
    </row>
    <row r="35" spans="1:12" ht="112.5" customHeight="1">
      <c r="A35" s="7" t="s">
        <v>43</v>
      </c>
      <c r="B35" s="7" t="s">
        <v>67</v>
      </c>
      <c r="C35" s="13">
        <v>41269</v>
      </c>
      <c r="D35" s="7" t="s">
        <v>90</v>
      </c>
      <c r="E35" s="7" t="s">
        <v>33</v>
      </c>
      <c r="F35" s="14">
        <v>6333600</v>
      </c>
      <c r="G35" s="14">
        <v>5985000</v>
      </c>
      <c r="H35" s="8">
        <f t="shared" si="0"/>
        <v>0.9449602122015915</v>
      </c>
      <c r="I35" s="9" t="s">
        <v>16</v>
      </c>
      <c r="J35" s="9" t="s">
        <v>12</v>
      </c>
      <c r="K35" s="15">
        <v>1</v>
      </c>
      <c r="L35" s="9"/>
    </row>
    <row r="36" ht="15" customHeight="1">
      <c r="A36" s="4" t="s">
        <v>13</v>
      </c>
    </row>
    <row r="37" ht="15" customHeight="1">
      <c r="A37" s="4" t="s">
        <v>14</v>
      </c>
    </row>
  </sheetData>
  <sheetProtection/>
  <autoFilter ref="A4:L37"/>
  <mergeCells count="12">
    <mergeCell ref="D3:D4"/>
    <mergeCell ref="E3:E4"/>
    <mergeCell ref="F3:F4"/>
    <mergeCell ref="G3:G4"/>
    <mergeCell ref="A1:L1"/>
    <mergeCell ref="H3:H4"/>
    <mergeCell ref="I3:K3"/>
    <mergeCell ref="L3:L4"/>
    <mergeCell ref="K2:L2"/>
    <mergeCell ref="A3:A4"/>
    <mergeCell ref="B3:B4"/>
    <mergeCell ref="C3:C4"/>
  </mergeCells>
  <dataValidations count="2">
    <dataValidation allowBlank="1" showInputMessage="1" showErrorMessage="1" imeMode="off" sqref="FT25:FU25"/>
    <dataValidation type="list" allowBlank="1" showInputMessage="1" showErrorMessage="1" sqref="FW26:FW27 FW31:FX35 FW16:FX24">
      <formula1>#REF!</formula1>
    </dataValidation>
  </dataValidations>
  <printOptions/>
  <pageMargins left="0.7874015748031497" right="0.4330708661417323" top="0.5511811023622047" bottom="0.35433070866141736" header="0.1968503937007874" footer="0.1968503937007874"/>
  <pageSetup fitToHeight="0" fitToWidth="1" horizontalDpi="600" verticalDpi="600" orientation="landscape" paperSize="9" scale="67" r:id="rId1"/>
  <headerFooter alignWithMargins="0">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2013-08-26T05:54:23Z</cp:lastPrinted>
  <dcterms:created xsi:type="dcterms:W3CDTF">1997-01-08T22:48:59Z</dcterms:created>
  <dcterms:modified xsi:type="dcterms:W3CDTF">2013-08-26T05:54:34Z</dcterms:modified>
  <cp:category/>
  <cp:version/>
  <cp:contentType/>
  <cp:contentStatus/>
</cp:coreProperties>
</file>