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治水勘定）" sheetId="1" r:id="rId1"/>
  </sheets>
  <definedNames>
    <definedName name="_xlnm.Print_Area" localSheetId="0">'様式1委託調査（治水勘定）'!$A$1:$I$29</definedName>
    <definedName name="_xlnm.Print_Titles" localSheetId="0">'様式1委託調査（治水勘定）'!$1:$5</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<sst xmlns="http://schemas.openxmlformats.org/spreadsheetml/2006/main" count="123" uniqueCount="86">
  <si>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</si>
  <si>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</si>
  <si>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</si>
  <si>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</si>
  <si>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</si>
  <si>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</si>
  <si>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</si>
  <si>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</si>
  <si>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</si>
  <si>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</si>
  <si>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</si>
  <si>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</si>
  <si>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</si>
  <si>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</si>
  <si>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（財）国土技術研究センター</t>
  </si>
  <si>
    <t>随意契約（企画競争）</t>
  </si>
  <si>
    <t>諸外国における治水事業の評価手法に関する検討業務</t>
  </si>
  <si>
    <t>気候変動等への適応策検討時の課題に関する調査検討業務</t>
  </si>
  <si>
    <t>地域の水防力強化に関する調査検討業務</t>
  </si>
  <si>
    <t>多自然川づくりの事例評価に関わる検討業務</t>
  </si>
  <si>
    <t>（財）リバーフロント整備センター</t>
  </si>
  <si>
    <t>諸外国に対する我が国の国際貢献に関する検討業務</t>
  </si>
  <si>
    <t>災害復旧事業における多自然川づくりを推進するための技術調査業務</t>
  </si>
  <si>
    <t>治水経済調査デフレーター更新等業務</t>
  </si>
  <si>
    <t>（社）国際建設技術協会</t>
  </si>
  <si>
    <t>（株）エコー</t>
  </si>
  <si>
    <t>（株）東京建設コンサルタント</t>
  </si>
  <si>
    <t>河川ゴミの状況把握及び効果的な発生抑制方策に関する検討業務</t>
  </si>
  <si>
    <t>パシフィックコンサルタンツ（株）</t>
  </si>
  <si>
    <t>水管理・国土保全局総務課総務係
tel:03-5253-8434</t>
  </si>
  <si>
    <t>水管理・国土保全局総務課総務係
tel:03-5253-8435</t>
  </si>
  <si>
    <t>水管理・国土保全局総務課総務係
tel:03-5253-8438</t>
  </si>
  <si>
    <t>水管理・国土保全局総務課総務係
tel:03-5253-8439</t>
  </si>
  <si>
    <t>水管理・国土保全局総務課総務係
tel:03-5253-8440</t>
  </si>
  <si>
    <t>水管理・国土保全局総務課総務係
tel:03-5253-8441</t>
  </si>
  <si>
    <t>水管理・国土保全局総務課総務係
tel:03-5253-8442</t>
  </si>
  <si>
    <t>水管理・国土保全局総務課総務係
tel:03-5253-8445</t>
  </si>
  <si>
    <t>水管理・国土保全局総務課総務係
tel:03-5253-8446</t>
  </si>
  <si>
    <t>水管理・国土保全局総務課総務係
tel:03-5253-8447</t>
  </si>
  <si>
    <t>気候変動が水資源管理に与える影響検討業務</t>
  </si>
  <si>
    <t>国土技術政策総合研究所
河川研究部水資源研究室
tel：029-864-2739</t>
  </si>
  <si>
    <t>いであ（株）</t>
  </si>
  <si>
    <t>河川汽水域における水の流れ及び土砂・物質動態解析業務</t>
  </si>
  <si>
    <t>（株）水圏科学コンサルタント</t>
  </si>
  <si>
    <t>国土技術政策総合研究所
環境研究部河川環境研究室
tel：029-864-2587</t>
  </si>
  <si>
    <t>国土技術政策総合研究所
河川研究部河川研究室
tel：029-864-7875</t>
  </si>
  <si>
    <t>（財）建設技術研究所</t>
  </si>
  <si>
    <t>河川環境と外来植物侵入特性に関するデータ整理業務</t>
  </si>
  <si>
    <t>（財）リバーフロント整備センター</t>
  </si>
  <si>
    <t>流砂観測データベースシステムの改修及び観測データ検証業務</t>
  </si>
  <si>
    <t>日本工営（株）</t>
  </si>
  <si>
    <t>国土技術政策総合研究所危機管理技術研究センター砂防研究室
tel：029-8864-4372</t>
  </si>
  <si>
    <t>ダム・中流堰の連携した効率的な運用算定業務</t>
  </si>
  <si>
    <t>山間部河川の維持流量設定手法に関する基礎検討業務</t>
  </si>
  <si>
    <t>津波が河川堤防および周辺地形に与える影響に関するデータ解析業務</t>
  </si>
  <si>
    <t>国土技術政策総合研究所
河川研究部河川研究室
tel：029-864-4849</t>
  </si>
  <si>
    <t>急勾配領域における細粒土砂の流動機構に関する水路実験業務</t>
  </si>
  <si>
    <t>河床掘削後の細粒土砂埋め戻りの平面分布特性等計算業務</t>
  </si>
  <si>
    <t>パシフィックコンサルタンツ（株）</t>
  </si>
  <si>
    <t>大規模水害時における緊急災害対策に関する調査業務</t>
  </si>
  <si>
    <t>（財）国土技術研究センター</t>
  </si>
  <si>
    <t>国土技術政策総合研究所危機管理技術研究センター水害研究室
tel：029-864-4966</t>
  </si>
  <si>
    <t>生物生息場への影響を考慮した流下能力管理に関する調査業務</t>
  </si>
  <si>
    <t>我が国における治水事業の評価手法の改善等に向けた検討に資する重要な基礎情報を得ることを目的として、諸外国における治水事業実施プロセスについて、その位置付け・役割及び評価手法の具体的な内容等について調査・整理等を行った。</t>
  </si>
  <si>
    <t>気候変動等への適応策を検討するため、外力の設定手法についての考え方を取りまとめ、ケーススタディーを実施した。また、企業における水災害リスク及びその捉え方並びに取組方策について調査、検討した。</t>
  </si>
  <si>
    <t>これまで実施された川づくりの事例について、調査・分析及び妥当性の評価、課題抽出、解決方策、多自然川づくりの評価の枠組み等について検討した。</t>
  </si>
  <si>
    <t>開発途上国の水管理・国土保全に関する動向を調査し、我が国の優位性を明確化したうえで、各国に対する協力方針・海外展開戦略を検討した結果についてとりまとめた報告書。</t>
  </si>
  <si>
    <t>災害復旧事業のデータベースを分析し、多自然川づくりポイントブックⅢ等の最新の知見を踏まえた災害復旧基本方針の案を作成。</t>
  </si>
  <si>
    <t>治水経済調査マニュアル（案）各種評価単価及びデフレーターの更新等を行った。</t>
  </si>
  <si>
    <t>河川ゴミの量や分布等の相対的把握・評価によって発生抑制に結びつける方策について、検討結果を得た。</t>
  </si>
  <si>
    <t>全国109一級水系における在来植物と外来植物の状況について整理・分類し、その関係性について検討を行った。</t>
  </si>
  <si>
    <t>データ処理時間短縮のためのプログラムのデータベースシステムへの導入、既往の掃流砂量観測データの妥当性の検証を実施した。</t>
  </si>
  <si>
    <t>４つの気候変動予測モデルを用いて、全国109水系・８８水共同域および特定３流域の近未来・将来における水収支を計算した。</t>
  </si>
  <si>
    <t>河川の上・中流域にあるダム等の貯水施設について、降雨予測等を活用し、上・中流部施設の連携を考慮した合理的な低水運用手法について検討を行った。</t>
  </si>
  <si>
    <t>山間部河川の景観選好水準の算出および流況変動を考慮したダム利水計算と下流河川環境への影響に関する計算を行った。</t>
  </si>
  <si>
    <t>十三湖、菊地川においてシジミの生息に影響を及ぼしている項目として塩水の滞留時間、細粒土砂の堆積状況等を把握した。</t>
  </si>
  <si>
    <t>今次津波災害前後の堤防の断面形状等について航空レーザ測量データ等から測定するとともに、越流水深や越流時間等の外力と堤防の断面欠損等との関係についてデータ整理を行った。</t>
  </si>
  <si>
    <t>山地河川の急勾配区間での細粒土砂と粗粒土砂の平衡濃度に関する水路実験を実施し、既存理論との比較分析を実施した。</t>
  </si>
  <si>
    <t>細粒土砂堆積による高水敷形成・川幅縮小の再現計算を行ない、粒径や供給濃度等の変化に対する堆積量の増減の感度等について整理した。</t>
  </si>
  <si>
    <t>水害に対する危機管理対策の具体的検討のため、首都圏大規模水害時を想定した緊急災害対策の検討結果を整理した。</t>
  </si>
  <si>
    <t>植生消長を考慮した平面二次元河床変動計算モデルによる生物生息場の評価指標を試算を行い、河道掘削や樹木伐採といった管理の違いによる生物生息場の評価結果の変化について整理した。</t>
  </si>
  <si>
    <t>５河川流域を対象に、流域特性、河川特性に関するＧＩＳデータベースへのデータを充実させ、流域環境と河川水質との関係式を算定した。また、河川水質規定要因を用いて、クラスター分析により５河川流域内の代表点の類型化を行った。</t>
  </si>
  <si>
    <t>津波に対する水防活動について水防計画策定指針案への追加資料を作成し、各水防管理団体の水防力向上に向け、水防力の評価手法を検討し、水防力評価指針（案）を取りまとめた。</t>
  </si>
  <si>
    <t>河川流域における汚濁負荷流出特性と河川水質の関係分析業務</t>
  </si>
  <si>
    <t>（株）建設技術研究所</t>
  </si>
  <si>
    <t>【会計名：社会資本整備事業特別会計　治水勘定】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</si>
</sst>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3">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1"/>
      <name val="HGPｺﾞｼｯｸM"/>
      <family val="3"/>
    </font>
    <font>
      <b/>
      <u val="single"/>
      <sz val="12"/>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5" fillId="34" borderId="0" xfId="0" applyFont="1" applyFill="1" applyAlignment="1">
      <alignment horizontal="right" vertical="center"/>
    </xf>
    <xf numFmtId="0" fontId="6" fillId="12" borderId="11" xfId="0" applyFont="1" applyFill="1" applyBorder="1" applyAlignment="1">
      <alignment horizontal="centerContinuous" vertical="center" wrapText="1"/>
    </xf>
    <xf numFmtId="0" fontId="6" fillId="12" borderId="12" xfId="0" applyFont="1" applyFill="1" applyBorder="1" applyAlignment="1">
      <alignment horizontal="centerContinuous" vertical="center" wrapText="1"/>
    </xf>
    <xf numFmtId="0" fontId="6" fillId="12" borderId="13" xfId="0" applyFont="1" applyFill="1" applyBorder="1" applyAlignment="1">
      <alignment horizontal="centerContinuous" vertical="center" wrapText="1"/>
    </xf>
    <xf numFmtId="176" fontId="6" fillId="12" borderId="14" xfId="0" applyNumberFormat="1" applyFont="1" applyFill="1" applyBorder="1" applyAlignment="1">
      <alignment vertical="center"/>
    </xf>
    <xf numFmtId="14" fontId="6" fillId="12" borderId="14"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3" fillId="35" borderId="0" xfId="0" applyFont="1" applyFill="1" applyAlignment="1">
      <alignment vertical="center"/>
    </xf>
    <xf numFmtId="14" fontId="3" fillId="35" borderId="10" xfId="0" applyNumberFormat="1" applyFont="1" applyFill="1" applyBorder="1" applyAlignment="1">
      <alignment horizontal="center" vertical="center"/>
    </xf>
    <xf numFmtId="14" fontId="3" fillId="35" borderId="0" xfId="0" applyNumberFormat="1" applyFont="1" applyFill="1" applyBorder="1" applyAlignment="1">
      <alignment horizontal="center" vertical="center"/>
    </xf>
    <xf numFmtId="0" fontId="3" fillId="33" borderId="10" xfId="0" applyFont="1" applyFill="1" applyBorder="1" applyAlignment="1">
      <alignment vertical="center" wrapText="1"/>
    </xf>
    <xf numFmtId="176" fontId="3" fillId="0" borderId="10" xfId="0" applyNumberFormat="1" applyFont="1" applyFill="1" applyBorder="1" applyAlignment="1">
      <alignment vertical="center" wrapText="1"/>
    </xf>
    <xf numFmtId="14" fontId="42" fillId="0" borderId="10" xfId="0" applyNumberFormat="1" applyFont="1" applyFill="1" applyBorder="1" applyAlignment="1">
      <alignment vertical="center" wrapText="1"/>
    </xf>
    <xf numFmtId="14" fontId="42"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14" fontId="8" fillId="0" borderId="10" xfId="0" applyNumberFormat="1" applyFont="1" applyFill="1" applyBorder="1" applyAlignment="1">
      <alignment vertical="center" wrapText="1"/>
    </xf>
    <xf numFmtId="14" fontId="3" fillId="0" borderId="10" xfId="0" applyNumberFormat="1" applyFont="1" applyFill="1" applyBorder="1" applyAlignment="1">
      <alignment vertical="center" wrapText="1"/>
    </xf>
    <xf numFmtId="14" fontId="8" fillId="33" borderId="10" xfId="0" applyNumberFormat="1" applyFont="1" applyFill="1" applyBorder="1" applyAlignment="1">
      <alignment vertical="center" wrapText="1"/>
    </xf>
    <xf numFmtId="14" fontId="3" fillId="33" borderId="10" xfId="0" applyNumberFormat="1" applyFont="1" applyFill="1" applyBorder="1" applyAlignment="1">
      <alignment horizontal="left" vertical="center" wrapText="1"/>
    </xf>
    <xf numFmtId="14" fontId="3" fillId="36" borderId="10" xfId="0" applyNumberFormat="1"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3" fillId="33" borderId="16" xfId="0" applyNumberFormat="1" applyFont="1" applyFill="1" applyBorder="1" applyAlignment="1">
      <alignment vertical="center"/>
    </xf>
    <xf numFmtId="0" fontId="6" fillId="12" borderId="17" xfId="0" applyNumberFormat="1" applyFont="1" applyFill="1" applyBorder="1" applyAlignment="1">
      <alignment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6" fillId="12" borderId="14" xfId="0" applyNumberFormat="1" applyFont="1" applyFill="1" applyBorder="1" applyAlignment="1">
      <alignment horizontal="right" vertical="center" shrinkToFit="1"/>
    </xf>
    <xf numFmtId="0" fontId="3" fillId="0" borderId="0" xfId="0" applyFont="1" applyFill="1" applyAlignment="1">
      <alignment horizontal="left" vertical="center"/>
    </xf>
    <xf numFmtId="0" fontId="6" fillId="37" borderId="18" xfId="0" applyFont="1" applyFill="1" applyBorder="1" applyAlignment="1">
      <alignment horizontal="center" vertical="center"/>
    </xf>
    <xf numFmtId="0" fontId="6" fillId="37" borderId="19" xfId="0" applyFont="1" applyFill="1" applyBorder="1" applyAlignment="1">
      <alignment horizontal="center" vertical="center"/>
    </xf>
    <xf numFmtId="0" fontId="4" fillId="37" borderId="20" xfId="0" applyFont="1" applyFill="1" applyBorder="1" applyAlignment="1">
      <alignment horizontal="distributed" vertical="center" indent="1"/>
    </xf>
    <xf numFmtId="0" fontId="6" fillId="0" borderId="10" xfId="0" applyFont="1" applyBorder="1" applyAlignment="1">
      <alignment horizontal="distributed" vertical="center" indent="1"/>
    </xf>
    <xf numFmtId="0" fontId="4" fillId="37" borderId="20" xfId="0" applyFont="1" applyFill="1" applyBorder="1" applyAlignment="1">
      <alignment horizontal="distributed" vertical="center" wrapText="1" indent="1"/>
    </xf>
    <xf numFmtId="0" fontId="4" fillId="37" borderId="21" xfId="0" applyFont="1" applyFill="1" applyBorder="1" applyAlignment="1">
      <alignment horizontal="center" vertical="center"/>
    </xf>
    <xf numFmtId="0" fontId="6" fillId="0" borderId="15" xfId="0" applyFont="1" applyBorder="1" applyAlignment="1">
      <alignment vertical="center"/>
    </xf>
    <xf numFmtId="0" fontId="4" fillId="37" borderId="20" xfId="0" applyFont="1" applyFill="1" applyBorder="1" applyAlignment="1">
      <alignment horizontal="center" vertical="center" wrapText="1"/>
    </xf>
    <xf numFmtId="0" fontId="6" fillId="0" borderId="10" xfId="0" applyFont="1" applyBorder="1" applyAlignment="1">
      <alignment horizontal="center" vertical="center"/>
    </xf>
    <xf numFmtId="0" fontId="4" fillId="37" borderId="20"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6" fillId="37" borderId="22" xfId="0" applyFont="1" applyFill="1" applyBorder="1" applyAlignment="1">
      <alignment horizontal="center" vertical="center"/>
    </xf>
    <xf numFmtId="0" fontId="6" fillId="37"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A44"/>
  <sheetViews>
    <sheetView tabSelected="1" view="pageBreakPreview" zoomScale="85" zoomScaleSheetLayoutView="85" zoomScalePageLayoutView="0" workbookViewId="0" topLeftCell="A1">
      <pane xSplit="3" ySplit="5" topLeftCell="F6" activePane="bottomRight" state="frozen"/>
      <selection pane="topLeft" activeCell="A1" sqref="A1"/>
      <selection pane="topRight" activeCell="E1" sqref="E1"/>
      <selection pane="bottomLeft" activeCell="A7" sqref="A7"/>
      <selection pane="bottomRight" activeCell="C9" sqref="C9"/>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20.625" style="29" customWidth="1"/>
    <col min="8" max="8" width="20.625" style="1" customWidth="1"/>
    <col min="9" max="16384" width="9.00390625" style="1" customWidth="1"/>
  </cols>
  <sheetData>
    <row r="1" ht="15" customHeight="1">
      <c r="G1" s="14"/>
    </row>
    <row r="2" spans="1:234" s="24" customFormat="1" ht="19.5" customHeight="1">
      <c r="A2" s="26" t="s">
        <v>85</v>
      </c>
      <c r="D2" s="25"/>
      <c r="G2" s="42"/>
      <c r="HZ2" s="24" t="s">
        <v>7</v>
      </c>
    </row>
    <row r="3" spans="6:234" ht="15" thickBot="1">
      <c r="F3" s="17" t="s">
        <v>4</v>
      </c>
      <c r="G3" s="43"/>
      <c r="HZ3" s="1" t="s">
        <v>9</v>
      </c>
    </row>
    <row r="4" spans="1:234" s="23" customFormat="1" ht="24.75" customHeight="1">
      <c r="A4" s="55" t="s">
        <v>0</v>
      </c>
      <c r="B4" s="57" t="s">
        <v>3</v>
      </c>
      <c r="C4" s="54" t="s">
        <v>12</v>
      </c>
      <c r="D4" s="59" t="s">
        <v>1</v>
      </c>
      <c r="E4" s="52" t="s">
        <v>2</v>
      </c>
      <c r="F4" s="54" t="s">
        <v>13</v>
      </c>
      <c r="G4" s="50" t="s">
        <v>11</v>
      </c>
      <c r="H4" s="50" t="s">
        <v>5</v>
      </c>
      <c r="I4" s="61" t="s">
        <v>6</v>
      </c>
      <c r="HZ4" s="23" t="s">
        <v>10</v>
      </c>
    </row>
    <row r="5" spans="1:234" s="23" customFormat="1" ht="19.5" customHeight="1">
      <c r="A5" s="56"/>
      <c r="B5" s="58"/>
      <c r="C5" s="53"/>
      <c r="D5" s="60"/>
      <c r="E5" s="53"/>
      <c r="F5" s="53"/>
      <c r="G5" s="51"/>
      <c r="H5" s="51"/>
      <c r="I5" s="62"/>
      <c r="HZ5" s="23" t="s">
        <v>8</v>
      </c>
    </row>
    <row r="6" spans="1:9" ht="67.5">
      <c r="A6" s="28">
        <v>1</v>
      </c>
      <c r="B6" s="32" t="s">
        <v>47</v>
      </c>
      <c r="C6" s="32" t="s">
        <v>48</v>
      </c>
      <c r="D6" s="46" t="s">
        <v>15</v>
      </c>
      <c r="E6" s="47">
        <v>8000000</v>
      </c>
      <c r="F6" s="27">
        <v>40822</v>
      </c>
      <c r="G6" s="36" t="s">
        <v>70</v>
      </c>
      <c r="H6" s="5" t="s">
        <v>44</v>
      </c>
      <c r="I6" s="44"/>
    </row>
    <row r="7" spans="1:9" ht="81">
      <c r="A7" s="28">
        <v>2</v>
      </c>
      <c r="B7" s="32" t="s">
        <v>49</v>
      </c>
      <c r="C7" s="32" t="s">
        <v>50</v>
      </c>
      <c r="D7" s="46" t="s">
        <v>15</v>
      </c>
      <c r="E7" s="47">
        <v>4977000</v>
      </c>
      <c r="F7" s="27">
        <v>40827</v>
      </c>
      <c r="G7" s="36" t="s">
        <v>71</v>
      </c>
      <c r="H7" s="33" t="s">
        <v>51</v>
      </c>
      <c r="I7" s="44"/>
    </row>
    <row r="8" spans="1:9" ht="126.75" customHeight="1">
      <c r="A8" s="28">
        <v>3</v>
      </c>
      <c r="B8" s="32" t="s">
        <v>16</v>
      </c>
      <c r="C8" s="32" t="s">
        <v>14</v>
      </c>
      <c r="D8" s="46" t="s">
        <v>15</v>
      </c>
      <c r="E8" s="47">
        <v>16800000</v>
      </c>
      <c r="F8" s="27">
        <v>40843</v>
      </c>
      <c r="G8" s="35" t="s">
        <v>63</v>
      </c>
      <c r="H8" s="5" t="s">
        <v>29</v>
      </c>
      <c r="I8" s="44"/>
    </row>
    <row r="9" spans="1:9" ht="119.25" customHeight="1">
      <c r="A9" s="28">
        <v>4</v>
      </c>
      <c r="B9" s="32" t="s">
        <v>17</v>
      </c>
      <c r="C9" s="32" t="s">
        <v>14</v>
      </c>
      <c r="D9" s="46" t="s">
        <v>15</v>
      </c>
      <c r="E9" s="47">
        <v>16800000</v>
      </c>
      <c r="F9" s="27">
        <v>40843</v>
      </c>
      <c r="G9" s="35" t="s">
        <v>64</v>
      </c>
      <c r="H9" s="5" t="s">
        <v>30</v>
      </c>
      <c r="I9" s="44"/>
    </row>
    <row r="10" spans="1:9" ht="125.25" customHeight="1">
      <c r="A10" s="28">
        <v>5</v>
      </c>
      <c r="B10" s="32" t="s">
        <v>18</v>
      </c>
      <c r="C10" s="32" t="s">
        <v>14</v>
      </c>
      <c r="D10" s="46" t="s">
        <v>15</v>
      </c>
      <c r="E10" s="47">
        <v>9660000</v>
      </c>
      <c r="F10" s="27">
        <v>40843</v>
      </c>
      <c r="G10" s="41" t="s">
        <v>82</v>
      </c>
      <c r="H10" s="5" t="s">
        <v>31</v>
      </c>
      <c r="I10" s="44"/>
    </row>
    <row r="11" spans="1:9" ht="81">
      <c r="A11" s="28">
        <v>6</v>
      </c>
      <c r="B11" s="32" t="s">
        <v>39</v>
      </c>
      <c r="C11" s="32" t="s">
        <v>50</v>
      </c>
      <c r="D11" s="46" t="s">
        <v>15</v>
      </c>
      <c r="E11" s="47">
        <v>18953000</v>
      </c>
      <c r="F11" s="27">
        <v>40844</v>
      </c>
      <c r="G11" s="37" t="s">
        <v>72</v>
      </c>
      <c r="H11" s="33" t="s">
        <v>40</v>
      </c>
      <c r="I11" s="44"/>
    </row>
    <row r="12" spans="1:9" ht="94.5">
      <c r="A12" s="28">
        <v>7</v>
      </c>
      <c r="B12" s="32" t="s">
        <v>19</v>
      </c>
      <c r="C12" s="32" t="s">
        <v>20</v>
      </c>
      <c r="D12" s="46" t="s">
        <v>15</v>
      </c>
      <c r="E12" s="47">
        <f>SUBTOTAL(9,E13:E14)</f>
        <v>15015000</v>
      </c>
      <c r="F12" s="27">
        <v>40848</v>
      </c>
      <c r="G12" s="34" t="s">
        <v>65</v>
      </c>
      <c r="H12" s="5" t="s">
        <v>32</v>
      </c>
      <c r="I12" s="44"/>
    </row>
    <row r="13" spans="1:9" ht="40.5" hidden="1">
      <c r="A13" s="28"/>
      <c r="B13" s="32" t="s">
        <v>19</v>
      </c>
      <c r="C13" s="32" t="s">
        <v>20</v>
      </c>
      <c r="D13" s="46" t="s">
        <v>15</v>
      </c>
      <c r="E13" s="47">
        <v>12515000</v>
      </c>
      <c r="F13" s="27">
        <v>40848</v>
      </c>
      <c r="G13" s="30"/>
      <c r="H13" s="5" t="s">
        <v>33</v>
      </c>
      <c r="I13" s="44"/>
    </row>
    <row r="14" spans="1:9" ht="40.5" hidden="1">
      <c r="A14" s="28"/>
      <c r="B14" s="32" t="s">
        <v>19</v>
      </c>
      <c r="C14" s="32" t="s">
        <v>20</v>
      </c>
      <c r="D14" s="46" t="s">
        <v>15</v>
      </c>
      <c r="E14" s="47">
        <v>2500000</v>
      </c>
      <c r="F14" s="27">
        <v>40848</v>
      </c>
      <c r="G14" s="30"/>
      <c r="H14" s="5" t="s">
        <v>34</v>
      </c>
      <c r="I14" s="44"/>
    </row>
    <row r="15" spans="1:9" ht="94.5">
      <c r="A15" s="28">
        <v>8</v>
      </c>
      <c r="B15" s="32" t="s">
        <v>52</v>
      </c>
      <c r="C15" s="32" t="s">
        <v>84</v>
      </c>
      <c r="D15" s="46" t="s">
        <v>15</v>
      </c>
      <c r="E15" s="47">
        <v>8940000</v>
      </c>
      <c r="F15" s="27">
        <v>40858</v>
      </c>
      <c r="G15" s="38" t="s">
        <v>73</v>
      </c>
      <c r="H15" s="33" t="s">
        <v>40</v>
      </c>
      <c r="I15" s="44"/>
    </row>
    <row r="16" spans="1:9" ht="108">
      <c r="A16" s="28">
        <v>9</v>
      </c>
      <c r="B16" s="32" t="s">
        <v>21</v>
      </c>
      <c r="C16" s="32" t="s">
        <v>24</v>
      </c>
      <c r="D16" s="46" t="s">
        <v>15</v>
      </c>
      <c r="E16" s="47">
        <v>21892500</v>
      </c>
      <c r="F16" s="27">
        <v>40862</v>
      </c>
      <c r="G16" s="35" t="s">
        <v>66</v>
      </c>
      <c r="H16" s="5" t="s">
        <v>35</v>
      </c>
      <c r="I16" s="44"/>
    </row>
    <row r="17" spans="1:9" ht="81">
      <c r="A17" s="28">
        <v>10</v>
      </c>
      <c r="B17" s="32" t="s">
        <v>53</v>
      </c>
      <c r="C17" s="32" t="s">
        <v>84</v>
      </c>
      <c r="D17" s="46" t="s">
        <v>15</v>
      </c>
      <c r="E17" s="47">
        <v>14910000</v>
      </c>
      <c r="F17" s="27">
        <v>40863</v>
      </c>
      <c r="G17" s="36" t="s">
        <v>74</v>
      </c>
      <c r="H17" s="33" t="s">
        <v>40</v>
      </c>
      <c r="I17" s="44"/>
    </row>
    <row r="18" spans="1:9" ht="81">
      <c r="A18" s="28">
        <v>11</v>
      </c>
      <c r="B18" s="32" t="s">
        <v>22</v>
      </c>
      <c r="C18" s="32" t="s">
        <v>25</v>
      </c>
      <c r="D18" s="46" t="s">
        <v>15</v>
      </c>
      <c r="E18" s="47">
        <v>6930000</v>
      </c>
      <c r="F18" s="27">
        <v>40864</v>
      </c>
      <c r="G18" s="35" t="s">
        <v>67</v>
      </c>
      <c r="H18" s="5" t="s">
        <v>36</v>
      </c>
      <c r="I18" s="44"/>
    </row>
    <row r="19" spans="1:9" ht="87" customHeight="1">
      <c r="A19" s="28">
        <v>12</v>
      </c>
      <c r="B19" s="32" t="s">
        <v>42</v>
      </c>
      <c r="C19" s="32" t="s">
        <v>43</v>
      </c>
      <c r="D19" s="46" t="s">
        <v>15</v>
      </c>
      <c r="E19" s="47">
        <v>7000000</v>
      </c>
      <c r="F19" s="27">
        <v>40868</v>
      </c>
      <c r="G19" s="39" t="s">
        <v>75</v>
      </c>
      <c r="H19" s="33" t="s">
        <v>44</v>
      </c>
      <c r="I19" s="44"/>
    </row>
    <row r="20" spans="1:9" ht="54">
      <c r="A20" s="28">
        <v>13</v>
      </c>
      <c r="B20" s="32" t="s">
        <v>23</v>
      </c>
      <c r="C20" s="32" t="s">
        <v>26</v>
      </c>
      <c r="D20" s="46" t="s">
        <v>7</v>
      </c>
      <c r="E20" s="47">
        <v>3255000</v>
      </c>
      <c r="F20" s="27">
        <v>40871</v>
      </c>
      <c r="G20" s="35" t="s">
        <v>68</v>
      </c>
      <c r="H20" s="5" t="s">
        <v>37</v>
      </c>
      <c r="I20" s="44"/>
    </row>
    <row r="21" spans="1:9" ht="125.25" customHeight="1">
      <c r="A21" s="28">
        <v>14</v>
      </c>
      <c r="B21" s="32" t="s">
        <v>54</v>
      </c>
      <c r="C21" s="32" t="s">
        <v>50</v>
      </c>
      <c r="D21" s="46" t="s">
        <v>15</v>
      </c>
      <c r="E21" s="47">
        <v>5435000</v>
      </c>
      <c r="F21" s="27">
        <v>40872</v>
      </c>
      <c r="G21" s="38" t="s">
        <v>76</v>
      </c>
      <c r="H21" s="33" t="s">
        <v>55</v>
      </c>
      <c r="I21" s="44"/>
    </row>
    <row r="22" spans="1:9" ht="81">
      <c r="A22" s="28">
        <v>15</v>
      </c>
      <c r="B22" s="32" t="s">
        <v>56</v>
      </c>
      <c r="C22" s="32" t="s">
        <v>46</v>
      </c>
      <c r="D22" s="46" t="s">
        <v>15</v>
      </c>
      <c r="E22" s="47">
        <v>4935000</v>
      </c>
      <c r="F22" s="27">
        <v>40876</v>
      </c>
      <c r="G22" s="36" t="s">
        <v>77</v>
      </c>
      <c r="H22" s="33" t="s">
        <v>51</v>
      </c>
      <c r="I22" s="44"/>
    </row>
    <row r="23" spans="1:9" ht="67.5">
      <c r="A23" s="28">
        <v>16</v>
      </c>
      <c r="B23" s="32" t="s">
        <v>27</v>
      </c>
      <c r="C23" s="32" t="s">
        <v>28</v>
      </c>
      <c r="D23" s="46" t="s">
        <v>15</v>
      </c>
      <c r="E23" s="47">
        <v>7980000</v>
      </c>
      <c r="F23" s="27">
        <v>40878</v>
      </c>
      <c r="G23" s="34" t="s">
        <v>69</v>
      </c>
      <c r="H23" s="5" t="s">
        <v>38</v>
      </c>
      <c r="I23" s="44"/>
    </row>
    <row r="24" spans="1:9" ht="98.25" customHeight="1">
      <c r="A24" s="28">
        <v>17</v>
      </c>
      <c r="B24" s="32" t="s">
        <v>57</v>
      </c>
      <c r="C24" s="32" t="s">
        <v>41</v>
      </c>
      <c r="D24" s="46" t="s">
        <v>15</v>
      </c>
      <c r="E24" s="47">
        <v>8925000</v>
      </c>
      <c r="F24" s="27">
        <v>40882</v>
      </c>
      <c r="G24" s="36" t="s">
        <v>78</v>
      </c>
      <c r="H24" s="33" t="s">
        <v>45</v>
      </c>
      <c r="I24" s="44"/>
    </row>
    <row r="25" spans="1:9" ht="86.25" customHeight="1">
      <c r="A25" s="28">
        <v>18</v>
      </c>
      <c r="B25" s="32" t="s">
        <v>59</v>
      </c>
      <c r="C25" s="32" t="s">
        <v>60</v>
      </c>
      <c r="D25" s="46" t="s">
        <v>15</v>
      </c>
      <c r="E25" s="47">
        <v>10000000</v>
      </c>
      <c r="F25" s="27">
        <v>40885</v>
      </c>
      <c r="G25" s="40" t="s">
        <v>79</v>
      </c>
      <c r="H25" s="33" t="s">
        <v>61</v>
      </c>
      <c r="I25" s="44"/>
    </row>
    <row r="26" spans="1:9" ht="121.5">
      <c r="A26" s="28">
        <v>19</v>
      </c>
      <c r="B26" s="32" t="s">
        <v>62</v>
      </c>
      <c r="C26" s="32" t="s">
        <v>84</v>
      </c>
      <c r="D26" s="46" t="s">
        <v>15</v>
      </c>
      <c r="E26" s="47">
        <v>6982500</v>
      </c>
      <c r="F26" s="27">
        <v>40892</v>
      </c>
      <c r="G26" s="38" t="s">
        <v>80</v>
      </c>
      <c r="H26" s="33" t="s">
        <v>55</v>
      </c>
      <c r="I26" s="44"/>
    </row>
    <row r="27" spans="1:9" ht="149.25" customHeight="1" thickBot="1">
      <c r="A27" s="28">
        <v>20</v>
      </c>
      <c r="B27" s="32" t="s">
        <v>83</v>
      </c>
      <c r="C27" s="32" t="s">
        <v>58</v>
      </c>
      <c r="D27" s="46" t="s">
        <v>15</v>
      </c>
      <c r="E27" s="47">
        <v>5000000</v>
      </c>
      <c r="F27" s="27">
        <v>40892</v>
      </c>
      <c r="G27" s="36" t="s">
        <v>81</v>
      </c>
      <c r="H27" s="33" t="s">
        <v>44</v>
      </c>
      <c r="I27" s="44"/>
    </row>
    <row r="28" spans="1:9" ht="20.25" customHeight="1" hidden="1" thickBot="1">
      <c r="A28" s="28"/>
      <c r="B28" s="3"/>
      <c r="C28" s="3"/>
      <c r="D28" s="46"/>
      <c r="E28" s="47"/>
      <c r="F28" s="27"/>
      <c r="G28" s="27"/>
      <c r="H28" s="4"/>
      <c r="I28" s="44"/>
    </row>
    <row r="29" spans="1:9" s="23" customFormat="1" ht="30" customHeight="1" thickBot="1">
      <c r="A29" s="18"/>
      <c r="B29" s="19"/>
      <c r="C29" s="19"/>
      <c r="D29" s="20"/>
      <c r="E29" s="48">
        <f>SUBTOTAL(9,E6:E28)</f>
        <v>202390000</v>
      </c>
      <c r="F29" s="22"/>
      <c r="G29" s="22"/>
      <c r="H29" s="21"/>
      <c r="I29" s="45"/>
    </row>
    <row r="30" spans="1:9" ht="21.75" customHeight="1">
      <c r="A30" s="7"/>
      <c r="B30" s="6"/>
      <c r="C30" s="6"/>
      <c r="D30" s="8"/>
      <c r="E30" s="9"/>
      <c r="F30" s="10"/>
      <c r="G30" s="31"/>
      <c r="H30" s="9"/>
      <c r="I30" s="11"/>
    </row>
    <row r="31" ht="21.75" customHeight="1"/>
    <row r="32" ht="21.75" customHeight="1">
      <c r="A32" s="12"/>
    </row>
    <row r="33" ht="15.75" customHeight="1">
      <c r="B33" s="13"/>
    </row>
    <row r="34" ht="21.75" customHeight="1">
      <c r="A34" s="12"/>
    </row>
    <row r="35" ht="21.75" customHeight="1"/>
    <row r="36" spans="234:235" ht="21.75" customHeight="1">
      <c r="HZ36" s="14"/>
      <c r="IA36" s="14"/>
    </row>
    <row r="37" ht="21.75" customHeight="1"/>
    <row r="38" ht="21.75" customHeight="1"/>
    <row r="39" ht="21.75" customHeight="1"/>
    <row r="40" ht="21.75" customHeight="1"/>
    <row r="41" ht="21.75" customHeight="1"/>
    <row r="42" ht="20.25" customHeight="1"/>
    <row r="43" spans="1:235" s="14" customFormat="1" ht="23.25" customHeight="1">
      <c r="A43" s="15"/>
      <c r="D43" s="16"/>
      <c r="G43" s="29"/>
      <c r="HW43" s="1"/>
      <c r="HX43" s="1"/>
      <c r="HZ43" s="1"/>
      <c r="IA43" s="1"/>
    </row>
    <row r="44" spans="1:4" ht="23.25" customHeight="1">
      <c r="A44" s="49"/>
      <c r="B44" s="49"/>
      <c r="C44" s="49"/>
      <c r="D44" s="49"/>
    </row>
  </sheetData>
  <sheetProtection/>
  <mergeCells count="10">
    <mergeCell ref="I4:I5"/>
    <mergeCell ref="A44:D44"/>
    <mergeCell ref="G4:G5"/>
    <mergeCell ref="H4:H5"/>
    <mergeCell ref="E4:E5"/>
    <mergeCell ref="F4:F5"/>
    <mergeCell ref="A4:A5"/>
    <mergeCell ref="B4:B5"/>
    <mergeCell ref="C4:C5"/>
    <mergeCell ref="D4:D5"/>
  </mergeCells>
  <conditionalFormatting sqref="A30:C30 E30:I30">
    <cfRule type="expression" priority="344" dxfId="1" stopIfTrue="1">
      <formula>AND(#REF!="内訳")</formula>
    </cfRule>
    <cfRule type="expression" priority="345" dxfId="0" stopIfTrue="1">
      <formula>AND(#REF!="合計")</formula>
    </cfRule>
  </conditionalFormatting>
  <conditionalFormatting sqref="A7:F28 H7:I28 A26:I27 A6:I6 G23:G28 G8:G21">
    <cfRule type="expression" priority="348" dxfId="1" stopIfTrue="1">
      <formula>AND(#REF!="内訳")</formula>
    </cfRule>
    <cfRule type="expression" priority="349" dxfId="0" stopIfTrue="1">
      <formula>AND(#REF!="小計")</formula>
    </cfRule>
  </conditionalFormatting>
  <conditionalFormatting sqref="D30">
    <cfRule type="expression" priority="358" dxfId="7" stopIfTrue="1">
      <formula>ISERROR(VLOOKUP($D30,$HZ:$IB,3,0))</formula>
    </cfRule>
    <cfRule type="expression" priority="359" dxfId="1" stopIfTrue="1">
      <formula>AND(#REF!="内訳")</formula>
    </cfRule>
    <cfRule type="expression" priority="360" dxfId="0" stopIfTrue="1">
      <formula>AND(#REF!="合計")</formula>
    </cfRule>
  </conditionalFormatting>
  <dataValidations count="2">
    <dataValidation type="list" allowBlank="1" showInputMessage="1" sqref="D29:D30">
      <formula1>"一般競争入札,指名競争入札,随意契約（競争性あり）,随意契約（競争性なし）"</formula1>
    </dataValidation>
    <dataValidation type="list" allowBlank="1" showInputMessage="1" sqref="D6:D2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委託調査費に関する契約状況（１０月～１２月）&amp;R&amp;"HGPｺﾞｼｯｸM,ﾒﾃﾞｨｳﾑ"&amp;16様式1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2012-10-18T05:13:08Z</cp:lastPrinted>
  <dcterms:created xsi:type="dcterms:W3CDTF">2009-03-05T11:36:14Z</dcterms:created>
  <dcterms:modified xsi:type="dcterms:W3CDTF">2012-11-27T01:45:50Z</dcterms:modified>
  <cp:category/>
  <cp:version/>
  <cp:contentType/>
  <cp:contentStatus/>
</cp:coreProperties>
</file>