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60" windowWidth="17835" windowHeight="7950" activeTab="0"/>
  </bookViews>
  <sheets>
    <sheet name="社整特会（業務勘定）" sheetId="1" r:id="rId1"/>
  </sheets>
  <definedNames>
    <definedName name="a" localSheetId="0">#REF!</definedName>
    <definedName name="a">#REF!</definedName>
    <definedName name="ｂ">#REF!</definedName>
    <definedName name="de" localSheetId="0">#REF!</definedName>
    <definedName name="de">#REF!</definedName>
    <definedName name="_xlnm.Print_Area" localSheetId="0">'社整特会（業務勘定）'!$A$1:$I$17</definedName>
    <definedName name="_xlnm.Print_Titles" localSheetId="0">'社整特会（業務勘定）'!$1:$5</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<sst xmlns="http://schemas.openxmlformats.org/spreadsheetml/2006/main" count="74" uniqueCount="58">
  <si>
    <t>中国地方整備局広島港湾空港技術調査事務所技術開発課技術開発係
tel：082-545-7018</t>
  </si>
  <si>
    <t>静止画のみが撮影可能となっている撮像装置を、動画の撮影・録画及び携帯電話網を利用しての映像伝送が可能となるよう、改良検討を行った。</t>
  </si>
  <si>
    <t>一般競争入札</t>
  </si>
  <si>
    <t>長菱設計(株)</t>
  </si>
  <si>
    <t>気球空撮システム改良業務</t>
  </si>
  <si>
    <t>随意契約（競争性なし）</t>
  </si>
  <si>
    <t>港湾整備事業\9,765,000.-
空港整備事業￥9,765,000.-</t>
  </si>
  <si>
    <t>近畿地方整備局港湾空港部港湾計画課（調査係）
078-391-8361</t>
  </si>
  <si>
    <t>随意契約（公募）</t>
  </si>
  <si>
    <t>随意契約（競争性あり・少額随契以外）</t>
  </si>
  <si>
    <t>随意契約（競争性あり・少額随契）</t>
  </si>
  <si>
    <t>備考</t>
  </si>
  <si>
    <t>部局等名</t>
  </si>
  <si>
    <t>概要</t>
  </si>
  <si>
    <t>契約
締結日</t>
  </si>
  <si>
    <t>契約金額</t>
  </si>
  <si>
    <t>契約形態の別</t>
  </si>
  <si>
    <t>契約の相手方
法人名称</t>
  </si>
  <si>
    <t>物品役務等の名称
及びその明細</t>
  </si>
  <si>
    <t>番号</t>
  </si>
  <si>
    <t>指名競争入札</t>
  </si>
  <si>
    <t>（単位：円）</t>
  </si>
  <si>
    <t>【会計名：社会資本整備事業特別会計　業務勘定】</t>
  </si>
  <si>
    <t>建設副産物実態調査実施要領及び建設副産物情報交換システム等検討改良業務</t>
  </si>
  <si>
    <t>（株）日本能率協会総合研究所</t>
  </si>
  <si>
    <t>随意契約（企画競争）</t>
  </si>
  <si>
    <t>総合政策局公共事業企画調整課環境・リサイクル企画室　施工環境係
tel：03-5253-8111</t>
  </si>
  <si>
    <t>平成２３年度　東日本大震災における道路被害及び復旧・復興支援に関する検討業務</t>
  </si>
  <si>
    <t>（株）長大</t>
  </si>
  <si>
    <t>道路局環境安全課構造第二係
tel：03-5253-8495</t>
  </si>
  <si>
    <t>平成２３年度　大規模災害における計画策定等のあり方に関する調査業務</t>
  </si>
  <si>
    <t>（株）三菱総合研究所・（株）オリエンタルコンサルタンツ</t>
  </si>
  <si>
    <t>平成２３年度公共工事における環境物品の調達品目に関する技術検討業務</t>
  </si>
  <si>
    <t>（財）先端建設技術センター</t>
  </si>
  <si>
    <t>国土技術政策総合研究所総合技術政策研究センター建設システム課
tel：029-864 -2677</t>
  </si>
  <si>
    <t>多様な入札・契約方式の改善に関する調査検討業務</t>
  </si>
  <si>
    <t>（株）建設技術研究所</t>
  </si>
  <si>
    <t>国土技術政策総合研究所総合技術政策研究センター建設マネジメント技術研究室
tel：029-864-4239</t>
  </si>
  <si>
    <t>事業評価カルテシステム改良業務</t>
  </si>
  <si>
    <t>（株）長大</t>
  </si>
  <si>
    <t>一般競争入札（総合評価方式）</t>
  </si>
  <si>
    <t>平成２３年度積算実績ＤＢシステム改良及び積算実績データ分析業務</t>
  </si>
  <si>
    <t>（財）日本建設情報総合センター</t>
  </si>
  <si>
    <t>多機能型携帯電話を活用した地域情報・緊急情報等の伝達システムの検討調査業務</t>
  </si>
  <si>
    <t>(株)長大</t>
  </si>
  <si>
    <t>北海道開発局開発調整課開発専門官
tel：011-709-2311（内5477）</t>
  </si>
  <si>
    <t>河川2,302,000
道路3,683,000</t>
  </si>
  <si>
    <t>ＳＣＭ導入及び変化による、荷主等の物流サービスに与える影響把握及び国際戦略港湾「阪神港」における集荷促進方策の検討。</t>
  </si>
  <si>
    <t>１．諸外国における多様な入札方式の運用実態等に関する調査分析及び課題の整理　２．公共工事におけるCM方式や第三者技術者の活用に関する調査分析及び課題の整理　３．設計・施工一括発注方式の導入効果及び適性の調査分析及び課題の整理</t>
  </si>
  <si>
    <t>事業評価カルテシステムについて、入力システムの改善、登録事業の追加、及び新規採択時評価資料へのリンクの追加の改良を行った。</t>
  </si>
  <si>
    <t>積算実績データベースシステムの改良および総価契約単価合意方式による工事の合意単価の実績値等について集計・分析を行った</t>
  </si>
  <si>
    <t>１．道路被災状況及び見通しの取りまとめ　２．災害時を踏まえた限界集落等における道路整備検証　３．行政境付近の道路整備による災害時等の各種活動に対する影響　４．被害想定と震災実態との比較による課題抽出、対応案の検討　５．特定施設周辺道路の情報共有、整備・管理水準の検討　６．道路トンネル被災状況調査の計画作成、取りまとめ　７．道路橋梁調査被災状況調査の計画作成、取りまとめ</t>
  </si>
  <si>
    <t>１．道路の被害状況把握　２．復旧・復興支援に向けた各種支援の為の検討</t>
  </si>
  <si>
    <t>関西で輸出入される貨物等に係るサプライチェーンの変化に関する調査</t>
  </si>
  <si>
    <t>一般財団法人　みなと総合研究財団</t>
  </si>
  <si>
    <t>１．過年度調査の実施内容の整理  ２．平成24年度実態調査に関する検討 ３．平成24年度実態調査に関するシステムの改良</t>
  </si>
  <si>
    <t>スマートフォン,Wi-Fi（ワイファイ）を活用して地域情報・緊急情報を発信するモデル実験を行い、情報提供の仕組みの有効性等を検証。</t>
  </si>
  <si>
    <t>グリーン購入法に基づく「特定調達品目」として公共工事に用いる新たな品目を選定するため、品目調書（案）の作成等を行った。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</si>
</sst>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1">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sz val="12"/>
      <name val="HGPｺﾞｼｯｸM"/>
      <family val="3"/>
    </font>
    <font>
      <b/>
      <sz val="14"/>
      <name val="HGPｺﾞｼｯｸM"/>
      <family val="3"/>
    </font>
    <font>
      <b/>
      <sz val="12"/>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top style="medium"/>
      <bottom style="medium"/>
    </border>
    <border>
      <left/>
      <right style="thin"/>
      <top style="medium"/>
      <bottom style="medium"/>
    </border>
    <border>
      <left/>
      <right/>
      <top style="medium"/>
      <bottom style="medium"/>
    </border>
    <border>
      <left style="thin"/>
      <right style="thin"/>
      <top style="thin"/>
      <bottom style="thin"/>
    </border>
    <border>
      <left style="thin"/>
      <right style="medium"/>
      <top style="medium"/>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vertical="center"/>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176" fontId="4" fillId="12" borderId="10" xfId="0" applyNumberFormat="1" applyFont="1" applyFill="1" applyBorder="1" applyAlignment="1">
      <alignment vertical="center"/>
    </xf>
    <xf numFmtId="0" fontId="4" fillId="12" borderId="11" xfId="0" applyFont="1" applyFill="1" applyBorder="1" applyAlignment="1">
      <alignment horizontal="centerContinuous" vertical="center" wrapText="1"/>
    </xf>
    <xf numFmtId="14" fontId="4" fillId="12" borderId="10" xfId="0" applyNumberFormat="1" applyFont="1" applyFill="1" applyBorder="1" applyAlignment="1">
      <alignment horizontal="center" vertical="center"/>
    </xf>
    <xf numFmtId="0" fontId="4" fillId="12" borderId="12" xfId="0" applyFont="1" applyFill="1" applyBorder="1" applyAlignment="1">
      <alignment horizontal="centerContinuous" vertical="center" wrapText="1"/>
    </xf>
    <xf numFmtId="0" fontId="4" fillId="12" borderId="13" xfId="0" applyFont="1" applyFill="1" applyBorder="1" applyAlignment="1">
      <alignment horizontal="centerContinuous" vertical="center" wrapText="1"/>
    </xf>
    <xf numFmtId="0" fontId="2" fillId="34" borderId="0" xfId="0" applyFont="1" applyFill="1" applyAlignment="1">
      <alignment vertical="center"/>
    </xf>
    <xf numFmtId="0" fontId="5" fillId="34"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14" fontId="2" fillId="0" borderId="14" xfId="0" applyNumberFormat="1" applyFont="1" applyFill="1" applyBorder="1" applyAlignment="1">
      <alignment vertical="center" wrapText="1"/>
    </xf>
    <xf numFmtId="176" fontId="2" fillId="0" borderId="14" xfId="0" applyNumberFormat="1" applyFont="1" applyFill="1" applyBorder="1" applyAlignment="1">
      <alignment vertical="center" wrapText="1"/>
    </xf>
    <xf numFmtId="14" fontId="2" fillId="0" borderId="14" xfId="0" applyNumberFormat="1" applyFont="1" applyFill="1" applyBorder="1" applyAlignment="1">
      <alignment horizontal="left" vertical="center" wrapText="1"/>
    </xf>
    <xf numFmtId="0" fontId="4" fillId="12" borderId="15" xfId="0" applyNumberFormat="1" applyFont="1" applyFill="1" applyBorder="1" applyAlignment="1">
      <alignment vertical="center"/>
    </xf>
    <xf numFmtId="0" fontId="2" fillId="0" borderId="16" xfId="0" applyFont="1" applyFill="1" applyBorder="1" applyAlignment="1">
      <alignment horizontal="center" vertical="center" wrapText="1"/>
    </xf>
    <xf numFmtId="0" fontId="2" fillId="0" borderId="14" xfId="0" applyFont="1" applyFill="1" applyBorder="1" applyAlignment="1">
      <alignment vertical="center" wrapText="1"/>
    </xf>
    <xf numFmtId="178" fontId="2" fillId="0" borderId="14" xfId="0" applyNumberFormat="1" applyFont="1" applyFill="1" applyBorder="1" applyAlignment="1">
      <alignment horizontal="center" vertical="center"/>
    </xf>
    <xf numFmtId="0" fontId="2" fillId="0" borderId="17" xfId="0" applyNumberFormat="1" applyFont="1" applyFill="1" applyBorder="1" applyAlignment="1">
      <alignment vertical="center"/>
    </xf>
    <xf numFmtId="0" fontId="2" fillId="0" borderId="17" xfId="0" applyNumberFormat="1" applyFont="1" applyFill="1" applyBorder="1" applyAlignment="1">
      <alignment vertical="center" wrapText="1"/>
    </xf>
    <xf numFmtId="0" fontId="2" fillId="0" borderId="14" xfId="0" applyFont="1" applyFill="1" applyBorder="1" applyAlignment="1">
      <alignment horizontal="center" vertical="center" wrapText="1"/>
    </xf>
    <xf numFmtId="177" fontId="2" fillId="0" borderId="14" xfId="0" applyNumberFormat="1" applyFont="1" applyFill="1" applyBorder="1" applyAlignment="1">
      <alignment horizontal="right" vertical="center" shrinkToFit="1"/>
    </xf>
    <xf numFmtId="177" fontId="4" fillId="12" borderId="10" xfId="0" applyNumberFormat="1" applyFont="1" applyFill="1" applyBorder="1" applyAlignment="1">
      <alignment horizontal="right" vertical="center" shrinkToFit="1"/>
    </xf>
    <xf numFmtId="0" fontId="2" fillId="0" borderId="0" xfId="0" applyFont="1" applyFill="1" applyAlignment="1">
      <alignment horizontal="left" vertical="center"/>
    </xf>
    <xf numFmtId="0" fontId="7" fillId="35" borderId="18" xfId="0" applyFont="1" applyFill="1" applyBorder="1" applyAlignment="1">
      <alignment horizontal="distributed" vertical="center" wrapText="1" indent="1"/>
    </xf>
    <xf numFmtId="0" fontId="4" fillId="0" borderId="14" xfId="0" applyFont="1" applyBorder="1" applyAlignment="1">
      <alignment horizontal="distributed" vertical="center" indent="1"/>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7" xfId="0" applyFont="1" applyFill="1" applyBorder="1" applyAlignment="1">
      <alignment horizontal="center" vertical="center"/>
    </xf>
    <xf numFmtId="0" fontId="7" fillId="35" borderId="22" xfId="0" applyFont="1" applyFill="1" applyBorder="1" applyAlignment="1">
      <alignment horizontal="center" vertical="center"/>
    </xf>
    <xf numFmtId="0" fontId="4" fillId="0" borderId="16" xfId="0" applyFont="1" applyBorder="1" applyAlignment="1">
      <alignment vertical="center"/>
    </xf>
    <xf numFmtId="0" fontId="7" fillId="35" borderId="18" xfId="0" applyFont="1" applyFill="1" applyBorder="1" applyAlignment="1">
      <alignment horizontal="center" vertical="center" wrapText="1"/>
    </xf>
    <xf numFmtId="0" fontId="4" fillId="0" borderId="14" xfId="0" applyFont="1" applyBorder="1" applyAlignment="1">
      <alignment horizontal="center" vertical="center"/>
    </xf>
    <xf numFmtId="0" fontId="7" fillId="35" borderId="18"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7" fillId="35" borderId="18"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22777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ID32"/>
  <sheetViews>
    <sheetView tabSelected="1" view="pageBreakPreview" zoomScale="70" zoomScaleSheetLayoutView="70" zoomScalePageLayoutView="0" workbookViewId="0" topLeftCell="A1">
      <pane xSplit="3" ySplit="5" topLeftCell="D6" activePane="bottomRight" state="frozen"/>
      <selection pane="topLeft" activeCell="F15" sqref="F15"/>
      <selection pane="topRight" activeCell="F15" sqref="F15"/>
      <selection pane="bottomLeft" activeCell="F15" sqref="F15"/>
      <selection pane="bottomRight" activeCell="N6" sqref="N6"/>
    </sheetView>
  </sheetViews>
  <sheetFormatPr defaultColWidth="9.00390625" defaultRowHeight="13.5"/>
  <cols>
    <col min="1" max="1" width="5.25390625" style="1" customWidth="1"/>
    <col min="2" max="2" width="31.375" style="1" customWidth="1"/>
    <col min="3" max="3" width="20.625" style="1" customWidth="1"/>
    <col min="4" max="4" width="15.625" style="2" customWidth="1"/>
    <col min="5" max="6" width="15.625" style="1" customWidth="1"/>
    <col min="7" max="8" width="20.625" style="1" customWidth="1"/>
    <col min="9" max="9" width="15.75390625" style="1" customWidth="1"/>
    <col min="10" max="16384" width="9.00390625" style="1" customWidth="1"/>
  </cols>
  <sheetData>
    <row r="1" ht="15" customHeight="1"/>
    <row r="2" spans="1:237" s="23" customFormat="1" ht="19.5" customHeight="1">
      <c r="A2" s="1" t="s">
        <v>22</v>
      </c>
      <c r="D2" s="24"/>
      <c r="IC2" s="23" t="s">
        <v>2</v>
      </c>
    </row>
    <row r="3" spans="6:237" ht="15" thickBot="1">
      <c r="F3" s="22" t="s">
        <v>21</v>
      </c>
      <c r="G3" s="21"/>
      <c r="H3" s="20"/>
      <c r="IC3" s="1" t="s">
        <v>20</v>
      </c>
    </row>
    <row r="4" spans="1:237" s="14" customFormat="1" ht="24.75" customHeight="1">
      <c r="A4" s="46" t="s">
        <v>19</v>
      </c>
      <c r="B4" s="48" t="s">
        <v>18</v>
      </c>
      <c r="C4" s="38" t="s">
        <v>17</v>
      </c>
      <c r="D4" s="50" t="s">
        <v>16</v>
      </c>
      <c r="E4" s="52" t="s">
        <v>15</v>
      </c>
      <c r="F4" s="38" t="s">
        <v>14</v>
      </c>
      <c r="G4" s="40" t="s">
        <v>13</v>
      </c>
      <c r="H4" s="42" t="s">
        <v>12</v>
      </c>
      <c r="I4" s="44" t="s">
        <v>11</v>
      </c>
      <c r="IC4" s="14" t="s">
        <v>10</v>
      </c>
    </row>
    <row r="5" spans="1:237" s="14" customFormat="1" ht="19.5" customHeight="1">
      <c r="A5" s="47"/>
      <c r="B5" s="49"/>
      <c r="C5" s="39"/>
      <c r="D5" s="51"/>
      <c r="E5" s="39"/>
      <c r="F5" s="39"/>
      <c r="G5" s="41"/>
      <c r="H5" s="43"/>
      <c r="I5" s="45"/>
      <c r="IC5" s="14" t="s">
        <v>9</v>
      </c>
    </row>
    <row r="6" spans="1:9" ht="81" customHeight="1">
      <c r="A6" s="29">
        <v>1</v>
      </c>
      <c r="B6" s="30" t="s">
        <v>32</v>
      </c>
      <c r="C6" s="30" t="s">
        <v>33</v>
      </c>
      <c r="D6" s="34" t="s">
        <v>25</v>
      </c>
      <c r="E6" s="35">
        <v>17640000</v>
      </c>
      <c r="F6" s="31">
        <v>40735</v>
      </c>
      <c r="G6" s="25" t="s">
        <v>57</v>
      </c>
      <c r="H6" s="26" t="s">
        <v>34</v>
      </c>
      <c r="I6" s="32"/>
    </row>
    <row r="7" spans="1:237" ht="93.75" customHeight="1">
      <c r="A7" s="29">
        <v>2</v>
      </c>
      <c r="B7" s="30" t="s">
        <v>4</v>
      </c>
      <c r="C7" s="30" t="s">
        <v>3</v>
      </c>
      <c r="D7" s="34" t="s">
        <v>2</v>
      </c>
      <c r="E7" s="35">
        <v>2950500</v>
      </c>
      <c r="F7" s="31">
        <v>40739</v>
      </c>
      <c r="G7" s="25" t="s">
        <v>1</v>
      </c>
      <c r="H7" s="26" t="s">
        <v>0</v>
      </c>
      <c r="I7" s="32"/>
      <c r="IC7" s="1" t="s">
        <v>5</v>
      </c>
    </row>
    <row r="8" spans="1:9" ht="241.5" customHeight="1">
      <c r="A8" s="29">
        <v>3</v>
      </c>
      <c r="B8" s="30" t="s">
        <v>27</v>
      </c>
      <c r="C8" s="30" t="s">
        <v>28</v>
      </c>
      <c r="D8" s="34" t="s">
        <v>25</v>
      </c>
      <c r="E8" s="35">
        <v>39637500</v>
      </c>
      <c r="F8" s="31">
        <v>40771</v>
      </c>
      <c r="G8" s="27" t="s">
        <v>51</v>
      </c>
      <c r="H8" s="26" t="s">
        <v>29</v>
      </c>
      <c r="I8" s="32"/>
    </row>
    <row r="9" spans="1:9" ht="60" customHeight="1">
      <c r="A9" s="29">
        <v>4</v>
      </c>
      <c r="B9" s="30" t="s">
        <v>30</v>
      </c>
      <c r="C9" s="30" t="s">
        <v>31</v>
      </c>
      <c r="D9" s="34" t="s">
        <v>25</v>
      </c>
      <c r="E9" s="35">
        <v>19792500</v>
      </c>
      <c r="F9" s="31">
        <v>40772</v>
      </c>
      <c r="G9" s="27" t="s">
        <v>52</v>
      </c>
      <c r="H9" s="26" t="s">
        <v>29</v>
      </c>
      <c r="I9" s="32"/>
    </row>
    <row r="10" spans="1:9" ht="91.5" customHeight="1">
      <c r="A10" s="29">
        <v>5</v>
      </c>
      <c r="B10" s="30" t="s">
        <v>53</v>
      </c>
      <c r="C10" s="30" t="s">
        <v>54</v>
      </c>
      <c r="D10" s="34" t="s">
        <v>8</v>
      </c>
      <c r="E10" s="35">
        <v>19530000</v>
      </c>
      <c r="F10" s="31">
        <v>40774</v>
      </c>
      <c r="G10" s="25" t="s">
        <v>47</v>
      </c>
      <c r="H10" s="26" t="s">
        <v>7</v>
      </c>
      <c r="I10" s="33" t="s">
        <v>6</v>
      </c>
    </row>
    <row r="11" spans="1:9" ht="81">
      <c r="A11" s="29">
        <v>6</v>
      </c>
      <c r="B11" s="30" t="s">
        <v>23</v>
      </c>
      <c r="C11" s="30" t="s">
        <v>24</v>
      </c>
      <c r="D11" s="34" t="s">
        <v>25</v>
      </c>
      <c r="E11" s="35">
        <v>33778500</v>
      </c>
      <c r="F11" s="31">
        <v>40792</v>
      </c>
      <c r="G11" s="27" t="s">
        <v>55</v>
      </c>
      <c r="H11" s="26" t="s">
        <v>26</v>
      </c>
      <c r="I11" s="33"/>
    </row>
    <row r="12" spans="1:9" ht="148.5">
      <c r="A12" s="29">
        <v>7</v>
      </c>
      <c r="B12" s="30" t="s">
        <v>35</v>
      </c>
      <c r="C12" s="30" t="s">
        <v>36</v>
      </c>
      <c r="D12" s="34" t="s">
        <v>25</v>
      </c>
      <c r="E12" s="35">
        <v>7822000</v>
      </c>
      <c r="F12" s="31">
        <v>40799</v>
      </c>
      <c r="G12" s="25" t="s">
        <v>48</v>
      </c>
      <c r="H12" s="26" t="s">
        <v>37</v>
      </c>
      <c r="I12" s="32"/>
    </row>
    <row r="13" spans="1:9" ht="88.5" customHeight="1">
      <c r="A13" s="29">
        <v>8</v>
      </c>
      <c r="B13" s="30" t="s">
        <v>38</v>
      </c>
      <c r="C13" s="30" t="s">
        <v>39</v>
      </c>
      <c r="D13" s="34" t="s">
        <v>40</v>
      </c>
      <c r="E13" s="35">
        <v>4200000</v>
      </c>
      <c r="F13" s="31">
        <v>40808</v>
      </c>
      <c r="G13" s="25" t="s">
        <v>49</v>
      </c>
      <c r="H13" s="26" t="s">
        <v>37</v>
      </c>
      <c r="I13" s="33"/>
    </row>
    <row r="14" spans="1:237" ht="100.5" customHeight="1">
      <c r="A14" s="29">
        <v>9</v>
      </c>
      <c r="B14" s="30" t="s">
        <v>4</v>
      </c>
      <c r="C14" s="30" t="s">
        <v>3</v>
      </c>
      <c r="D14" s="34" t="s">
        <v>2</v>
      </c>
      <c r="E14" s="35">
        <v>871500</v>
      </c>
      <c r="F14" s="31">
        <v>40812</v>
      </c>
      <c r="G14" s="25" t="s">
        <v>1</v>
      </c>
      <c r="H14" s="26" t="s">
        <v>0</v>
      </c>
      <c r="I14" s="32"/>
      <c r="IC14" s="1" t="s">
        <v>5</v>
      </c>
    </row>
    <row r="15" spans="1:9" ht="89.25" customHeight="1">
      <c r="A15" s="29">
        <v>10</v>
      </c>
      <c r="B15" s="30" t="s">
        <v>43</v>
      </c>
      <c r="C15" s="30" t="s">
        <v>44</v>
      </c>
      <c r="D15" s="34" t="s">
        <v>8</v>
      </c>
      <c r="E15" s="35">
        <v>5985000</v>
      </c>
      <c r="F15" s="31">
        <v>40815</v>
      </c>
      <c r="G15" s="27" t="s">
        <v>56</v>
      </c>
      <c r="H15" s="26" t="s">
        <v>45</v>
      </c>
      <c r="I15" s="33" t="s">
        <v>46</v>
      </c>
    </row>
    <row r="16" spans="1:9" ht="96.75" customHeight="1" thickBot="1">
      <c r="A16" s="29">
        <v>11</v>
      </c>
      <c r="B16" s="30" t="s">
        <v>41</v>
      </c>
      <c r="C16" s="30" t="s">
        <v>42</v>
      </c>
      <c r="D16" s="34" t="s">
        <v>40</v>
      </c>
      <c r="E16" s="35">
        <v>17934000</v>
      </c>
      <c r="F16" s="31">
        <v>40816</v>
      </c>
      <c r="G16" s="25" t="s">
        <v>50</v>
      </c>
      <c r="H16" s="26" t="s">
        <v>34</v>
      </c>
      <c r="I16" s="32"/>
    </row>
    <row r="17" spans="1:9" s="14" customFormat="1" ht="30" customHeight="1" thickBot="1">
      <c r="A17" s="16"/>
      <c r="B17" s="19"/>
      <c r="C17" s="19"/>
      <c r="D17" s="18"/>
      <c r="E17" s="36">
        <f>SUBTOTAL(9,E6:E16)</f>
        <v>170141500</v>
      </c>
      <c r="F17" s="17"/>
      <c r="G17" s="17"/>
      <c r="H17" s="15"/>
      <c r="I17" s="28"/>
    </row>
    <row r="18" spans="1:9" ht="21.75" customHeight="1">
      <c r="A18" s="13"/>
      <c r="B18" s="9"/>
      <c r="C18" s="9"/>
      <c r="D18" s="12"/>
      <c r="E18" s="8"/>
      <c r="F18" s="11"/>
      <c r="G18" s="11"/>
      <c r="H18" s="8"/>
      <c r="I18" s="10"/>
    </row>
    <row r="19" ht="21.75" customHeight="1"/>
    <row r="20" ht="21.75" customHeight="1">
      <c r="A20" s="6"/>
    </row>
    <row r="21" ht="15.75" customHeight="1">
      <c r="B21" s="7"/>
    </row>
    <row r="22" ht="21.75" customHeight="1">
      <c r="A22" s="6"/>
    </row>
    <row r="23" ht="21.75" customHeight="1"/>
    <row r="24" spans="237:238" ht="21.75" customHeight="1">
      <c r="IC24" s="3"/>
      <c r="ID24" s="3"/>
    </row>
    <row r="25" ht="21.75" customHeight="1"/>
    <row r="26" ht="21.75" customHeight="1"/>
    <row r="27" ht="21.75" customHeight="1"/>
    <row r="28" ht="21.75" customHeight="1"/>
    <row r="29" ht="21.75" customHeight="1"/>
    <row r="30" ht="20.25" customHeight="1"/>
    <row r="31" spans="1:238" s="3" customFormat="1" ht="23.25" customHeight="1">
      <c r="A31" s="5"/>
      <c r="D31" s="4"/>
      <c r="HZ31" s="1"/>
      <c r="IA31" s="1"/>
      <c r="IC31" s="1"/>
      <c r="ID31" s="1"/>
    </row>
    <row r="32" spans="1:4" ht="23.25" customHeight="1">
      <c r="A32" s="37"/>
      <c r="B32" s="37"/>
      <c r="C32" s="37"/>
      <c r="D32" s="37"/>
    </row>
  </sheetData>
  <sheetProtection/>
  <mergeCells count="10">
    <mergeCell ref="A32:D32"/>
    <mergeCell ref="F4:F5"/>
    <mergeCell ref="G4:G5"/>
    <mergeCell ref="H4:H5"/>
    <mergeCell ref="I4:I5"/>
    <mergeCell ref="A4:A5"/>
    <mergeCell ref="B4:B5"/>
    <mergeCell ref="C4:C5"/>
    <mergeCell ref="D4:D5"/>
    <mergeCell ref="E4:E5"/>
  </mergeCells>
  <conditionalFormatting sqref="H10 C10">
    <cfRule type="expression" priority="23" dxfId="1" stopIfTrue="1">
      <formula>AND($A10="内訳")</formula>
    </cfRule>
    <cfRule type="expression" priority="24" dxfId="0" stopIfTrue="1">
      <formula>AND($A10="小計")</formula>
    </cfRule>
  </conditionalFormatting>
  <conditionalFormatting sqref="A18:C18 E18:I18">
    <cfRule type="expression" priority="68" dxfId="1" stopIfTrue="1">
      <formula>AND(#REF!="内訳")</formula>
    </cfRule>
    <cfRule type="expression" priority="69" dxfId="0" stopIfTrue="1">
      <formula>AND(#REF!="合計")</formula>
    </cfRule>
  </conditionalFormatting>
  <conditionalFormatting sqref="D18">
    <cfRule type="expression" priority="72" dxfId="9" stopIfTrue="1">
      <formula>ISERROR(VLOOKUP($D18,$IC:$IE,3,0))</formula>
    </cfRule>
    <cfRule type="expression" priority="73" dxfId="1" stopIfTrue="1">
      <formula>AND(#REF!="内訳")</formula>
    </cfRule>
    <cfRule type="expression" priority="74" dxfId="0" stopIfTrue="1">
      <formula>AND(#REF!="合計")</formula>
    </cfRule>
  </conditionalFormatting>
  <conditionalFormatting sqref="B10:I10 G11 G8:G9 G15">
    <cfRule type="expression" priority="75" dxfId="1" stopIfTrue="1">
      <formula>AND(#REF!="内訳")</formula>
    </cfRule>
    <cfRule type="expression" priority="76" dxfId="0" stopIfTrue="1">
      <formula>AND(#REF!="小計")</formula>
    </cfRule>
  </conditionalFormatting>
  <dataValidations count="2">
    <dataValidation type="list" allowBlank="1" showInputMessage="1" sqref="D17:D18">
      <formula1>"一般競争入札,指名競争入札,随意契約（競争性あり）,随意契約（競争性なし）"</formula1>
    </dataValidation>
    <dataValidation type="list" allowBlank="1" showInputMessage="1" sqref="D6:D16">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scale="91" r:id="rId2"/>
  <headerFooter alignWithMargins="0">
    <oddHeader>&amp;C&amp;"HGPｺﾞｼｯｸM,ﾒﾃﾞｨｳﾑ"&amp;16平成２３年度　委託調査費に関する契約状況（７月～９月）&amp;R&amp;"HGPｺﾞｼｯｸM,ﾒﾃﾞｨｳﾑ"&amp;16様式1</oddHeader>
  </headerFooter>
  <rowBreaks count="1" manualBreakCount="1">
    <brk id="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2012-10-18T01:17:51Z</cp:lastPrinted>
  <dcterms:created xsi:type="dcterms:W3CDTF">2012-03-13T11:14:04Z</dcterms:created>
  <dcterms:modified xsi:type="dcterms:W3CDTF">2012-11-27T02:04:11Z</dcterms:modified>
  <cp:category/>
  <cp:version/>
  <cp:contentType/>
  <cp:contentStatus/>
</cp:coreProperties>
</file>