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競争に付することが不利と認められるもの!$A$4:$K$132</definedName>
    <definedName name="_xlnm._FilterDatabase" localSheetId="0" hidden="1">競争性のない随意契約によらざるを得ないもの!$A$4:$L$1784</definedName>
    <definedName name="_xlnm._FilterDatabase" localSheetId="1" hidden="1">緊急の必要により競争に付することができないもの!$A$4:$K$205</definedName>
    <definedName name="_xlnm.Print_Area" localSheetId="2">競争に付することが不利と認められるもの!$A$1:$K$13</definedName>
    <definedName name="_xlnm.Print_Area" localSheetId="0">競争性のない随意契約によらざるを得ないもの!$A$1:$L$50</definedName>
    <definedName name="_xlnm.Print_Area" localSheetId="1">緊急の必要により競争に付することができないもの!$A$1:$K$10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0" i="1" l="1"/>
  <c r="H19" i="1"/>
  <c r="H18" i="1"/>
  <c r="H17" i="1"/>
  <c r="H16" i="1"/>
  <c r="H15" i="1"/>
  <c r="H14" i="1"/>
  <c r="H13" i="1"/>
  <c r="H12" i="1"/>
  <c r="H11" i="1"/>
  <c r="H10" i="1"/>
  <c r="H9" i="1"/>
  <c r="H8" i="1"/>
  <c r="H7" i="1"/>
  <c r="H6" i="1"/>
  <c r="H5" i="1"/>
  <c r="H5" i="2"/>
</calcChain>
</file>

<file path=xl/sharedStrings.xml><?xml version="1.0" encoding="utf-8"?>
<sst xmlns="http://schemas.openxmlformats.org/spreadsheetml/2006/main" count="211" uniqueCount="94">
  <si>
    <t>ニ（ヘ）</t>
  </si>
  <si>
    <t>緊急の必要により競争に付することができないもの</t>
  </si>
  <si>
    <t>競争に付することが不利と認められるもの</t>
  </si>
  <si>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</si>
  <si>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</si>
  <si>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</si>
  <si>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</si>
  <si>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</si>
  <si>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</si>
  <si>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</si>
  <si>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</si>
  <si>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</si>
  <si>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</si>
  <si>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</si>
  <si>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</si>
  <si>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</si>
  <si>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</si>
  <si>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</si>
  <si>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</si>
  <si>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</si>
  <si>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</si>
  <si>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</si>
  <si>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</si>
  <si>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</si>
  <si>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</si>
  <si>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</si>
  <si>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</si>
  <si>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</si>
  <si>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</si>
  <si>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１．令和２年度に締結した契約のうち、競争に付することが不利と認められるため随意契約となったものについて、当該契約ごとに記載すること。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</si>
  <si>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</si>
  <si>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</si>
  <si>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</si>
  <si>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</si>
  <si>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</si>
  <si>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</si>
  <si>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</si>
  <si>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</si>
  <si>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</si>
  <si>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</si>
  <si>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</si>
  <si>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</si>
  <si>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</si>
  <si>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</si>
  <si>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</si>
  <si>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</si>
  <si>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大新土木（株）四国営業所
愛媛県松山市築山町７－３５</t>
  </si>
  <si>
    <t>実施にあたり受け入れ可能な土砂処分場は大新土木(株)が管理する建設残土受入場のみであったため。</t>
  </si>
  <si>
    <t>契約件名又は内容</t>
    <rPh sb="0" eb="2">
      <t>ケイヤク</t>
    </rPh>
    <rPh sb="2" eb="4">
      <t>ケンメイ</t>
    </rPh>
    <rPh sb="4" eb="5">
      <t>マタ</t>
    </rPh>
    <rPh sb="6" eb="8">
      <t>ナイヨウ</t>
    </rPh>
    <phoneticPr fontId="6"/>
  </si>
  <si>
    <t>-</t>
    <phoneticPr fontId="6"/>
  </si>
  <si>
    <t>支出負担行為担当官
四国地方整備局次長
吉永　宙司
香川県高松市サンポート３－３３</t>
    <rPh sb="20" eb="25">
      <t>ヨシナガ</t>
    </rPh>
    <phoneticPr fontId="6"/>
  </si>
  <si>
    <t>分任支出負担行為担当官
四国地方整備局小松島港湾・空港整備事務所長
新見　泰之
徳島県小松島市小松島町字外開１－１１</t>
    <rPh sb="52" eb="53">
      <t>ソト</t>
    </rPh>
    <rPh sb="53" eb="54">
      <t>ヒラ</t>
    </rPh>
    <phoneticPr fontId="6"/>
  </si>
  <si>
    <t>分任支出負担行為担当官
四国地方整備局高松港湾・空港整備事務所長　池町　円
香川県高松市朝日新町１番３０号</t>
    <rPh sb="0" eb="2">
      <t>ブンニン</t>
    </rPh>
    <rPh sb="19" eb="21">
      <t>タカマツ</t>
    </rPh>
    <rPh sb="21" eb="23">
      <t>コウワン</t>
    </rPh>
    <rPh sb="24" eb="31">
      <t>クウコウセイビジムショ</t>
    </rPh>
    <rPh sb="31" eb="32">
      <t>チョウ</t>
    </rPh>
    <rPh sb="33" eb="35">
      <t>イケマチ</t>
    </rPh>
    <rPh sb="36" eb="37">
      <t>エン</t>
    </rPh>
    <rPh sb="38" eb="41">
      <t>カガワケン</t>
    </rPh>
    <phoneticPr fontId="7"/>
  </si>
  <si>
    <t>分任支出負担行為担当官
四国地方整備局松山港湾・空港整備事務所長　宮崎　貴司
愛媛県松山市海岸通２４２６－１</t>
    <rPh sb="0" eb="2">
      <t>ブンニン</t>
    </rPh>
    <rPh sb="19" eb="21">
      <t>マツヤマ</t>
    </rPh>
    <rPh sb="21" eb="23">
      <t>コウワン</t>
    </rPh>
    <rPh sb="24" eb="31">
      <t>クウコウセイビジムショ</t>
    </rPh>
    <rPh sb="31" eb="32">
      <t>チョウ</t>
    </rPh>
    <rPh sb="33" eb="35">
      <t>ミヤザキ</t>
    </rPh>
    <rPh sb="36" eb="37">
      <t>タカシ</t>
    </rPh>
    <rPh sb="37" eb="38">
      <t>ツカサ</t>
    </rPh>
    <rPh sb="39" eb="42">
      <t>エヒメケン</t>
    </rPh>
    <rPh sb="42" eb="45">
      <t>マツヤマシ</t>
    </rPh>
    <rPh sb="45" eb="47">
      <t>カイガン</t>
    </rPh>
    <rPh sb="47" eb="48">
      <t>トオ</t>
    </rPh>
    <phoneticPr fontId="25"/>
  </si>
  <si>
    <t>土地賃貸借</t>
  </si>
  <si>
    <t>電子複合機等賃貸及び保守</t>
  </si>
  <si>
    <t>リコージャパン（株）マーケティング本部　香川支社
香川県高松市東ハゼ町９番地７</t>
    <phoneticPr fontId="6"/>
  </si>
  <si>
    <t>本件は、平成29年４月1日から令和3年3月31日まで賃貸借を行っているもので、リース期間満了後も今後の賃貸借の全体計画等を考慮し引き続き使用することが有利と判断されるため随意契約した</t>
    <rPh sb="4" eb="6">
      <t>ヘイセイ</t>
    </rPh>
    <rPh sb="8" eb="9">
      <t>ネン</t>
    </rPh>
    <rPh sb="10" eb="11">
      <t>ツキ</t>
    </rPh>
    <phoneticPr fontId="6"/>
  </si>
  <si>
    <t>非常用電源設備機器購入</t>
    <phoneticPr fontId="6"/>
  </si>
  <si>
    <t>田村電設（株）
徳島県徳島市国府町日開字南６７</t>
    <phoneticPr fontId="6"/>
  </si>
  <si>
    <t>コロナの影響により、機器の調達が極めて困難であり、年度内に調達を見込める社を複数あたったが左記業者しかいなっかった。官庁施設の総合耐震計画基準を満たしていない状態であり、危機管理上、非常用電源設備の早期稼働を確保する必要が生じたため。</t>
    <rPh sb="10" eb="12">
      <t>キキ</t>
    </rPh>
    <rPh sb="13" eb="15">
      <t>チョウタツ</t>
    </rPh>
    <rPh sb="16" eb="17">
      <t>キワ</t>
    </rPh>
    <rPh sb="19" eb="21">
      <t>コンナン</t>
    </rPh>
    <rPh sb="25" eb="28">
      <t>ネンドナイ</t>
    </rPh>
    <rPh sb="29" eb="31">
      <t>チョウタツ</t>
    </rPh>
    <rPh sb="32" eb="34">
      <t>ミコ</t>
    </rPh>
    <rPh sb="36" eb="37">
      <t>シャ</t>
    </rPh>
    <rPh sb="38" eb="40">
      <t>フクスウ</t>
    </rPh>
    <rPh sb="45" eb="47">
      <t>サキ</t>
    </rPh>
    <rPh sb="47" eb="49">
      <t>ギョウシャ</t>
    </rPh>
    <rPh sb="89" eb="90">
      <t>ウエ</t>
    </rPh>
    <rPh sb="99" eb="101">
      <t>ソウキ</t>
    </rPh>
    <rPh sb="104" eb="106">
      <t>カクホ</t>
    </rPh>
    <rPh sb="108" eb="110">
      <t>ヒツヨウ</t>
    </rPh>
    <rPh sb="111" eb="112">
      <t>ショウ</t>
    </rPh>
    <phoneticPr fontId="6"/>
  </si>
  <si>
    <t>三菱ケミカル（株）坂出事業所
香川県坂出市番の州町１番地</t>
  </si>
  <si>
    <t>必要とする賃貸借期間、場所・広さを満足する土地が他にないため。</t>
  </si>
  <si>
    <t>事務所用地賃貸借</t>
  </si>
  <si>
    <t>松山市長
愛媛県松山市二番町４丁目７番地２</t>
    <rPh sb="5" eb="8">
      <t>エヒメケン</t>
    </rPh>
    <rPh sb="8" eb="11">
      <t>マツヤマシ</t>
    </rPh>
    <rPh sb="11" eb="14">
      <t>ニバンチョウ</t>
    </rPh>
    <rPh sb="15" eb="17">
      <t>チョウメ</t>
    </rPh>
    <rPh sb="18" eb="20">
      <t>バンチ</t>
    </rPh>
    <phoneticPr fontId="6"/>
  </si>
  <si>
    <t>作業用地借入</t>
  </si>
  <si>
    <t>徳島県知事
徳島県徳島市万代町１－１</t>
    <rPh sb="6" eb="9">
      <t>トクシマケン</t>
    </rPh>
    <rPh sb="9" eb="12">
      <t>トクシマシ</t>
    </rPh>
    <rPh sb="12" eb="14">
      <t>マンダイ</t>
    </rPh>
    <rPh sb="14" eb="15">
      <t>マチ</t>
    </rPh>
    <phoneticPr fontId="6"/>
  </si>
  <si>
    <t>徳島小松島港徳島港区沖洲(外)地区作業用地借入(その1)</t>
  </si>
  <si>
    <t>徳島小松島港津田地区作業用地借入(その2)</t>
  </si>
  <si>
    <t>オーシャントランス（株）
徳島県徳島市東沖洲二丁目６６番地２</t>
    <phoneticPr fontId="6"/>
  </si>
  <si>
    <t>作業ヤード賃貸借(その2)</t>
  </si>
  <si>
    <t>分任支出負担行為担当官
四国地方整備局高知港湾・空港整備事務所　所長　野呂　茂樹
高知県高知市種崎８７４番地</t>
    <rPh sb="0" eb="2">
      <t>ブンニン</t>
    </rPh>
    <rPh sb="19" eb="21">
      <t>コウチ</t>
    </rPh>
    <rPh sb="21" eb="23">
      <t>コウワン</t>
    </rPh>
    <rPh sb="24" eb="31">
      <t>クウコウセイビジムショ</t>
    </rPh>
    <rPh sb="32" eb="34">
      <t>ショチョウ</t>
    </rPh>
    <rPh sb="33" eb="34">
      <t>チョウ</t>
    </rPh>
    <rPh sb="35" eb="37">
      <t>ノロ</t>
    </rPh>
    <rPh sb="38" eb="39">
      <t>シゲ</t>
    </rPh>
    <rPh sb="39" eb="40">
      <t>ジュ</t>
    </rPh>
    <rPh sb="41" eb="44">
      <t>コウチケン</t>
    </rPh>
    <rPh sb="44" eb="47">
      <t>コウチシ</t>
    </rPh>
    <rPh sb="47" eb="48">
      <t>タネ</t>
    </rPh>
    <rPh sb="48" eb="49">
      <t>ザキ</t>
    </rPh>
    <rPh sb="52" eb="54">
      <t>バンチ</t>
    </rPh>
    <phoneticPr fontId="25"/>
  </si>
  <si>
    <t>高知県知事
高知県高知市丸ノ内1-2-20</t>
    <rPh sb="6" eb="12">
      <t>コウチケンコウチシ</t>
    </rPh>
    <rPh sb="12" eb="13">
      <t>マル</t>
    </rPh>
    <rPh sb="14" eb="15">
      <t>ウチ</t>
    </rPh>
    <phoneticPr fontId="6"/>
  </si>
  <si>
    <t>作業ヤード賃貸借(その3)</t>
  </si>
  <si>
    <t>作業ヤード賃貸借(その4)</t>
  </si>
  <si>
    <t>作業ヤード賃貸借(その6)</t>
  </si>
  <si>
    <t>住友大阪セメント（株）　四国支店
香川県高松市丸の内４番４号</t>
    <rPh sb="17" eb="20">
      <t>カガワケン</t>
    </rPh>
    <rPh sb="20" eb="23">
      <t>タカマツシ</t>
    </rPh>
    <rPh sb="23" eb="24">
      <t>マル</t>
    </rPh>
    <rPh sb="25" eb="26">
      <t>ウチ</t>
    </rPh>
    <rPh sb="27" eb="28">
      <t>バン</t>
    </rPh>
    <rPh sb="29" eb="30">
      <t>ゴウ</t>
    </rPh>
    <phoneticPr fontId="6"/>
  </si>
  <si>
    <t>室津港出張所賃貸借</t>
  </si>
  <si>
    <t>（株）NTT西日本アセット・プランニング四国支店
愛媛県松山市一番町４丁目２番地</t>
    <rPh sb="25" eb="34">
      <t>エヒメケンマツヤマシイチバンチョウ</t>
    </rPh>
    <rPh sb="35" eb="37">
      <t>チョウメ</t>
    </rPh>
    <rPh sb="38" eb="40">
      <t>バンチ</t>
    </rPh>
    <phoneticPr fontId="6"/>
  </si>
  <si>
    <t>必要とする賃貸借期間、場所・広さを満足する建物が他にないため。</t>
    <rPh sb="21" eb="23">
      <t>タテモノ</t>
    </rPh>
    <phoneticPr fontId="6"/>
  </si>
  <si>
    <t>個人情報により非公表</t>
  </si>
  <si>
    <t>徳島小松島港津田地区作業用地借入(その1)</t>
    <rPh sb="0" eb="2">
      <t>トクシマ</t>
    </rPh>
    <rPh sb="2" eb="6">
      <t>コマツシマコウ</t>
    </rPh>
    <rPh sb="6" eb="8">
      <t>ツダ</t>
    </rPh>
    <rPh sb="8" eb="10">
      <t>チク</t>
    </rPh>
    <rPh sb="10" eb="12">
      <t>サギョウ</t>
    </rPh>
    <rPh sb="12" eb="14">
      <t>ヨウチ</t>
    </rPh>
    <rPh sb="14" eb="16">
      <t>カリイレ</t>
    </rPh>
    <phoneticPr fontId="9"/>
  </si>
  <si>
    <t>徳島県知事
徳島県徳島市万代町１－１</t>
    <phoneticPr fontId="6"/>
  </si>
  <si>
    <t>東予港浚渫事業搬出土砂処分業務</t>
  </si>
  <si>
    <t>徳島小松島港津田地区作業用地借入(その3)</t>
    <rPh sb="0" eb="2">
      <t>トクシマ</t>
    </rPh>
    <rPh sb="2" eb="6">
      <t>コマツシマコウ</t>
    </rPh>
    <rPh sb="6" eb="8">
      <t>ツダ</t>
    </rPh>
    <rPh sb="8" eb="10">
      <t>チク</t>
    </rPh>
    <rPh sb="10" eb="12">
      <t>サギョウ</t>
    </rPh>
    <rPh sb="12" eb="14">
      <t>ヨウチ</t>
    </rPh>
    <rPh sb="14" eb="16">
      <t>カリイレ</t>
    </rPh>
    <phoneticPr fontId="9"/>
  </si>
  <si>
    <t>徳島小松島港金磯地区岸壁（－１１ｍ）ドルフィン等改良工事設計内容確認業務（その２）</t>
    <rPh sb="0" eb="2">
      <t>トクシマ</t>
    </rPh>
    <rPh sb="2" eb="6">
      <t>コマツシマコウ</t>
    </rPh>
    <rPh sb="6" eb="8">
      <t>カナイソ</t>
    </rPh>
    <rPh sb="8" eb="10">
      <t>チク</t>
    </rPh>
    <rPh sb="10" eb="12">
      <t>ガンペキ</t>
    </rPh>
    <rPh sb="23" eb="28">
      <t>トウカイリョウコウジ</t>
    </rPh>
    <rPh sb="28" eb="30">
      <t>セッケイ</t>
    </rPh>
    <rPh sb="30" eb="32">
      <t>ナイヨウ</t>
    </rPh>
    <rPh sb="32" eb="34">
      <t>カクニ</t>
    </rPh>
    <rPh sb="34" eb="36">
      <t>ギョウム</t>
    </rPh>
    <phoneticPr fontId="6"/>
  </si>
  <si>
    <t>中央復建コンサルタンツ(株)徳島営業所
徳島県徳島市寺島本町東２丁目９－１</t>
    <rPh sb="0" eb="4">
      <t>チュウオウフッケン</t>
    </rPh>
    <rPh sb="11" eb="19">
      <t>カブトクシマエイギョウショ</t>
    </rPh>
    <rPh sb="20" eb="23">
      <t>トクシマケン</t>
    </rPh>
    <rPh sb="23" eb="26">
      <t>トクシマシ</t>
    </rPh>
    <rPh sb="26" eb="28">
      <t>テラシマ</t>
    </rPh>
    <rPh sb="28" eb="30">
      <t>ホンマチ</t>
    </rPh>
    <rPh sb="30" eb="31">
      <t>ヒガシ</t>
    </rPh>
    <rPh sb="32" eb="34">
      <t>チョウメ</t>
    </rPh>
    <phoneticPr fontId="6"/>
  </si>
  <si>
    <t>当該工事の設計を担当しているため。</t>
    <rPh sb="0" eb="2">
      <t>トウガイ</t>
    </rPh>
    <rPh sb="2" eb="4">
      <t>コウジ</t>
    </rPh>
    <rPh sb="5" eb="7">
      <t>セッケイ</t>
    </rPh>
    <rPh sb="8" eb="10">
      <t>タントウ</t>
    </rPh>
    <phoneticPr fontId="6"/>
  </si>
  <si>
    <t>徳島小松島港本港地区岸壁（－９ｍ）改良工事設計内容確認業務</t>
    <rPh sb="0" eb="2">
      <t>トクシマ</t>
    </rPh>
    <rPh sb="2" eb="6">
      <t>コマツシマコウ</t>
    </rPh>
    <rPh sb="6" eb="8">
      <t>ホンコウ</t>
    </rPh>
    <rPh sb="8" eb="10">
      <t>チク</t>
    </rPh>
    <rPh sb="10" eb="12">
      <t>ガンペキ</t>
    </rPh>
    <rPh sb="17" eb="19">
      <t>カイリョウ</t>
    </rPh>
    <rPh sb="19" eb="21">
      <t>コウジ</t>
    </rPh>
    <rPh sb="21" eb="23">
      <t>セッケイ</t>
    </rPh>
    <rPh sb="23" eb="25">
      <t>ナイヨウ</t>
    </rPh>
    <rPh sb="25" eb="27">
      <t>カクニン</t>
    </rPh>
    <rPh sb="27" eb="29">
      <t>ギョウム</t>
    </rPh>
    <phoneticPr fontId="6"/>
  </si>
  <si>
    <t>徳島小松島港津田地区作業用地借入(その4)</t>
    <rPh sb="0" eb="2">
      <t>トクシマ</t>
    </rPh>
    <rPh sb="2" eb="6">
      <t>コマツシマコウ</t>
    </rPh>
    <rPh sb="6" eb="8">
      <t>ツダ</t>
    </rPh>
    <rPh sb="8" eb="10">
      <t>チク</t>
    </rPh>
    <rPh sb="10" eb="12">
      <t>サギョウ</t>
    </rPh>
    <rPh sb="12" eb="14">
      <t>ヨウチ</t>
    </rPh>
    <rPh sb="14" eb="16">
      <t>カリイレ</t>
    </rPh>
    <phoneticPr fontId="9"/>
  </si>
  <si>
    <t>東予港出張所賃貸借</t>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</si>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</sst>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0"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6"/>
      <name val="ＭＳ Ｐゴシック"/>
      <family val="2"/>
      <charset val="128"/>
      <scheme val="minor"/>
    </font>
    <font>
      <sz val="12"/>
      <name val="Meiryo UI"/>
      <family val="3"/>
      <charset val="128"/>
    </font>
    <font>
      <sz val="11"/>
      <name val="ＭＳ ゴシック"/>
      <family val="3"/>
      <charset val="128"/>
    </font>
    <font>
      <sz val="14"/>
      <name val="Meiryo UI"/>
      <family val="3"/>
      <charset val="128"/>
    </font>
    <font>
      <sz val="11"/>
      <color indexed="8"/>
      <name val="ＭＳ Ｐゴシック"/>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8">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6" fontId="3" fillId="0" borderId="0" applyFont="0" applyFill="0" applyBorder="0" applyAlignment="0" applyProtection="0">
      <alignment vertical="center"/>
    </xf>
    <xf numFmtId="38" fontId="27" fillId="0" borderId="0" applyFont="0" applyFill="0" applyBorder="0" applyAlignment="0" applyProtection="0">
      <alignment vertical="center"/>
    </xf>
    <xf numFmtId="0" fontId="29" fillId="0" borderId="0">
      <alignment vertical="center"/>
    </xf>
  </cellStyleXfs>
  <cellXfs count="74">
    <xf numFmtId="0" fontId="0" fillId="0" borderId="0" xfId="0">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1"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1" fillId="0" borderId="0" xfId="0" applyFont="1" applyFill="1" applyAlignment="1">
      <alignment vertical="center"/>
    </xf>
    <xf numFmtId="0" fontId="11" fillId="0" borderId="0" xfId="0" applyFont="1" applyFill="1" applyAlignment="1" applyProtection="1">
      <alignment horizontal="center" vertical="center"/>
    </xf>
    <xf numFmtId="0" fontId="11" fillId="0" borderId="0" xfId="0" applyFont="1" applyFill="1" applyAlignment="1">
      <alignment vertical="center" wrapText="1"/>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1" fillId="0" borderId="0" xfId="0" applyFont="1" applyFill="1" applyAlignment="1" applyProtection="1">
      <alignment horizontal="left" vertical="top"/>
    </xf>
    <xf numFmtId="0" fontId="20" fillId="0" borderId="0" xfId="0" applyFont="1" applyFill="1" applyProtection="1">
      <alignment vertical="center"/>
    </xf>
    <xf numFmtId="0" fontId="21" fillId="0" borderId="0" xfId="0" applyFont="1" applyFill="1">
      <alignment vertical="center"/>
    </xf>
    <xf numFmtId="176"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6" fontId="10"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6" fillId="0" borderId="1"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179" fontId="26" fillId="0" borderId="1" xfId="0" applyNumberFormat="1" applyFont="1" applyFill="1" applyBorder="1" applyAlignment="1" applyProtection="1">
      <alignment horizontal="center" vertical="center" shrinkToFit="1"/>
      <protection locked="0"/>
    </xf>
    <xf numFmtId="38" fontId="26" fillId="0" borderId="1" xfId="12" applyFont="1" applyFill="1" applyBorder="1" applyAlignment="1" applyProtection="1">
      <alignment horizontal="right" vertical="center" shrinkToFit="1"/>
      <protection locked="0"/>
    </xf>
    <xf numFmtId="10" fontId="26" fillId="0" borderId="1" xfId="13" applyNumberFormat="1"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38" fontId="26" fillId="0" borderId="2" xfId="12" applyFont="1" applyFill="1" applyBorder="1" applyAlignment="1" applyProtection="1">
      <alignment horizontal="right" vertical="center" shrinkToFit="1"/>
      <protection locked="0"/>
    </xf>
    <xf numFmtId="0" fontId="26" fillId="0" borderId="2" xfId="0" applyFont="1" applyFill="1" applyBorder="1" applyAlignment="1" applyProtection="1">
      <alignment horizontal="center" vertical="center"/>
      <protection locked="0"/>
    </xf>
    <xf numFmtId="0" fontId="13" fillId="0" borderId="0" xfId="0" applyFont="1" applyFill="1">
      <alignment vertical="center"/>
    </xf>
    <xf numFmtId="38" fontId="26" fillId="0" borderId="1" xfId="15" applyNumberFormat="1" applyFont="1" applyFill="1" applyBorder="1" applyAlignment="1">
      <alignment horizontal="right" vertical="center" shrinkToFit="1"/>
    </xf>
    <xf numFmtId="0" fontId="16" fillId="0" borderId="7"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26" fillId="0" borderId="9" xfId="0" applyFont="1" applyFill="1" applyBorder="1" applyAlignment="1" applyProtection="1">
      <alignment horizontal="left" vertical="top" wrapText="1"/>
      <protection locked="0"/>
    </xf>
    <xf numFmtId="0" fontId="26" fillId="0" borderId="4"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179" fontId="26" fillId="0" borderId="6" xfId="0" applyNumberFormat="1" applyFont="1" applyFill="1" applyBorder="1" applyAlignment="1" applyProtection="1">
      <alignment horizontal="center" vertical="center" shrinkToFit="1"/>
      <protection locked="0"/>
    </xf>
    <xf numFmtId="10" fontId="26" fillId="0" borderId="6" xfId="13" applyNumberFormat="1" applyFont="1" applyFill="1" applyBorder="1" applyAlignment="1" applyProtection="1">
      <alignment horizontal="center" vertical="center" shrinkToFit="1"/>
      <protection locked="0"/>
    </xf>
    <xf numFmtId="0" fontId="26" fillId="0" borderId="6"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wrapText="1"/>
    </xf>
    <xf numFmtId="178" fontId="22" fillId="0" borderId="5" xfId="0" applyNumberFormat="1" applyFont="1" applyFill="1" applyBorder="1" applyAlignment="1" applyProtection="1">
      <alignment horizontal="center" vertical="center" wrapText="1"/>
    </xf>
    <xf numFmtId="177" fontId="22" fillId="0" borderId="5" xfId="0" applyNumberFormat="1" applyFont="1" applyFill="1" applyBorder="1" applyAlignment="1" applyProtection="1">
      <alignment horizontal="center" vertical="center" shrinkToFit="1"/>
    </xf>
    <xf numFmtId="0" fontId="22" fillId="0" borderId="8" xfId="0" applyFont="1" applyFill="1" applyBorder="1" applyAlignment="1" applyProtection="1">
      <alignment horizontal="center" vertical="center" wrapText="1"/>
    </xf>
    <xf numFmtId="0" fontId="26" fillId="0" borderId="13"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38" fontId="26" fillId="0" borderId="6" xfId="12" applyFont="1" applyFill="1" applyBorder="1" applyAlignment="1" applyProtection="1">
      <alignment horizontal="right" vertical="center" shrinkToFit="1"/>
      <protection locked="0"/>
    </xf>
    <xf numFmtId="0" fontId="26" fillId="0" borderId="14" xfId="0" applyFont="1" applyFill="1" applyBorder="1" applyAlignment="1" applyProtection="1">
      <alignment horizontal="left" vertical="top" wrapText="1"/>
      <protection locked="0"/>
    </xf>
    <xf numFmtId="49" fontId="26" fillId="0" borderId="6" xfId="0" applyNumberFormat="1" applyFont="1" applyFill="1" applyBorder="1" applyAlignment="1">
      <alignment horizontal="left" vertical="center" wrapText="1" shrinkToFit="1"/>
    </xf>
    <xf numFmtId="0" fontId="28" fillId="0" borderId="13" xfId="0" applyFont="1" applyFill="1" applyBorder="1" applyAlignment="1" applyProtection="1">
      <alignment horizontal="left" vertical="top" wrapText="1"/>
      <protection locked="0"/>
    </xf>
    <xf numFmtId="0" fontId="28" fillId="0" borderId="6" xfId="0" applyFont="1" applyFill="1" applyBorder="1" applyAlignment="1" applyProtection="1">
      <alignment horizontal="left" vertical="top" wrapText="1"/>
      <protection locked="0"/>
    </xf>
    <xf numFmtId="179" fontId="28" fillId="0" borderId="6" xfId="0" applyNumberFormat="1" applyFont="1" applyFill="1" applyBorder="1" applyAlignment="1" applyProtection="1">
      <alignment horizontal="center" vertical="center" shrinkToFit="1"/>
      <protection locked="0"/>
    </xf>
    <xf numFmtId="38" fontId="28" fillId="0" borderId="11" xfId="12" applyFont="1" applyFill="1" applyBorder="1" applyAlignment="1" applyProtection="1">
      <alignment horizontal="right" vertical="center" shrinkToFit="1"/>
      <protection locked="0"/>
    </xf>
    <xf numFmtId="10" fontId="28" fillId="0" borderId="6" xfId="13" applyNumberFormat="1" applyFont="1" applyFill="1" applyBorder="1" applyAlignment="1" applyProtection="1">
      <alignment horizontal="center" vertical="center" shrinkToFit="1"/>
      <protection locked="0"/>
    </xf>
    <xf numFmtId="0" fontId="28" fillId="0" borderId="11" xfId="0" applyFont="1" applyFill="1" applyBorder="1" applyAlignment="1" applyProtection="1">
      <alignment horizontal="left" vertical="top" wrapText="1"/>
      <protection locked="0"/>
    </xf>
    <xf numFmtId="0" fontId="28" fillId="0" borderId="6"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8">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6"/>
    <cellStyle name="桁区切り 5 2" xfId="14"/>
    <cellStyle name="通貨" xfId="15" builtinId="7"/>
    <cellStyle name="通貨 2" xfId="11"/>
    <cellStyle name="標準" xfId="0" builtinId="0"/>
    <cellStyle name="標準 12" xfId="17"/>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1685</xdr:row>
      <xdr:rowOff>139700</xdr:rowOff>
    </xdr:from>
    <xdr:to>
      <xdr:col>12</xdr:col>
      <xdr:colOff>0</xdr:colOff>
      <xdr:row>1705</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646</xdr:row>
      <xdr:rowOff>171450</xdr:rowOff>
    </xdr:from>
    <xdr:to>
      <xdr:col>20</xdr:col>
      <xdr:colOff>342900</xdr:colOff>
      <xdr:row>650</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84"/>
  <sheetViews>
    <sheetView tabSelected="1" view="pageBreakPreview" zoomScale="70" zoomScaleSheetLayoutView="70" workbookViewId="0">
      <pane xSplit="2" ySplit="4" topLeftCell="C5" activePane="bottomRight" state="frozen"/>
      <selection pane="topRight"/>
      <selection pane="bottomLeft"/>
      <selection pane="bottomRight" activeCell="F6" sqref="F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71" t="s">
        <v>6</v>
      </c>
      <c r="B1" s="71"/>
      <c r="C1" s="71"/>
      <c r="D1" s="71"/>
      <c r="E1" s="71"/>
      <c r="F1" s="72"/>
      <c r="G1" s="72"/>
      <c r="H1" s="71"/>
      <c r="I1" s="71"/>
      <c r="J1" s="71"/>
      <c r="K1" s="71"/>
      <c r="L1" s="71"/>
    </row>
    <row r="2" spans="1:12" x14ac:dyDescent="0.15">
      <c r="B2" s="13"/>
      <c r="G2" s="21"/>
      <c r="H2" s="13"/>
    </row>
    <row r="3" spans="1:12" ht="30" customHeight="1" thickBot="1" x14ac:dyDescent="0.2">
      <c r="A3" s="11"/>
      <c r="B3" s="13"/>
      <c r="C3" s="15"/>
      <c r="F3" s="16"/>
      <c r="G3" s="16"/>
      <c r="H3" s="13"/>
      <c r="L3" s="22" t="s">
        <v>21</v>
      </c>
    </row>
    <row r="4" spans="1:12" ht="69.95" customHeight="1" x14ac:dyDescent="0.15">
      <c r="A4" s="44" t="s">
        <v>48</v>
      </c>
      <c r="B4" s="54" t="s">
        <v>5</v>
      </c>
      <c r="C4" s="55" t="s">
        <v>20</v>
      </c>
      <c r="D4" s="54" t="s">
        <v>22</v>
      </c>
      <c r="E4" s="54" t="s">
        <v>7</v>
      </c>
      <c r="F4" s="56" t="s">
        <v>17</v>
      </c>
      <c r="G4" s="56" t="s">
        <v>9</v>
      </c>
      <c r="H4" s="54" t="s">
        <v>16</v>
      </c>
      <c r="I4" s="54" t="s">
        <v>36</v>
      </c>
      <c r="J4" s="54" t="s">
        <v>37</v>
      </c>
      <c r="K4" s="54" t="s">
        <v>23</v>
      </c>
      <c r="L4" s="57" t="s">
        <v>24</v>
      </c>
    </row>
    <row r="5" spans="1:12" s="32" customFormat="1" ht="83.25" customHeight="1" x14ac:dyDescent="0.15">
      <c r="A5" s="47" t="s">
        <v>54</v>
      </c>
      <c r="B5" s="35" t="s">
        <v>52</v>
      </c>
      <c r="C5" s="36">
        <v>44652</v>
      </c>
      <c r="D5" s="35" t="s">
        <v>61</v>
      </c>
      <c r="E5" s="35" t="s">
        <v>19</v>
      </c>
      <c r="F5" s="40">
        <v>4104000</v>
      </c>
      <c r="G5" s="40">
        <v>4104000</v>
      </c>
      <c r="H5" s="38">
        <f t="shared" ref="H5:H6" si="0">IF(F5="－","－",G5/F5)</f>
        <v>1</v>
      </c>
      <c r="I5" s="34" t="s">
        <v>62</v>
      </c>
      <c r="J5" s="39" t="s">
        <v>3</v>
      </c>
      <c r="K5" s="39" t="s">
        <v>49</v>
      </c>
      <c r="L5" s="49"/>
    </row>
    <row r="6" spans="1:12" s="32" customFormat="1" ht="83.25" customHeight="1" x14ac:dyDescent="0.15">
      <c r="A6" s="47" t="s">
        <v>63</v>
      </c>
      <c r="B6" s="35" t="s">
        <v>53</v>
      </c>
      <c r="C6" s="36">
        <v>44652</v>
      </c>
      <c r="D6" s="35" t="s">
        <v>64</v>
      </c>
      <c r="E6" s="35" t="s">
        <v>19</v>
      </c>
      <c r="F6" s="40">
        <v>2995706</v>
      </c>
      <c r="G6" s="40">
        <v>2995706</v>
      </c>
      <c r="H6" s="38">
        <f t="shared" si="0"/>
        <v>1</v>
      </c>
      <c r="I6" s="34" t="s">
        <v>62</v>
      </c>
      <c r="J6" s="39" t="s">
        <v>3</v>
      </c>
      <c r="K6" s="39" t="s">
        <v>49</v>
      </c>
      <c r="L6" s="49"/>
    </row>
    <row r="7" spans="1:12" s="32" customFormat="1" ht="83.25" customHeight="1" x14ac:dyDescent="0.15">
      <c r="A7" s="47" t="s">
        <v>65</v>
      </c>
      <c r="B7" s="34" t="s">
        <v>51</v>
      </c>
      <c r="C7" s="36">
        <v>44652</v>
      </c>
      <c r="D7" s="35" t="s">
        <v>66</v>
      </c>
      <c r="E7" s="35" t="s">
        <v>19</v>
      </c>
      <c r="F7" s="40">
        <v>881690</v>
      </c>
      <c r="G7" s="40">
        <v>881690</v>
      </c>
      <c r="H7" s="38">
        <f t="shared" ref="H7:H21" si="1">IF(F7="－","－",G7/F7)</f>
        <v>1</v>
      </c>
      <c r="I7" s="34" t="s">
        <v>62</v>
      </c>
      <c r="J7" s="39" t="s">
        <v>3</v>
      </c>
      <c r="K7" s="39" t="s">
        <v>49</v>
      </c>
      <c r="L7" s="49"/>
    </row>
    <row r="8" spans="1:12" s="32" customFormat="1" ht="83.25" customHeight="1" x14ac:dyDescent="0.15">
      <c r="A8" s="47" t="s">
        <v>67</v>
      </c>
      <c r="B8" s="34" t="s">
        <v>51</v>
      </c>
      <c r="C8" s="36">
        <v>44652</v>
      </c>
      <c r="D8" s="35" t="s">
        <v>66</v>
      </c>
      <c r="E8" s="35" t="s">
        <v>19</v>
      </c>
      <c r="F8" s="40">
        <v>1740070</v>
      </c>
      <c r="G8" s="40">
        <v>1740070</v>
      </c>
      <c r="H8" s="38">
        <f t="shared" si="1"/>
        <v>1</v>
      </c>
      <c r="I8" s="34" t="s">
        <v>62</v>
      </c>
      <c r="J8" s="39" t="s">
        <v>3</v>
      </c>
      <c r="K8" s="39" t="s">
        <v>49</v>
      </c>
      <c r="L8" s="49"/>
    </row>
    <row r="9" spans="1:12" s="32" customFormat="1" ht="83.25" customHeight="1" x14ac:dyDescent="0.15">
      <c r="A9" s="47" t="s">
        <v>68</v>
      </c>
      <c r="B9" s="34" t="s">
        <v>51</v>
      </c>
      <c r="C9" s="36">
        <v>44701</v>
      </c>
      <c r="D9" s="35" t="s">
        <v>69</v>
      </c>
      <c r="E9" s="35" t="s">
        <v>19</v>
      </c>
      <c r="F9" s="40">
        <v>4643238</v>
      </c>
      <c r="G9" s="40">
        <v>4643238</v>
      </c>
      <c r="H9" s="38">
        <f t="shared" si="1"/>
        <v>1</v>
      </c>
      <c r="I9" s="34" t="s">
        <v>62</v>
      </c>
      <c r="J9" s="39" t="s">
        <v>3</v>
      </c>
      <c r="K9" s="39" t="s">
        <v>49</v>
      </c>
      <c r="L9" s="49"/>
    </row>
    <row r="10" spans="1:12" s="32" customFormat="1" ht="83.25" customHeight="1" x14ac:dyDescent="0.15">
      <c r="A10" s="47" t="s">
        <v>70</v>
      </c>
      <c r="B10" s="34" t="s">
        <v>71</v>
      </c>
      <c r="C10" s="36">
        <v>44652</v>
      </c>
      <c r="D10" s="35" t="s">
        <v>72</v>
      </c>
      <c r="E10" s="35" t="s">
        <v>19</v>
      </c>
      <c r="F10" s="40">
        <v>1506969</v>
      </c>
      <c r="G10" s="43">
        <v>1506969</v>
      </c>
      <c r="H10" s="38">
        <f t="shared" si="1"/>
        <v>1</v>
      </c>
      <c r="I10" s="34" t="s">
        <v>62</v>
      </c>
      <c r="J10" s="39" t="s">
        <v>3</v>
      </c>
      <c r="K10" s="39" t="s">
        <v>49</v>
      </c>
      <c r="L10" s="49"/>
    </row>
    <row r="11" spans="1:12" s="32" customFormat="1" ht="83.25" customHeight="1" x14ac:dyDescent="0.15">
      <c r="A11" s="47" t="s">
        <v>73</v>
      </c>
      <c r="B11" s="34" t="s">
        <v>71</v>
      </c>
      <c r="C11" s="36">
        <v>44652</v>
      </c>
      <c r="D11" s="35" t="s">
        <v>72</v>
      </c>
      <c r="E11" s="35" t="s">
        <v>19</v>
      </c>
      <c r="F11" s="40">
        <v>13707532</v>
      </c>
      <c r="G11" s="43">
        <v>13707532</v>
      </c>
      <c r="H11" s="38">
        <f t="shared" si="1"/>
        <v>1</v>
      </c>
      <c r="I11" s="34" t="s">
        <v>62</v>
      </c>
      <c r="J11" s="39" t="s">
        <v>3</v>
      </c>
      <c r="K11" s="39" t="s">
        <v>49</v>
      </c>
      <c r="L11" s="49"/>
    </row>
    <row r="12" spans="1:12" s="32" customFormat="1" ht="83.25" customHeight="1" x14ac:dyDescent="0.15">
      <c r="A12" s="47" t="s">
        <v>74</v>
      </c>
      <c r="B12" s="34" t="s">
        <v>71</v>
      </c>
      <c r="C12" s="36">
        <v>44652</v>
      </c>
      <c r="D12" s="35" t="s">
        <v>72</v>
      </c>
      <c r="E12" s="35" t="s">
        <v>19</v>
      </c>
      <c r="F12" s="40">
        <v>5909506</v>
      </c>
      <c r="G12" s="43">
        <v>5909506</v>
      </c>
      <c r="H12" s="38">
        <f t="shared" si="1"/>
        <v>1</v>
      </c>
      <c r="I12" s="34" t="s">
        <v>62</v>
      </c>
      <c r="J12" s="39" t="s">
        <v>3</v>
      </c>
      <c r="K12" s="39" t="s">
        <v>49</v>
      </c>
      <c r="L12" s="49"/>
    </row>
    <row r="13" spans="1:12" s="32" customFormat="1" ht="83.25" customHeight="1" x14ac:dyDescent="0.15">
      <c r="A13" s="47" t="s">
        <v>75</v>
      </c>
      <c r="B13" s="34" t="s">
        <v>71</v>
      </c>
      <c r="C13" s="36">
        <v>44652</v>
      </c>
      <c r="D13" s="35" t="s">
        <v>76</v>
      </c>
      <c r="E13" s="35" t="s">
        <v>19</v>
      </c>
      <c r="F13" s="40">
        <v>6484187</v>
      </c>
      <c r="G13" s="43">
        <v>6454714</v>
      </c>
      <c r="H13" s="38">
        <f t="shared" si="1"/>
        <v>0.9954546344823183</v>
      </c>
      <c r="I13" s="34" t="s">
        <v>62</v>
      </c>
      <c r="J13" s="39" t="s">
        <v>3</v>
      </c>
      <c r="K13" s="39" t="s">
        <v>49</v>
      </c>
      <c r="L13" s="49"/>
    </row>
    <row r="14" spans="1:12" s="32" customFormat="1" ht="83.25" customHeight="1" x14ac:dyDescent="0.15">
      <c r="A14" s="47" t="s">
        <v>77</v>
      </c>
      <c r="B14" s="34" t="s">
        <v>71</v>
      </c>
      <c r="C14" s="36">
        <v>44652</v>
      </c>
      <c r="D14" s="35" t="s">
        <v>78</v>
      </c>
      <c r="E14" s="35" t="s">
        <v>19</v>
      </c>
      <c r="F14" s="40">
        <v>867576</v>
      </c>
      <c r="G14" s="43">
        <v>867576</v>
      </c>
      <c r="H14" s="38">
        <f t="shared" si="1"/>
        <v>1</v>
      </c>
      <c r="I14" s="34" t="s">
        <v>79</v>
      </c>
      <c r="J14" s="39" t="s">
        <v>3</v>
      </c>
      <c r="K14" s="39" t="s">
        <v>49</v>
      </c>
      <c r="L14" s="49"/>
    </row>
    <row r="15" spans="1:12" s="32" customFormat="1" ht="83.25" customHeight="1" x14ac:dyDescent="0.15">
      <c r="A15" s="47" t="s">
        <v>90</v>
      </c>
      <c r="B15" s="35" t="s">
        <v>53</v>
      </c>
      <c r="C15" s="36">
        <v>44652</v>
      </c>
      <c r="D15" s="35" t="s">
        <v>80</v>
      </c>
      <c r="E15" s="35" t="s">
        <v>19</v>
      </c>
      <c r="F15" s="40">
        <v>1320000</v>
      </c>
      <c r="G15" s="43">
        <v>1320000</v>
      </c>
      <c r="H15" s="38">
        <f t="shared" si="1"/>
        <v>1</v>
      </c>
      <c r="I15" s="34" t="s">
        <v>79</v>
      </c>
      <c r="J15" s="39" t="s">
        <v>3</v>
      </c>
      <c r="K15" s="39" t="s">
        <v>49</v>
      </c>
      <c r="L15" s="49"/>
    </row>
    <row r="16" spans="1:12" s="32" customFormat="1" ht="83.25" customHeight="1" x14ac:dyDescent="0.15">
      <c r="A16" s="47" t="s">
        <v>81</v>
      </c>
      <c r="B16" s="34" t="s">
        <v>51</v>
      </c>
      <c r="C16" s="36">
        <v>44679</v>
      </c>
      <c r="D16" s="35" t="s">
        <v>82</v>
      </c>
      <c r="E16" s="35" t="s">
        <v>19</v>
      </c>
      <c r="F16" s="40">
        <v>4268610</v>
      </c>
      <c r="G16" s="43">
        <v>4268610</v>
      </c>
      <c r="H16" s="38">
        <f t="shared" si="1"/>
        <v>1</v>
      </c>
      <c r="I16" s="34" t="s">
        <v>62</v>
      </c>
      <c r="J16" s="39" t="s">
        <v>3</v>
      </c>
      <c r="K16" s="39" t="s">
        <v>49</v>
      </c>
      <c r="L16" s="49"/>
    </row>
    <row r="17" spans="1:12" s="32" customFormat="1" ht="83.25" customHeight="1" x14ac:dyDescent="0.15">
      <c r="A17" s="50" t="s">
        <v>83</v>
      </c>
      <c r="B17" s="34" t="s">
        <v>50</v>
      </c>
      <c r="C17" s="36">
        <v>44704</v>
      </c>
      <c r="D17" s="34" t="s">
        <v>46</v>
      </c>
      <c r="E17" s="34" t="s">
        <v>19</v>
      </c>
      <c r="F17" s="37">
        <v>97501800</v>
      </c>
      <c r="G17" s="37">
        <v>97501800</v>
      </c>
      <c r="H17" s="38">
        <f t="shared" si="1"/>
        <v>1</v>
      </c>
      <c r="I17" s="34" t="s">
        <v>47</v>
      </c>
      <c r="J17" s="39" t="s">
        <v>4</v>
      </c>
      <c r="K17" s="39" t="s">
        <v>49</v>
      </c>
      <c r="L17" s="48"/>
    </row>
    <row r="18" spans="1:12" s="32" customFormat="1" ht="83.25" customHeight="1" x14ac:dyDescent="0.15">
      <c r="A18" s="47" t="s">
        <v>84</v>
      </c>
      <c r="B18" s="34" t="s">
        <v>51</v>
      </c>
      <c r="C18" s="36">
        <v>44728</v>
      </c>
      <c r="D18" s="35" t="s">
        <v>82</v>
      </c>
      <c r="E18" s="35" t="s">
        <v>19</v>
      </c>
      <c r="F18" s="40">
        <v>2880950</v>
      </c>
      <c r="G18" s="43">
        <v>2880950</v>
      </c>
      <c r="H18" s="38">
        <f t="shared" si="1"/>
        <v>1</v>
      </c>
      <c r="I18" s="34" t="s">
        <v>62</v>
      </c>
      <c r="J18" s="39" t="s">
        <v>3</v>
      </c>
      <c r="K18" s="39" t="s">
        <v>49</v>
      </c>
      <c r="L18" s="49"/>
    </row>
    <row r="19" spans="1:12" s="32" customFormat="1" ht="83.25" customHeight="1" x14ac:dyDescent="0.15">
      <c r="A19" s="47" t="s">
        <v>85</v>
      </c>
      <c r="B19" s="34" t="s">
        <v>51</v>
      </c>
      <c r="C19" s="36">
        <v>44778</v>
      </c>
      <c r="D19" s="35" t="s">
        <v>86</v>
      </c>
      <c r="E19" s="35" t="s">
        <v>19</v>
      </c>
      <c r="F19" s="40">
        <v>2024000</v>
      </c>
      <c r="G19" s="40">
        <v>2024000</v>
      </c>
      <c r="H19" s="38">
        <f t="shared" si="1"/>
        <v>1</v>
      </c>
      <c r="I19" s="35" t="s">
        <v>87</v>
      </c>
      <c r="J19" s="41" t="s">
        <v>0</v>
      </c>
      <c r="K19" s="39" t="s">
        <v>12</v>
      </c>
      <c r="L19" s="49"/>
    </row>
    <row r="20" spans="1:12" s="32" customFormat="1" ht="83.25" customHeight="1" x14ac:dyDescent="0.15">
      <c r="A20" s="47" t="s">
        <v>88</v>
      </c>
      <c r="B20" s="34" t="s">
        <v>51</v>
      </c>
      <c r="C20" s="36">
        <v>44816</v>
      </c>
      <c r="D20" s="35" t="s">
        <v>86</v>
      </c>
      <c r="E20" s="35" t="s">
        <v>19</v>
      </c>
      <c r="F20" s="40">
        <v>1606000</v>
      </c>
      <c r="G20" s="40">
        <v>1606000</v>
      </c>
      <c r="H20" s="38">
        <f t="shared" si="1"/>
        <v>1</v>
      </c>
      <c r="I20" s="35" t="s">
        <v>87</v>
      </c>
      <c r="J20" s="41" t="s">
        <v>0</v>
      </c>
      <c r="K20" s="39" t="s">
        <v>12</v>
      </c>
      <c r="L20" s="49"/>
    </row>
    <row r="21" spans="1:12" s="32" customFormat="1" ht="114.75" customHeight="1" thickBot="1" x14ac:dyDescent="0.2">
      <c r="A21" s="58" t="s">
        <v>89</v>
      </c>
      <c r="B21" s="59" t="s">
        <v>51</v>
      </c>
      <c r="C21" s="51">
        <v>44837</v>
      </c>
      <c r="D21" s="59" t="s">
        <v>82</v>
      </c>
      <c r="E21" s="59" t="s">
        <v>19</v>
      </c>
      <c r="F21" s="60">
        <v>1079180</v>
      </c>
      <c r="G21" s="60">
        <v>1079180</v>
      </c>
      <c r="H21" s="52">
        <f t="shared" si="1"/>
        <v>1</v>
      </c>
      <c r="I21" s="59" t="s">
        <v>62</v>
      </c>
      <c r="J21" s="53" t="s">
        <v>3</v>
      </c>
      <c r="K21" s="53" t="s">
        <v>12</v>
      </c>
      <c r="L21" s="61"/>
    </row>
    <row r="22" spans="1:12" s="9" customFormat="1" ht="18" customHeight="1" x14ac:dyDescent="0.15">
      <c r="A22" s="12" t="s">
        <v>13</v>
      </c>
      <c r="B22" s="14"/>
      <c r="C22" s="14"/>
      <c r="D22" s="14"/>
      <c r="E22" s="14"/>
      <c r="F22" s="17"/>
      <c r="G22" s="17"/>
      <c r="H22" s="14"/>
      <c r="I22" s="14"/>
      <c r="J22" s="14"/>
      <c r="L22" s="14"/>
    </row>
    <row r="23" spans="1:12" s="9" customFormat="1" ht="18" customHeight="1" x14ac:dyDescent="0.15">
      <c r="A23" s="12" t="s">
        <v>38</v>
      </c>
      <c r="B23" s="14"/>
      <c r="C23" s="14"/>
      <c r="D23" s="14"/>
      <c r="E23" s="14"/>
      <c r="F23" s="17"/>
      <c r="G23" s="17"/>
      <c r="H23" s="14"/>
      <c r="I23" s="14"/>
      <c r="J23" s="14"/>
      <c r="K23" s="1"/>
      <c r="L23" s="14"/>
    </row>
    <row r="24" spans="1:12" s="9" customFormat="1" ht="18" customHeight="1" x14ac:dyDescent="0.15">
      <c r="A24" s="12" t="s">
        <v>39</v>
      </c>
      <c r="B24" s="14"/>
      <c r="C24" s="14"/>
      <c r="D24" s="14"/>
      <c r="E24" s="14"/>
      <c r="F24" s="17"/>
      <c r="G24" s="17"/>
      <c r="H24" s="14"/>
      <c r="I24" s="14"/>
      <c r="J24" s="14"/>
      <c r="K24" s="1"/>
      <c r="L24" s="14"/>
    </row>
    <row r="25" spans="1:12" s="9" customFormat="1" ht="18" customHeight="1" x14ac:dyDescent="0.15">
      <c r="A25" s="12" t="s">
        <v>40</v>
      </c>
      <c r="B25" s="14"/>
      <c r="C25" s="14"/>
      <c r="D25" s="14"/>
      <c r="E25" s="14"/>
      <c r="F25" s="17"/>
      <c r="G25" s="17"/>
      <c r="H25" s="14"/>
      <c r="I25" s="14"/>
      <c r="J25" s="14"/>
      <c r="K25" s="1"/>
      <c r="L25" s="14"/>
    </row>
    <row r="26" spans="1:12" s="9" customFormat="1" ht="18" customHeight="1" x14ac:dyDescent="0.15">
      <c r="A26" s="12" t="s">
        <v>8</v>
      </c>
      <c r="B26" s="14"/>
      <c r="C26" s="14"/>
      <c r="D26" s="14"/>
      <c r="E26" s="14"/>
      <c r="F26" s="17"/>
      <c r="G26" s="17"/>
      <c r="H26" s="14"/>
      <c r="I26" s="14"/>
      <c r="J26" s="14"/>
      <c r="K26" s="1"/>
      <c r="L26" s="14"/>
    </row>
    <row r="27" spans="1:12" s="9" customFormat="1" ht="18" customHeight="1" x14ac:dyDescent="0.15">
      <c r="A27" s="12" t="s">
        <v>41</v>
      </c>
      <c r="B27" s="14"/>
      <c r="C27" s="14"/>
      <c r="D27" s="14"/>
      <c r="E27" s="14"/>
      <c r="F27" s="17"/>
      <c r="G27" s="17"/>
      <c r="H27" s="14"/>
      <c r="I27" s="14"/>
      <c r="J27" s="14"/>
      <c r="K27" s="1"/>
      <c r="L27" s="14"/>
    </row>
    <row r="28" spans="1:12" s="9" customFormat="1" ht="18" customHeight="1" x14ac:dyDescent="0.15">
      <c r="A28" s="12" t="s">
        <v>18</v>
      </c>
      <c r="F28" s="17"/>
      <c r="G28" s="17"/>
      <c r="K28" s="1"/>
    </row>
    <row r="29" spans="1:12" s="9" customFormat="1" ht="18" customHeight="1" x14ac:dyDescent="0.15">
      <c r="A29" s="12" t="s">
        <v>26</v>
      </c>
      <c r="F29" s="17"/>
      <c r="G29" s="17"/>
      <c r="K29" s="1"/>
    </row>
    <row r="30" spans="1:12" s="9" customFormat="1" ht="18" customHeight="1" x14ac:dyDescent="0.15">
      <c r="A30" s="12" t="s">
        <v>42</v>
      </c>
      <c r="F30" s="17"/>
      <c r="G30" s="17"/>
      <c r="K30" s="1"/>
    </row>
    <row r="31" spans="1:12" s="9" customFormat="1" ht="18" customHeight="1" x14ac:dyDescent="0.15">
      <c r="A31" s="12" t="s">
        <v>43</v>
      </c>
      <c r="F31" s="17"/>
      <c r="G31" s="17"/>
      <c r="K31" s="1"/>
    </row>
    <row r="32" spans="1:12" s="9" customFormat="1" ht="18" customHeight="1" x14ac:dyDescent="0.15">
      <c r="A32" s="12" t="s">
        <v>44</v>
      </c>
      <c r="F32" s="17"/>
      <c r="G32" s="17"/>
      <c r="K32" s="1"/>
    </row>
    <row r="33" spans="1:12" s="9" customFormat="1" ht="18" customHeight="1" x14ac:dyDescent="0.15">
      <c r="A33" s="12" t="s">
        <v>14</v>
      </c>
      <c r="F33" s="17"/>
      <c r="G33" s="17"/>
      <c r="K33" s="1"/>
    </row>
    <row r="34" spans="1:12" s="9" customFormat="1" ht="18" customHeight="1" x14ac:dyDescent="0.15">
      <c r="A34" s="12" t="s">
        <v>45</v>
      </c>
      <c r="F34" s="17"/>
      <c r="G34" s="17"/>
      <c r="K34" s="1"/>
    </row>
    <row r="35" spans="1:12" s="9" customFormat="1" ht="18" customHeight="1" x14ac:dyDescent="0.15">
      <c r="A35" s="9" t="s">
        <v>10</v>
      </c>
      <c r="F35" s="17"/>
      <c r="G35" s="17"/>
    </row>
    <row r="36" spans="1:12" s="9" customFormat="1" ht="18" customHeight="1" x14ac:dyDescent="0.15">
      <c r="A36" s="7" t="s">
        <v>92</v>
      </c>
      <c r="F36" s="17"/>
      <c r="G36" s="17"/>
    </row>
    <row r="37" spans="1:12" s="9" customFormat="1" ht="18" customHeight="1" x14ac:dyDescent="0.15">
      <c r="A37" s="12" t="s">
        <v>28</v>
      </c>
      <c r="B37" s="14"/>
      <c r="C37" s="14"/>
      <c r="D37" s="14"/>
      <c r="E37" s="14"/>
      <c r="F37" s="17"/>
      <c r="G37" s="17"/>
      <c r="H37" s="14"/>
      <c r="I37" s="14"/>
      <c r="J37" s="14"/>
      <c r="L37" s="14"/>
    </row>
    <row r="38" spans="1:12" s="9" customFormat="1" ht="18" customHeight="1" x14ac:dyDescent="0.15">
      <c r="A38" s="12" t="s">
        <v>38</v>
      </c>
      <c r="B38" s="14"/>
      <c r="C38" s="14"/>
      <c r="D38" s="14"/>
      <c r="E38" s="14"/>
      <c r="F38" s="17"/>
      <c r="G38" s="17"/>
      <c r="H38" s="14"/>
      <c r="I38" s="14"/>
      <c r="J38" s="14"/>
      <c r="K38" s="1"/>
      <c r="L38" s="14"/>
    </row>
    <row r="39" spans="1:12" s="9" customFormat="1" ht="18" customHeight="1" x14ac:dyDescent="0.15">
      <c r="A39" s="12" t="s">
        <v>39</v>
      </c>
      <c r="B39" s="14"/>
      <c r="C39" s="14"/>
      <c r="D39" s="14"/>
      <c r="E39" s="14"/>
      <c r="F39" s="17"/>
      <c r="G39" s="17"/>
      <c r="H39" s="14"/>
      <c r="I39" s="14"/>
      <c r="J39" s="14"/>
      <c r="K39" s="1"/>
      <c r="L39" s="14"/>
    </row>
    <row r="40" spans="1:12" s="9" customFormat="1" ht="18" customHeight="1" x14ac:dyDescent="0.15">
      <c r="A40" s="12" t="s">
        <v>40</v>
      </c>
      <c r="B40" s="14"/>
      <c r="C40" s="14"/>
      <c r="D40" s="14"/>
      <c r="E40" s="14"/>
      <c r="F40" s="17"/>
      <c r="G40" s="17"/>
      <c r="H40" s="14"/>
      <c r="I40" s="14"/>
      <c r="J40" s="14"/>
      <c r="K40" s="1"/>
      <c r="L40" s="14"/>
    </row>
    <row r="41" spans="1:12" s="9" customFormat="1" ht="18" customHeight="1" x14ac:dyDescent="0.15">
      <c r="A41" s="12" t="s">
        <v>8</v>
      </c>
      <c r="B41" s="14"/>
      <c r="C41" s="14"/>
      <c r="D41" s="14"/>
      <c r="E41" s="14"/>
      <c r="F41" s="17"/>
      <c r="G41" s="17"/>
      <c r="H41" s="14"/>
      <c r="I41" s="14"/>
      <c r="J41" s="14"/>
      <c r="K41" s="1"/>
      <c r="L41" s="14"/>
    </row>
    <row r="42" spans="1:12" s="9" customFormat="1" ht="18" customHeight="1" x14ac:dyDescent="0.15">
      <c r="A42" s="12" t="s">
        <v>41</v>
      </c>
      <c r="B42" s="14"/>
      <c r="C42" s="14"/>
      <c r="D42" s="14"/>
      <c r="E42" s="14"/>
      <c r="F42" s="17"/>
      <c r="G42" s="17"/>
      <c r="H42" s="14"/>
      <c r="I42" s="14"/>
      <c r="J42" s="14"/>
      <c r="K42" s="1"/>
      <c r="L42" s="14"/>
    </row>
    <row r="43" spans="1:12" s="9" customFormat="1" ht="18" customHeight="1" x14ac:dyDescent="0.15">
      <c r="A43" s="12" t="s">
        <v>18</v>
      </c>
      <c r="F43" s="17"/>
      <c r="G43" s="17"/>
      <c r="K43" s="1"/>
    </row>
    <row r="44" spans="1:12" s="9" customFormat="1" ht="18" customHeight="1" x14ac:dyDescent="0.15">
      <c r="A44" s="12" t="s">
        <v>26</v>
      </c>
      <c r="F44" s="17"/>
      <c r="G44" s="17"/>
      <c r="K44" s="1"/>
    </row>
    <row r="45" spans="1:12" s="9" customFormat="1" ht="18" customHeight="1" x14ac:dyDescent="0.15">
      <c r="A45" s="12" t="s">
        <v>42</v>
      </c>
      <c r="F45" s="17"/>
      <c r="G45" s="17"/>
      <c r="K45" s="1"/>
    </row>
    <row r="46" spans="1:12" s="9" customFormat="1" ht="18" customHeight="1" x14ac:dyDescent="0.15">
      <c r="A46" s="12" t="s">
        <v>43</v>
      </c>
      <c r="F46" s="17"/>
      <c r="G46" s="17"/>
      <c r="K46" s="1"/>
    </row>
    <row r="47" spans="1:12" s="9" customFormat="1" ht="18" customHeight="1" x14ac:dyDescent="0.15">
      <c r="A47" s="12" t="s">
        <v>44</v>
      </c>
      <c r="F47" s="17"/>
      <c r="G47" s="17"/>
      <c r="K47" s="1"/>
    </row>
    <row r="48" spans="1:12" s="9" customFormat="1" ht="18" customHeight="1" x14ac:dyDescent="0.15">
      <c r="A48" s="12" t="s">
        <v>14</v>
      </c>
      <c r="F48" s="17"/>
      <c r="G48" s="17"/>
      <c r="K48" s="1"/>
    </row>
    <row r="49" spans="1:11" s="9" customFormat="1" ht="18" customHeight="1" x14ac:dyDescent="0.15">
      <c r="A49" s="12" t="s">
        <v>45</v>
      </c>
      <c r="F49" s="17"/>
      <c r="G49" s="17"/>
      <c r="K49" s="1"/>
    </row>
    <row r="50" spans="1:11" s="8" customFormat="1" ht="18" customHeight="1" x14ac:dyDescent="0.15">
      <c r="A50" s="8" t="s">
        <v>93</v>
      </c>
      <c r="F50" s="18"/>
      <c r="G50" s="18"/>
    </row>
    <row r="51" spans="1:11" s="10" customFormat="1" x14ac:dyDescent="0.15">
      <c r="F51" s="19"/>
      <c r="G51" s="19"/>
      <c r="K51" s="1"/>
    </row>
    <row r="52" spans="1:11" x14ac:dyDescent="0.15">
      <c r="F52" s="20"/>
      <c r="G52" s="20"/>
    </row>
    <row r="53" spans="1:11" x14ac:dyDescent="0.15">
      <c r="F53" s="20"/>
      <c r="G53" s="20"/>
    </row>
    <row r="54" spans="1:11" x14ac:dyDescent="0.15">
      <c r="F54" s="20"/>
      <c r="G54" s="20"/>
    </row>
    <row r="55" spans="1:11" x14ac:dyDescent="0.15">
      <c r="F55" s="20"/>
      <c r="G55" s="20"/>
    </row>
    <row r="56" spans="1:11" x14ac:dyDescent="0.15">
      <c r="F56" s="20"/>
      <c r="G56" s="20"/>
    </row>
    <row r="57" spans="1:11" x14ac:dyDescent="0.15">
      <c r="F57" s="20"/>
      <c r="G57" s="20"/>
    </row>
    <row r="58" spans="1:11" x14ac:dyDescent="0.15">
      <c r="F58" s="20"/>
      <c r="G58" s="20"/>
    </row>
    <row r="59" spans="1:11" x14ac:dyDescent="0.15">
      <c r="F59" s="20"/>
      <c r="G59" s="20"/>
    </row>
    <row r="60" spans="1:11" x14ac:dyDescent="0.15">
      <c r="F60" s="20"/>
      <c r="G60" s="20"/>
    </row>
    <row r="61" spans="1:11" x14ac:dyDescent="0.15">
      <c r="F61" s="20"/>
      <c r="G61" s="20"/>
    </row>
    <row r="62" spans="1:11" x14ac:dyDescent="0.15">
      <c r="F62" s="20"/>
      <c r="G62" s="20"/>
    </row>
    <row r="63" spans="1:11" x14ac:dyDescent="0.15">
      <c r="F63" s="20"/>
      <c r="G63" s="20"/>
    </row>
    <row r="64" spans="1:11"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row r="1780" spans="6:7" x14ac:dyDescent="0.15">
      <c r="F1780" s="20"/>
      <c r="G1780" s="20"/>
    </row>
    <row r="1781" spans="6:7" x14ac:dyDescent="0.15">
      <c r="F1781" s="20"/>
      <c r="G1781" s="20"/>
    </row>
    <row r="1782" spans="6:7" x14ac:dyDescent="0.15">
      <c r="F1782" s="20"/>
      <c r="G1782" s="20"/>
    </row>
    <row r="1783" spans="6:7" x14ac:dyDescent="0.15">
      <c r="F1783" s="20"/>
      <c r="G1783" s="20"/>
    </row>
    <row r="1784" spans="6:7" x14ac:dyDescent="0.15">
      <c r="F1784" s="20"/>
      <c r="G1784" s="20"/>
    </row>
  </sheetData>
  <autoFilter ref="A4:L1784">
    <sortState ref="A32:Q4793">
      <sortCondition ref="E4:E4793"/>
    </sortState>
  </autoFilter>
  <mergeCells count="1">
    <mergeCell ref="A1:L1"/>
  </mergeCells>
  <phoneticPr fontId="6"/>
  <conditionalFormatting sqref="G1270">
    <cfRule type="containsBlanks" dxfId="15" priority="6" stopIfTrue="1">
      <formula>LEN(TRIM(G1270))=0</formula>
    </cfRule>
  </conditionalFormatting>
  <conditionalFormatting sqref="G1271">
    <cfRule type="containsBlanks" dxfId="14" priority="21" stopIfTrue="1">
      <formula>LEN(TRIM(G1271))=0</formula>
    </cfRule>
  </conditionalFormatting>
  <conditionalFormatting sqref="G1271">
    <cfRule type="containsBlanks" dxfId="13" priority="20" stopIfTrue="1">
      <formula>LEN(TRIM(G1271))=0</formula>
    </cfRule>
  </conditionalFormatting>
  <conditionalFormatting sqref="G1271">
    <cfRule type="containsBlanks" dxfId="12" priority="19" stopIfTrue="1">
      <formula>LEN(TRIM(G1271))=0</formula>
    </cfRule>
  </conditionalFormatting>
  <conditionalFormatting sqref="G1271">
    <cfRule type="containsBlanks" dxfId="11" priority="18" stopIfTrue="1">
      <formula>LEN(TRIM(G1271))=0</formula>
    </cfRule>
  </conditionalFormatting>
  <conditionalFormatting sqref="F1270">
    <cfRule type="containsBlanks" dxfId="10" priority="17" stopIfTrue="1">
      <formula>LEN(TRIM(F1270))=0</formula>
    </cfRule>
  </conditionalFormatting>
  <conditionalFormatting sqref="F1270">
    <cfRule type="containsBlanks" dxfId="9" priority="16" stopIfTrue="1">
      <formula>LEN(TRIM(F1270))=0</formula>
    </cfRule>
  </conditionalFormatting>
  <conditionalFormatting sqref="F1270">
    <cfRule type="containsBlanks" dxfId="8" priority="15" stopIfTrue="1">
      <formula>LEN(TRIM(F1270))=0</formula>
    </cfRule>
  </conditionalFormatting>
  <conditionalFormatting sqref="F1270">
    <cfRule type="containsBlanks" dxfId="7" priority="14" stopIfTrue="1">
      <formula>LEN(TRIM(F1270))=0</formula>
    </cfRule>
  </conditionalFormatting>
  <conditionalFormatting sqref="F1271">
    <cfRule type="containsBlanks" dxfId="6" priority="13" stopIfTrue="1">
      <formula>LEN(TRIM(F1271))=0</formula>
    </cfRule>
  </conditionalFormatting>
  <conditionalFormatting sqref="F1271">
    <cfRule type="containsBlanks" dxfId="5" priority="12" stopIfTrue="1">
      <formula>LEN(TRIM(F1271))=0</formula>
    </cfRule>
  </conditionalFormatting>
  <conditionalFormatting sqref="F1271">
    <cfRule type="containsBlanks" dxfId="4" priority="11" stopIfTrue="1">
      <formula>LEN(TRIM(F1271))=0</formula>
    </cfRule>
  </conditionalFormatting>
  <conditionalFormatting sqref="F1271">
    <cfRule type="containsBlanks" dxfId="3" priority="10" stopIfTrue="1">
      <formula>LEN(TRIM(F1271))=0</formula>
    </cfRule>
  </conditionalFormatting>
  <conditionalFormatting sqref="G1270">
    <cfRule type="containsBlanks" dxfId="2" priority="9" stopIfTrue="1">
      <formula>LEN(TRIM(G1270))=0</formula>
    </cfRule>
  </conditionalFormatting>
  <conditionalFormatting sqref="G1270">
    <cfRule type="containsBlanks" dxfId="1" priority="8" stopIfTrue="1">
      <formula>LEN(TRIM(G1270))=0</formula>
    </cfRule>
  </conditionalFormatting>
  <conditionalFormatting sqref="G1270">
    <cfRule type="containsBlanks" dxfId="0" priority="7" stopIfTrue="1">
      <formula>LEN(TRIM(G1270))=0</formula>
    </cfRule>
  </conditionalFormatting>
  <dataValidations count="4">
    <dataValidation type="list" allowBlank="1" showInputMessage="1" showErrorMessage="1" sqref="K5:K21">
      <formula1>#REF!</formula1>
    </dataValidation>
    <dataValidation type="date" allowBlank="1" showInputMessage="1" showErrorMessage="1" sqref="C5:C21">
      <formula1>44652</formula1>
      <formula2>45016</formula2>
    </dataValidation>
    <dataValidation type="custom" allowBlank="1" showInputMessage="1" showErrorMessage="1" error="半角数字で入力してください。_x000a_" sqref="G10:G18">
      <formula1>(LEN(G10)=LENB(G10))*ISERROR(SEARCH(",",G10))</formula1>
    </dataValidation>
    <dataValidation type="list" allowBlank="1" showInputMessage="1" showErrorMessage="1" sqref="J5:J21">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7"/>
  <sheetViews>
    <sheetView view="pageBreakPreview" zoomScale="60" workbookViewId="0">
      <pane xSplit="1" ySplit="4" topLeftCell="B5" activePane="bottomRight" state="frozen"/>
      <selection pane="topRight"/>
      <selection pane="bottomLeft"/>
      <selection pane="bottomRight" activeCell="A8" sqref="A8:K10"/>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71" t="s">
        <v>1</v>
      </c>
      <c r="B1" s="71"/>
      <c r="C1" s="71"/>
      <c r="D1" s="71"/>
      <c r="E1" s="71"/>
      <c r="F1" s="71"/>
      <c r="G1" s="71"/>
      <c r="H1" s="71"/>
      <c r="I1" s="71"/>
      <c r="J1" s="71"/>
      <c r="K1" s="71"/>
    </row>
    <row r="2" spans="1:11" x14ac:dyDescent="0.15">
      <c r="B2" s="13"/>
      <c r="G2" s="13"/>
      <c r="H2" s="13"/>
    </row>
    <row r="3" spans="1:11" ht="24.95" customHeight="1" thickBot="1" x14ac:dyDescent="0.2">
      <c r="B3" s="13"/>
      <c r="C3" s="11"/>
      <c r="D3" s="24"/>
      <c r="E3" s="24"/>
      <c r="F3" s="26"/>
      <c r="G3" s="26"/>
      <c r="H3" s="13"/>
      <c r="K3" s="22" t="s">
        <v>21</v>
      </c>
    </row>
    <row r="4" spans="1:11" s="4" customFormat="1" ht="66" customHeight="1" x14ac:dyDescent="0.15">
      <c r="A4" s="44" t="s">
        <v>48</v>
      </c>
      <c r="B4" s="45" t="s">
        <v>5</v>
      </c>
      <c r="C4" s="45" t="s">
        <v>20</v>
      </c>
      <c r="D4" s="45" t="s">
        <v>22</v>
      </c>
      <c r="E4" s="45" t="s">
        <v>7</v>
      </c>
      <c r="F4" s="45" t="s">
        <v>17</v>
      </c>
      <c r="G4" s="45" t="s">
        <v>9</v>
      </c>
      <c r="H4" s="45" t="s">
        <v>16</v>
      </c>
      <c r="I4" s="45" t="s">
        <v>34</v>
      </c>
      <c r="J4" s="45" t="s">
        <v>23</v>
      </c>
      <c r="K4" s="46" t="s">
        <v>24</v>
      </c>
    </row>
    <row r="5" spans="1:11" s="33" customFormat="1" ht="93.75" customHeight="1" thickBot="1" x14ac:dyDescent="0.2">
      <c r="A5" s="58" t="s">
        <v>58</v>
      </c>
      <c r="B5" s="59" t="s">
        <v>51</v>
      </c>
      <c r="C5" s="51">
        <v>44704</v>
      </c>
      <c r="D5" s="62" t="s">
        <v>59</v>
      </c>
      <c r="E5" s="59" t="s">
        <v>19</v>
      </c>
      <c r="F5" s="60">
        <v>9597500</v>
      </c>
      <c r="G5" s="60">
        <v>9597500</v>
      </c>
      <c r="H5" s="52">
        <f t="shared" ref="H5" si="0">IF(F5="－","－",G5/F5)</f>
        <v>1</v>
      </c>
      <c r="I5" s="59" t="s">
        <v>60</v>
      </c>
      <c r="J5" s="53" t="s">
        <v>49</v>
      </c>
      <c r="K5" s="61"/>
    </row>
    <row r="6" spans="1:11" s="5" customFormat="1" ht="14.1" customHeight="1" x14ac:dyDescent="0.15">
      <c r="A6" s="5" t="s">
        <v>10</v>
      </c>
      <c r="C6" s="42"/>
      <c r="D6" s="42"/>
      <c r="E6" s="42"/>
      <c r="F6" s="42"/>
      <c r="G6" s="42"/>
      <c r="H6" s="42"/>
    </row>
    <row r="7" spans="1:11" s="5" customFormat="1" ht="14.1" customHeight="1" x14ac:dyDescent="0.15">
      <c r="A7" s="5" t="s">
        <v>91</v>
      </c>
      <c r="C7" s="42"/>
      <c r="D7" s="42"/>
      <c r="E7" s="42"/>
      <c r="F7" s="42"/>
      <c r="G7" s="42"/>
      <c r="H7" s="42"/>
    </row>
    <row r="8" spans="1:11" s="5" customFormat="1" ht="14.1" customHeight="1" x14ac:dyDescent="0.15">
      <c r="A8" s="73" t="s">
        <v>35</v>
      </c>
      <c r="B8" s="73"/>
      <c r="C8" s="73"/>
      <c r="D8" s="73"/>
      <c r="E8" s="73"/>
      <c r="F8" s="73"/>
      <c r="G8" s="73"/>
      <c r="H8" s="73"/>
      <c r="I8" s="73"/>
      <c r="J8" s="73"/>
      <c r="K8" s="73"/>
    </row>
    <row r="9" spans="1:11" s="5" customFormat="1" ht="14.1" customHeight="1" x14ac:dyDescent="0.15">
      <c r="A9" s="73"/>
      <c r="B9" s="73"/>
      <c r="C9" s="73"/>
      <c r="D9" s="73"/>
      <c r="E9" s="73"/>
      <c r="F9" s="73"/>
      <c r="G9" s="73"/>
      <c r="H9" s="73"/>
      <c r="I9" s="73"/>
      <c r="J9" s="73"/>
      <c r="K9" s="73"/>
    </row>
    <row r="10" spans="1:11" s="5" customFormat="1" ht="14.1" customHeight="1" x14ac:dyDescent="0.15">
      <c r="A10" s="73"/>
      <c r="B10" s="73"/>
      <c r="C10" s="73"/>
      <c r="D10" s="73"/>
      <c r="E10" s="73"/>
      <c r="F10" s="73"/>
      <c r="G10" s="73"/>
      <c r="H10" s="73"/>
      <c r="I10" s="73"/>
      <c r="J10" s="73"/>
      <c r="K10" s="73"/>
    </row>
    <row r="11" spans="1:11" s="8" customFormat="1" x14ac:dyDescent="0.15">
      <c r="A11" s="25"/>
    </row>
    <row r="12" spans="1:11" s="10" customFormat="1" x14ac:dyDescent="0.15">
      <c r="A12" s="1"/>
      <c r="B12" s="1"/>
      <c r="C12" s="1"/>
      <c r="D12" s="1"/>
      <c r="E12" s="1"/>
      <c r="F12" s="1"/>
      <c r="G12" s="1"/>
      <c r="H12" s="1"/>
      <c r="I12" s="1"/>
      <c r="K12" s="1"/>
    </row>
    <row r="13" spans="1:11" x14ac:dyDescent="0.15">
      <c r="J13" s="10"/>
    </row>
    <row r="15" spans="1:11" s="10" customFormat="1" x14ac:dyDescent="0.15">
      <c r="A15" s="1"/>
      <c r="B15" s="1"/>
      <c r="C15" s="1"/>
      <c r="D15" s="1"/>
      <c r="E15" s="1"/>
      <c r="F15" s="1"/>
      <c r="G15" s="1"/>
      <c r="H15" s="1"/>
      <c r="I15" s="1"/>
      <c r="J15" s="1"/>
      <c r="K15" s="1"/>
    </row>
    <row r="16" spans="1:11" ht="13.5" customHeight="1" x14ac:dyDescent="0.15"/>
    <row r="25" spans="1:11" ht="66" customHeight="1" x14ac:dyDescent="0.15"/>
    <row r="32" spans="1:11" s="10" customFormat="1" x14ac:dyDescent="0.15">
      <c r="A32" s="1"/>
      <c r="B32" s="1"/>
      <c r="C32" s="1"/>
      <c r="D32" s="1"/>
      <c r="E32" s="1"/>
      <c r="F32" s="1"/>
      <c r="G32" s="1"/>
      <c r="H32" s="1"/>
      <c r="I32" s="1"/>
      <c r="J32" s="1"/>
      <c r="K32" s="1"/>
    </row>
    <row r="35" spans="1:11" s="10" customFormat="1" x14ac:dyDescent="0.15">
      <c r="A35" s="1"/>
      <c r="B35" s="1"/>
      <c r="C35" s="1"/>
      <c r="D35" s="1"/>
      <c r="E35" s="1"/>
      <c r="F35" s="1"/>
      <c r="G35" s="1"/>
      <c r="H35" s="1"/>
      <c r="I35" s="1"/>
      <c r="J35" s="1"/>
      <c r="K35" s="1"/>
    </row>
    <row r="36" spans="1:11" s="10" customFormat="1" x14ac:dyDescent="0.15">
      <c r="A36" s="1"/>
      <c r="B36" s="1"/>
      <c r="C36" s="1"/>
      <c r="D36" s="1"/>
      <c r="E36" s="1"/>
      <c r="F36" s="1"/>
      <c r="G36" s="1"/>
      <c r="H36" s="1"/>
      <c r="I36" s="1"/>
      <c r="J36" s="1"/>
      <c r="K36" s="1"/>
    </row>
    <row r="37" spans="1:11" s="10" customFormat="1" x14ac:dyDescent="0.15">
      <c r="A37" s="1"/>
      <c r="B37" s="1"/>
      <c r="C37" s="1"/>
      <c r="D37" s="1"/>
      <c r="E37" s="1"/>
      <c r="F37" s="1"/>
      <c r="G37" s="1"/>
      <c r="H37" s="1"/>
      <c r="I37" s="1"/>
      <c r="J37" s="1"/>
      <c r="K37" s="1"/>
    </row>
  </sheetData>
  <autoFilter ref="A4:K205"/>
  <mergeCells count="2">
    <mergeCell ref="A1:K1"/>
    <mergeCell ref="A8:K10"/>
  </mergeCells>
  <phoneticPr fontId="6"/>
  <dataValidations count="3">
    <dataValidation type="date" allowBlank="1" showInputMessage="1" showErrorMessage="1" sqref="C5">
      <formula1>44652</formula1>
      <formula2>45016</formula2>
    </dataValidation>
    <dataValidation type="custom" allowBlank="1" showInputMessage="1" showErrorMessage="1" error="原則全角で入力して下さい。_x000a_" sqref="D5">
      <formula1>D5=DBCS(D5)</formula1>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view="pageBreakPreview" zoomScale="60" workbookViewId="0">
      <pane xSplit="1" ySplit="4" topLeftCell="B5" activePane="bottomRight" state="frozen"/>
      <selection pane="topRight"/>
      <selection pane="bottomLeft"/>
      <selection pane="bottomRight" activeCell="A5" sqref="A5"/>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71" t="s">
        <v>2</v>
      </c>
      <c r="B1" s="71"/>
      <c r="C1" s="71"/>
      <c r="D1" s="71"/>
      <c r="E1" s="71"/>
      <c r="F1" s="71"/>
      <c r="G1" s="71"/>
      <c r="H1" s="71"/>
      <c r="I1" s="71"/>
      <c r="J1" s="71"/>
      <c r="K1" s="71"/>
    </row>
    <row r="2" spans="1:13" x14ac:dyDescent="0.15">
      <c r="B2" s="13"/>
      <c r="G2" s="13"/>
      <c r="H2" s="13"/>
      <c r="M2" s="23"/>
    </row>
    <row r="3" spans="1:13" ht="18" thickBot="1" x14ac:dyDescent="0.2">
      <c r="B3" s="13"/>
      <c r="C3" s="15"/>
      <c r="F3" s="31"/>
      <c r="G3" s="31"/>
      <c r="H3" s="13"/>
      <c r="K3" s="22" t="s">
        <v>21</v>
      </c>
      <c r="M3" s="23"/>
    </row>
    <row r="4" spans="1:13" s="4" customFormat="1" ht="69.95" customHeight="1" x14ac:dyDescent="0.15">
      <c r="A4" s="44" t="s">
        <v>48</v>
      </c>
      <c r="B4" s="45" t="s">
        <v>5</v>
      </c>
      <c r="C4" s="45" t="s">
        <v>20</v>
      </c>
      <c r="D4" s="45" t="s">
        <v>22</v>
      </c>
      <c r="E4" s="45" t="s">
        <v>7</v>
      </c>
      <c r="F4" s="45" t="s">
        <v>17</v>
      </c>
      <c r="G4" s="45" t="s">
        <v>9</v>
      </c>
      <c r="H4" s="45" t="s">
        <v>16</v>
      </c>
      <c r="I4" s="45" t="s">
        <v>27</v>
      </c>
      <c r="J4" s="45" t="s">
        <v>23</v>
      </c>
      <c r="K4" s="46" t="s">
        <v>24</v>
      </c>
    </row>
    <row r="5" spans="1:13" s="33" customFormat="1" ht="123.75" customHeight="1" thickBot="1" x14ac:dyDescent="0.2">
      <c r="A5" s="63" t="s">
        <v>55</v>
      </c>
      <c r="B5" s="64" t="s">
        <v>50</v>
      </c>
      <c r="C5" s="65">
        <v>44652</v>
      </c>
      <c r="D5" s="64" t="s">
        <v>56</v>
      </c>
      <c r="E5" s="64" t="s">
        <v>19</v>
      </c>
      <c r="F5" s="66">
        <v>2594328</v>
      </c>
      <c r="G5" s="66">
        <v>2594328</v>
      </c>
      <c r="H5" s="67">
        <v>1</v>
      </c>
      <c r="I5" s="68" t="s">
        <v>57</v>
      </c>
      <c r="J5" s="69" t="s">
        <v>25</v>
      </c>
      <c r="K5" s="70"/>
    </row>
    <row r="6" spans="1:13" s="5" customFormat="1" ht="15.95" customHeight="1" x14ac:dyDescent="0.15">
      <c r="A6" s="5" t="s">
        <v>10</v>
      </c>
    </row>
    <row r="7" spans="1:13" s="6" customFormat="1" ht="15.95" customHeight="1" x14ac:dyDescent="0.15">
      <c r="A7" s="6" t="s">
        <v>29</v>
      </c>
    </row>
    <row r="8" spans="1:13" s="5" customFormat="1" ht="15.95" customHeight="1" x14ac:dyDescent="0.15">
      <c r="A8" s="27" t="s">
        <v>15</v>
      </c>
      <c r="B8" s="30"/>
      <c r="C8" s="30"/>
      <c r="D8" s="30"/>
      <c r="E8" s="30"/>
      <c r="F8" s="30"/>
      <c r="G8" s="30"/>
      <c r="H8" s="30"/>
      <c r="I8" s="30"/>
      <c r="J8" s="30"/>
      <c r="K8" s="30"/>
    </row>
    <row r="9" spans="1:13" s="5" customFormat="1" ht="15.95" customHeight="1" x14ac:dyDescent="0.15">
      <c r="A9" s="28" t="s">
        <v>30</v>
      </c>
      <c r="B9" s="30"/>
      <c r="C9" s="30"/>
      <c r="D9" s="30"/>
      <c r="E9" s="30"/>
      <c r="F9" s="30"/>
      <c r="G9" s="30"/>
      <c r="H9" s="30"/>
      <c r="I9" s="30"/>
      <c r="J9" s="30"/>
      <c r="K9" s="30"/>
    </row>
    <row r="10" spans="1:13" s="5" customFormat="1" ht="15.95" customHeight="1" x14ac:dyDescent="0.15">
      <c r="A10" s="28" t="s">
        <v>31</v>
      </c>
      <c r="B10" s="30"/>
      <c r="C10" s="30"/>
      <c r="D10" s="30"/>
      <c r="E10" s="30"/>
      <c r="F10" s="30"/>
      <c r="G10" s="30"/>
      <c r="H10" s="30"/>
      <c r="I10" s="30"/>
      <c r="J10" s="30"/>
      <c r="K10" s="30"/>
    </row>
    <row r="11" spans="1:13" s="5" customFormat="1" ht="15.95" customHeight="1" x14ac:dyDescent="0.15">
      <c r="A11" s="28" t="s">
        <v>32</v>
      </c>
      <c r="B11" s="30"/>
      <c r="C11" s="30"/>
      <c r="D11" s="30"/>
      <c r="E11" s="30"/>
      <c r="F11" s="30"/>
      <c r="G11" s="30"/>
      <c r="H11" s="30"/>
      <c r="I11" s="30"/>
      <c r="J11" s="4"/>
      <c r="K11" s="30"/>
    </row>
    <row r="12" spans="1:13" s="5" customFormat="1" ht="15.95" customHeight="1" x14ac:dyDescent="0.15">
      <c r="A12" s="28" t="s">
        <v>33</v>
      </c>
      <c r="B12" s="30"/>
      <c r="C12" s="30"/>
      <c r="D12" s="30"/>
      <c r="E12" s="30"/>
      <c r="F12" s="30"/>
      <c r="G12" s="30"/>
      <c r="H12" s="30"/>
      <c r="I12" s="30"/>
      <c r="J12" s="4"/>
      <c r="K12" s="30"/>
    </row>
    <row r="13" spans="1:13" s="5" customFormat="1" ht="15.95" customHeight="1" x14ac:dyDescent="0.15">
      <c r="A13" s="28" t="s">
        <v>11</v>
      </c>
      <c r="B13" s="30"/>
      <c r="C13" s="30"/>
      <c r="D13" s="30"/>
      <c r="E13" s="30"/>
      <c r="F13" s="30"/>
      <c r="G13" s="30"/>
      <c r="H13" s="30"/>
      <c r="I13" s="30"/>
      <c r="J13" s="4"/>
      <c r="K13" s="30"/>
    </row>
    <row r="14" spans="1:13" s="8" customFormat="1" x14ac:dyDescent="0.15">
      <c r="A14" s="25"/>
    </row>
    <row r="15" spans="1:13" s="10" customFormat="1" x14ac:dyDescent="0.15">
      <c r="A15" s="29"/>
      <c r="B15" s="29"/>
      <c r="C15" s="29"/>
      <c r="D15" s="29"/>
      <c r="E15" s="29"/>
      <c r="F15" s="29"/>
      <c r="G15" s="29"/>
      <c r="H15" s="29"/>
      <c r="I15" s="29"/>
      <c r="J15" s="1"/>
      <c r="K15" s="29"/>
    </row>
    <row r="17" spans="1:13" x14ac:dyDescent="0.15">
      <c r="A17" s="10"/>
      <c r="B17" s="10"/>
      <c r="C17" s="10"/>
      <c r="D17" s="10"/>
      <c r="E17" s="10"/>
      <c r="F17" s="10"/>
      <c r="G17" s="10"/>
      <c r="H17" s="10"/>
      <c r="I17" s="10"/>
      <c r="K17" s="10"/>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2" spans="1:13" s="10" customFormat="1" x14ac:dyDescent="0.15">
      <c r="A22" s="1"/>
      <c r="B22" s="1"/>
      <c r="C22" s="1"/>
      <c r="D22" s="1"/>
      <c r="E22" s="1"/>
      <c r="F22" s="1"/>
      <c r="G22" s="1"/>
      <c r="H22" s="1"/>
      <c r="I22" s="1"/>
      <c r="J22" s="1"/>
      <c r="K22" s="1"/>
    </row>
    <row r="23" spans="1:13" ht="13.5" customHeight="1" x14ac:dyDescent="0.15"/>
    <row r="28" spans="1:13" x14ac:dyDescent="0.15">
      <c r="M28" s="23"/>
    </row>
    <row r="29" spans="1:13" x14ac:dyDescent="0.15">
      <c r="M29" s="23"/>
    </row>
    <row r="30" spans="1:13" ht="66" customHeight="1" x14ac:dyDescent="0.15"/>
    <row r="37" spans="1:13" s="10" customFormat="1" x14ac:dyDescent="0.15">
      <c r="A37" s="1"/>
      <c r="B37" s="1"/>
      <c r="C37" s="1"/>
      <c r="D37" s="1"/>
      <c r="E37" s="1"/>
      <c r="F37" s="1"/>
      <c r="G37" s="1"/>
      <c r="H37" s="1"/>
      <c r="I37" s="1"/>
      <c r="J37" s="1"/>
      <c r="K37" s="1"/>
    </row>
    <row r="38" spans="1:13" ht="13.5" customHeight="1" x14ac:dyDescent="0.15"/>
    <row r="45" spans="1:13" x14ac:dyDescent="0.15">
      <c r="M45" s="23"/>
    </row>
    <row r="46" spans="1:13" x14ac:dyDescent="0.15">
      <c r="M46" s="23"/>
    </row>
    <row r="47" spans="1:13" ht="66" customHeight="1" x14ac:dyDescent="0.15"/>
    <row r="54" spans="1:11" s="10" customFormat="1" x14ac:dyDescent="0.15">
      <c r="A54" s="1"/>
      <c r="B54" s="1"/>
      <c r="C54" s="1"/>
      <c r="D54" s="1"/>
      <c r="E54" s="1"/>
      <c r="F54" s="1"/>
      <c r="G54" s="1"/>
      <c r="H54" s="1"/>
      <c r="I54" s="1"/>
      <c r="J54" s="1"/>
      <c r="K54" s="1"/>
    </row>
    <row r="57" spans="1:11" s="10" customFormat="1" x14ac:dyDescent="0.15">
      <c r="A57" s="1"/>
      <c r="B57" s="1"/>
      <c r="C57" s="1"/>
      <c r="D57" s="1"/>
      <c r="E57" s="1"/>
      <c r="F57" s="1"/>
      <c r="G57" s="1"/>
      <c r="H57" s="1"/>
      <c r="I57" s="1"/>
      <c r="J57" s="1"/>
      <c r="K57"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sheetData>
  <autoFilter ref="A4:K132"/>
  <mergeCells count="1">
    <mergeCell ref="A1:K1"/>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2023-07-05T05:32:43Z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