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activeTab="1"/>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競争性のない随意契約によらざるを得ないもの!$A$4:$L$1793</definedName>
    <definedName name="_xlnm._FilterDatabase" localSheetId="1" hidden="1">緊急の必要により競争に付することができないもの!$A$4:$K$206</definedName>
    <definedName name="_xlnm.Print_Area" localSheetId="0">競争性のない随意契約によらざるを得ないもの!$A$1:$L$59</definedName>
    <definedName name="_xlnm.Print_Area" localSheetId="1">緊急の必要により競争に付することができないもの!$A$1:$K$11</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30" i="1"/>
  <c r="H29" i="1"/>
  <c r="H28" i="1"/>
  <c r="H27" i="1"/>
  <c r="H26" i="1"/>
  <c r="H25" i="1"/>
  <c r="H24" i="1"/>
  <c r="H23" i="1"/>
  <c r="H22" i="1"/>
  <c r="H21" i="1"/>
  <c r="H20" i="1"/>
  <c r="H19" i="1"/>
  <c r="H18" i="1" l="1"/>
  <c r="H17" i="1" l="1"/>
  <c r="H5" i="2" l="1"/>
  <c r="H16" i="1"/>
  <c r="H15" i="1"/>
  <c r="H14" i="1"/>
  <c r="H13" i="1"/>
  <c r="H12" i="1"/>
  <c r="H11" i="1"/>
  <c r="H10" i="1"/>
  <c r="H9" i="1"/>
  <c r="H8" i="1"/>
  <c r="H7" i="1"/>
  <c r="H6" i="1"/>
  <c r="H5" i="1"/>
</calcChain>
</file>

<file path=xl/sharedStrings.xml><?xml version="1.0" encoding="utf-8"?>
<sst xmlns="http://schemas.openxmlformats.org/spreadsheetml/2006/main" count="240" uniqueCount="136">
  <si>
    <t>ニ（ヘ）</t>
  </si>
  <si>
    <t>ニ（ニ）</t>
  </si>
  <si>
    <t>ハ</t>
  </si>
  <si>
    <t>緊急の必要により競争に付することができないもの</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</si>
  <si>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</si>
  <si>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</si>
  <si>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</si>
  <si>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</si>
  <si>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</si>
  <si>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</si>
  <si>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</si>
  <si>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</si>
  <si>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</si>
  <si>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</si>
  <si>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</si>
  <si>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独立行政法人国立印刷局
東京都港区虎ノ門２－２－５</t>
  </si>
  <si>
    <t>会計法第２９条の３第４項及び予決令第１０２条の４第３号</t>
  </si>
  <si>
    <t>　ニ（ホ）･･･美術館等における美術品及び工芸品等の購入</t>
  </si>
  <si>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</si>
  <si>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</si>
  <si>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</si>
  <si>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</si>
  <si>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</si>
  <si>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</si>
  <si>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</si>
  <si>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</si>
  <si>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</si>
  <si>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</si>
  <si>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</si>
  <si>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</si>
  <si>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</si>
  <si>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</si>
  <si>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</si>
  <si>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</si>
  <si>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</si>
  <si>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</si>
  <si>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</si>
  <si>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</si>
  <si>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</si>
  <si>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</si>
  <si>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</si>
  <si>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</si>
  <si>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共同ニュース情報提供業務</t>
  </si>
  <si>
    <t>時事ゼネラルニュースWEB情報提供業務</t>
  </si>
  <si>
    <t>契約件名又は内容</t>
    <rPh sb="0" eb="2">
      <t>ケイヤク</t>
    </rPh>
    <rPh sb="2" eb="4">
      <t>ケンメイ</t>
    </rPh>
    <rPh sb="4" eb="5">
      <t>マタ</t>
    </rPh>
    <rPh sb="6" eb="8">
      <t>ナイヨウ</t>
    </rPh>
    <phoneticPr fontId="6"/>
  </si>
  <si>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3"/>
  </si>
  <si>
    <t>Maritime Portalの購入</t>
  </si>
  <si>
    <t>提供元からの直販方式（電子閲覧用のデータを購入する形式）を採用しているため。</t>
  </si>
  <si>
    <t>ロ</t>
    <phoneticPr fontId="6"/>
  </si>
  <si>
    <t>令和4年度国土交通省関連新聞記事の著作権使用契約について（毎日新聞社）</t>
  </si>
  <si>
    <t>支出負担行為担当官
国土交通省大臣官房会計課長　大沼　俊之
東京都千代田区霞が関２－１－３</t>
    <rPh sb="22" eb="23">
      <t>チョウ</t>
    </rPh>
    <phoneticPr fontId="27"/>
  </si>
  <si>
    <t xml:space="preserve">（株）毎日新聞社
 東京都千代田区一ツ橋１丁目１番１号 </t>
    <rPh sb="0" eb="3">
      <t>カブ</t>
    </rPh>
    <rPh sb="3" eb="5">
      <t>マイニチ</t>
    </rPh>
    <rPh sb="5" eb="8">
      <t>シンブンシャ</t>
    </rPh>
    <phoneticPr fontId="27"/>
  </si>
  <si>
    <t>各新聞社との間で著作権使用契約を結ぶものであり、記事の著作権は各新聞社のみが有しているため。</t>
    <rPh sb="0" eb="1">
      <t>カク</t>
    </rPh>
    <rPh sb="1" eb="4">
      <t>シンブンシャ</t>
    </rPh>
    <rPh sb="6" eb="7">
      <t>アイダ</t>
    </rPh>
    <rPh sb="8" eb="11">
      <t>チョサクケン</t>
    </rPh>
    <rPh sb="11" eb="13">
      <t>シヨウ</t>
    </rPh>
    <rPh sb="13" eb="15">
      <t>ケイヤク</t>
    </rPh>
    <rPh sb="16" eb="17">
      <t>ムス</t>
    </rPh>
    <rPh sb="24" eb="26">
      <t>キジ</t>
    </rPh>
    <rPh sb="27" eb="30">
      <t>チョサクケン</t>
    </rPh>
    <rPh sb="31" eb="32">
      <t>カク</t>
    </rPh>
    <rPh sb="32" eb="35">
      <t>シンブンシャ</t>
    </rPh>
    <rPh sb="38" eb="39">
      <t>ユウ</t>
    </rPh>
    <phoneticPr fontId="21"/>
  </si>
  <si>
    <t>海洋利用調査センター庁舎借上</t>
  </si>
  <si>
    <t>相模産業（株）
東京都品川区北品川１－３－２８</t>
    <rPh sb="4" eb="7">
      <t>カブ</t>
    </rPh>
    <phoneticPr fontId="6"/>
  </si>
  <si>
    <t>当該物件の所有者と契約を行うため</t>
    <rPh sb="0" eb="2">
      <t>トウガイ</t>
    </rPh>
    <rPh sb="2" eb="4">
      <t>ブッケン</t>
    </rPh>
    <rPh sb="5" eb="8">
      <t>ショユウシャ</t>
    </rPh>
    <rPh sb="9" eb="11">
      <t>ケイヤク</t>
    </rPh>
    <rPh sb="12" eb="13">
      <t>オコナ</t>
    </rPh>
    <phoneticPr fontId="6"/>
  </si>
  <si>
    <t>令和4年度国土交通省関連新聞記事の著作権使用契約について（読売新聞社）</t>
  </si>
  <si>
    <t>支出負担行為担当官　大沼　俊之
国土交通省大臣官房会計課
東京都千代田区霞が関２－１－３</t>
    <rPh sb="10" eb="12">
      <t>オオヌマ</t>
    </rPh>
    <rPh sb="13" eb="15">
      <t>トシユキ</t>
    </rPh>
    <phoneticPr fontId="27"/>
  </si>
  <si>
    <t>（株）読売新聞東京本社
東京都千代田区大手町１丁目７番１号</t>
    <rPh sb="0" eb="3">
      <t>カブ</t>
    </rPh>
    <phoneticPr fontId="6"/>
  </si>
  <si>
    <t>（一社）共同通信社
東京都港区東新橋１丁目７番１号</t>
    <rPh sb="1" eb="2">
      <t>イッ</t>
    </rPh>
    <rPh sb="2" eb="3">
      <t>シャ</t>
    </rPh>
    <rPh sb="4" eb="9">
      <t>キョウドウツウシンシャ</t>
    </rPh>
    <phoneticPr fontId="27"/>
  </si>
  <si>
    <t>令和4年度損傷時復原性計算プログラム保守</t>
    <phoneticPr fontId="6"/>
  </si>
  <si>
    <t>Napa Japan（株）
兵庫県神戸市中央区海岸通５番地</t>
    <rPh sb="10" eb="13">
      <t>カブ</t>
    </rPh>
    <phoneticPr fontId="6"/>
  </si>
  <si>
    <t>当該プログラムは本業者が日本国内唯一の販売権所有者であり、同社以外には本業務を請け負える事業者が存在しないため。</t>
    <rPh sb="8" eb="9">
      <t>ホン</t>
    </rPh>
    <rPh sb="12" eb="14">
      <t>ニホン</t>
    </rPh>
    <rPh sb="14" eb="16">
      <t>コクナイ</t>
    </rPh>
    <rPh sb="16" eb="18">
      <t>ユイイツ</t>
    </rPh>
    <rPh sb="19" eb="21">
      <t>ハンバイ</t>
    </rPh>
    <rPh sb="21" eb="22">
      <t>ケン</t>
    </rPh>
    <rPh sb="22" eb="25">
      <t>ショユウシャ</t>
    </rPh>
    <rPh sb="29" eb="31">
      <t>ドウシャ</t>
    </rPh>
    <rPh sb="31" eb="33">
      <t>イガイ</t>
    </rPh>
    <rPh sb="35" eb="38">
      <t>ホンギョウム</t>
    </rPh>
    <rPh sb="39" eb="40">
      <t>ウ</t>
    </rPh>
    <rPh sb="41" eb="42">
      <t>オ</t>
    </rPh>
    <rPh sb="44" eb="47">
      <t>ジギョウシャ</t>
    </rPh>
    <rPh sb="48" eb="50">
      <t>ソンザイ</t>
    </rPh>
    <phoneticPr fontId="6"/>
  </si>
  <si>
    <t>令和4年度国土交通省関連新聞記事の著作権使用契約について（日本経済新聞社）</t>
  </si>
  <si>
    <t>（株）日本経済新聞社
東京都千代田区大手町１－３ー７</t>
    <rPh sb="0" eb="3">
      <t>カブ</t>
    </rPh>
    <rPh sb="3" eb="5">
      <t>ニホン</t>
    </rPh>
    <rPh sb="5" eb="7">
      <t>ケイザイ</t>
    </rPh>
    <rPh sb="7" eb="10">
      <t>シンブンシャ</t>
    </rPh>
    <rPh sb="11" eb="14">
      <t>トウキョウト</t>
    </rPh>
    <rPh sb="14" eb="18">
      <t>チヨダク</t>
    </rPh>
    <rPh sb="18" eb="21">
      <t>オオテマチ</t>
    </rPh>
    <phoneticPr fontId="27"/>
  </si>
  <si>
    <t>「iJAMP」情報提供</t>
  </si>
  <si>
    <t>（株）時事通信社
東京都中央区銀座５-１５－８</t>
    <rPh sb="0" eb="3">
      <t>カブ</t>
    </rPh>
    <rPh sb="3" eb="5">
      <t>ジジ</t>
    </rPh>
    <rPh sb="5" eb="8">
      <t>ツウシンシャ</t>
    </rPh>
    <rPh sb="9" eb="17">
      <t>トウキョウトチュウオウクギンザ</t>
    </rPh>
    <phoneticPr fontId="27"/>
  </si>
  <si>
    <t>ＩＨS Global Pte Ltd
8 Marina View,#12-01 Asia Square Tower 1 Singapore,018960</t>
  </si>
  <si>
    <t>令和4年度国土交通省関連新聞記事の著作権使用契約について（朝日新聞社）</t>
  </si>
  <si>
    <t xml:space="preserve">（株）朝日新聞社
東京都中央区築地５－３－２
</t>
    <rPh sb="0" eb="3">
      <t>カブ</t>
    </rPh>
    <rPh sb="3" eb="5">
      <t>アサヒ</t>
    </rPh>
    <rPh sb="5" eb="8">
      <t>シンブンシャ</t>
    </rPh>
    <rPh sb="9" eb="12">
      <t>トウキョウト</t>
    </rPh>
    <rPh sb="12" eb="15">
      <t>チュウオウク</t>
    </rPh>
    <rPh sb="15" eb="17">
      <t>ツキジ</t>
    </rPh>
    <phoneticPr fontId="27"/>
  </si>
  <si>
    <t>令和4年度国土交通省関連新聞記事の著作権使用契約について（産業経済新聞社）</t>
  </si>
  <si>
    <t>（株）産業経済新聞社
東京都千代田区大手町１－７－２</t>
    <rPh sb="0" eb="3">
      <t>カブ</t>
    </rPh>
    <rPh sb="3" eb="5">
      <t>サンギョウ</t>
    </rPh>
    <rPh sb="5" eb="7">
      <t>ケイザイ</t>
    </rPh>
    <rPh sb="7" eb="10">
      <t>シンブンシャ</t>
    </rPh>
    <rPh sb="11" eb="14">
      <t>トウキョウト</t>
    </rPh>
    <rPh sb="14" eb="18">
      <t>チヨダク</t>
    </rPh>
    <rPh sb="18" eb="21">
      <t>オオテマチ</t>
    </rPh>
    <phoneticPr fontId="27"/>
  </si>
  <si>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21"/>
  </si>
  <si>
    <t>船舶向けファクシミリ放送及び衛星メールニュースによる安全衛生指導等の実施（単価契約）</t>
    <phoneticPr fontId="6"/>
  </si>
  <si>
    <t>（一社）共同通信社
東京都港区東新橋１－７－１</t>
    <phoneticPr fontId="6"/>
  </si>
  <si>
    <t>本業務の実施が認められている免許取得者は当該事業者のみのため。</t>
    <rPh sb="0" eb="3">
      <t>ホンギョウム</t>
    </rPh>
    <rPh sb="4" eb="6">
      <t>ジッシ</t>
    </rPh>
    <rPh sb="7" eb="8">
      <t>ミト</t>
    </rPh>
    <rPh sb="14" eb="16">
      <t>メンキョ</t>
    </rPh>
    <rPh sb="16" eb="19">
      <t>シュトクシャ</t>
    </rPh>
    <rPh sb="20" eb="22">
      <t>トウガイ</t>
    </rPh>
    <rPh sb="22" eb="25">
      <t>ジギョウシャ</t>
    </rPh>
    <phoneticPr fontId="21"/>
  </si>
  <si>
    <t>国土交通大学校柏研修センターで使用する電気</t>
    <phoneticPr fontId="6"/>
  </si>
  <si>
    <t>東京電力パワーグリッド（株）
千葉県千葉市中央区富士見２－９－５</t>
    <rPh sb="11" eb="14">
      <t>カブ</t>
    </rPh>
    <phoneticPr fontId="27"/>
  </si>
  <si>
    <t>令和3年度までは本省分と一緒に一括調達を実施していたが、令和4年度は2度の入札を行うも不調に終わった。令和3年度末に現契約が終了するが、電気は行政事務の執行には欠くことのできないものであり、早急に令和４年度の電気の供給者を決定する必要があるが、競争に付しても入札者がなく、また、小売事業者と契約に至らなかったことから、電気事業法第２０条第１項に基づく最終保障供給約款による電気の供給を受けることとなる。
そのため、国土交通大学校柏研修センターへの供給区域に該当する一般送配電事業者である東京電力パワーグリッド株式会社を本業務の契約の相手方として随意契約を行うもの。</t>
    <rPh sb="0" eb="2">
      <t>レイワ</t>
    </rPh>
    <rPh sb="3" eb="5">
      <t>ネンド</t>
    </rPh>
    <rPh sb="8" eb="10">
      <t>ホンショウ</t>
    </rPh>
    <rPh sb="10" eb="11">
      <t>ブン</t>
    </rPh>
    <rPh sb="12" eb="14">
      <t>イッショ</t>
    </rPh>
    <rPh sb="15" eb="19">
      <t>イッカツチョウタツ</t>
    </rPh>
    <rPh sb="20" eb="22">
      <t>ジッシ</t>
    </rPh>
    <rPh sb="28" eb="30">
      <t>レイワ</t>
    </rPh>
    <rPh sb="31" eb="33">
      <t>ネンド</t>
    </rPh>
    <rPh sb="35" eb="36">
      <t>ド</t>
    </rPh>
    <rPh sb="37" eb="39">
      <t>ニュウサツ</t>
    </rPh>
    <rPh sb="40" eb="41">
      <t>オコナ</t>
    </rPh>
    <rPh sb="43" eb="45">
      <t>フチョウ</t>
    </rPh>
    <rPh sb="46" eb="47">
      <t>オ</t>
    </rPh>
    <rPh sb="51" eb="53">
      <t>レイワ</t>
    </rPh>
    <rPh sb="54" eb="56">
      <t>ネンド</t>
    </rPh>
    <rPh sb="56" eb="57">
      <t>マツ</t>
    </rPh>
    <rPh sb="58" eb="61">
      <t>ゲンケイヤク</t>
    </rPh>
    <rPh sb="62" eb="64">
      <t>シュウリョウ</t>
    </rPh>
    <phoneticPr fontId="6"/>
  </si>
  <si>
    <t>Ship Data Bespoke 購入</t>
    <phoneticPr fontId="6"/>
  </si>
  <si>
    <t>支出負担行為担当官
国土交通省大臣官房会計課長　須藤　明夫
東京都千代田区霞が関２－１－３</t>
    <rPh sb="22" eb="23">
      <t>ナガ</t>
    </rPh>
    <rPh sb="24" eb="26">
      <t>ストウ</t>
    </rPh>
    <rPh sb="27" eb="29">
      <t>アキオ</t>
    </rPh>
    <phoneticPr fontId="27"/>
  </si>
  <si>
    <t>ＩＨＳマークイットジャパン合同会社
東京都中央区京橋３－１－１</t>
  </si>
  <si>
    <t>提供元からの直販方式を採用しているため。</t>
    <rPh sb="0" eb="2">
      <t>テイキョウ</t>
    </rPh>
    <rPh sb="2" eb="3">
      <t>モト</t>
    </rPh>
    <rPh sb="6" eb="8">
      <t>チョクハン</t>
    </rPh>
    <rPh sb="8" eb="10">
      <t>ホウシキ</t>
    </rPh>
    <rPh sb="11" eb="13">
      <t>サイヨウ</t>
    </rPh>
    <phoneticPr fontId="21"/>
  </si>
  <si>
    <t>米国北東回廊マグレブ構想における我が国高速鉄道技術導入促進方策に係る調査</t>
    <phoneticPr fontId="6"/>
  </si>
  <si>
    <t>支出負担行為担当官代理　
国土交通省大臣官房会計課参事官　木村　大
東京都千代田区霞が関２－１－３</t>
    <rPh sb="25" eb="28">
      <t>サンジカン</t>
    </rPh>
    <phoneticPr fontId="6"/>
  </si>
  <si>
    <t>THE NORTHEAST MAGLEV,LLC.
1212　NEW YORK AVENUW, SUITE 700,WAHINGTON,DC20005</t>
    <phoneticPr fontId="6"/>
  </si>
  <si>
    <t>当該調査を実施する上で必要となる秘匿情報の提供を受けることができる唯一の事業者であるため。</t>
    <phoneticPr fontId="6"/>
  </si>
  <si>
    <t>衛星放送番組ＣＮＮｊの映像情報提供</t>
    <rPh sb="0" eb="4">
      <t>エイセイホウソウ</t>
    </rPh>
    <rPh sb="4" eb="6">
      <t>バングミ</t>
    </rPh>
    <rPh sb="11" eb="13">
      <t>エイゾウ</t>
    </rPh>
    <rPh sb="13" eb="15">
      <t>ジョウホウ</t>
    </rPh>
    <rPh sb="15" eb="17">
      <t>テイキョウ</t>
    </rPh>
    <phoneticPr fontId="7"/>
  </si>
  <si>
    <t>支出負担行為担当官
大臣官房会計課長　大沼　俊之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オオヌマ</t>
    </rPh>
    <rPh sb="22" eb="24">
      <t>トシユキ</t>
    </rPh>
    <rPh sb="25" eb="40">
      <t>ト</t>
    </rPh>
    <phoneticPr fontId="3"/>
  </si>
  <si>
    <t>（株）日本ケーブルテレビジョン
東京都港区六本木一丁目１番１号　　　</t>
  </si>
  <si>
    <t>会計法第２９条の３第４項　予決令第１０２条の４第３号</t>
    <phoneticPr fontId="6"/>
  </si>
  <si>
    <t>「ＣＮＮｊ」映像情報提供は（株）日本ケーブルテレビジョンが国内唯一、エリア内当該映像等配信を行っている。よって、上記業者と随意契約を締結するものである。</t>
  </si>
  <si>
    <t>令和４年度コモレ四谷専用部設備保守点検業務</t>
    <rPh sb="0" eb="2">
      <t>レイワ</t>
    </rPh>
    <rPh sb="3" eb="5">
      <t>ネンド</t>
    </rPh>
    <rPh sb="8" eb="10">
      <t>ヨツヤ</t>
    </rPh>
    <rPh sb="10" eb="12">
      <t>センヨウ</t>
    </rPh>
    <rPh sb="12" eb="13">
      <t>ブ</t>
    </rPh>
    <rPh sb="13" eb="15">
      <t>セツビ</t>
    </rPh>
    <rPh sb="15" eb="17">
      <t>ホシュ</t>
    </rPh>
    <rPh sb="17" eb="19">
      <t>テンケン</t>
    </rPh>
    <rPh sb="19" eb="21">
      <t>ギョウム</t>
    </rPh>
    <phoneticPr fontId="7"/>
  </si>
  <si>
    <t>三菱地所プロパティマネジメント（株）
東京都千代田区丸の内二丁目２番３号</t>
    <rPh sb="0" eb="2">
      <t>ミツビシ</t>
    </rPh>
    <rPh sb="2" eb="4">
      <t>チショ</t>
    </rPh>
    <rPh sb="15" eb="18">
      <t>カブ</t>
    </rPh>
    <rPh sb="19" eb="21">
      <t>トウキョウ</t>
    </rPh>
    <rPh sb="21" eb="22">
      <t>ミヤコ</t>
    </rPh>
    <rPh sb="22" eb="26">
      <t>チヨダク</t>
    </rPh>
    <rPh sb="26" eb="27">
      <t>マル</t>
    </rPh>
    <rPh sb="28" eb="29">
      <t>ウチ</t>
    </rPh>
    <rPh sb="29" eb="32">
      <t>ニチョウメ</t>
    </rPh>
    <rPh sb="33" eb="34">
      <t>バン</t>
    </rPh>
    <rPh sb="35" eb="36">
      <t>ゴウ</t>
    </rPh>
    <phoneticPr fontId="6"/>
  </si>
  <si>
    <t>国土交通政策研究所等が入居する「コモレ四谷」で実施する専用部設備保守点検業務について、その「コモレ四谷」の施設使用細則第９条において、専有設備の保守点検及び専有部分並びに専有使用部分の維持管理については指定委託先とされ、上記業者はその指定委託先であることから、上記業者以外と契約することが出来ない。</t>
  </si>
  <si>
    <t>官報公告等掲載契約（単契）</t>
    <rPh sb="0" eb="2">
      <t>カンポウ</t>
    </rPh>
    <rPh sb="2" eb="5">
      <t>コウコクトウ</t>
    </rPh>
    <rPh sb="5" eb="7">
      <t>ケイサイ</t>
    </rPh>
    <rPh sb="7" eb="9">
      <t>ケイヤク</t>
    </rPh>
    <rPh sb="10" eb="12">
      <t>タンケイ</t>
    </rPh>
    <phoneticPr fontId="7"/>
  </si>
  <si>
    <t>独立行政法人国立印刷局
東京都港区虎ノ門２－２－４</t>
    <rPh sb="12" eb="15">
      <t>トウキョウト</t>
    </rPh>
    <rPh sb="15" eb="17">
      <t>ミナトク</t>
    </rPh>
    <rPh sb="17" eb="18">
      <t>トラ</t>
    </rPh>
    <rPh sb="19" eb="20">
      <t>モン</t>
    </rPh>
    <phoneticPr fontId="29"/>
  </si>
  <si>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</si>
  <si>
    <t>ＮＨＫ放送受信料（令和３年４月～令和４年３月）</t>
    <rPh sb="3" eb="5">
      <t>ホウソウ</t>
    </rPh>
    <rPh sb="5" eb="8">
      <t>ジュシンリョウ</t>
    </rPh>
    <rPh sb="9" eb="11">
      <t>レイワ</t>
    </rPh>
    <rPh sb="12" eb="13">
      <t>ネン</t>
    </rPh>
    <rPh sb="14" eb="15">
      <t>ガツ</t>
    </rPh>
    <rPh sb="16" eb="18">
      <t>レイワ</t>
    </rPh>
    <rPh sb="19" eb="20">
      <t>ネン</t>
    </rPh>
    <rPh sb="21" eb="22">
      <t>ガツ</t>
    </rPh>
    <phoneticPr fontId="7"/>
  </si>
  <si>
    <t>日本放送協会
東京都渋谷区南２－２－１</t>
    <rPh sb="0" eb="2">
      <t>ニホン</t>
    </rPh>
    <rPh sb="2" eb="4">
      <t>ホウソウ</t>
    </rPh>
    <rPh sb="4" eb="6">
      <t>キョウカイ</t>
    </rPh>
    <rPh sb="7" eb="10">
      <t>トウキョウト</t>
    </rPh>
    <rPh sb="10" eb="13">
      <t>シブヤク</t>
    </rPh>
    <rPh sb="13" eb="14">
      <t>ミナミ</t>
    </rPh>
    <phoneticPr fontId="29"/>
  </si>
  <si>
    <t>放送法第６４条第１項により、放送を受信することのできる受信設備を設置した物は、日本放送協会とその放送の受信についての契約をしなければならない。</t>
    <phoneticPr fontId="6"/>
  </si>
  <si>
    <t>複写機賃貸借、保守及び消耗品の供給（再リース）</t>
  </si>
  <si>
    <t>リコージャパン株式会社
東京都港区芝浦３－４－１</t>
    <rPh sb="7" eb="11">
      <t>カブシキガイシャ</t>
    </rPh>
    <rPh sb="12" eb="15">
      <t>トウキョウト</t>
    </rPh>
    <rPh sb="15" eb="17">
      <t>ミナトク</t>
    </rPh>
    <rPh sb="17" eb="19">
      <t>シバウラ</t>
    </rPh>
    <phoneticPr fontId="6"/>
  </si>
  <si>
    <t xml:space="preserve">令和４年度から令和６年度までの複数年で調達を予定している複合機の入札公告に先立って、昨年11月から主要な業者複数社に意見招請を行ったところ、新型コロナウイルスの蔓延に関連する世界的な半導体不足の影響により複写機を含む電子機器の生産数が大幅に減少していることや、半導体不足の解消される時期が不明瞭なため、令和４年度当初から必要な台数を確保できないなどの理由で、主要な複合機メーカーから入札自体に参加出来ないと申し入れがあったところ。
　このような状況の中、適正な入札手続きが行えないことや、国交本省約200台の複合機の調達が出来なくなると、業務に多大な支障を来すことになることから、令和３年度末までのリース契約を行っているリコージャパン株式会社と１年間の再度リースによる随意契約を締結するものである。
</t>
    <phoneticPr fontId="6"/>
  </si>
  <si>
    <t>一部単価契約</t>
    <rPh sb="0" eb="4">
      <t>イチブタンカ</t>
    </rPh>
    <rPh sb="4" eb="6">
      <t>ケイヤク</t>
    </rPh>
    <phoneticPr fontId="6"/>
  </si>
  <si>
    <t>中央合同庁舎第３号館ＩＣカード身分証発行管理システムの更新（ＦeliCaカード発行機能追加）及び入退館管理システム設定業務</t>
    <phoneticPr fontId="6"/>
  </si>
  <si>
    <t>（株）ＮＴＴデータ・アイ
東京都新宿区揚場町１－１８</t>
    <rPh sb="13" eb="16">
      <t>トウキョウト</t>
    </rPh>
    <rPh sb="16" eb="19">
      <t>シンジュクク</t>
    </rPh>
    <rPh sb="19" eb="22">
      <t>アゲバマチ</t>
    </rPh>
    <phoneticPr fontId="6"/>
  </si>
  <si>
    <t>中央合同庁舎第３号館・第２号館においては入退館システム（ＩＣゲート等）を活用し来庁者の入退館管理を行っているところ。一方、ＩＣ通行証、一時通行証の作成（発行）は、入退館システムと密接に連携しているＩＣカード身分証発行管理システムで作成しているところである。
　本業務は、ＩＣカード身分証発行管理システムの老朽化に伴う保守業務の困難性、また、現行ＩＣカード（タイプＢ）より安価に調達が可能なＩＣカード（FeliCaタイプ）を活用することによるコスト削減を図るため、ＩＣカード身分証発行管理システムのアプリケーション設計を含めシステム更新を行い、あわせてＩＣカード（FeliCaタイプ）を入退館システムで認識出来るよう入退館システムのアプリケーション設定変更を実施するものである。
現行ＩＣカード身分証発行管理システム及び入退館システムのアプリケーション部分については株式会社ＮＴＴデータが開発を行ったパッケージソフトウェアを採用しており、当該パッケージソフトウェアに関する著作者人格権は株式会社ＮＴＴデータが有しており、アプリケーションの設計・設定変更はソフトウェア使用契約を締結している株式会社ＮＴＴデータアイ以外いない。
また、使用する機器によりアプリケーションの設計・設定変更内容は異なることからアプリケーション設計・設定変更及び機器更新は一体的に更新する必要がある。
よって、本業務のアプリケーション設定を行うことが出来る唯一の契約相手方として随意契約を行うものである。</t>
    <phoneticPr fontId="6"/>
  </si>
  <si>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27"/>
  </si>
  <si>
    <t>支出負担行為担当官　大沼　俊之
国土交通省大臣官房会計課
東京都千代田区霞が関２－１－３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44">
      <t>ト</t>
    </rPh>
    <phoneticPr fontId="25"/>
  </si>
  <si>
    <t>丸の内新聞（株）
東京都千代田区内幸町１－７－１０</t>
    <rPh sb="0" eb="1">
      <t>マル</t>
    </rPh>
    <rPh sb="2" eb="3">
      <t>ウチ</t>
    </rPh>
    <rPh sb="3" eb="5">
      <t>シンブン</t>
    </rPh>
    <rPh sb="5" eb="8">
      <t>カブ</t>
    </rPh>
    <rPh sb="9" eb="12">
      <t>トウキョウト</t>
    </rPh>
    <phoneticPr fontId="27"/>
  </si>
  <si>
    <t>朝日新聞外の購入（令和４年４月～令和５年３月分）については、納入場所である国土交通本省の所在地（千代田区霞が関）において、丸の内新聞（株）が唯一販売等を行っている業者である。      
よって、唯一の相手方である上記業者と随意契約を行うものである。</t>
    <phoneticPr fontId="31"/>
  </si>
  <si>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27"/>
  </si>
  <si>
    <t>（株）日刊建設工業新聞社
東京都港区東新橋２－２－１０</t>
    <rPh sb="1" eb="2">
      <t>カブ</t>
    </rPh>
    <rPh sb="3" eb="5">
      <t>ニッカン</t>
    </rPh>
    <rPh sb="5" eb="7">
      <t>ケンセツ</t>
    </rPh>
    <rPh sb="7" eb="9">
      <t>コウギョウ</t>
    </rPh>
    <rPh sb="9" eb="11">
      <t>シンブン</t>
    </rPh>
    <rPh sb="11" eb="12">
      <t>シャ</t>
    </rPh>
    <phoneticPr fontId="27"/>
  </si>
  <si>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6"/>
  </si>
  <si>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27"/>
  </si>
  <si>
    <t>（株）日刊建設通信新聞社
東京都千代田区神田錦町３－１３－７</t>
    <rPh sb="1" eb="2">
      <t>カブ</t>
    </rPh>
    <rPh sb="3" eb="5">
      <t>ニッカン</t>
    </rPh>
    <rPh sb="5" eb="7">
      <t>ケンセツ</t>
    </rPh>
    <rPh sb="7" eb="9">
      <t>ツウシン</t>
    </rPh>
    <rPh sb="9" eb="11">
      <t>シンブン</t>
    </rPh>
    <rPh sb="11" eb="12">
      <t>シャ</t>
    </rPh>
    <rPh sb="13" eb="16">
      <t>トウキョウト</t>
    </rPh>
    <rPh sb="16" eb="20">
      <t>チヨダク</t>
    </rPh>
    <rPh sb="20" eb="22">
      <t>カンダ</t>
    </rPh>
    <rPh sb="22" eb="24">
      <t>ニシキチョウ</t>
    </rPh>
    <phoneticPr fontId="27"/>
  </si>
  <si>
    <t>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phoneticPr fontId="6"/>
  </si>
  <si>
    <t>Ｒ４中央合同庁舎第３号館高濃度PCB廃棄物処理委託</t>
    <phoneticPr fontId="6"/>
  </si>
  <si>
    <t>支出負担行為担当官　須藤明夫
国土交通省大臣官房会計課
東京都千代田区霞が関２－１－３</t>
    <rPh sb="0" eb="2">
      <t>シシュツ</t>
    </rPh>
    <rPh sb="2" eb="4">
      <t>フタン</t>
    </rPh>
    <rPh sb="4" eb="6">
      <t>コウイ</t>
    </rPh>
    <rPh sb="6" eb="9">
      <t>タントウカン</t>
    </rPh>
    <rPh sb="10" eb="14">
      <t>スドウアキオ</t>
    </rPh>
    <rPh sb="15" eb="17">
      <t>コクド</t>
    </rPh>
    <rPh sb="17" eb="20">
      <t>コウツウショウ</t>
    </rPh>
    <rPh sb="20" eb="22">
      <t>ダイジン</t>
    </rPh>
    <rPh sb="22" eb="24">
      <t>カンボウ</t>
    </rPh>
    <rPh sb="24" eb="27">
      <t>カイケイカ</t>
    </rPh>
    <rPh sb="28" eb="43">
      <t>ト</t>
    </rPh>
    <phoneticPr fontId="25"/>
  </si>
  <si>
    <t>中間貯蔵・環境安全事業（株）
東京都港区芝１－７－１７</t>
    <rPh sb="0" eb="4">
      <t>チュウカンチョゾウ</t>
    </rPh>
    <rPh sb="5" eb="9">
      <t>カンキョウアンゼン</t>
    </rPh>
    <rPh sb="9" eb="11">
      <t>ジギョウ</t>
    </rPh>
    <rPh sb="12" eb="13">
      <t>カブ</t>
    </rPh>
    <rPh sb="15" eb="20">
      <t>トウキョウトミナトク</t>
    </rPh>
    <rPh sb="20" eb="21">
      <t>シバ</t>
    </rPh>
    <phoneticPr fontId="6"/>
  </si>
  <si>
    <t>会計法第２９条の３第４項　予決令第１０２条の４第３号</t>
  </si>
  <si>
    <t>本業務は、中央合同庁舎第３号館で保管・管理している高濃度のＰＣＢ（ポリ塩化ビフェニル）を含有した照明用安定器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東京都が定めている「東京都ポリ塩化ビフェニル廃棄物処理計画」の第１章５においては、高濃度ＰＣＢ廃棄物の処分先として上記２．の業者のみを規定している。
よって、法令等の規定により当該業者は、本業務の唯一の契約相手方であることから随意契約を行うものである。</t>
    <phoneticPr fontId="6"/>
  </si>
  <si>
    <t>令和５年度一般会計当初予算書　外の購入</t>
    <phoneticPr fontId="6"/>
  </si>
  <si>
    <t>支出負担行為担当官　須藤　明夫
国土交通省大臣官房会計課
東京都千代田区霞が関２－１－３</t>
    <rPh sb="0" eb="2">
      <t>シシュツ</t>
    </rPh>
    <rPh sb="2" eb="4">
      <t>フタン</t>
    </rPh>
    <rPh sb="4" eb="6">
      <t>コウイ</t>
    </rPh>
    <rPh sb="6" eb="9">
      <t>タントウカン</t>
    </rPh>
    <rPh sb="10" eb="12">
      <t>ストウ</t>
    </rPh>
    <rPh sb="13" eb="15">
      <t>アキオ</t>
    </rPh>
    <rPh sb="16" eb="18">
      <t>コクド</t>
    </rPh>
    <rPh sb="18" eb="21">
      <t>コウツウショウ</t>
    </rPh>
    <rPh sb="21" eb="23">
      <t>ダイジン</t>
    </rPh>
    <rPh sb="23" eb="25">
      <t>カンボウ</t>
    </rPh>
    <rPh sb="25" eb="28">
      <t>カイケイカ</t>
    </rPh>
    <rPh sb="29" eb="44">
      <t>ト</t>
    </rPh>
    <phoneticPr fontId="25"/>
  </si>
  <si>
    <t>令和５年度一般会計当初予算書外の印刷物については、「財政法第２９条」により予算作成の手続きに準じ、国会に提出することができることとなっている。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t>
    <phoneticPr fontId="6"/>
  </si>
  <si>
    <t>令和４年度全国都市計画担当課長会議　会場借上</t>
    <phoneticPr fontId="6"/>
  </si>
  <si>
    <t>（株）ながさきＭＩＣＥ</t>
    <phoneticPr fontId="6"/>
  </si>
  <si>
    <t>本会議は、全国の都市計画担当課長が一堂に会することから、会場の選定にあたっては、仕様書に記載のとおり、以下５つの要件で検討する必要がある。
① ｿｰｼｬﾙﾃﾞｨｽﾀﾝｽを踏まえた席配置が可能で且つスクール型の配席とした80～100名規模の会場を１室及び40～50名規模の会場を２室有すること。
② 会議はハイブリッド開催とするため、各種音響、照明、映像設備、一定の速度占用が可能なインターネット回線を有すること。
③ 出席者の交通の利便性を踏まえ、長崎県の主要空港・駅からのアクセスが良好（最寄駅から徒歩10分圏内）であること
④ 全体会議と討議はそれぞれ別会場で行うため、会場間の移動が容易で且つ速やかに行えること。
⑤ 上記①以外の新型コロナウイルスに対する基本的な感染防止対策を実施していること。
長崎市内において、これらの要件を満たす会場は、株式会社ながさきＭＩＣＥが指定管理者となっている「出島メッセ長崎」のみであり、同者との契約によらなければ、会議自体を開催できない。
以上のことから、競争性のない随意契約によらざるを得ない場合にあたると判断し、株式会社ながさきＭＩＣＥを相手方として、随意契約を締結するものである。</t>
    <phoneticPr fontId="6"/>
  </si>
  <si>
    <t>中央合同庁舎第3号館で使用する電気（単価契約）</t>
    <phoneticPr fontId="6"/>
  </si>
  <si>
    <t>東京電力パワーグリッド（株）
東京都港区芝公園二丁目２番４号</t>
    <rPh sb="15" eb="18">
      <t>トウキョウト</t>
    </rPh>
    <rPh sb="18" eb="20">
      <t>ミナトク</t>
    </rPh>
    <rPh sb="20" eb="23">
      <t>シバコウエン</t>
    </rPh>
    <rPh sb="23" eb="26">
      <t>ニチョウメ</t>
    </rPh>
    <rPh sb="27" eb="28">
      <t>バン</t>
    </rPh>
    <rPh sb="29" eb="30">
      <t>ゴウ</t>
    </rPh>
    <phoneticPr fontId="6"/>
  </si>
  <si>
    <t>令和３年１０月８日に１回目の一般競争入札公告を行ったが、競争参加資格申請書の提出がなく、令和３年１２月２４日に２回目の一般競争入札公告を行ったが、競争参加資格申請書の提出はされたが入札参加を辞退され、入札者なしに終わった。令和３年度末に現契約が終了するが、電気は行政事務の執行には欠くことのできないものであり、早急に令和４年度の電気の供給者を決定する必要があるが、競争に付しても入札者がなく、また、小売事業者と契約に至らなかったことから、電気事業法第２０条第１項に基づく最終保障供給約款による電気の供給を受けることとなる。そのため、中央合同庁舎第３号館への供給区域に該当する一般配送電気事業者である東京電力パワーグリッド株式会社を本業務の契約の相手方として随意契約を行うものである。</t>
    <rPh sb="0" eb="2">
      <t>レイワ</t>
    </rPh>
    <rPh sb="3" eb="4">
      <t>ネン</t>
    </rPh>
    <rPh sb="6" eb="7">
      <t>ガツ</t>
    </rPh>
    <rPh sb="8" eb="9">
      <t>ニチ</t>
    </rPh>
    <rPh sb="11" eb="13">
      <t>カイメ</t>
    </rPh>
    <rPh sb="14" eb="18">
      <t>イッパンキョウソウ</t>
    </rPh>
    <rPh sb="18" eb="22">
      <t>ニュウサツコウコク</t>
    </rPh>
    <rPh sb="23" eb="24">
      <t>オコナ</t>
    </rPh>
    <rPh sb="28" eb="32">
      <t>キョウソウサンカ</t>
    </rPh>
    <rPh sb="32" eb="34">
      <t>シカク</t>
    </rPh>
    <rPh sb="34" eb="37">
      <t>シンセイショ</t>
    </rPh>
    <rPh sb="38" eb="40">
      <t>テイシュツ</t>
    </rPh>
    <rPh sb="44" eb="46">
      <t>レイワ</t>
    </rPh>
    <rPh sb="47" eb="48">
      <t>ネン</t>
    </rPh>
    <rPh sb="50" eb="51">
      <t>ガツ</t>
    </rPh>
    <rPh sb="53" eb="54">
      <t>ニチ</t>
    </rPh>
    <rPh sb="56" eb="58">
      <t>カイメ</t>
    </rPh>
    <rPh sb="59" eb="65">
      <t>イッパンキョウソウニュウサツ</t>
    </rPh>
    <rPh sb="65" eb="67">
      <t>コウコク</t>
    </rPh>
    <rPh sb="68" eb="69">
      <t>オコナ</t>
    </rPh>
    <rPh sb="73" eb="75">
      <t>キョウソウ</t>
    </rPh>
    <rPh sb="75" eb="77">
      <t>サンカ</t>
    </rPh>
    <rPh sb="77" eb="79">
      <t>シカク</t>
    </rPh>
    <rPh sb="79" eb="82">
      <t>シンセイショ</t>
    </rPh>
    <rPh sb="83" eb="85">
      <t>テイシュツ</t>
    </rPh>
    <rPh sb="90" eb="94">
      <t>ニュウサツサンカ</t>
    </rPh>
    <rPh sb="95" eb="97">
      <t>ジタイ</t>
    </rPh>
    <rPh sb="100" eb="103">
      <t>ニュウサツシャ</t>
    </rPh>
    <rPh sb="106" eb="107">
      <t>オ</t>
    </rPh>
    <rPh sb="111" eb="113">
      <t>レイワ</t>
    </rPh>
    <rPh sb="114" eb="116">
      <t>ネンド</t>
    </rPh>
    <rPh sb="116" eb="117">
      <t>マツ</t>
    </rPh>
    <phoneticPr fontId="6"/>
  </si>
  <si>
    <r>
      <t>支出負担行為担当官
大臣官房会計課長　</t>
    </r>
    <r>
      <rPr>
        <sz val="12"/>
        <rFont val="Meiryo UI"/>
        <family val="3"/>
        <charset val="128"/>
      </rPr>
      <t>須藤　明夫</t>
    </r>
    <r>
      <rPr>
        <sz val="12"/>
        <rFont val="Meiryo UI"/>
        <family val="3"/>
      </rPr>
      <t xml:space="preserve">
東京都千代田区霞が関２－１－３</t>
    </r>
    <rPh sb="0" eb="2">
      <t>シシュツ</t>
    </rPh>
    <rPh sb="2" eb="4">
      <t>フタン</t>
    </rPh>
    <rPh sb="4" eb="6">
      <t>コウイ</t>
    </rPh>
    <rPh sb="6" eb="9">
      <t>タントウカン</t>
    </rPh>
    <rPh sb="10" eb="12">
      <t>ダイジン</t>
    </rPh>
    <rPh sb="12" eb="14">
      <t>カンボウ</t>
    </rPh>
    <rPh sb="14" eb="16">
      <t>カイケイ</t>
    </rPh>
    <rPh sb="16" eb="18">
      <t>カチョウ</t>
    </rPh>
    <rPh sb="19" eb="21">
      <t>スドウ</t>
    </rPh>
    <rPh sb="22" eb="24">
      <t>アキオ</t>
    </rPh>
    <rPh sb="25" eb="40">
      <t>ト</t>
    </rPh>
    <phoneticPr fontId="3"/>
  </si>
  <si>
    <t>３．「移行予定年限」欄は、具体的な移行予定年限（例：令和5年度）を記載すること。</t>
    <rPh sb="26" eb="28">
      <t>レイワ</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</si>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</sst>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6"/>
      <name val="ＭＳ Ｐゴシック"/>
      <family val="2"/>
      <scheme val="minor"/>
    </font>
    <font>
      <sz val="12"/>
      <name val="MS UI Gothic"/>
      <family val="3"/>
      <charset val="128"/>
    </font>
    <font>
      <sz val="11"/>
      <name val="MS UI Gothic"/>
      <family val="3"/>
      <charset val="128"/>
    </font>
    <font>
      <sz val="11"/>
      <color theme="1"/>
      <name val="MS UI Gothic"/>
      <family val="3"/>
      <charset val="128"/>
    </font>
    <font>
      <b/>
      <sz val="11"/>
      <color indexed="81"/>
      <name val="ＭＳ Ｐゴシック"/>
      <family val="3"/>
      <charset val="128"/>
    </font>
    <font>
      <sz val="12"/>
      <name val="Meiryo UI"/>
      <family val="3"/>
    </font>
    <font>
      <sz val="20"/>
      <color theme="1"/>
      <name val="Meiryo UI"/>
      <family val="3"/>
    </font>
    <font>
      <sz val="12"/>
      <name val="Meiryo UI"/>
      <family val="3"/>
      <charset val="128"/>
    </font>
    <font>
      <sz val="12"/>
      <color indexed="81"/>
      <name val="Meiryo UI"/>
      <family val="3"/>
      <charset val="128"/>
    </font>
    <font>
      <sz val="11"/>
      <name val="ＭＳ ゴシック"/>
      <family val="3"/>
      <charset val="128"/>
    </font>
    <font>
      <b/>
      <sz val="11"/>
      <color theme="3"/>
      <name val="ＭＳ Ｐゴシック"/>
      <family val="2"/>
      <charset val="128"/>
      <scheme val="minor"/>
    </font>
    <font>
      <sz val="11"/>
      <color indexed="8"/>
      <name val="ＭＳ Ｐゴシック"/>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2" fillId="0" borderId="0">
      <alignment vertical="center"/>
    </xf>
  </cellStyleXfs>
  <cellXfs count="79">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8" fillId="0" borderId="1" xfId="0" applyFont="1" applyFill="1" applyBorder="1" applyAlignment="1" applyProtection="1">
      <alignment horizontal="left" vertical="top" wrapText="1"/>
      <protection locked="0"/>
    </xf>
    <xf numFmtId="179" fontId="26" fillId="0" borderId="1" xfId="0" applyNumberFormat="1" applyFont="1" applyFill="1" applyBorder="1" applyAlignment="1" applyProtection="1">
      <alignment horizontal="center" vertical="center" shrinkToFit="1"/>
      <protection locked="0"/>
    </xf>
    <xf numFmtId="38" fontId="26" fillId="0" borderId="1" xfId="12" applyFont="1" applyFill="1" applyBorder="1" applyAlignment="1" applyProtection="1">
      <alignment horizontal="right" vertical="center" shrinkToFit="1"/>
      <protection locked="0"/>
    </xf>
    <xf numFmtId="10" fontId="26" fillId="0" borderId="1" xfId="13"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0" fontId="26" fillId="0" borderId="2" xfId="0" applyFont="1" applyFill="1" applyBorder="1" applyAlignment="1" applyProtection="1">
      <alignment horizontal="left" vertical="top" wrapText="1"/>
      <protection locked="0"/>
    </xf>
    <xf numFmtId="179"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0" fontId="26" fillId="0" borderId="2" xfId="0" applyFont="1" applyFill="1" applyBorder="1" applyAlignment="1" applyProtection="1">
      <alignment horizontal="center" vertical="center"/>
      <protection locked="0"/>
    </xf>
    <xf numFmtId="0" fontId="28" fillId="0" borderId="2" xfId="0" applyFont="1" applyFill="1" applyBorder="1" applyAlignment="1" applyProtection="1">
      <alignment horizontal="left" vertical="top" wrapText="1"/>
      <protection locked="0"/>
    </xf>
    <xf numFmtId="10" fontId="26" fillId="0" borderId="2" xfId="13" applyNumberFormat="1" applyFont="1" applyFill="1" applyBorder="1" applyAlignment="1" applyProtection="1">
      <alignment horizontal="center" vertical="center" shrinkToFit="1"/>
      <protection locked="0"/>
    </xf>
    <xf numFmtId="179" fontId="28" fillId="0" borderId="1" xfId="0" applyNumberFormat="1" applyFont="1" applyFill="1" applyBorder="1" applyAlignment="1" applyProtection="1">
      <alignment horizontal="center" vertical="center" shrinkToFit="1"/>
      <protection locked="0"/>
    </xf>
    <xf numFmtId="38" fontId="28" fillId="0" borderId="1" xfId="12" applyFont="1" applyFill="1" applyBorder="1" applyAlignment="1" applyProtection="1">
      <alignment horizontal="right" vertical="center" shrinkToFit="1"/>
      <protection locked="0"/>
    </xf>
    <xf numFmtId="10" fontId="28" fillId="0" borderId="1" xfId="13" applyNumberFormat="1"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center" vertical="center"/>
      <protection locked="0"/>
    </xf>
    <xf numFmtId="38" fontId="28" fillId="0" borderId="2" xfId="12" applyFont="1" applyFill="1" applyBorder="1" applyAlignment="1" applyProtection="1">
      <alignment horizontal="right" vertical="center" shrinkToFit="1"/>
      <protection locked="0"/>
    </xf>
    <xf numFmtId="0" fontId="28" fillId="0" borderId="2" xfId="0" applyFont="1" applyFill="1" applyBorder="1" applyAlignment="1" applyProtection="1">
      <alignment horizontal="center" vertical="center"/>
      <protection locked="0"/>
    </xf>
    <xf numFmtId="0" fontId="12" fillId="0" borderId="0" xfId="0" applyFont="1" applyFill="1">
      <alignment vertical="center"/>
    </xf>
    <xf numFmtId="0" fontId="7" fillId="2" borderId="0" xfId="0" applyFont="1" applyFill="1" applyProtection="1">
      <alignment vertical="center"/>
    </xf>
    <xf numFmtId="0" fontId="26" fillId="0" borderId="1"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0" fontId="28" fillId="0" borderId="4" xfId="0" applyFont="1" applyFill="1" applyBorder="1" applyAlignment="1" applyProtection="1">
      <alignment horizontal="left" vertical="top" wrapText="1"/>
      <protection locked="0"/>
    </xf>
    <xf numFmtId="0" fontId="28" fillId="0" borderId="11"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179" fontId="28" fillId="0" borderId="9" xfId="0" applyNumberFormat="1" applyFont="1" applyFill="1" applyBorder="1" applyAlignment="1" applyProtection="1">
      <alignment horizontal="center" vertical="center" shrinkToFit="1"/>
      <protection locked="0"/>
    </xf>
    <xf numFmtId="38" fontId="28" fillId="0" borderId="9" xfId="12" applyFont="1" applyFill="1" applyBorder="1" applyAlignment="1" applyProtection="1">
      <alignment horizontal="right" vertical="center" shrinkToFit="1"/>
      <protection locked="0"/>
    </xf>
    <xf numFmtId="10" fontId="28" fillId="0" borderId="9" xfId="13" applyNumberFormat="1" applyFont="1" applyFill="1" applyBorder="1" applyAlignment="1" applyProtection="1">
      <alignment horizontal="center" vertical="center" shrinkToFit="1"/>
      <protection locked="0"/>
    </xf>
    <xf numFmtId="0" fontId="28" fillId="0" borderId="9"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top" wrapText="1"/>
      <protection locked="0"/>
    </xf>
    <xf numFmtId="0" fontId="15"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178" fontId="22" fillId="0" borderId="6" xfId="0" applyNumberFormat="1" applyFont="1" applyFill="1" applyBorder="1" applyAlignment="1" applyProtection="1">
      <alignment horizontal="center" vertical="center" wrapText="1"/>
    </xf>
    <xf numFmtId="177" fontId="22" fillId="0" borderId="6" xfId="0" applyNumberFormat="1"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26" fillId="0" borderId="8"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top" wrapText="1"/>
      <protection locked="0"/>
    </xf>
    <xf numFmtId="179" fontId="26" fillId="0" borderId="9" xfId="0" applyNumberFormat="1" applyFont="1" applyFill="1" applyBorder="1" applyAlignment="1" applyProtection="1">
      <alignment horizontal="center" vertical="center" shrinkToFit="1"/>
      <protection locked="0"/>
    </xf>
    <xf numFmtId="38" fontId="26" fillId="0" borderId="9" xfId="12" applyFont="1" applyFill="1" applyBorder="1" applyAlignment="1" applyProtection="1">
      <alignment horizontal="right" vertical="center" shrinkToFit="1"/>
      <protection locked="0"/>
    </xf>
    <xf numFmtId="10" fontId="26" fillId="0" borderId="9" xfId="13" applyNumberFormat="1" applyFont="1" applyFill="1" applyBorder="1" applyAlignment="1" applyProtection="1">
      <alignment horizontal="center" vertical="center" shrinkToFit="1"/>
      <protection locked="0"/>
    </xf>
    <xf numFmtId="0" fontId="26" fillId="0" borderId="9" xfId="0" applyFont="1" applyFill="1" applyBorder="1" applyAlignment="1" applyProtection="1">
      <alignment horizontal="center" vertical="center"/>
      <protection locked="0"/>
    </xf>
    <xf numFmtId="0" fontId="26" fillId="0" borderId="12"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1694</xdr:row>
      <xdr:rowOff>139700</xdr:rowOff>
    </xdr:from>
    <xdr:to>
      <xdr:col>12</xdr:col>
      <xdr:colOff>0</xdr:colOff>
      <xdr:row>1714</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655</xdr:row>
      <xdr:rowOff>171450</xdr:rowOff>
    </xdr:from>
    <xdr:to>
      <xdr:col>20</xdr:col>
      <xdr:colOff>342900</xdr:colOff>
      <xdr:row>659</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93"/>
  <sheetViews>
    <sheetView view="pageBreakPreview" zoomScale="70" zoomScaleSheetLayoutView="70" workbookViewId="0">
      <pane xSplit="2" ySplit="4" topLeftCell="J32" activePane="bottomRight" state="frozen"/>
      <selection activeCell="I21" sqref="I21"/>
      <selection pane="topRight" activeCell="I21" sqref="I21"/>
      <selection pane="bottomLeft" activeCell="I21" sqref="I21"/>
      <selection pane="bottomRight" activeCell="A46" sqref="A4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76" t="s">
        <v>7</v>
      </c>
      <c r="B1" s="76"/>
      <c r="C1" s="76"/>
      <c r="D1" s="76"/>
      <c r="E1" s="76"/>
      <c r="F1" s="77"/>
      <c r="G1" s="77"/>
      <c r="H1" s="76"/>
      <c r="I1" s="76"/>
      <c r="J1" s="76"/>
      <c r="K1" s="76"/>
      <c r="L1" s="76"/>
    </row>
    <row r="2" spans="1:12" x14ac:dyDescent="0.15">
      <c r="B2" s="12"/>
      <c r="G2" s="20"/>
      <c r="H2" s="12"/>
    </row>
    <row r="3" spans="1:12" ht="30" customHeight="1" thickBot="1" x14ac:dyDescent="0.2">
      <c r="A3" s="10"/>
      <c r="B3" s="12"/>
      <c r="C3" s="14"/>
      <c r="F3" s="15"/>
      <c r="G3" s="15"/>
      <c r="H3" s="12"/>
      <c r="L3" s="21" t="s">
        <v>24</v>
      </c>
    </row>
    <row r="4" spans="1:12" ht="69.95" customHeight="1" x14ac:dyDescent="0.15">
      <c r="A4" s="62" t="s">
        <v>44</v>
      </c>
      <c r="B4" s="63" t="s">
        <v>6</v>
      </c>
      <c r="C4" s="64" t="s">
        <v>23</v>
      </c>
      <c r="D4" s="63" t="s">
        <v>25</v>
      </c>
      <c r="E4" s="63" t="s">
        <v>9</v>
      </c>
      <c r="F4" s="65" t="s">
        <v>20</v>
      </c>
      <c r="G4" s="65" t="s">
        <v>11</v>
      </c>
      <c r="H4" s="63" t="s">
        <v>19</v>
      </c>
      <c r="I4" s="63" t="s">
        <v>32</v>
      </c>
      <c r="J4" s="63" t="s">
        <v>33</v>
      </c>
      <c r="K4" s="63" t="s">
        <v>26</v>
      </c>
      <c r="L4" s="66" t="s">
        <v>27</v>
      </c>
    </row>
    <row r="5" spans="1:12" s="25" customFormat="1" ht="80.099999999999994" customHeight="1" x14ac:dyDescent="0.15">
      <c r="A5" s="47" t="s">
        <v>49</v>
      </c>
      <c r="B5" s="46" t="s">
        <v>50</v>
      </c>
      <c r="C5" s="28">
        <v>44652</v>
      </c>
      <c r="D5" s="46" t="s">
        <v>51</v>
      </c>
      <c r="E5" s="46" t="s">
        <v>22</v>
      </c>
      <c r="F5" s="29">
        <v>1082400</v>
      </c>
      <c r="G5" s="29">
        <v>1082400</v>
      </c>
      <c r="H5" s="30">
        <f>IF(F5="－","－",G5/F5)</f>
        <v>1</v>
      </c>
      <c r="I5" s="46" t="s">
        <v>52</v>
      </c>
      <c r="J5" s="31" t="s">
        <v>0</v>
      </c>
      <c r="K5" s="31"/>
      <c r="L5" s="48"/>
    </row>
    <row r="6" spans="1:12" s="25" customFormat="1" ht="80.099999999999994" customHeight="1" x14ac:dyDescent="0.15">
      <c r="A6" s="49" t="s">
        <v>53</v>
      </c>
      <c r="B6" s="46" t="s">
        <v>50</v>
      </c>
      <c r="C6" s="28">
        <v>44652</v>
      </c>
      <c r="D6" s="32" t="s">
        <v>54</v>
      </c>
      <c r="E6" s="32" t="s">
        <v>22</v>
      </c>
      <c r="F6" s="34">
        <v>3036000</v>
      </c>
      <c r="G6" s="34">
        <v>3036000</v>
      </c>
      <c r="H6" s="30">
        <f t="shared" ref="H6" si="0">IF(F6="－","－",G6/F6)</f>
        <v>1</v>
      </c>
      <c r="I6" s="32" t="s">
        <v>55</v>
      </c>
      <c r="J6" s="35" t="s">
        <v>48</v>
      </c>
      <c r="K6" s="31"/>
      <c r="L6" s="50"/>
    </row>
    <row r="7" spans="1:12" s="25" customFormat="1" ht="80.099999999999994" customHeight="1" x14ac:dyDescent="0.15">
      <c r="A7" s="47" t="s">
        <v>56</v>
      </c>
      <c r="B7" s="46" t="s">
        <v>57</v>
      </c>
      <c r="C7" s="28">
        <v>44652</v>
      </c>
      <c r="D7" s="46" t="s">
        <v>58</v>
      </c>
      <c r="E7" s="46" t="s">
        <v>22</v>
      </c>
      <c r="F7" s="29">
        <v>3283258</v>
      </c>
      <c r="G7" s="29">
        <v>3283258</v>
      </c>
      <c r="H7" s="30">
        <f>IF(F7="－","－",G7/F7)</f>
        <v>1</v>
      </c>
      <c r="I7" s="46" t="s">
        <v>52</v>
      </c>
      <c r="J7" s="31" t="s">
        <v>0</v>
      </c>
      <c r="K7" s="31"/>
      <c r="L7" s="48"/>
    </row>
    <row r="8" spans="1:12" s="25" customFormat="1" ht="80.099999999999994" customHeight="1" x14ac:dyDescent="0.15">
      <c r="A8" s="49" t="s">
        <v>42</v>
      </c>
      <c r="B8" s="46" t="s">
        <v>50</v>
      </c>
      <c r="C8" s="28">
        <v>44652</v>
      </c>
      <c r="D8" s="32" t="s">
        <v>59</v>
      </c>
      <c r="E8" s="32" t="s">
        <v>22</v>
      </c>
      <c r="F8" s="34">
        <v>12078000</v>
      </c>
      <c r="G8" s="34">
        <v>12078000</v>
      </c>
      <c r="H8" s="30">
        <f t="shared" ref="H8:H10" si="1">IF(F8="－","－",G8/F8)</f>
        <v>1</v>
      </c>
      <c r="I8" s="46" t="s">
        <v>45</v>
      </c>
      <c r="J8" s="31" t="s">
        <v>0</v>
      </c>
      <c r="K8" s="31"/>
      <c r="L8" s="50"/>
    </row>
    <row r="9" spans="1:12" s="25" customFormat="1" ht="80.099999999999994" customHeight="1" x14ac:dyDescent="0.15">
      <c r="A9" s="49" t="s">
        <v>60</v>
      </c>
      <c r="B9" s="46" t="s">
        <v>50</v>
      </c>
      <c r="C9" s="28">
        <v>44652</v>
      </c>
      <c r="D9" s="32" t="s">
        <v>61</v>
      </c>
      <c r="E9" s="32" t="s">
        <v>22</v>
      </c>
      <c r="F9" s="34">
        <v>5317840</v>
      </c>
      <c r="G9" s="34">
        <v>4775320</v>
      </c>
      <c r="H9" s="30">
        <f t="shared" si="1"/>
        <v>0.89798113519774947</v>
      </c>
      <c r="I9" s="32" t="s">
        <v>62</v>
      </c>
      <c r="J9" s="31" t="s">
        <v>0</v>
      </c>
      <c r="K9" s="31"/>
      <c r="L9" s="50"/>
    </row>
    <row r="10" spans="1:12" s="25" customFormat="1" ht="80.099999999999994" customHeight="1" x14ac:dyDescent="0.15">
      <c r="A10" s="49" t="s">
        <v>63</v>
      </c>
      <c r="B10" s="46" t="s">
        <v>50</v>
      </c>
      <c r="C10" s="28">
        <v>44652</v>
      </c>
      <c r="D10" s="32" t="s">
        <v>64</v>
      </c>
      <c r="E10" s="32" t="s">
        <v>22</v>
      </c>
      <c r="F10" s="34">
        <v>3069000</v>
      </c>
      <c r="G10" s="34">
        <v>3069000</v>
      </c>
      <c r="H10" s="30">
        <f t="shared" si="1"/>
        <v>1</v>
      </c>
      <c r="I10" s="46" t="s">
        <v>52</v>
      </c>
      <c r="J10" s="31" t="s">
        <v>0</v>
      </c>
      <c r="K10" s="31"/>
      <c r="L10" s="50"/>
    </row>
    <row r="11" spans="1:12" s="25" customFormat="1" ht="80.099999999999994" customHeight="1" x14ac:dyDescent="0.15">
      <c r="A11" s="49" t="s">
        <v>65</v>
      </c>
      <c r="B11" s="46" t="s">
        <v>50</v>
      </c>
      <c r="C11" s="28">
        <v>44652</v>
      </c>
      <c r="D11" s="32" t="s">
        <v>66</v>
      </c>
      <c r="E11" s="32" t="s">
        <v>22</v>
      </c>
      <c r="F11" s="34">
        <v>29040000</v>
      </c>
      <c r="G11" s="34">
        <v>29040000</v>
      </c>
      <c r="H11" s="30">
        <f>IF(F11="－","－",G11/F11)</f>
        <v>1</v>
      </c>
      <c r="I11" s="46" t="s">
        <v>45</v>
      </c>
      <c r="J11" s="31" t="s">
        <v>0</v>
      </c>
      <c r="K11" s="31"/>
      <c r="L11" s="50"/>
    </row>
    <row r="12" spans="1:12" s="25" customFormat="1" ht="80.099999999999994" customHeight="1" x14ac:dyDescent="0.15">
      <c r="A12" s="49" t="s">
        <v>46</v>
      </c>
      <c r="B12" s="46" t="s">
        <v>50</v>
      </c>
      <c r="C12" s="28">
        <v>44652</v>
      </c>
      <c r="D12" s="32" t="s">
        <v>67</v>
      </c>
      <c r="E12" s="32" t="s">
        <v>22</v>
      </c>
      <c r="F12" s="34">
        <v>1759000</v>
      </c>
      <c r="G12" s="34">
        <v>1759000</v>
      </c>
      <c r="H12" s="30">
        <f>IF(F12="－","－",G12/F12)</f>
        <v>1</v>
      </c>
      <c r="I12" s="46" t="s">
        <v>47</v>
      </c>
      <c r="J12" s="31" t="s">
        <v>0</v>
      </c>
      <c r="K12" s="31"/>
      <c r="L12" s="50"/>
    </row>
    <row r="13" spans="1:12" s="25" customFormat="1" ht="80.099999999999994" customHeight="1" x14ac:dyDescent="0.15">
      <c r="A13" s="49" t="s">
        <v>68</v>
      </c>
      <c r="B13" s="46" t="s">
        <v>50</v>
      </c>
      <c r="C13" s="28">
        <v>44652</v>
      </c>
      <c r="D13" s="32" t="s">
        <v>69</v>
      </c>
      <c r="E13" s="32" t="s">
        <v>22</v>
      </c>
      <c r="F13" s="34">
        <v>1478400</v>
      </c>
      <c r="G13" s="34">
        <v>1478400</v>
      </c>
      <c r="H13" s="30">
        <f t="shared" ref="H13:H15" si="2">IF(F13="－","－",G13/F13)</f>
        <v>1</v>
      </c>
      <c r="I13" s="46" t="s">
        <v>52</v>
      </c>
      <c r="J13" s="31" t="s">
        <v>0</v>
      </c>
      <c r="K13" s="31"/>
      <c r="L13" s="50"/>
    </row>
    <row r="14" spans="1:12" s="25" customFormat="1" ht="80.099999999999994" customHeight="1" x14ac:dyDescent="0.15">
      <c r="A14" s="49" t="s">
        <v>70</v>
      </c>
      <c r="B14" s="46" t="s">
        <v>50</v>
      </c>
      <c r="C14" s="28">
        <v>44652</v>
      </c>
      <c r="D14" s="32" t="s">
        <v>71</v>
      </c>
      <c r="E14" s="32" t="s">
        <v>22</v>
      </c>
      <c r="F14" s="34">
        <v>2492160</v>
      </c>
      <c r="G14" s="34">
        <v>2492160</v>
      </c>
      <c r="H14" s="30">
        <f t="shared" si="2"/>
        <v>1</v>
      </c>
      <c r="I14" s="46" t="s">
        <v>52</v>
      </c>
      <c r="J14" s="31" t="s">
        <v>0</v>
      </c>
      <c r="K14" s="31"/>
      <c r="L14" s="50"/>
    </row>
    <row r="15" spans="1:12" s="25" customFormat="1" ht="80.099999999999994" customHeight="1" x14ac:dyDescent="0.15">
      <c r="A15" s="49" t="s">
        <v>43</v>
      </c>
      <c r="B15" s="46" t="s">
        <v>50</v>
      </c>
      <c r="C15" s="28">
        <v>44652</v>
      </c>
      <c r="D15" s="32" t="s">
        <v>66</v>
      </c>
      <c r="E15" s="32" t="s">
        <v>22</v>
      </c>
      <c r="F15" s="34">
        <v>7260000</v>
      </c>
      <c r="G15" s="34">
        <v>7260000</v>
      </c>
      <c r="H15" s="30">
        <f t="shared" si="2"/>
        <v>1</v>
      </c>
      <c r="I15" s="32" t="s">
        <v>72</v>
      </c>
      <c r="J15" s="35" t="s">
        <v>0</v>
      </c>
      <c r="K15" s="31"/>
      <c r="L15" s="50"/>
    </row>
    <row r="16" spans="1:12" s="25" customFormat="1" ht="80.099999999999994" customHeight="1" x14ac:dyDescent="0.15">
      <c r="A16" s="49" t="s">
        <v>73</v>
      </c>
      <c r="B16" s="46" t="s">
        <v>50</v>
      </c>
      <c r="C16" s="28">
        <v>44652</v>
      </c>
      <c r="D16" s="32" t="s">
        <v>74</v>
      </c>
      <c r="E16" s="32" t="s">
        <v>22</v>
      </c>
      <c r="F16" s="34">
        <v>2118600</v>
      </c>
      <c r="G16" s="34">
        <v>2118600</v>
      </c>
      <c r="H16" s="30">
        <f>IF(F16="－","－",G16/F16)</f>
        <v>1</v>
      </c>
      <c r="I16" s="32" t="s">
        <v>75</v>
      </c>
      <c r="J16" s="31" t="s">
        <v>0</v>
      </c>
      <c r="K16" s="31"/>
      <c r="L16" s="50"/>
    </row>
    <row r="17" spans="1:12" s="45" customFormat="1" ht="80.099999999999994" customHeight="1" x14ac:dyDescent="0.15">
      <c r="A17" s="51" t="s">
        <v>79</v>
      </c>
      <c r="B17" s="46" t="s">
        <v>80</v>
      </c>
      <c r="C17" s="28">
        <v>44953</v>
      </c>
      <c r="D17" s="36" t="s">
        <v>81</v>
      </c>
      <c r="E17" s="32" t="s">
        <v>22</v>
      </c>
      <c r="F17" s="34">
        <v>5082000</v>
      </c>
      <c r="G17" s="34">
        <v>5082000</v>
      </c>
      <c r="H17" s="30">
        <f t="shared" ref="H17:H18" si="3">IF(F17="－","－",G17/F17)</f>
        <v>1</v>
      </c>
      <c r="I17" s="32" t="s">
        <v>82</v>
      </c>
      <c r="J17" s="41" t="s">
        <v>0</v>
      </c>
      <c r="K17" s="31"/>
      <c r="L17" s="50"/>
    </row>
    <row r="18" spans="1:12" s="25" customFormat="1" ht="80.099999999999994" customHeight="1" x14ac:dyDescent="0.15">
      <c r="A18" s="51" t="s">
        <v>83</v>
      </c>
      <c r="B18" s="32" t="s">
        <v>84</v>
      </c>
      <c r="C18" s="33">
        <v>44812</v>
      </c>
      <c r="D18" s="36" t="s">
        <v>85</v>
      </c>
      <c r="E18" s="32" t="s">
        <v>22</v>
      </c>
      <c r="F18" s="34">
        <v>199980001</v>
      </c>
      <c r="G18" s="34">
        <v>199940400</v>
      </c>
      <c r="H18" s="37">
        <f t="shared" si="3"/>
        <v>0.99980197519851</v>
      </c>
      <c r="I18" s="32" t="s">
        <v>86</v>
      </c>
      <c r="J18" s="41" t="s">
        <v>0</v>
      </c>
      <c r="K18" s="35"/>
      <c r="L18" s="50"/>
    </row>
    <row r="19" spans="1:12" s="25" customFormat="1" ht="80.099999999999994" customHeight="1" x14ac:dyDescent="0.15">
      <c r="A19" s="47" t="s">
        <v>87</v>
      </c>
      <c r="B19" s="46" t="s">
        <v>88</v>
      </c>
      <c r="C19" s="28">
        <v>44652</v>
      </c>
      <c r="D19" s="46" t="s">
        <v>89</v>
      </c>
      <c r="E19" s="46" t="s">
        <v>90</v>
      </c>
      <c r="F19" s="29">
        <v>3960000</v>
      </c>
      <c r="G19" s="29">
        <v>3960000</v>
      </c>
      <c r="H19" s="30">
        <f t="shared" ref="H19:H30" si="4">IF(F19="－","－",G19/F19)</f>
        <v>1</v>
      </c>
      <c r="I19" s="46" t="s">
        <v>91</v>
      </c>
      <c r="J19" s="31" t="s">
        <v>0</v>
      </c>
      <c r="K19" s="31" t="s">
        <v>8</v>
      </c>
      <c r="L19" s="48"/>
    </row>
    <row r="20" spans="1:12" s="25" customFormat="1" ht="121.5" customHeight="1" x14ac:dyDescent="0.15">
      <c r="A20" s="47" t="s">
        <v>92</v>
      </c>
      <c r="B20" s="46" t="s">
        <v>88</v>
      </c>
      <c r="C20" s="28">
        <v>44652</v>
      </c>
      <c r="D20" s="46" t="s">
        <v>93</v>
      </c>
      <c r="E20" s="46" t="s">
        <v>90</v>
      </c>
      <c r="F20" s="29">
        <v>6756370</v>
      </c>
      <c r="G20" s="29">
        <v>6756200</v>
      </c>
      <c r="H20" s="30">
        <f t="shared" si="4"/>
        <v>0.99997483855975922</v>
      </c>
      <c r="I20" s="46" t="s">
        <v>94</v>
      </c>
      <c r="J20" s="31" t="s">
        <v>5</v>
      </c>
      <c r="K20" s="31" t="s">
        <v>8</v>
      </c>
      <c r="L20" s="48"/>
    </row>
    <row r="21" spans="1:12" s="25" customFormat="1" ht="132" customHeight="1" x14ac:dyDescent="0.15">
      <c r="A21" s="47" t="s">
        <v>95</v>
      </c>
      <c r="B21" s="46" t="s">
        <v>88</v>
      </c>
      <c r="C21" s="28">
        <v>44652</v>
      </c>
      <c r="D21" s="46" t="s">
        <v>96</v>
      </c>
      <c r="E21" s="46" t="s">
        <v>90</v>
      </c>
      <c r="F21" s="29">
        <v>6084848</v>
      </c>
      <c r="G21" s="29">
        <v>6084848</v>
      </c>
      <c r="H21" s="30">
        <f t="shared" si="4"/>
        <v>1</v>
      </c>
      <c r="I21" s="46" t="s">
        <v>97</v>
      </c>
      <c r="J21" s="31" t="s">
        <v>2</v>
      </c>
      <c r="K21" s="31" t="s">
        <v>8</v>
      </c>
      <c r="L21" s="48"/>
    </row>
    <row r="22" spans="1:12" s="25" customFormat="1" ht="80.099999999999994" customHeight="1" x14ac:dyDescent="0.15">
      <c r="A22" s="47" t="s">
        <v>98</v>
      </c>
      <c r="B22" s="46" t="s">
        <v>88</v>
      </c>
      <c r="C22" s="28">
        <v>44652</v>
      </c>
      <c r="D22" s="46" t="s">
        <v>99</v>
      </c>
      <c r="E22" s="46" t="s">
        <v>90</v>
      </c>
      <c r="F22" s="29">
        <v>3257180</v>
      </c>
      <c r="G22" s="29">
        <v>3257180</v>
      </c>
      <c r="H22" s="30">
        <f t="shared" si="4"/>
        <v>1</v>
      </c>
      <c r="I22" s="46" t="s">
        <v>100</v>
      </c>
      <c r="J22" s="31" t="s">
        <v>0</v>
      </c>
      <c r="K22" s="31" t="s">
        <v>8</v>
      </c>
      <c r="L22" s="48"/>
    </row>
    <row r="23" spans="1:12" s="25" customFormat="1" ht="80.099999999999994" customHeight="1" x14ac:dyDescent="0.15">
      <c r="A23" s="47" t="s">
        <v>101</v>
      </c>
      <c r="B23" s="46" t="s">
        <v>88</v>
      </c>
      <c r="C23" s="28">
        <v>44652</v>
      </c>
      <c r="D23" s="46" t="s">
        <v>102</v>
      </c>
      <c r="E23" s="46" t="s">
        <v>90</v>
      </c>
      <c r="F23" s="29">
        <v>136224211</v>
      </c>
      <c r="G23" s="29">
        <v>136224211</v>
      </c>
      <c r="H23" s="30">
        <f t="shared" si="4"/>
        <v>1</v>
      </c>
      <c r="I23" s="46" t="s">
        <v>103</v>
      </c>
      <c r="J23" s="31" t="s">
        <v>4</v>
      </c>
      <c r="K23" s="31" t="s">
        <v>8</v>
      </c>
      <c r="L23" s="48" t="s">
        <v>104</v>
      </c>
    </row>
    <row r="24" spans="1:12" s="25" customFormat="1" ht="165" customHeight="1" x14ac:dyDescent="0.15">
      <c r="A24" s="47" t="s">
        <v>105</v>
      </c>
      <c r="B24" s="46" t="s">
        <v>132</v>
      </c>
      <c r="C24" s="28">
        <v>44834</v>
      </c>
      <c r="D24" s="27" t="s">
        <v>106</v>
      </c>
      <c r="E24" s="46" t="s">
        <v>90</v>
      </c>
      <c r="F24" s="29">
        <v>14265900</v>
      </c>
      <c r="G24" s="29">
        <v>14265900</v>
      </c>
      <c r="H24" s="30">
        <f t="shared" si="4"/>
        <v>1</v>
      </c>
      <c r="I24" s="46" t="s">
        <v>107</v>
      </c>
      <c r="J24" s="31" t="s">
        <v>0</v>
      </c>
      <c r="K24" s="31" t="s">
        <v>8</v>
      </c>
      <c r="L24" s="48"/>
    </row>
    <row r="25" spans="1:12" s="25" customFormat="1" ht="117.75" customHeight="1" x14ac:dyDescent="0.15">
      <c r="A25" s="47" t="s">
        <v>108</v>
      </c>
      <c r="B25" s="46" t="s">
        <v>109</v>
      </c>
      <c r="C25" s="28">
        <v>44652</v>
      </c>
      <c r="D25" s="46" t="s">
        <v>110</v>
      </c>
      <c r="E25" s="46" t="s">
        <v>90</v>
      </c>
      <c r="F25" s="29">
        <v>27761004</v>
      </c>
      <c r="G25" s="29">
        <v>27761004</v>
      </c>
      <c r="H25" s="30">
        <f t="shared" si="4"/>
        <v>1</v>
      </c>
      <c r="I25" s="46" t="s">
        <v>111</v>
      </c>
      <c r="J25" s="31" t="s">
        <v>4</v>
      </c>
      <c r="K25" s="31" t="s">
        <v>8</v>
      </c>
      <c r="L25" s="48"/>
    </row>
    <row r="26" spans="1:12" s="25" customFormat="1" ht="122.25" customHeight="1" x14ac:dyDescent="0.15">
      <c r="A26" s="47" t="s">
        <v>112</v>
      </c>
      <c r="B26" s="46" t="s">
        <v>109</v>
      </c>
      <c r="C26" s="28">
        <v>44652</v>
      </c>
      <c r="D26" s="46" t="s">
        <v>113</v>
      </c>
      <c r="E26" s="46" t="s">
        <v>90</v>
      </c>
      <c r="F26" s="29">
        <v>2093040</v>
      </c>
      <c r="G26" s="29">
        <v>2093040</v>
      </c>
      <c r="H26" s="30">
        <f t="shared" si="4"/>
        <v>1</v>
      </c>
      <c r="I26" s="46" t="s">
        <v>114</v>
      </c>
      <c r="J26" s="31" t="s">
        <v>1</v>
      </c>
      <c r="K26" s="31" t="s">
        <v>8</v>
      </c>
      <c r="L26" s="48"/>
    </row>
    <row r="27" spans="1:12" s="25" customFormat="1" ht="115.5" customHeight="1" x14ac:dyDescent="0.15">
      <c r="A27" s="47" t="s">
        <v>115</v>
      </c>
      <c r="B27" s="46" t="s">
        <v>109</v>
      </c>
      <c r="C27" s="28">
        <v>44652</v>
      </c>
      <c r="D27" s="46" t="s">
        <v>116</v>
      </c>
      <c r="E27" s="46" t="s">
        <v>90</v>
      </c>
      <c r="F27" s="29">
        <v>1982880</v>
      </c>
      <c r="G27" s="29">
        <v>1982880</v>
      </c>
      <c r="H27" s="30">
        <f t="shared" si="4"/>
        <v>1</v>
      </c>
      <c r="I27" s="46" t="s">
        <v>117</v>
      </c>
      <c r="J27" s="31" t="s">
        <v>1</v>
      </c>
      <c r="K27" s="31" t="s">
        <v>8</v>
      </c>
      <c r="L27" s="48"/>
    </row>
    <row r="28" spans="1:12" s="25" customFormat="1" ht="82.5" x14ac:dyDescent="0.15">
      <c r="A28" s="52" t="s">
        <v>118</v>
      </c>
      <c r="B28" s="27" t="s">
        <v>119</v>
      </c>
      <c r="C28" s="38">
        <v>44915</v>
      </c>
      <c r="D28" s="27" t="s">
        <v>120</v>
      </c>
      <c r="E28" s="27" t="s">
        <v>121</v>
      </c>
      <c r="F28" s="39">
        <v>180510792</v>
      </c>
      <c r="G28" s="39">
        <v>180510792</v>
      </c>
      <c r="H28" s="40">
        <f t="shared" si="4"/>
        <v>1</v>
      </c>
      <c r="I28" s="27" t="s">
        <v>122</v>
      </c>
      <c r="J28" s="41" t="s">
        <v>5</v>
      </c>
      <c r="K28" s="41" t="s">
        <v>13</v>
      </c>
      <c r="L28" s="53"/>
    </row>
    <row r="29" spans="1:12" s="25" customFormat="1" ht="49.5" x14ac:dyDescent="0.15">
      <c r="A29" s="51" t="s">
        <v>123</v>
      </c>
      <c r="B29" s="36" t="s">
        <v>124</v>
      </c>
      <c r="C29" s="38">
        <v>44915</v>
      </c>
      <c r="D29" s="36" t="s">
        <v>15</v>
      </c>
      <c r="E29" s="36" t="s">
        <v>16</v>
      </c>
      <c r="F29" s="42">
        <v>2375015</v>
      </c>
      <c r="G29" s="42">
        <v>2375015</v>
      </c>
      <c r="H29" s="40">
        <f t="shared" si="4"/>
        <v>1</v>
      </c>
      <c r="I29" s="36" t="s">
        <v>125</v>
      </c>
      <c r="J29" s="43" t="s">
        <v>2</v>
      </c>
      <c r="K29" s="41" t="s">
        <v>8</v>
      </c>
      <c r="L29" s="54"/>
    </row>
    <row r="30" spans="1:12" s="25" customFormat="1" ht="149.25" thickBot="1" x14ac:dyDescent="0.2">
      <c r="A30" s="55" t="s">
        <v>126</v>
      </c>
      <c r="B30" s="56" t="s">
        <v>124</v>
      </c>
      <c r="C30" s="57">
        <v>44830</v>
      </c>
      <c r="D30" s="56" t="s">
        <v>127</v>
      </c>
      <c r="E30" s="56" t="s">
        <v>16</v>
      </c>
      <c r="F30" s="58">
        <v>1391192</v>
      </c>
      <c r="G30" s="58">
        <v>1391192</v>
      </c>
      <c r="H30" s="59">
        <f t="shared" si="4"/>
        <v>1</v>
      </c>
      <c r="I30" s="56" t="s">
        <v>128</v>
      </c>
      <c r="J30" s="60" t="s">
        <v>4</v>
      </c>
      <c r="K30" s="60" t="s">
        <v>8</v>
      </c>
      <c r="L30" s="61"/>
    </row>
    <row r="31" spans="1:12" s="8" customFormat="1" ht="18" customHeight="1" x14ac:dyDescent="0.15">
      <c r="A31" s="11" t="s">
        <v>14</v>
      </c>
      <c r="B31" s="13"/>
      <c r="C31" s="13"/>
      <c r="D31" s="13"/>
      <c r="E31" s="13"/>
      <c r="F31" s="16"/>
      <c r="G31" s="16"/>
      <c r="H31" s="13"/>
      <c r="I31" s="13"/>
      <c r="J31" s="13"/>
      <c r="L31" s="13"/>
    </row>
    <row r="32" spans="1:12" s="8" customFormat="1" ht="18" customHeight="1" x14ac:dyDescent="0.15">
      <c r="A32" s="11" t="s">
        <v>34</v>
      </c>
      <c r="B32" s="13"/>
      <c r="C32" s="13"/>
      <c r="D32" s="13"/>
      <c r="E32" s="13"/>
      <c r="F32" s="16"/>
      <c r="G32" s="16"/>
      <c r="H32" s="13"/>
      <c r="I32" s="13"/>
      <c r="J32" s="13"/>
      <c r="K32" s="1"/>
      <c r="L32" s="13"/>
    </row>
    <row r="33" spans="1:12" s="8" customFormat="1" ht="18" customHeight="1" x14ac:dyDescent="0.15">
      <c r="A33" s="11" t="s">
        <v>35</v>
      </c>
      <c r="B33" s="13"/>
      <c r="C33" s="13"/>
      <c r="D33" s="13"/>
      <c r="E33" s="13"/>
      <c r="F33" s="16"/>
      <c r="G33" s="16"/>
      <c r="H33" s="13"/>
      <c r="I33" s="13"/>
      <c r="J33" s="13"/>
      <c r="K33" s="1"/>
      <c r="L33" s="13"/>
    </row>
    <row r="34" spans="1:12" s="8" customFormat="1" ht="18" customHeight="1" x14ac:dyDescent="0.15">
      <c r="A34" s="11" t="s">
        <v>36</v>
      </c>
      <c r="B34" s="13"/>
      <c r="C34" s="13"/>
      <c r="D34" s="13"/>
      <c r="E34" s="13"/>
      <c r="F34" s="16"/>
      <c r="G34" s="16"/>
      <c r="H34" s="13"/>
      <c r="I34" s="13"/>
      <c r="J34" s="13"/>
      <c r="K34" s="1"/>
      <c r="L34" s="13"/>
    </row>
    <row r="35" spans="1:12" s="8" customFormat="1" ht="18" customHeight="1" x14ac:dyDescent="0.15">
      <c r="A35" s="11" t="s">
        <v>10</v>
      </c>
      <c r="B35" s="13"/>
      <c r="C35" s="13"/>
      <c r="D35" s="13"/>
      <c r="E35" s="13"/>
      <c r="F35" s="16"/>
      <c r="G35" s="16"/>
      <c r="H35" s="13"/>
      <c r="I35" s="13"/>
      <c r="J35" s="13"/>
      <c r="K35" s="1"/>
      <c r="L35" s="13"/>
    </row>
    <row r="36" spans="1:12" s="8" customFormat="1" ht="18" customHeight="1" x14ac:dyDescent="0.15">
      <c r="A36" s="11" t="s">
        <v>37</v>
      </c>
      <c r="B36" s="13"/>
      <c r="C36" s="13"/>
      <c r="D36" s="13"/>
      <c r="E36" s="13"/>
      <c r="F36" s="16"/>
      <c r="G36" s="16"/>
      <c r="H36" s="13"/>
      <c r="I36" s="13"/>
      <c r="J36" s="13"/>
      <c r="K36" s="1"/>
      <c r="L36" s="13"/>
    </row>
    <row r="37" spans="1:12" s="8" customFormat="1" ht="18" customHeight="1" x14ac:dyDescent="0.15">
      <c r="A37" s="11" t="s">
        <v>21</v>
      </c>
      <c r="F37" s="16"/>
      <c r="G37" s="16"/>
      <c r="K37" s="1"/>
    </row>
    <row r="38" spans="1:12" s="8" customFormat="1" ht="18" customHeight="1" x14ac:dyDescent="0.15">
      <c r="A38" s="11" t="s">
        <v>28</v>
      </c>
      <c r="F38" s="16"/>
      <c r="G38" s="16"/>
      <c r="K38" s="1"/>
    </row>
    <row r="39" spans="1:12" s="8" customFormat="1" ht="18" customHeight="1" x14ac:dyDescent="0.15">
      <c r="A39" s="11" t="s">
        <v>38</v>
      </c>
      <c r="F39" s="16"/>
      <c r="G39" s="16"/>
      <c r="K39" s="1"/>
    </row>
    <row r="40" spans="1:12" s="8" customFormat="1" ht="18" customHeight="1" x14ac:dyDescent="0.15">
      <c r="A40" s="11" t="s">
        <v>39</v>
      </c>
      <c r="F40" s="16"/>
      <c r="G40" s="16"/>
      <c r="K40" s="1"/>
    </row>
    <row r="41" spans="1:12" s="8" customFormat="1" ht="18" customHeight="1" x14ac:dyDescent="0.15">
      <c r="A41" s="11" t="s">
        <v>40</v>
      </c>
      <c r="F41" s="16"/>
      <c r="G41" s="16"/>
      <c r="K41" s="1"/>
    </row>
    <row r="42" spans="1:12" s="8" customFormat="1" ht="18" customHeight="1" x14ac:dyDescent="0.15">
      <c r="A42" s="11" t="s">
        <v>17</v>
      </c>
      <c r="F42" s="16"/>
      <c r="G42" s="16"/>
      <c r="K42" s="1"/>
    </row>
    <row r="43" spans="1:12" s="8" customFormat="1" ht="18" customHeight="1" x14ac:dyDescent="0.15">
      <c r="A43" s="11" t="s">
        <v>41</v>
      </c>
      <c r="F43" s="16"/>
      <c r="G43" s="16"/>
      <c r="K43" s="1"/>
    </row>
    <row r="44" spans="1:12" s="8" customFormat="1" ht="18" customHeight="1" x14ac:dyDescent="0.15">
      <c r="A44" s="8" t="s">
        <v>12</v>
      </c>
      <c r="F44" s="16"/>
      <c r="G44" s="16"/>
    </row>
    <row r="45" spans="1:12" s="8" customFormat="1" ht="18" customHeight="1" x14ac:dyDescent="0.15">
      <c r="A45" s="6" t="s">
        <v>134</v>
      </c>
      <c r="F45" s="16"/>
      <c r="G45" s="16"/>
    </row>
    <row r="46" spans="1:12" s="8" customFormat="1" ht="18" customHeight="1" x14ac:dyDescent="0.15">
      <c r="A46" s="11" t="s">
        <v>29</v>
      </c>
      <c r="B46" s="13"/>
      <c r="C46" s="13"/>
      <c r="D46" s="13"/>
      <c r="E46" s="13"/>
      <c r="F46" s="16"/>
      <c r="G46" s="16"/>
      <c r="H46" s="13"/>
      <c r="I46" s="13"/>
      <c r="J46" s="13"/>
      <c r="L46" s="13"/>
    </row>
    <row r="47" spans="1:12" s="8" customFormat="1" ht="18" customHeight="1" x14ac:dyDescent="0.15">
      <c r="A47" s="11" t="s">
        <v>34</v>
      </c>
      <c r="B47" s="13"/>
      <c r="C47" s="13"/>
      <c r="D47" s="13"/>
      <c r="E47" s="13"/>
      <c r="F47" s="16"/>
      <c r="G47" s="16"/>
      <c r="H47" s="13"/>
      <c r="I47" s="13"/>
      <c r="J47" s="13"/>
      <c r="K47" s="1"/>
      <c r="L47" s="13"/>
    </row>
    <row r="48" spans="1:12" s="8" customFormat="1" ht="18" customHeight="1" x14ac:dyDescent="0.15">
      <c r="A48" s="11" t="s">
        <v>35</v>
      </c>
      <c r="B48" s="13"/>
      <c r="C48" s="13"/>
      <c r="D48" s="13"/>
      <c r="E48" s="13"/>
      <c r="F48" s="16"/>
      <c r="G48" s="16"/>
      <c r="H48" s="13"/>
      <c r="I48" s="13"/>
      <c r="J48" s="13"/>
      <c r="K48" s="1"/>
      <c r="L48" s="13"/>
    </row>
    <row r="49" spans="1:12" s="8" customFormat="1" ht="18" customHeight="1" x14ac:dyDescent="0.15">
      <c r="A49" s="11" t="s">
        <v>36</v>
      </c>
      <c r="B49" s="13"/>
      <c r="C49" s="13"/>
      <c r="D49" s="13"/>
      <c r="E49" s="13"/>
      <c r="F49" s="16"/>
      <c r="G49" s="16"/>
      <c r="H49" s="13"/>
      <c r="I49" s="13"/>
      <c r="J49" s="13"/>
      <c r="K49" s="1"/>
      <c r="L49" s="13"/>
    </row>
    <row r="50" spans="1:12" s="8" customFormat="1" ht="18" customHeight="1" x14ac:dyDescent="0.15">
      <c r="A50" s="11" t="s">
        <v>10</v>
      </c>
      <c r="B50" s="13"/>
      <c r="C50" s="13"/>
      <c r="D50" s="13"/>
      <c r="E50" s="13"/>
      <c r="F50" s="16"/>
      <c r="G50" s="16"/>
      <c r="H50" s="13"/>
      <c r="I50" s="13"/>
      <c r="J50" s="13"/>
      <c r="K50" s="1"/>
      <c r="L50" s="13"/>
    </row>
    <row r="51" spans="1:12" s="8" customFormat="1" ht="18" customHeight="1" x14ac:dyDescent="0.15">
      <c r="A51" s="11" t="s">
        <v>37</v>
      </c>
      <c r="B51" s="13"/>
      <c r="C51" s="13"/>
      <c r="D51" s="13"/>
      <c r="E51" s="13"/>
      <c r="F51" s="16"/>
      <c r="G51" s="16"/>
      <c r="H51" s="13"/>
      <c r="I51" s="13"/>
      <c r="J51" s="13"/>
      <c r="K51" s="1"/>
      <c r="L51" s="13"/>
    </row>
    <row r="52" spans="1:12" s="8" customFormat="1" ht="18" customHeight="1" x14ac:dyDescent="0.15">
      <c r="A52" s="11" t="s">
        <v>21</v>
      </c>
      <c r="F52" s="16"/>
      <c r="G52" s="16"/>
      <c r="K52" s="1"/>
    </row>
    <row r="53" spans="1:12" s="8" customFormat="1" ht="18" customHeight="1" x14ac:dyDescent="0.15">
      <c r="A53" s="11" t="s">
        <v>28</v>
      </c>
      <c r="F53" s="16"/>
      <c r="G53" s="16"/>
      <c r="K53" s="1"/>
    </row>
    <row r="54" spans="1:12" s="8" customFormat="1" ht="18" customHeight="1" x14ac:dyDescent="0.15">
      <c r="A54" s="11" t="s">
        <v>38</v>
      </c>
      <c r="F54" s="16"/>
      <c r="G54" s="16"/>
      <c r="K54" s="1"/>
    </row>
    <row r="55" spans="1:12" s="8" customFormat="1" ht="18" customHeight="1" x14ac:dyDescent="0.15">
      <c r="A55" s="11" t="s">
        <v>39</v>
      </c>
      <c r="F55" s="16"/>
      <c r="G55" s="16"/>
      <c r="K55" s="1"/>
    </row>
    <row r="56" spans="1:12" s="8" customFormat="1" ht="18" customHeight="1" x14ac:dyDescent="0.15">
      <c r="A56" s="11" t="s">
        <v>40</v>
      </c>
      <c r="F56" s="16"/>
      <c r="G56" s="16"/>
      <c r="K56" s="1"/>
    </row>
    <row r="57" spans="1:12" s="8" customFormat="1" ht="18" customHeight="1" x14ac:dyDescent="0.15">
      <c r="A57" s="11" t="s">
        <v>17</v>
      </c>
      <c r="F57" s="16"/>
      <c r="G57" s="16"/>
      <c r="K57" s="1"/>
    </row>
    <row r="58" spans="1:12" s="8" customFormat="1" ht="18" customHeight="1" x14ac:dyDescent="0.15">
      <c r="A58" s="11" t="s">
        <v>41</v>
      </c>
      <c r="F58" s="16"/>
      <c r="G58" s="16"/>
      <c r="K58" s="1"/>
    </row>
    <row r="59" spans="1:12" s="7" customFormat="1" ht="18" customHeight="1" x14ac:dyDescent="0.15">
      <c r="A59" s="7" t="s">
        <v>133</v>
      </c>
      <c r="F59" s="17"/>
      <c r="G59" s="17"/>
    </row>
    <row r="60" spans="1:12" s="9" customFormat="1" x14ac:dyDescent="0.15">
      <c r="F60" s="18"/>
      <c r="G60" s="18"/>
      <c r="K60" s="1"/>
    </row>
    <row r="61" spans="1:12" x14ac:dyDescent="0.15">
      <c r="F61" s="19"/>
      <c r="G61" s="19"/>
    </row>
    <row r="62" spans="1:12" x14ac:dyDescent="0.15">
      <c r="F62" s="19"/>
      <c r="G62" s="19"/>
    </row>
    <row r="63" spans="1:12" x14ac:dyDescent="0.15">
      <c r="F63" s="19"/>
      <c r="G63" s="19"/>
    </row>
    <row r="64" spans="1:12" x14ac:dyDescent="0.15">
      <c r="F64" s="19"/>
      <c r="G64" s="19"/>
    </row>
    <row r="65" spans="6:7" x14ac:dyDescent="0.15">
      <c r="F65" s="19"/>
      <c r="G65" s="19"/>
    </row>
    <row r="66" spans="6:7" x14ac:dyDescent="0.15">
      <c r="F66" s="19"/>
      <c r="G66" s="19"/>
    </row>
    <row r="67" spans="6:7" x14ac:dyDescent="0.15">
      <c r="F67" s="19"/>
      <c r="G67" s="19"/>
    </row>
    <row r="68" spans="6:7" x14ac:dyDescent="0.15">
      <c r="F68" s="19"/>
      <c r="G68" s="19"/>
    </row>
    <row r="69" spans="6:7" x14ac:dyDescent="0.15">
      <c r="F69" s="19"/>
      <c r="G69" s="19"/>
    </row>
    <row r="70" spans="6:7" x14ac:dyDescent="0.15">
      <c r="F70" s="19"/>
      <c r="G70" s="19"/>
    </row>
    <row r="71" spans="6:7" x14ac:dyDescent="0.15">
      <c r="F71" s="19"/>
      <c r="G71" s="19"/>
    </row>
    <row r="72" spans="6:7" x14ac:dyDescent="0.15">
      <c r="F72" s="19"/>
      <c r="G72" s="19"/>
    </row>
    <row r="73" spans="6:7" x14ac:dyDescent="0.15">
      <c r="F73" s="19"/>
      <c r="G73" s="19"/>
    </row>
    <row r="74" spans="6:7" x14ac:dyDescent="0.15">
      <c r="F74" s="19"/>
      <c r="G74" s="19"/>
    </row>
    <row r="75" spans="6:7" x14ac:dyDescent="0.15">
      <c r="F75" s="19"/>
      <c r="G75" s="19"/>
    </row>
    <row r="76" spans="6:7" x14ac:dyDescent="0.15">
      <c r="F76" s="19"/>
      <c r="G76" s="19"/>
    </row>
    <row r="77" spans="6:7" x14ac:dyDescent="0.15">
      <c r="F77" s="19"/>
      <c r="G77" s="19"/>
    </row>
    <row r="78" spans="6:7" x14ac:dyDescent="0.15">
      <c r="F78" s="19"/>
      <c r="G78" s="19"/>
    </row>
    <row r="79" spans="6:7" x14ac:dyDescent="0.15">
      <c r="F79" s="19"/>
      <c r="G79" s="19"/>
    </row>
    <row r="80" spans="6:7" x14ac:dyDescent="0.15">
      <c r="F80" s="19"/>
      <c r="G80" s="19"/>
    </row>
    <row r="81" spans="6:7" x14ac:dyDescent="0.15">
      <c r="F81" s="19"/>
      <c r="G81" s="19"/>
    </row>
    <row r="82" spans="6:7" x14ac:dyDescent="0.15">
      <c r="F82" s="19"/>
      <c r="G82" s="19"/>
    </row>
    <row r="83" spans="6:7" x14ac:dyDescent="0.15">
      <c r="F83" s="19"/>
      <c r="G83" s="19"/>
    </row>
    <row r="84" spans="6:7" x14ac:dyDescent="0.15">
      <c r="F84" s="19"/>
      <c r="G84" s="19"/>
    </row>
    <row r="85" spans="6:7" x14ac:dyDescent="0.15">
      <c r="F85" s="19"/>
      <c r="G85" s="19"/>
    </row>
    <row r="86" spans="6:7" x14ac:dyDescent="0.15">
      <c r="F86" s="19"/>
      <c r="G86" s="19"/>
    </row>
    <row r="87" spans="6:7" x14ac:dyDescent="0.15">
      <c r="F87" s="19"/>
      <c r="G87" s="19"/>
    </row>
    <row r="88" spans="6:7" x14ac:dyDescent="0.15">
      <c r="F88" s="19"/>
      <c r="G88" s="19"/>
    </row>
    <row r="89" spans="6:7" x14ac:dyDescent="0.15">
      <c r="F89" s="19"/>
      <c r="G89" s="19"/>
    </row>
    <row r="90" spans="6:7" x14ac:dyDescent="0.15">
      <c r="F90" s="19"/>
      <c r="G90" s="19"/>
    </row>
    <row r="91" spans="6:7" x14ac:dyDescent="0.15">
      <c r="F91" s="19"/>
      <c r="G91" s="19"/>
    </row>
    <row r="92" spans="6:7" x14ac:dyDescent="0.15">
      <c r="F92" s="19"/>
      <c r="G92" s="19"/>
    </row>
    <row r="93" spans="6:7" x14ac:dyDescent="0.15">
      <c r="F93" s="19"/>
      <c r="G93" s="19"/>
    </row>
    <row r="94" spans="6:7" x14ac:dyDescent="0.15">
      <c r="F94" s="19"/>
      <c r="G94" s="19"/>
    </row>
    <row r="95" spans="6:7" x14ac:dyDescent="0.15">
      <c r="F95" s="19"/>
      <c r="G95" s="19"/>
    </row>
    <row r="96" spans="6:7" x14ac:dyDescent="0.15">
      <c r="F96" s="19"/>
      <c r="G96" s="19"/>
    </row>
    <row r="97" spans="6:7" x14ac:dyDescent="0.15">
      <c r="F97" s="19"/>
      <c r="G97" s="19"/>
    </row>
    <row r="98" spans="6:7" x14ac:dyDescent="0.15">
      <c r="F98" s="19"/>
      <c r="G98" s="19"/>
    </row>
    <row r="99" spans="6:7" x14ac:dyDescent="0.15">
      <c r="F99" s="19"/>
      <c r="G99" s="19"/>
    </row>
    <row r="100" spans="6:7" x14ac:dyDescent="0.15">
      <c r="F100" s="19"/>
      <c r="G100" s="19"/>
    </row>
    <row r="101" spans="6:7" x14ac:dyDescent="0.15">
      <c r="F101" s="19"/>
      <c r="G101" s="19"/>
    </row>
    <row r="102" spans="6:7" x14ac:dyDescent="0.15">
      <c r="F102" s="19"/>
      <c r="G102" s="19"/>
    </row>
    <row r="103" spans="6:7" x14ac:dyDescent="0.15">
      <c r="F103" s="19"/>
      <c r="G103" s="19"/>
    </row>
    <row r="104" spans="6:7" x14ac:dyDescent="0.15">
      <c r="F104" s="19"/>
      <c r="G104" s="19"/>
    </row>
    <row r="105" spans="6:7" x14ac:dyDescent="0.15">
      <c r="F105" s="19"/>
      <c r="G105" s="19"/>
    </row>
    <row r="106" spans="6:7" x14ac:dyDescent="0.15">
      <c r="F106" s="19"/>
      <c r="G106" s="19"/>
    </row>
    <row r="107" spans="6:7" x14ac:dyDescent="0.15">
      <c r="F107" s="19"/>
      <c r="G107" s="19"/>
    </row>
    <row r="108" spans="6:7" x14ac:dyDescent="0.15">
      <c r="F108" s="19"/>
      <c r="G108" s="19"/>
    </row>
    <row r="109" spans="6:7" x14ac:dyDescent="0.15">
      <c r="F109" s="19"/>
      <c r="G109" s="19"/>
    </row>
    <row r="110" spans="6:7" x14ac:dyDescent="0.15">
      <c r="F110" s="19"/>
      <c r="G110" s="19"/>
    </row>
    <row r="111" spans="6:7" x14ac:dyDescent="0.15">
      <c r="F111" s="19"/>
      <c r="G111" s="19"/>
    </row>
    <row r="112" spans="6:7"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sheetData>
  <autoFilter ref="A4:L1793">
    <sortState ref="A32:Q4793">
      <sortCondition ref="E4:E4793"/>
    </sortState>
  </autoFilter>
  <mergeCells count="1">
    <mergeCell ref="A1:L1"/>
  </mergeCells>
  <phoneticPr fontId="6"/>
  <conditionalFormatting sqref="G1279">
    <cfRule type="containsBlanks" dxfId="15" priority="6" stopIfTrue="1">
      <formula>LEN(TRIM(G1279))=0</formula>
    </cfRule>
  </conditionalFormatting>
  <conditionalFormatting sqref="G1280">
    <cfRule type="containsBlanks" dxfId="14" priority="21" stopIfTrue="1">
      <formula>LEN(TRIM(G1280))=0</formula>
    </cfRule>
  </conditionalFormatting>
  <conditionalFormatting sqref="G1280">
    <cfRule type="containsBlanks" dxfId="13" priority="20" stopIfTrue="1">
      <formula>LEN(TRIM(G1280))=0</formula>
    </cfRule>
  </conditionalFormatting>
  <conditionalFormatting sqref="G1280">
    <cfRule type="containsBlanks" dxfId="12" priority="19" stopIfTrue="1">
      <formula>LEN(TRIM(G1280))=0</formula>
    </cfRule>
  </conditionalFormatting>
  <conditionalFormatting sqref="G1280">
    <cfRule type="containsBlanks" dxfId="11" priority="18" stopIfTrue="1">
      <formula>LEN(TRIM(G1280))=0</formula>
    </cfRule>
  </conditionalFormatting>
  <conditionalFormatting sqref="F1279">
    <cfRule type="containsBlanks" dxfId="10" priority="17" stopIfTrue="1">
      <formula>LEN(TRIM(F1279))=0</formula>
    </cfRule>
  </conditionalFormatting>
  <conditionalFormatting sqref="F1279">
    <cfRule type="containsBlanks" dxfId="9" priority="16" stopIfTrue="1">
      <formula>LEN(TRIM(F1279))=0</formula>
    </cfRule>
  </conditionalFormatting>
  <conditionalFormatting sqref="F1279">
    <cfRule type="containsBlanks" dxfId="8" priority="15" stopIfTrue="1">
      <formula>LEN(TRIM(F1279))=0</formula>
    </cfRule>
  </conditionalFormatting>
  <conditionalFormatting sqref="F1279">
    <cfRule type="containsBlanks" dxfId="7" priority="14" stopIfTrue="1">
      <formula>LEN(TRIM(F1279))=0</formula>
    </cfRule>
  </conditionalFormatting>
  <conditionalFormatting sqref="F1280">
    <cfRule type="containsBlanks" dxfId="6" priority="13" stopIfTrue="1">
      <formula>LEN(TRIM(F1280))=0</formula>
    </cfRule>
  </conditionalFormatting>
  <conditionalFormatting sqref="F1280">
    <cfRule type="containsBlanks" dxfId="5" priority="12" stopIfTrue="1">
      <formula>LEN(TRIM(F1280))=0</formula>
    </cfRule>
  </conditionalFormatting>
  <conditionalFormatting sqref="F1280">
    <cfRule type="containsBlanks" dxfId="4" priority="11" stopIfTrue="1">
      <formula>LEN(TRIM(F1280))=0</formula>
    </cfRule>
  </conditionalFormatting>
  <conditionalFormatting sqref="F1280">
    <cfRule type="containsBlanks" dxfId="3" priority="10" stopIfTrue="1">
      <formula>LEN(TRIM(F1280))=0</formula>
    </cfRule>
  </conditionalFormatting>
  <conditionalFormatting sqref="G1279">
    <cfRule type="containsBlanks" dxfId="2" priority="9" stopIfTrue="1">
      <formula>LEN(TRIM(G1279))=0</formula>
    </cfRule>
  </conditionalFormatting>
  <conditionalFormatting sqref="G1279">
    <cfRule type="containsBlanks" dxfId="1" priority="8" stopIfTrue="1">
      <formula>LEN(TRIM(G1279))=0</formula>
    </cfRule>
  </conditionalFormatting>
  <conditionalFormatting sqref="G1279">
    <cfRule type="containsBlanks" dxfId="0" priority="7" stopIfTrue="1">
      <formula>LEN(TRIM(G1279))=0</formula>
    </cfRule>
  </conditionalFormatting>
  <dataValidations count="7">
    <dataValidation type="date" allowBlank="1" showInputMessage="1" showErrorMessage="1" sqref="C5:C30">
      <formula1>44652</formula1>
      <formula2>45016</formula2>
    </dataValidation>
    <dataValidation type="list" allowBlank="1" showInputMessage="1" showErrorMessage="1" sqref="J5:J30">
      <formula1>"イ（イ）,イ（ロ）,イ（ハ）,イ（ニ）,ロ,ハ,ニ（イ）,ニ（ロ）,ニ（ハ）,ニ（ニ）,ニ（ホ）,ニ（ヘ）"</formula1>
    </dataValidation>
    <dataValidation type="list" allowBlank="1" showInputMessage="1" showErrorMessage="1" sqref="K5:K16">
      <formula1>#REF!</formula1>
    </dataValidation>
    <dataValidation type="list" allowBlank="1" showInputMessage="1" showErrorMessage="1" sqref="K17:K18">
      <formula1>#REF!</formula1>
    </dataValidation>
    <dataValidation type="list" allowBlank="1" showInputMessage="1" showErrorMessage="1" sqref="K29:K30">
      <formula1>#REF!</formula1>
    </dataValidation>
    <dataValidation type="list" allowBlank="1" showInputMessage="1" showErrorMessage="1" sqref="K28">
      <formula1>#REF!</formula1>
    </dataValidation>
    <dataValidation type="list" allowBlank="1" showInputMessage="1" showErrorMessage="1" sqref="K19:K27">
      <formula1>#REF!</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tabSelected="1" view="pageBreakPreview" zoomScale="60" workbookViewId="0">
      <pane xSplit="1" ySplit="4" topLeftCell="B5" activePane="bottomRight" state="frozen"/>
      <selection activeCell="B12" sqref="B12"/>
      <selection pane="topRight" activeCell="B12" sqref="B12"/>
      <selection pane="bottomLeft" activeCell="B12" sqref="B12"/>
      <selection pane="bottomRight" activeCell="I26" sqref="I2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76" t="s">
        <v>3</v>
      </c>
      <c r="B1" s="76"/>
      <c r="C1" s="76"/>
      <c r="D1" s="76"/>
      <c r="E1" s="76"/>
      <c r="F1" s="76"/>
      <c r="G1" s="76"/>
      <c r="H1" s="76"/>
      <c r="I1" s="76"/>
      <c r="J1" s="76"/>
      <c r="K1" s="76"/>
    </row>
    <row r="2" spans="1:11" x14ac:dyDescent="0.15">
      <c r="B2" s="12"/>
      <c r="G2" s="12"/>
      <c r="H2" s="12"/>
    </row>
    <row r="3" spans="1:11" ht="24.95" customHeight="1" thickBot="1" x14ac:dyDescent="0.2">
      <c r="B3" s="12"/>
      <c r="C3" s="10"/>
      <c r="D3" s="22"/>
      <c r="E3" s="22"/>
      <c r="F3" s="24"/>
      <c r="G3" s="24"/>
      <c r="H3" s="12"/>
      <c r="K3" s="21" t="s">
        <v>24</v>
      </c>
    </row>
    <row r="4" spans="1:11" s="4" customFormat="1" ht="66" customHeight="1" x14ac:dyDescent="0.15">
      <c r="A4" s="62" t="s">
        <v>44</v>
      </c>
      <c r="B4" s="67" t="s">
        <v>6</v>
      </c>
      <c r="C4" s="67" t="s">
        <v>23</v>
      </c>
      <c r="D4" s="67" t="s">
        <v>25</v>
      </c>
      <c r="E4" s="67" t="s">
        <v>9</v>
      </c>
      <c r="F4" s="67" t="s">
        <v>20</v>
      </c>
      <c r="G4" s="67" t="s">
        <v>11</v>
      </c>
      <c r="H4" s="67" t="s">
        <v>19</v>
      </c>
      <c r="I4" s="67" t="s">
        <v>30</v>
      </c>
      <c r="J4" s="67" t="s">
        <v>26</v>
      </c>
      <c r="K4" s="68" t="s">
        <v>27</v>
      </c>
    </row>
    <row r="5" spans="1:11" s="26" customFormat="1" ht="82.5" x14ac:dyDescent="0.15">
      <c r="A5" s="47" t="s">
        <v>76</v>
      </c>
      <c r="B5" s="46" t="s">
        <v>50</v>
      </c>
      <c r="C5" s="28">
        <v>44652</v>
      </c>
      <c r="D5" s="46" t="s">
        <v>77</v>
      </c>
      <c r="E5" s="46" t="s">
        <v>22</v>
      </c>
      <c r="F5" s="29">
        <v>16795432</v>
      </c>
      <c r="G5" s="29">
        <v>16795432</v>
      </c>
      <c r="H5" s="30">
        <f t="shared" ref="H5" si="0">IF(F5="－","－",G5/F5)</f>
        <v>1</v>
      </c>
      <c r="I5" s="46" t="s">
        <v>78</v>
      </c>
      <c r="J5" s="31" t="s">
        <v>18</v>
      </c>
      <c r="K5" s="48"/>
    </row>
    <row r="6" spans="1:11" s="26" customFormat="1" ht="80.099999999999994" customHeight="1" thickBot="1" x14ac:dyDescent="0.2">
      <c r="A6" s="69" t="s">
        <v>129</v>
      </c>
      <c r="B6" s="70" t="s">
        <v>88</v>
      </c>
      <c r="C6" s="71">
        <v>44652</v>
      </c>
      <c r="D6" s="70" t="s">
        <v>130</v>
      </c>
      <c r="E6" s="70" t="s">
        <v>22</v>
      </c>
      <c r="F6" s="72">
        <v>220698863</v>
      </c>
      <c r="G6" s="72">
        <v>220698863</v>
      </c>
      <c r="H6" s="73">
        <f>IF(F6="－","－",G6/F6)</f>
        <v>1</v>
      </c>
      <c r="I6" s="70" t="s">
        <v>131</v>
      </c>
      <c r="J6" s="74" t="s">
        <v>18</v>
      </c>
      <c r="K6" s="75"/>
    </row>
    <row r="7" spans="1:11" s="5" customFormat="1" ht="14.1" customHeight="1" x14ac:dyDescent="0.15">
      <c r="A7" s="5" t="s">
        <v>12</v>
      </c>
      <c r="C7" s="44"/>
      <c r="D7" s="44"/>
      <c r="E7" s="44"/>
      <c r="F7" s="44"/>
      <c r="G7" s="44"/>
      <c r="H7" s="44"/>
    </row>
    <row r="8" spans="1:11" s="5" customFormat="1" ht="14.1" customHeight="1" x14ac:dyDescent="0.15">
      <c r="A8" s="5" t="s">
        <v>135</v>
      </c>
      <c r="C8" s="44"/>
      <c r="D8" s="44"/>
      <c r="E8" s="44"/>
      <c r="F8" s="44"/>
      <c r="G8" s="44"/>
      <c r="H8" s="44"/>
    </row>
    <row r="9" spans="1:11" s="5" customFormat="1" ht="14.1" customHeight="1" x14ac:dyDescent="0.15">
      <c r="A9" s="78" t="s">
        <v>31</v>
      </c>
      <c r="B9" s="78"/>
      <c r="C9" s="78"/>
      <c r="D9" s="78"/>
      <c r="E9" s="78"/>
      <c r="F9" s="78"/>
      <c r="G9" s="78"/>
      <c r="H9" s="78"/>
      <c r="I9" s="78"/>
      <c r="J9" s="78"/>
      <c r="K9" s="78"/>
    </row>
    <row r="10" spans="1:11" s="5" customFormat="1" ht="14.1" customHeight="1" x14ac:dyDescent="0.15">
      <c r="A10" s="78"/>
      <c r="B10" s="78"/>
      <c r="C10" s="78"/>
      <c r="D10" s="78"/>
      <c r="E10" s="78"/>
      <c r="F10" s="78"/>
      <c r="G10" s="78"/>
      <c r="H10" s="78"/>
      <c r="I10" s="78"/>
      <c r="J10" s="78"/>
      <c r="K10" s="78"/>
    </row>
    <row r="11" spans="1:11" s="5" customFormat="1" ht="14.1" customHeight="1" x14ac:dyDescent="0.15">
      <c r="A11" s="78"/>
      <c r="B11" s="78"/>
      <c r="C11" s="78"/>
      <c r="D11" s="78"/>
      <c r="E11" s="78"/>
      <c r="F11" s="78"/>
      <c r="G11" s="78"/>
      <c r="H11" s="78"/>
      <c r="I11" s="78"/>
      <c r="J11" s="78"/>
      <c r="K11" s="78"/>
    </row>
    <row r="12" spans="1:11" s="7" customFormat="1" x14ac:dyDescent="0.15">
      <c r="A12" s="23"/>
    </row>
    <row r="13" spans="1:11" s="9" customFormat="1" x14ac:dyDescent="0.15">
      <c r="A13" s="1"/>
      <c r="B13" s="1"/>
      <c r="C13" s="1"/>
      <c r="D13" s="1"/>
      <c r="E13" s="1"/>
      <c r="F13" s="1"/>
      <c r="G13" s="1"/>
      <c r="H13" s="1"/>
      <c r="I13" s="1"/>
      <c r="K13" s="1"/>
    </row>
    <row r="14" spans="1:11" x14ac:dyDescent="0.15">
      <c r="J14" s="9"/>
    </row>
    <row r="16" spans="1:11" s="9" customFormat="1" x14ac:dyDescent="0.15">
      <c r="A16" s="1"/>
      <c r="B16" s="1"/>
      <c r="C16" s="1"/>
      <c r="D16" s="1"/>
      <c r="E16" s="1"/>
      <c r="F16" s="1"/>
      <c r="G16" s="1"/>
      <c r="H16" s="1"/>
      <c r="I16" s="1"/>
      <c r="J16" s="1"/>
      <c r="K16" s="1"/>
    </row>
    <row r="17" ht="13.5" customHeight="1" x14ac:dyDescent="0.15"/>
    <row r="26" ht="66" customHeight="1" x14ac:dyDescent="0.15"/>
    <row r="33" spans="1:11" s="9" customFormat="1" x14ac:dyDescent="0.15">
      <c r="A33" s="1"/>
      <c r="B33" s="1"/>
      <c r="C33" s="1"/>
      <c r="D33" s="1"/>
      <c r="E33" s="1"/>
      <c r="F33" s="1"/>
      <c r="G33" s="1"/>
      <c r="H33" s="1"/>
      <c r="I33" s="1"/>
      <c r="J33" s="1"/>
      <c r="K33" s="1"/>
    </row>
    <row r="36" spans="1:11" s="9" customFormat="1" x14ac:dyDescent="0.15">
      <c r="A36" s="1"/>
      <c r="B36" s="1"/>
      <c r="C36" s="1"/>
      <c r="D36" s="1"/>
      <c r="E36" s="1"/>
      <c r="F36" s="1"/>
      <c r="G36" s="1"/>
      <c r="H36" s="1"/>
      <c r="I36" s="1"/>
      <c r="J36" s="1"/>
      <c r="K36" s="1"/>
    </row>
    <row r="37" spans="1:11" s="9" customFormat="1" x14ac:dyDescent="0.15">
      <c r="A37" s="1"/>
      <c r="B37" s="1"/>
      <c r="C37" s="1"/>
      <c r="D37" s="1"/>
      <c r="E37" s="1"/>
      <c r="F37" s="1"/>
      <c r="G37" s="1"/>
      <c r="H37" s="1"/>
      <c r="I37" s="1"/>
      <c r="J37" s="1"/>
      <c r="K37" s="1"/>
    </row>
    <row r="38" spans="1:11" s="9" customFormat="1" x14ac:dyDescent="0.15">
      <c r="A38" s="1"/>
      <c r="B38" s="1"/>
      <c r="C38" s="1"/>
      <c r="D38" s="1"/>
      <c r="E38" s="1"/>
      <c r="F38" s="1"/>
      <c r="G38" s="1"/>
      <c r="H38" s="1"/>
      <c r="I38" s="1"/>
      <c r="J38" s="1"/>
      <c r="K38" s="1"/>
    </row>
  </sheetData>
  <autoFilter ref="A4:K206"/>
  <mergeCells count="2">
    <mergeCell ref="A1:K1"/>
    <mergeCell ref="A9:K11"/>
  </mergeCells>
  <phoneticPr fontId="6"/>
  <dataValidations count="3">
    <dataValidation type="date" allowBlank="1" showInputMessage="1" showErrorMessage="1" sqref="C5:C6">
      <formula1>44652</formula1>
      <formula2>45016</formula2>
    </dataValidation>
    <dataValidation type="list" allowBlank="1" showInputMessage="1" showErrorMessage="1" sqref="J5">
      <formula1>#REF!</formula1>
    </dataValidation>
    <dataValidation type="list" allowBlank="1" showInputMessage="1" showErrorMessage="1" sqref="J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2023-07-05T04:59:59Z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