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物品役務調達（競争入札）" sheetId="1" r:id="rId1"/>
    <sheet name="物品役務調達（随意契約）" sheetId="2" r:id="rId2"/>
    <sheet name="公共工事調達（競争入札）" sheetId="3" r:id="rId3"/>
    <sheet name="公共工事調達（随意契約）" sheetId="4" r:id="rId4"/>
    <sheet name="選択リスト（削除不可）" sheetId="5" state="hidden" r:id="rId5"/>
  </sheets>
  <definedNames>
    <definedName name="_xlnm.Print_Area" localSheetId="2">'公共工事調達（競争入札）'!$A$1:$I$2</definedName>
    <definedName name="_xlnm.Print_Area" localSheetId="3">'公共工事調達（随意契約）'!$A$1:$I$2</definedName>
    <definedName name="_xlnm.Print_Area" localSheetId="0">'物品役務調達（競争入札）'!$A$1:$J$6</definedName>
    <definedName name="一般競争入札・指名競争入札の別">'選択リスト（削除不可）'!$A$2:$A$5</definedName>
  </definedNames>
  <calcPr fullCalcOnLoad="1"/>
</workbook>
</file>

<file path=xl/sharedStrings.xml><?xml version="1.0" encoding="utf-8"?>
<sst xmlns="http://schemas.openxmlformats.org/spreadsheetml/2006/main" count="122" uniqueCount="72">
  <si>
    <t>物品役務等の名称及び数量</t>
  </si>
  <si>
    <t>契約を締結した日</t>
  </si>
  <si>
    <t>契約の相手方の称号又は名称及び住所</t>
  </si>
  <si>
    <t>予定価格</t>
  </si>
  <si>
    <t>契約金額</t>
  </si>
  <si>
    <t>備考</t>
  </si>
  <si>
    <t>02：指名競争入札</t>
  </si>
  <si>
    <t>選択項目（一般競争入札・指名競争入札の別（総合評価の実施））</t>
  </si>
  <si>
    <t>01：一般競争入札</t>
  </si>
  <si>
    <t>契約担当官等の氏名並びにその所属する部局の名称及び所在地</t>
  </si>
  <si>
    <t>一般競争入札・指名競争入札の別（総合評価の実施）</t>
  </si>
  <si>
    <t>03：一般競争入札(総合評価を実施)</t>
  </si>
  <si>
    <t>04：指名競争入札(総合評価を実施)</t>
  </si>
  <si>
    <t>落札率（小数点第3位を四捨五入）　　　※自動計算</t>
  </si>
  <si>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</si>
  <si>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</si>
  <si>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</si>
  <si>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</si>
  <si>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</si>
  <si>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</si>
  <si>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</si>
  <si>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</si>
  <si>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</si>
  <si>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</si>
  <si>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</si>
  <si>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</si>
  <si>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法人番号</t>
  </si>
  <si>
    <t>一般競争入札（総合評価）</t>
  </si>
  <si>
    <t>中央開発株式会社東京支社
東京都新宿区西早稲田３－１３－５</t>
  </si>
  <si>
    <t>－</t>
  </si>
  <si>
    <t>独立行政法人水資源機構
契約職副理事長　　日置　秀彦
埼玉県さいたま市中央区新都心１１番地２</t>
  </si>
  <si>
    <t>特定非営利活動法人日本水フォーラム
代表理事　　竹村　公太郎
東京都中央区日本橋箱崎町５－４
アライズ第２ビル６階</t>
  </si>
  <si>
    <t xml:space="preserve">本業務を遂行するには、水に関する国際会議・展示会等や国際機関等に関するネットワークを用いて、水に関する国際機関等と技術的分野での調整を行うなど、高度な調整能力が必要となることから企画競争による手続きを行った。
企画競争実施委員会は、１社から提出された企画提案書について、業務の実施体制、実施方針及び手法等に関する提案を総合的に評価した結果、同種業務の実績を有し、業務の遂行に十分な体制を組むことができ、かつ的確性、実現性及び独創性の高い企画提案を行った上記業者を契約すべき者として特定した。
以上の理由から、契約の性質または目的が競争を許さないと認められるため、会計法第２９条の３第４項、予決令第102条の４第３号により、特定非営利活動法人　日本水フォーラムと随意契約するものである。
</t>
  </si>
  <si>
    <t>株式会社建設技術研究所
取締役専務執行役員
東京本社長　　名波　義昭
東京都中央区日本橋浜町３－２１－１</t>
  </si>
  <si>
    <t>一般競争入札</t>
  </si>
  <si>
    <t>茨城県知事　大井川　和彦
茨城県水戸市笠原町９７８番６</t>
  </si>
  <si>
    <t>支出負担行為担当官　三橋　さゆり
国土交通省水管理・国土保全局水資源部
東京都千代田区霞が関２－１－３</t>
  </si>
  <si>
    <t>愛知県県知事　大村　秀章
愛知県名古屋市中区三の丸三丁目１番２号</t>
  </si>
  <si>
    <t>佐賀県知事　山口　祥義
佐賀県佐賀市城内一丁目１－５９</t>
  </si>
  <si>
    <t>名古屋市代表者　名古屋市長　河村　たかし
愛知県名古屋市中区三の丸三丁目１番１号</t>
  </si>
  <si>
    <t>福岡県知事　服部　誠太郎
福岡県福岡市博多区東公園７番７号</t>
  </si>
  <si>
    <t>千葉県知事　熊谷　俊人
千葉県千葉市中央区市場町１番１号</t>
  </si>
  <si>
    <t>令和４年度水源地域の課題と情報発信に関する調査業務</t>
  </si>
  <si>
    <t>令和４年度都市用水使用量等調査分析他業務</t>
  </si>
  <si>
    <t>パシフィックコンサルタンツ株式会社
東京都千代田区神田錦町三丁目２２番地</t>
  </si>
  <si>
    <t>令和４年度水資源分野における海外社会資本事業への参入促進に関する調査業務</t>
  </si>
  <si>
    <t>令和４年度都市用水使用水量の動向等に関する調査業務</t>
  </si>
  <si>
    <t>令和４年度地下水データベース構築等業務</t>
  </si>
  <si>
    <t>令和４年度地盤沈下防止等調査検討業務</t>
  </si>
  <si>
    <t>令和４年度気候変動による危機的な渇水への適応策の検討業務</t>
  </si>
  <si>
    <t>令和４年度地盤沈下防止等対策要綱推進調査（委託契約）</t>
  </si>
  <si>
    <t>令和４年度新たな世界的水資源問題への対応方策検討業務</t>
  </si>
  <si>
    <t>第４回アジア・太平洋水サミット作業室の賃借</t>
  </si>
  <si>
    <t>第４回アジア・太平洋水サミット会場内作業室の機材賃借等</t>
  </si>
  <si>
    <t>株式会社ティーケーピー
代表取締役社長　河野 貴輝
東京都新宿区市谷八幡町８番地</t>
  </si>
  <si>
    <t>株式会社コンベンションリンケージ
代表取締役社長　砂原　純子
東京都千代田区三番町２</t>
  </si>
  <si>
    <t>令和４年度気候変動による危機的な渇水への適応策の検討業務国土技術研究センター・パシフィックコンサルタンツ共同提案体</t>
  </si>
  <si>
    <t>支出負担行為担当官　朝堀　泰明
国土交通省水管理・国土保全局水資源部
東京都千代田区霞が関２－１－４</t>
  </si>
  <si>
    <t xml:space="preserve">当業務を遂行するためには、我が国事業者が水資源開発分野における海外社会資本事業への参入促進に寄与するための水資源開発の事業計画策定、水資源開発に係る施設整備や維持管理等の技術やノウハウを有することや相手国政府等と調整を行うための高い信用力や交渉力を有することに加え、統合水資源管理に関する高度な知見や経験が求められる。さらに、我が国事業者の水資源開発分野における海外社会資本事業への参入促進を図る上で、我が国事業者を公平に扱う中立的な立場が不可欠である。
よって、本業務の実施を希望する者の有無を確認するため、参加意思確認書の提出を招請する公募を実施したが、本業務への参加意思及び当該業務に必要な要件を満足することを確認する書類（以下、「参加意思確認書」という。）の提出期限までに、参加意思確認書の提出がなかったことから、要件を満たす上記法人との契約手続きに移行する。
以上の理由により、契約の性質または目的が競争を許さないと認められるため、会計法第２９条の３第４項、予決令第102条の４第３号により、独立行政法人　水資源機構と随意契約するものである。
</t>
  </si>
  <si>
    <t xml:space="preserve">熊本場ホール近辺の会議室を調査した結果、4月22日から4月25日午前中（事前準備と撤去を考慮した必要日数）に確保することができる会議室は、株式会社ティーケーピーが管理する会議室のみであった。
したがって、本会議の参加にあたっては、会計法第２９条の３第４項及び予決令第１０２条の４第３号の規定により、株式会社ティーケーピーと随意契約を行うものである。
</t>
  </si>
  <si>
    <t>株式会社建設技術研究所
取締役専務執行役員
東京本社長　　名波　義昭
東京都中央区日本橋浜町３－２１－１</t>
  </si>
  <si>
    <t xml:space="preserve">サミット開催期間を含む令和4年4月22日から4月24日に会場内で制約なく機材設営等が可能な事業者は、主催者である日本水フォーラムの請負業者でもあり、当日の会場運営等を行う株式会社コンベンションリンケージのみであった。
したがって、本会議の参加にあたっては、会計法第２９条の３第４項及び予決令第１０２条の４第３号の規定により、株式会社コンベンションリンケージと随意契約を行うものである。
</t>
  </si>
  <si>
    <t xml:space="preserve">当業務を遂行するには、都市用水量や需要予測の算定など、高度な技術と知識を必要としており、技術力、経験、業務に臨む体制などを含めた企画競争による手続当業務を遂行するには、都市用水量や需要予測の算定など、高度な技術と知識を必要としており、技術力、経験、業務に臨む体制などを含めた企画競争による手続きを行った。
企画競争実施委員会は、１社から提出された企画提案書について、管理技術者の専門性・経験、業務の実施体制及び実施手順、実施方針及び手法等に関する提案を総合的に評価した結果、同種業務の実績を有し、業務の遂行に十分な体制を組むことができ、かつ的確性・実現性のある企画書を提案した上記業者を契約すべき社として特定した。
以上の理由から、契約の性質または目的が競争を許さないと認められるため、会計法第２９条の３第４項、予決令第102条の４第３号により、株式会社建設技術研究所と随意契約するものである。
</t>
  </si>
  <si>
    <t xml:space="preserve">当業務を遂行するには、システム開発及び地下水マネジメントに関する高度な技術と知識を必要とすることから、技術力、経験、業務に臨む体制などを含めた企画競争による手続きを行った。
企画競争実施委員会は、１社から提出された企画提案書について、管理技術者の経験及び能力、業務の実施手順、実施方針及び手法等に関する提案を総合的に評価した結果、同種業務等の実績を有し、業務の遂行に十分な体制を組むことが可能、かつ的確性・実現性があり独創性の高い企画書を提案した上記業者を契約すべき社として特定した。
以上の理由から、契約の性質または目的が競争を許さないと認められるため、会計法第２９条の３第４項、予決令第102条の４第３号により、株式会社建設技術研究所と随意契約するものである。
</t>
  </si>
  <si>
    <t xml:space="preserve">当業務を遂行するには、地盤沈下解析に関する高度な技術と知識を必要とすることから、技術力、経験、業務に臨む体制などを含めた企画競争による手続きを行った。
企画競争実施委員会は、１社から提出された企画提案書について、管理技術者の経験及び能力、業務の実施手順、実施方針及び手法等に関する提案を総合的に評価した結果、同種業務等の実績を有し、業務の遂行に十分な体制を組むことが可能、かつ的確性・実現性があり独創性の高い企画書を提案した上記業者を契約すべき社として特定した。
以上の理由から、契約の性質または目的が競争を許さないと認められるため、会計法第２９条の３第４項、予決令第102条の４第３号により、国際航業株式会社東京支店と随意契約するものである。
</t>
  </si>
  <si>
    <t>国際航業株式会社
東京支店長　　橘川　正徳
東京都新宿区北新宿二丁目２１番１号</t>
  </si>
  <si>
    <t xml:space="preserve">当業務を遂行するには、水資源や水循環に関する高度な技術と知識、気候学や社会経済学を活用した気候変動影響評価の経験を必要とすることから、技術力、経験、業務に臨む体制などを含めた企画競争による手続きを行った。
企画競争実施委員会は、２社（うち２社は共同提案）から提出された企画提案書について、担当者の経歴、管理者の専任制、業務の実施体制及び実施手順、実施方針及び手法等に関する提案を総合的に評価した結果、豊富な同種業務等の実績を有し、業務の遂行に十分な体制を組むことができ、かつ的確性・実現性のある企画書を提案した上記業者を契約すべき社として特定した。
以上の理由から、契約の性質または目的が競争を許さないと認められるため、会計法第２９条の３第４項、予決令第102条の４第３号により、令和４年度　気候変動による危機的な渇水への適応策の検討業務国土技術研究センター・パシフィックコンサルタンツ共同提案体と随意契約するものである。
</t>
  </si>
  <si>
    <t xml:space="preserve">本業務の実施にあたっては、地盤沈下の状況や地下水利用状況等の地域の実情を踏まえ実施することが必要である。
　要綱地域内の各地方公共団体は条例や要綱に基づき自らが設置・管理している観測機器等により地盤沈下の状況や地下水採取量の把握・監視を行い基礎データを収集し管理している。収集した基礎データについては、観測機器を所有する地方公共団体のみが保有するデータであり、データの所有権は地方公共団体が保有し公表はされていない。
　このため、本業務は、当該地域に関わる地盤沈下防止等に関する施策を実施している要綱地域内の各地方公共団体に対して委託するものである。
　なお、本調査は昭和６１年度より要綱地域内の地方公共団体に委託し、継続的に実施している。
</t>
  </si>
  <si>
    <t>令和４年度都市用水使用水量の動向等に関する調査業務（第１回変更）</t>
  </si>
  <si>
    <t>支出負担行為担当官　朝堀　泰明
国土交通省水管理・国土保全局水資源部
東京都千代田区霞が関２－１－３</t>
  </si>
  <si>
    <t>令和４年度水資源分野における海外社会資本事業への参入促進に関する調査業務（第１回変更）</t>
  </si>
  <si>
    <t>令和４年度新たな世界的水資源問題への対応方策検討業務（第１回変更）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</si>
</sst>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0.00;[Red]0.00"/>
    <numFmt numFmtId="182" formatCode="#,##0_ "/>
    <numFmt numFmtId="183" formatCode="0_);[Red]\(0\)"/>
  </numFmts>
  <fonts count="47">
    <font>
      <sz val="11"/>
      <name val="ＭＳ Ｐゴシック"/>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0"/>
      <color indexed="8"/>
      <name val="ＭＳ Ｐゴシック"/>
      <family val="3"/>
    </font>
    <font>
      <sz val="4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0"/>
      <color rgb="FF000000"/>
      <name val="ＭＳ Ｐ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Alignment="1">
      <alignment horizontal="left"/>
    </xf>
    <xf numFmtId="49" fontId="2" fillId="33" borderId="10" xfId="0" applyNumberFormat="1" applyFont="1" applyFill="1" applyBorder="1" applyAlignment="1" applyProtection="1">
      <alignment horizontal="center" vertical="center"/>
      <protection locked="0"/>
    </xf>
    <xf numFmtId="49" fontId="2" fillId="33" borderId="10" xfId="0" applyNumberFormat="1" applyFont="1" applyFill="1" applyBorder="1" applyAlignment="1" applyProtection="1">
      <alignment vertical="center" wrapText="1"/>
      <protection locked="0"/>
    </xf>
    <xf numFmtId="176" fontId="2" fillId="33" borderId="10"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vertical="center" wrapText="1"/>
      <protection locked="0"/>
    </xf>
    <xf numFmtId="181" fontId="2" fillId="33" borderId="10" xfId="0" applyNumberFormat="1"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2" fillId="0" borderId="11" xfId="0" applyFont="1" applyBorder="1" applyAlignment="1" applyProtection="1">
      <alignment vertical="top" wrapText="1"/>
      <protection locked="0"/>
    </xf>
    <xf numFmtId="176" fontId="2" fillId="0" borderId="11" xfId="0" applyNumberFormat="1" applyFont="1" applyBorder="1" applyAlignment="1" applyProtection="1">
      <alignment vertical="top" wrapText="1"/>
      <protection locked="0"/>
    </xf>
    <xf numFmtId="0" fontId="2" fillId="0" borderId="11" xfId="0" applyFont="1" applyBorder="1" applyAlignment="1" applyProtection="1">
      <alignment vertical="top"/>
      <protection locked="0"/>
    </xf>
    <xf numFmtId="0" fontId="2" fillId="0" borderId="0" xfId="0" applyFont="1" applyBorder="1" applyAlignment="1" applyProtection="1">
      <alignment/>
      <protection locked="0"/>
    </xf>
    <xf numFmtId="49" fontId="2" fillId="0" borderId="0" xfId="0" applyNumberFormat="1" applyFont="1" applyBorder="1" applyAlignment="1" applyProtection="1">
      <alignment/>
      <protection locked="0"/>
    </xf>
    <xf numFmtId="176" fontId="2" fillId="0" borderId="0" xfId="0" applyNumberFormat="1" applyFont="1" applyBorder="1" applyAlignment="1" applyProtection="1">
      <alignment vertical="top"/>
      <protection locked="0"/>
    </xf>
    <xf numFmtId="181" fontId="2" fillId="0" borderId="0" xfId="0" applyNumberFormat="1" applyFont="1" applyBorder="1" applyAlignment="1" applyProtection="1">
      <alignment/>
      <protection locked="0"/>
    </xf>
    <xf numFmtId="181" fontId="2" fillId="0" borderId="11" xfId="0" applyNumberFormat="1" applyFont="1" applyBorder="1" applyAlignment="1" applyProtection="1">
      <alignment vertical="top"/>
      <protection hidden="1"/>
    </xf>
    <xf numFmtId="0" fontId="2" fillId="0" borderId="11" xfId="0" applyNumberFormat="1" applyFont="1" applyBorder="1" applyAlignment="1" applyProtection="1">
      <alignment vertical="top" wrapText="1"/>
      <protection locked="0"/>
    </xf>
    <xf numFmtId="182" fontId="2" fillId="0" borderId="11" xfId="0" applyNumberFormat="1" applyFont="1" applyBorder="1" applyAlignment="1" applyProtection="1">
      <alignment vertical="top"/>
      <protection locked="0"/>
    </xf>
    <xf numFmtId="38" fontId="44" fillId="0" borderId="12" xfId="49" applyFont="1" applyFill="1" applyBorder="1" applyAlignment="1">
      <alignment horizontal="left" vertical="center" shrinkToFit="1"/>
    </xf>
    <xf numFmtId="38" fontId="44" fillId="0" borderId="12" xfId="49" applyFont="1" applyBorder="1" applyAlignment="1">
      <alignment vertical="top" wrapText="1" shrinkToFit="1"/>
    </xf>
    <xf numFmtId="38" fontId="44" fillId="0" borderId="12" xfId="49" applyFont="1" applyFill="1" applyBorder="1" applyAlignment="1">
      <alignment horizontal="left" vertical="top" wrapText="1" shrinkToFit="1"/>
    </xf>
    <xf numFmtId="0" fontId="45" fillId="0" borderId="12" xfId="0" applyFont="1" applyBorder="1" applyAlignment="1">
      <alignment vertical="top" wrapText="1"/>
    </xf>
    <xf numFmtId="176" fontId="2" fillId="0" borderId="12" xfId="0" applyNumberFormat="1"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182" fontId="2" fillId="0" borderId="12" xfId="0" applyNumberFormat="1" applyFont="1" applyBorder="1" applyAlignment="1" applyProtection="1">
      <alignment vertical="top"/>
      <protection locked="0"/>
    </xf>
    <xf numFmtId="181" fontId="2" fillId="0" borderId="12" xfId="0" applyNumberFormat="1" applyFont="1" applyBorder="1" applyAlignment="1" applyProtection="1">
      <alignment vertical="top"/>
      <protection hidden="1"/>
    </xf>
    <xf numFmtId="0" fontId="2" fillId="0" borderId="12" xfId="0" applyFont="1" applyBorder="1" applyAlignment="1" applyProtection="1">
      <alignment vertical="top"/>
      <protection locked="0"/>
    </xf>
    <xf numFmtId="0" fontId="45" fillId="0" borderId="13" xfId="0" applyFont="1" applyBorder="1" applyAlignment="1">
      <alignment vertical="top" wrapText="1"/>
    </xf>
    <xf numFmtId="0" fontId="45" fillId="0" borderId="14" xfId="0" applyFont="1" applyBorder="1" applyAlignment="1">
      <alignment vertical="top" wrapText="1"/>
    </xf>
    <xf numFmtId="183" fontId="2" fillId="0" borderId="11" xfId="0" applyNumberFormat="1" applyFont="1" applyBorder="1" applyAlignment="1" applyProtection="1">
      <alignment horizontal="center" vertical="top" wrapText="1"/>
      <protection locked="0"/>
    </xf>
    <xf numFmtId="183" fontId="2" fillId="0" borderId="11" xfId="0" applyNumberFormat="1" applyFont="1" applyBorder="1" applyAlignment="1" applyProtection="1">
      <alignment vertical="center" wrapText="1"/>
      <protection locked="0"/>
    </xf>
    <xf numFmtId="183" fontId="44" fillId="0" borderId="11" xfId="49" applyNumberFormat="1" applyFont="1" applyBorder="1" applyAlignment="1">
      <alignment vertical="center" wrapText="1" shrinkToFit="1"/>
    </xf>
    <xf numFmtId="0" fontId="2" fillId="0" borderId="11" xfId="0" applyFont="1" applyBorder="1" applyAlignment="1" applyProtection="1">
      <alignment vertical="center" wrapText="1"/>
      <protection locked="0"/>
    </xf>
    <xf numFmtId="183" fontId="45" fillId="0" borderId="11" xfId="0" applyNumberFormat="1" applyFont="1" applyBorder="1" applyAlignment="1">
      <alignment horizontal="center" vertical="top" wrapText="1"/>
    </xf>
    <xf numFmtId="183" fontId="45" fillId="0" borderId="12" xfId="0" applyNumberFormat="1" applyFont="1" applyBorder="1" applyAlignment="1">
      <alignment horizontal="center" vertical="top" wrapText="1"/>
    </xf>
    <xf numFmtId="183" fontId="44" fillId="0" borderId="12" xfId="49" applyNumberFormat="1" applyFont="1" applyBorder="1" applyAlignment="1">
      <alignment horizontal="center" vertical="top" wrapText="1" shrinkToFit="1"/>
    </xf>
    <xf numFmtId="183" fontId="45" fillId="0" borderId="15" xfId="0" applyNumberFormat="1" applyFont="1" applyBorder="1" applyAlignment="1">
      <alignment horizontal="center" vertical="top" wrapText="1"/>
    </xf>
    <xf numFmtId="183" fontId="2" fillId="0" borderId="12" xfId="0" applyNumberFormat="1" applyFont="1" applyBorder="1" applyAlignment="1" applyProtection="1">
      <alignment horizontal="center" vertical="top" wrapText="1"/>
      <protection locked="0"/>
    </xf>
    <xf numFmtId="183" fontId="2" fillId="0" borderId="11"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182" fontId="2" fillId="0" borderId="11" xfId="0" applyNumberFormat="1" applyFont="1" applyBorder="1" applyAlignment="1" applyProtection="1">
      <alignment horizontal="center" vertical="center"/>
      <protection locked="0"/>
    </xf>
    <xf numFmtId="181" fontId="2" fillId="0" borderId="11" xfId="0" applyNumberFormat="1" applyFont="1" applyBorder="1" applyAlignment="1" applyProtection="1">
      <alignment horizontal="center" vertical="center"/>
      <protection hidden="1"/>
    </xf>
    <xf numFmtId="38" fontId="44" fillId="0" borderId="12" xfId="49" applyFont="1" applyFill="1" applyBorder="1" applyAlignment="1">
      <alignment horizontal="left" vertical="center" wrapText="1" shrinkToFit="1"/>
    </xf>
    <xf numFmtId="176" fontId="2" fillId="0" borderId="11" xfId="0" applyNumberFormat="1" applyFont="1" applyBorder="1" applyAlignment="1" applyProtection="1">
      <alignment horizontal="center" vertical="center" wrapText="1"/>
      <protection locked="0"/>
    </xf>
    <xf numFmtId="183" fontId="2" fillId="0" borderId="12" xfId="0" applyNumberFormat="1" applyFont="1" applyBorder="1" applyAlignment="1" applyProtection="1">
      <alignment vertical="top" wrapText="1"/>
      <protection locked="0"/>
    </xf>
    <xf numFmtId="183" fontId="46" fillId="0" borderId="12" xfId="49" applyNumberFormat="1" applyFont="1" applyBorder="1" applyAlignment="1">
      <alignment horizontal="center" vertical="top" wrapText="1" shrinkToFit="1"/>
    </xf>
    <xf numFmtId="0" fontId="2" fillId="0" borderId="11" xfId="0" applyFont="1" applyBorder="1" applyAlignment="1" applyProtection="1">
      <alignment horizontal="center"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0</xdr:rowOff>
    </xdr:from>
    <xdr:ext cx="2085975" cy="742950"/>
    <xdr:sp>
      <xdr:nvSpPr>
        <xdr:cNvPr id="1" name="テキスト ボックス 1"/>
        <xdr:cNvSpPr txBox="1">
          <a:spLocks noChangeArrowheads="1"/>
        </xdr:cNvSpPr>
      </xdr:nvSpPr>
      <xdr:spPr>
        <a:xfrm>
          <a:off x="0" y="781050"/>
          <a:ext cx="2085975" cy="7429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4000" b="0" i="0" u="none" baseline="0">
              <a:solidFill>
                <a:srgbClr val="000000"/>
              </a:solidFill>
              <a:latin typeface="ＭＳ Ｐゴシック"/>
              <a:ea typeface="ＭＳ Ｐゴシック"/>
              <a:cs typeface="ＭＳ Ｐゴシック"/>
            </a:rPr>
            <a:t>該当なし</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2085975" cy="742950"/>
    <xdr:sp>
      <xdr:nvSpPr>
        <xdr:cNvPr id="1" name="テキスト ボックス 1"/>
        <xdr:cNvSpPr txBox="1">
          <a:spLocks noChangeArrowheads="1"/>
        </xdr:cNvSpPr>
      </xdr:nvSpPr>
      <xdr:spPr>
        <a:xfrm>
          <a:off x="0" y="628650"/>
          <a:ext cx="2085975" cy="7429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4000" b="0" i="0" u="none" baseline="0">
              <a:solidFill>
                <a:srgbClr val="000000"/>
              </a:solidFill>
              <a:latin typeface="ＭＳ Ｐゴシック"/>
              <a:ea typeface="ＭＳ Ｐゴシック"/>
              <a:cs typeface="ＭＳ Ｐゴシック"/>
            </a:rPr>
            <a:t>該当なし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00"/>
  <sheetViews>
    <sheetView tabSelected="1" zoomScalePageLayoutView="0" workbookViewId="0" topLeftCell="A1">
      <selection activeCell="A2" sqref="A2"/>
    </sheetView>
  </sheetViews>
  <sheetFormatPr defaultColWidth="9.00390625" defaultRowHeight="13.5"/>
  <cols>
    <col min="1" max="2" width="35.625" style="14" customWidth="1"/>
    <col min="3" max="3" width="16.125" style="15" bestFit="1" customWidth="1"/>
    <col min="4" max="4" width="35.625" style="13" customWidth="1"/>
    <col min="5" max="5" width="21.625" style="13" customWidth="1"/>
    <col min="6" max="6" width="28.25390625" style="13" customWidth="1"/>
    <col min="7" max="7" width="11.625" style="13" customWidth="1"/>
    <col min="8" max="8" width="11.625" style="13" bestFit="1" customWidth="1"/>
    <col min="9" max="9" width="14.75390625" style="16" bestFit="1" customWidth="1"/>
    <col min="10" max="10" width="30.625" style="13" customWidth="1"/>
    <col min="11" max="16384" width="9.00390625" style="13" customWidth="1"/>
  </cols>
  <sheetData>
    <row r="1" spans="1:10" s="9" customFormat="1" ht="36.75" thickBot="1">
      <c r="A1" s="3" t="s">
        <v>0</v>
      </c>
      <c r="B1" s="4" t="s">
        <v>9</v>
      </c>
      <c r="C1" s="5" t="s">
        <v>1</v>
      </c>
      <c r="D1" s="6" t="s">
        <v>2</v>
      </c>
      <c r="E1" s="6" t="s">
        <v>26</v>
      </c>
      <c r="F1" s="7" t="s">
        <v>10</v>
      </c>
      <c r="G1" s="6" t="s">
        <v>3</v>
      </c>
      <c r="H1" s="6" t="s">
        <v>4</v>
      </c>
      <c r="I1" s="8" t="s">
        <v>13</v>
      </c>
      <c r="J1" s="6" t="s">
        <v>5</v>
      </c>
    </row>
    <row r="2" spans="1:10" s="9" customFormat="1" ht="36.75" thickTop="1">
      <c r="A2" s="44" t="s">
        <v>42</v>
      </c>
      <c r="B2" s="18" t="s">
        <v>36</v>
      </c>
      <c r="C2" s="45">
        <v>44657</v>
      </c>
      <c r="D2" s="10" t="s">
        <v>28</v>
      </c>
      <c r="E2" s="40">
        <v>5011101012993</v>
      </c>
      <c r="F2" s="41" t="s">
        <v>27</v>
      </c>
      <c r="G2" s="42">
        <v>4092000</v>
      </c>
      <c r="H2" s="42">
        <v>4070000</v>
      </c>
      <c r="I2" s="43">
        <f>IF(AND(AND(G2&lt;&gt;"",G2&lt;&gt;0),AND(H2&lt;&gt;"",H2&lt;&gt;0)),H2/G2*100,"")</f>
        <v>99.46236559139786</v>
      </c>
      <c r="J2" s="10"/>
    </row>
    <row r="3" spans="1:10" s="9" customFormat="1" ht="36">
      <c r="A3" s="44" t="s">
        <v>43</v>
      </c>
      <c r="B3" s="18" t="s">
        <v>36</v>
      </c>
      <c r="C3" s="45">
        <v>44659</v>
      </c>
      <c r="D3" s="10" t="s">
        <v>44</v>
      </c>
      <c r="E3" s="40">
        <v>8013401001509</v>
      </c>
      <c r="F3" s="41" t="s">
        <v>34</v>
      </c>
      <c r="G3" s="42">
        <v>4906000</v>
      </c>
      <c r="H3" s="42">
        <v>4202000</v>
      </c>
      <c r="I3" s="43">
        <f>IF(AND(AND(G3&lt;&gt;"",G3&lt;&gt;0),AND(H3&lt;&gt;"",H3&lt;&gt;0)),H3/G3*100,"")</f>
        <v>85.65022421524664</v>
      </c>
      <c r="J3" s="10"/>
    </row>
    <row r="4" spans="1:10" s="9" customFormat="1" ht="13.5">
      <c r="A4" s="44"/>
      <c r="B4" s="18"/>
      <c r="C4" s="45"/>
      <c r="D4" s="10"/>
      <c r="E4" s="40"/>
      <c r="F4" s="41"/>
      <c r="G4" s="42"/>
      <c r="H4" s="42"/>
      <c r="I4" s="43">
        <f>IF(AND(AND(G4&lt;&gt;"",G4&lt;&gt;0),AND(H4&lt;&gt;"",H4&lt;&gt;0)),H4/G4*100,"")</f>
      </c>
      <c r="J4" s="10"/>
    </row>
    <row r="5" spans="1:10" s="9" customFormat="1" ht="13.5">
      <c r="A5" s="20"/>
      <c r="B5" s="18"/>
      <c r="C5" s="11"/>
      <c r="D5" s="21"/>
      <c r="E5" s="33"/>
      <c r="F5" s="10"/>
      <c r="G5" s="19"/>
      <c r="H5" s="19"/>
      <c r="I5" s="17">
        <f>IF(AND(AND(G5&lt;&gt;"",G5&lt;&gt;0),AND(H5&lt;&gt;"",H5&lt;&gt;0)),H5/G5*100,"")</f>
      </c>
      <c r="J5" s="10"/>
    </row>
    <row r="6" spans="1:10" s="9" customFormat="1" ht="12">
      <c r="A6" s="18"/>
      <c r="B6" s="18"/>
      <c r="C6" s="11"/>
      <c r="D6" s="10"/>
      <c r="E6" s="32"/>
      <c r="F6" s="10"/>
      <c r="G6" s="19"/>
      <c r="H6" s="19"/>
      <c r="I6" s="17"/>
      <c r="J6" s="10"/>
    </row>
    <row r="7" spans="1:10" s="9" customFormat="1" ht="12">
      <c r="A7" s="18"/>
      <c r="B7" s="18"/>
      <c r="C7" s="11"/>
      <c r="D7" s="10"/>
      <c r="E7" s="32"/>
      <c r="F7" s="10"/>
      <c r="G7" s="19"/>
      <c r="H7" s="19"/>
      <c r="I7" s="17">
        <f aca="true" t="shared" si="0" ref="I7:I65">IF(AND(AND(G7&lt;&gt;"",G7&lt;&gt;0),AND(H7&lt;&gt;"",H7&lt;&gt;0)),H7/G7*100,"")</f>
      </c>
      <c r="J7" s="10"/>
    </row>
    <row r="8" spans="1:10" s="9" customFormat="1" ht="12">
      <c r="A8" s="18"/>
      <c r="B8" s="18"/>
      <c r="C8" s="11"/>
      <c r="D8" s="10"/>
      <c r="E8" s="32"/>
      <c r="F8" s="10"/>
      <c r="G8" s="19"/>
      <c r="H8" s="19"/>
      <c r="I8" s="17">
        <f t="shared" si="0"/>
      </c>
      <c r="J8" s="10"/>
    </row>
    <row r="9" spans="1:10" s="9" customFormat="1" ht="12">
      <c r="A9" s="18"/>
      <c r="B9" s="18"/>
      <c r="C9" s="11"/>
      <c r="D9" s="10"/>
      <c r="E9" s="32"/>
      <c r="F9" s="10"/>
      <c r="G9" s="19"/>
      <c r="H9" s="19"/>
      <c r="I9" s="17">
        <f t="shared" si="0"/>
      </c>
      <c r="J9" s="10"/>
    </row>
    <row r="10" spans="1:10" s="9" customFormat="1" ht="12">
      <c r="A10" s="18"/>
      <c r="B10" s="18"/>
      <c r="C10" s="11"/>
      <c r="D10" s="10"/>
      <c r="E10" s="32"/>
      <c r="F10" s="10"/>
      <c r="G10" s="19"/>
      <c r="H10" s="19"/>
      <c r="I10" s="17">
        <f t="shared" si="0"/>
      </c>
      <c r="J10" s="10"/>
    </row>
    <row r="11" spans="1:10" s="9" customFormat="1" ht="12">
      <c r="A11" s="18"/>
      <c r="B11" s="18"/>
      <c r="C11" s="11"/>
      <c r="D11" s="10"/>
      <c r="E11" s="32"/>
      <c r="F11" s="10"/>
      <c r="G11" s="19"/>
      <c r="H11" s="19"/>
      <c r="I11" s="17">
        <f t="shared" si="0"/>
      </c>
      <c r="J11" s="10"/>
    </row>
    <row r="12" spans="1:10" s="9" customFormat="1" ht="12">
      <c r="A12" s="18"/>
      <c r="B12" s="18"/>
      <c r="C12" s="11"/>
      <c r="D12" s="10"/>
      <c r="E12" s="32"/>
      <c r="F12" s="10"/>
      <c r="G12" s="19"/>
      <c r="H12" s="19"/>
      <c r="I12" s="17">
        <f t="shared" si="0"/>
      </c>
      <c r="J12" s="10"/>
    </row>
    <row r="13" spans="1:10" s="9" customFormat="1" ht="12">
      <c r="A13" s="18"/>
      <c r="B13" s="18"/>
      <c r="C13" s="11"/>
      <c r="D13" s="10"/>
      <c r="E13" s="32"/>
      <c r="F13" s="10"/>
      <c r="G13" s="19"/>
      <c r="H13" s="19"/>
      <c r="I13" s="17">
        <f t="shared" si="0"/>
      </c>
      <c r="J13" s="10"/>
    </row>
    <row r="14" spans="1:10" s="9" customFormat="1" ht="12">
      <c r="A14" s="18"/>
      <c r="B14" s="18"/>
      <c r="C14" s="11"/>
      <c r="D14" s="10"/>
      <c r="E14" s="32"/>
      <c r="F14" s="10"/>
      <c r="G14" s="19"/>
      <c r="H14" s="19"/>
      <c r="I14" s="17">
        <f t="shared" si="0"/>
      </c>
      <c r="J14" s="10"/>
    </row>
    <row r="15" spans="1:10" s="9" customFormat="1" ht="12">
      <c r="A15" s="18"/>
      <c r="B15" s="18"/>
      <c r="C15" s="11"/>
      <c r="D15" s="10"/>
      <c r="E15" s="32"/>
      <c r="F15" s="10"/>
      <c r="G15" s="19"/>
      <c r="H15" s="19"/>
      <c r="I15" s="17">
        <f t="shared" si="0"/>
      </c>
      <c r="J15" s="10"/>
    </row>
    <row r="16" spans="1:10" s="9" customFormat="1" ht="12">
      <c r="A16" s="18"/>
      <c r="B16" s="18"/>
      <c r="C16" s="11"/>
      <c r="D16" s="10"/>
      <c r="E16" s="32"/>
      <c r="F16" s="10"/>
      <c r="G16" s="19"/>
      <c r="H16" s="19"/>
      <c r="I16" s="17">
        <f t="shared" si="0"/>
      </c>
      <c r="J16" s="10"/>
    </row>
    <row r="17" spans="1:10" s="9" customFormat="1" ht="12">
      <c r="A17" s="18"/>
      <c r="B17" s="18"/>
      <c r="C17" s="11"/>
      <c r="D17" s="10"/>
      <c r="E17" s="32"/>
      <c r="F17" s="10"/>
      <c r="G17" s="19"/>
      <c r="H17" s="19"/>
      <c r="I17" s="17">
        <f t="shared" si="0"/>
      </c>
      <c r="J17" s="10"/>
    </row>
    <row r="18" spans="1:10" s="9" customFormat="1" ht="12">
      <c r="A18" s="18"/>
      <c r="B18" s="18"/>
      <c r="C18" s="11"/>
      <c r="D18" s="10"/>
      <c r="E18" s="34"/>
      <c r="F18" s="10"/>
      <c r="G18" s="19"/>
      <c r="H18" s="19"/>
      <c r="I18" s="17">
        <f t="shared" si="0"/>
      </c>
      <c r="J18" s="10"/>
    </row>
    <row r="19" spans="1:10" s="9" customFormat="1" ht="12">
      <c r="A19" s="18"/>
      <c r="B19" s="18"/>
      <c r="C19" s="11"/>
      <c r="D19" s="10"/>
      <c r="E19" s="34"/>
      <c r="F19" s="10"/>
      <c r="G19" s="19"/>
      <c r="H19" s="19"/>
      <c r="I19" s="17">
        <f t="shared" si="0"/>
      </c>
      <c r="J19" s="10"/>
    </row>
    <row r="20" spans="1:10" s="9" customFormat="1" ht="12">
      <c r="A20" s="18"/>
      <c r="B20" s="18"/>
      <c r="C20" s="11"/>
      <c r="D20" s="10"/>
      <c r="E20" s="34"/>
      <c r="F20" s="10"/>
      <c r="G20" s="19"/>
      <c r="H20" s="19"/>
      <c r="I20" s="17">
        <f t="shared" si="0"/>
      </c>
      <c r="J20" s="10"/>
    </row>
    <row r="21" spans="1:10" s="9" customFormat="1" ht="12">
      <c r="A21" s="18"/>
      <c r="B21" s="18"/>
      <c r="C21" s="11"/>
      <c r="D21" s="10"/>
      <c r="E21" s="34"/>
      <c r="F21" s="10"/>
      <c r="G21" s="19"/>
      <c r="H21" s="19"/>
      <c r="I21" s="17">
        <f t="shared" si="0"/>
      </c>
      <c r="J21" s="10"/>
    </row>
    <row r="22" spans="1:10" s="9" customFormat="1" ht="12">
      <c r="A22" s="18"/>
      <c r="B22" s="18"/>
      <c r="C22" s="11"/>
      <c r="D22" s="10"/>
      <c r="E22" s="34"/>
      <c r="F22" s="10"/>
      <c r="G22" s="19"/>
      <c r="H22" s="19"/>
      <c r="I22" s="17">
        <f t="shared" si="0"/>
      </c>
      <c r="J22" s="10"/>
    </row>
    <row r="23" spans="1:10" s="9" customFormat="1" ht="12">
      <c r="A23" s="18"/>
      <c r="B23" s="18"/>
      <c r="C23" s="11"/>
      <c r="D23" s="10"/>
      <c r="E23" s="34"/>
      <c r="F23" s="10"/>
      <c r="G23" s="19"/>
      <c r="H23" s="19"/>
      <c r="I23" s="17">
        <f t="shared" si="0"/>
      </c>
      <c r="J23" s="10"/>
    </row>
    <row r="24" spans="1:10" s="9" customFormat="1" ht="12">
      <c r="A24" s="18"/>
      <c r="B24" s="18"/>
      <c r="C24" s="11"/>
      <c r="D24" s="10"/>
      <c r="E24" s="34"/>
      <c r="F24" s="10"/>
      <c r="G24" s="19"/>
      <c r="H24" s="19"/>
      <c r="I24" s="17">
        <f t="shared" si="0"/>
      </c>
      <c r="J24" s="10"/>
    </row>
    <row r="25" spans="1:10" s="9" customFormat="1" ht="12">
      <c r="A25" s="18"/>
      <c r="B25" s="18"/>
      <c r="C25" s="11"/>
      <c r="D25" s="10"/>
      <c r="E25" s="34"/>
      <c r="F25" s="10"/>
      <c r="G25" s="19"/>
      <c r="H25" s="19"/>
      <c r="I25" s="17">
        <f t="shared" si="0"/>
      </c>
      <c r="J25" s="10"/>
    </row>
    <row r="26" spans="1:10" s="9" customFormat="1" ht="12">
      <c r="A26" s="18"/>
      <c r="B26" s="18"/>
      <c r="C26" s="11"/>
      <c r="D26" s="10"/>
      <c r="E26" s="34"/>
      <c r="F26" s="10"/>
      <c r="G26" s="19"/>
      <c r="H26" s="19"/>
      <c r="I26" s="17">
        <f t="shared" si="0"/>
      </c>
      <c r="J26" s="10"/>
    </row>
    <row r="27" spans="1:10" s="9" customFormat="1" ht="12">
      <c r="A27" s="18"/>
      <c r="B27" s="18"/>
      <c r="C27" s="11"/>
      <c r="D27" s="10"/>
      <c r="E27" s="34"/>
      <c r="F27" s="10"/>
      <c r="G27" s="19"/>
      <c r="H27" s="19"/>
      <c r="I27" s="17">
        <f t="shared" si="0"/>
      </c>
      <c r="J27" s="10"/>
    </row>
    <row r="28" spans="1:10" s="9" customFormat="1" ht="12">
      <c r="A28" s="18"/>
      <c r="B28" s="18"/>
      <c r="C28" s="11"/>
      <c r="D28" s="10"/>
      <c r="E28" s="34"/>
      <c r="F28" s="10"/>
      <c r="G28" s="19"/>
      <c r="H28" s="19"/>
      <c r="I28" s="17">
        <f t="shared" si="0"/>
      </c>
      <c r="J28" s="10"/>
    </row>
    <row r="29" spans="1:10" s="9" customFormat="1" ht="12">
      <c r="A29" s="18"/>
      <c r="B29" s="18"/>
      <c r="C29" s="11"/>
      <c r="D29" s="10"/>
      <c r="E29" s="34"/>
      <c r="F29" s="10"/>
      <c r="G29" s="19"/>
      <c r="H29" s="19"/>
      <c r="I29" s="17">
        <f t="shared" si="0"/>
      </c>
      <c r="J29" s="10"/>
    </row>
    <row r="30" spans="1:10" s="9" customFormat="1" ht="12">
      <c r="A30" s="18"/>
      <c r="B30" s="18"/>
      <c r="C30" s="11"/>
      <c r="D30" s="10"/>
      <c r="E30" s="34"/>
      <c r="F30" s="10"/>
      <c r="G30" s="19"/>
      <c r="H30" s="19"/>
      <c r="I30" s="17">
        <f t="shared" si="0"/>
      </c>
      <c r="J30" s="10"/>
    </row>
    <row r="31" spans="1:10" s="9" customFormat="1" ht="12">
      <c r="A31" s="18"/>
      <c r="B31" s="18"/>
      <c r="C31" s="11"/>
      <c r="D31" s="10"/>
      <c r="E31" s="34"/>
      <c r="F31" s="10"/>
      <c r="G31" s="19"/>
      <c r="H31" s="19"/>
      <c r="I31" s="17">
        <f t="shared" si="0"/>
      </c>
      <c r="J31" s="10"/>
    </row>
    <row r="32" spans="1:10" s="9" customFormat="1" ht="12">
      <c r="A32" s="18"/>
      <c r="B32" s="18"/>
      <c r="C32" s="11"/>
      <c r="D32" s="10"/>
      <c r="E32" s="34"/>
      <c r="F32" s="10"/>
      <c r="G32" s="19"/>
      <c r="H32" s="19"/>
      <c r="I32" s="17">
        <f t="shared" si="0"/>
      </c>
      <c r="J32" s="10"/>
    </row>
    <row r="33" spans="1:10" s="9" customFormat="1" ht="12">
      <c r="A33" s="18"/>
      <c r="B33" s="18"/>
      <c r="C33" s="11"/>
      <c r="D33" s="10"/>
      <c r="E33" s="34"/>
      <c r="F33" s="10"/>
      <c r="G33" s="19"/>
      <c r="H33" s="19"/>
      <c r="I33" s="17">
        <f t="shared" si="0"/>
      </c>
      <c r="J33" s="10"/>
    </row>
    <row r="34" spans="1:10" s="9" customFormat="1" ht="12">
      <c r="A34" s="18"/>
      <c r="B34" s="18"/>
      <c r="C34" s="11"/>
      <c r="D34" s="10"/>
      <c r="E34" s="34"/>
      <c r="F34" s="10"/>
      <c r="G34" s="19"/>
      <c r="H34" s="19"/>
      <c r="I34" s="17">
        <f t="shared" si="0"/>
      </c>
      <c r="J34" s="10"/>
    </row>
    <row r="35" spans="1:10" s="9" customFormat="1" ht="12">
      <c r="A35" s="18"/>
      <c r="B35" s="18"/>
      <c r="C35" s="11"/>
      <c r="D35" s="10"/>
      <c r="E35" s="34"/>
      <c r="F35" s="10"/>
      <c r="G35" s="19"/>
      <c r="H35" s="19"/>
      <c r="I35" s="17">
        <f t="shared" si="0"/>
      </c>
      <c r="J35" s="10"/>
    </row>
    <row r="36" spans="1:10" s="9" customFormat="1" ht="12">
      <c r="A36" s="18"/>
      <c r="B36" s="18"/>
      <c r="C36" s="11"/>
      <c r="D36" s="10"/>
      <c r="E36" s="34"/>
      <c r="F36" s="10"/>
      <c r="G36" s="19"/>
      <c r="H36" s="19"/>
      <c r="I36" s="17">
        <f t="shared" si="0"/>
      </c>
      <c r="J36" s="10"/>
    </row>
    <row r="37" spans="1:10" s="9" customFormat="1" ht="12">
      <c r="A37" s="18"/>
      <c r="B37" s="18"/>
      <c r="C37" s="11"/>
      <c r="D37" s="10"/>
      <c r="E37" s="34"/>
      <c r="F37" s="10"/>
      <c r="G37" s="19"/>
      <c r="H37" s="19"/>
      <c r="I37" s="17">
        <f t="shared" si="0"/>
      </c>
      <c r="J37" s="10"/>
    </row>
    <row r="38" spans="1:10" s="9" customFormat="1" ht="12">
      <c r="A38" s="18"/>
      <c r="B38" s="18"/>
      <c r="C38" s="11"/>
      <c r="D38" s="10"/>
      <c r="E38" s="34"/>
      <c r="F38" s="10"/>
      <c r="G38" s="19"/>
      <c r="H38" s="19"/>
      <c r="I38" s="17">
        <f t="shared" si="0"/>
      </c>
      <c r="J38" s="10"/>
    </row>
    <row r="39" spans="1:10" s="9" customFormat="1" ht="12">
      <c r="A39" s="18"/>
      <c r="B39" s="18"/>
      <c r="C39" s="11"/>
      <c r="D39" s="10"/>
      <c r="E39" s="34"/>
      <c r="F39" s="10"/>
      <c r="G39" s="19"/>
      <c r="H39" s="19"/>
      <c r="I39" s="17">
        <f t="shared" si="0"/>
      </c>
      <c r="J39" s="10"/>
    </row>
    <row r="40" spans="1:10" s="9" customFormat="1" ht="12">
      <c r="A40" s="18"/>
      <c r="B40" s="18"/>
      <c r="C40" s="11"/>
      <c r="D40" s="10"/>
      <c r="E40" s="10"/>
      <c r="F40" s="10"/>
      <c r="G40" s="19"/>
      <c r="H40" s="19"/>
      <c r="I40" s="17">
        <f t="shared" si="0"/>
      </c>
      <c r="J40" s="10"/>
    </row>
    <row r="41" spans="1:10" s="9" customFormat="1" ht="12">
      <c r="A41" s="18"/>
      <c r="B41" s="18"/>
      <c r="C41" s="11"/>
      <c r="D41" s="10"/>
      <c r="E41" s="10"/>
      <c r="F41" s="10"/>
      <c r="G41" s="19"/>
      <c r="H41" s="19"/>
      <c r="I41" s="17">
        <f t="shared" si="0"/>
      </c>
      <c r="J41" s="10"/>
    </row>
    <row r="42" spans="1:10" s="9" customFormat="1" ht="12">
      <c r="A42" s="18"/>
      <c r="B42" s="18"/>
      <c r="C42" s="11"/>
      <c r="D42" s="10"/>
      <c r="E42" s="10"/>
      <c r="F42" s="10"/>
      <c r="G42" s="19"/>
      <c r="H42" s="19"/>
      <c r="I42" s="17">
        <f t="shared" si="0"/>
      </c>
      <c r="J42" s="10"/>
    </row>
    <row r="43" spans="1:10" s="9" customFormat="1" ht="12">
      <c r="A43" s="18"/>
      <c r="B43" s="18"/>
      <c r="C43" s="11"/>
      <c r="D43" s="10"/>
      <c r="E43" s="10"/>
      <c r="F43" s="10"/>
      <c r="G43" s="19"/>
      <c r="H43" s="19"/>
      <c r="I43" s="17">
        <f t="shared" si="0"/>
      </c>
      <c r="J43" s="10"/>
    </row>
    <row r="44" spans="1:10" s="9" customFormat="1" ht="12">
      <c r="A44" s="18"/>
      <c r="B44" s="18"/>
      <c r="C44" s="11"/>
      <c r="D44" s="10"/>
      <c r="E44" s="10"/>
      <c r="F44" s="10"/>
      <c r="G44" s="19"/>
      <c r="H44" s="19"/>
      <c r="I44" s="17">
        <f t="shared" si="0"/>
      </c>
      <c r="J44" s="10"/>
    </row>
    <row r="45" spans="1:10" s="9" customFormat="1" ht="12">
      <c r="A45" s="18"/>
      <c r="B45" s="18"/>
      <c r="C45" s="11"/>
      <c r="D45" s="10"/>
      <c r="E45" s="10"/>
      <c r="F45" s="10"/>
      <c r="G45" s="19"/>
      <c r="H45" s="19"/>
      <c r="I45" s="17">
        <f t="shared" si="0"/>
      </c>
      <c r="J45" s="10"/>
    </row>
    <row r="46" spans="1:10" s="9" customFormat="1" ht="12">
      <c r="A46" s="18"/>
      <c r="B46" s="18"/>
      <c r="C46" s="11"/>
      <c r="D46" s="10"/>
      <c r="E46" s="10"/>
      <c r="F46" s="10"/>
      <c r="G46" s="19"/>
      <c r="H46" s="19"/>
      <c r="I46" s="17">
        <f t="shared" si="0"/>
      </c>
      <c r="J46" s="10"/>
    </row>
    <row r="47" spans="1:10" s="9" customFormat="1" ht="12">
      <c r="A47" s="18"/>
      <c r="B47" s="18"/>
      <c r="C47" s="11"/>
      <c r="D47" s="10"/>
      <c r="E47" s="10"/>
      <c r="F47" s="10"/>
      <c r="G47" s="19"/>
      <c r="H47" s="19"/>
      <c r="I47" s="17">
        <f t="shared" si="0"/>
      </c>
      <c r="J47" s="10"/>
    </row>
    <row r="48" spans="1:10" s="9" customFormat="1" ht="12">
      <c r="A48" s="18"/>
      <c r="B48" s="18"/>
      <c r="C48" s="11"/>
      <c r="D48" s="10"/>
      <c r="E48" s="10"/>
      <c r="F48" s="10"/>
      <c r="G48" s="19"/>
      <c r="H48" s="19"/>
      <c r="I48" s="17">
        <f t="shared" si="0"/>
      </c>
      <c r="J48" s="10"/>
    </row>
    <row r="49" spans="1:10" s="9" customFormat="1" ht="12">
      <c r="A49" s="18"/>
      <c r="B49" s="18"/>
      <c r="C49" s="11"/>
      <c r="D49" s="10"/>
      <c r="E49" s="10"/>
      <c r="F49" s="10"/>
      <c r="G49" s="19"/>
      <c r="H49" s="19"/>
      <c r="I49" s="17">
        <f t="shared" si="0"/>
      </c>
      <c r="J49" s="10"/>
    </row>
    <row r="50" spans="1:10" s="9" customFormat="1" ht="12">
      <c r="A50" s="18"/>
      <c r="B50" s="18"/>
      <c r="C50" s="11"/>
      <c r="D50" s="10"/>
      <c r="E50" s="10"/>
      <c r="F50" s="10"/>
      <c r="G50" s="19"/>
      <c r="H50" s="19"/>
      <c r="I50" s="17">
        <f t="shared" si="0"/>
      </c>
      <c r="J50" s="10"/>
    </row>
    <row r="51" spans="1:10" s="9" customFormat="1" ht="12">
      <c r="A51" s="18"/>
      <c r="B51" s="18"/>
      <c r="C51" s="11"/>
      <c r="D51" s="10"/>
      <c r="E51" s="10"/>
      <c r="F51" s="10"/>
      <c r="G51" s="19"/>
      <c r="H51" s="19"/>
      <c r="I51" s="17">
        <f t="shared" si="0"/>
      </c>
      <c r="J51" s="10"/>
    </row>
    <row r="52" spans="1:10" s="9" customFormat="1" ht="12">
      <c r="A52" s="18"/>
      <c r="B52" s="18"/>
      <c r="C52" s="11"/>
      <c r="D52" s="10"/>
      <c r="E52" s="10"/>
      <c r="F52" s="10"/>
      <c r="G52" s="19"/>
      <c r="H52" s="19"/>
      <c r="I52" s="17">
        <f t="shared" si="0"/>
      </c>
      <c r="J52" s="10"/>
    </row>
    <row r="53" spans="1:10" s="9" customFormat="1" ht="12">
      <c r="A53" s="18"/>
      <c r="B53" s="18"/>
      <c r="C53" s="11"/>
      <c r="D53" s="10"/>
      <c r="E53" s="10"/>
      <c r="F53" s="10"/>
      <c r="G53" s="19"/>
      <c r="H53" s="19"/>
      <c r="I53" s="17">
        <f t="shared" si="0"/>
      </c>
      <c r="J53" s="10"/>
    </row>
    <row r="54" spans="1:10" s="9" customFormat="1" ht="12">
      <c r="A54" s="18"/>
      <c r="B54" s="18"/>
      <c r="C54" s="11"/>
      <c r="D54" s="10"/>
      <c r="E54" s="10"/>
      <c r="F54" s="10"/>
      <c r="G54" s="19"/>
      <c r="H54" s="19"/>
      <c r="I54" s="17">
        <f t="shared" si="0"/>
      </c>
      <c r="J54" s="10"/>
    </row>
    <row r="55" spans="1:10" s="9" customFormat="1" ht="12">
      <c r="A55" s="18"/>
      <c r="B55" s="18"/>
      <c r="C55" s="11"/>
      <c r="D55" s="10"/>
      <c r="E55" s="10"/>
      <c r="F55" s="10"/>
      <c r="G55" s="19"/>
      <c r="H55" s="19"/>
      <c r="I55" s="17">
        <f t="shared" si="0"/>
      </c>
      <c r="J55" s="10"/>
    </row>
    <row r="56" spans="1:10" s="9" customFormat="1" ht="12">
      <c r="A56" s="18"/>
      <c r="B56" s="18"/>
      <c r="C56" s="11"/>
      <c r="D56" s="10"/>
      <c r="E56" s="10"/>
      <c r="F56" s="10"/>
      <c r="G56" s="19"/>
      <c r="H56" s="19"/>
      <c r="I56" s="17">
        <f t="shared" si="0"/>
      </c>
      <c r="J56" s="10"/>
    </row>
    <row r="57" spans="1:10" s="9" customFormat="1" ht="12">
      <c r="A57" s="18"/>
      <c r="B57" s="18"/>
      <c r="C57" s="11"/>
      <c r="D57" s="10"/>
      <c r="E57" s="10"/>
      <c r="F57" s="10"/>
      <c r="G57" s="19"/>
      <c r="H57" s="19"/>
      <c r="I57" s="17">
        <f t="shared" si="0"/>
      </c>
      <c r="J57" s="10"/>
    </row>
    <row r="58" spans="1:10" s="9" customFormat="1" ht="12">
      <c r="A58" s="18"/>
      <c r="B58" s="18"/>
      <c r="C58" s="11"/>
      <c r="D58" s="10"/>
      <c r="E58" s="10"/>
      <c r="F58" s="10"/>
      <c r="G58" s="19"/>
      <c r="H58" s="19"/>
      <c r="I58" s="17">
        <f t="shared" si="0"/>
      </c>
      <c r="J58" s="10"/>
    </row>
    <row r="59" spans="1:10" s="9" customFormat="1" ht="12">
      <c r="A59" s="18"/>
      <c r="B59" s="18"/>
      <c r="C59" s="11"/>
      <c r="D59" s="10"/>
      <c r="E59" s="10"/>
      <c r="F59" s="10"/>
      <c r="G59" s="19"/>
      <c r="H59" s="19"/>
      <c r="I59" s="17">
        <f t="shared" si="0"/>
      </c>
      <c r="J59" s="10"/>
    </row>
    <row r="60" spans="1:10" s="9" customFormat="1" ht="12">
      <c r="A60" s="18"/>
      <c r="B60" s="18"/>
      <c r="C60" s="11"/>
      <c r="D60" s="10"/>
      <c r="E60" s="10"/>
      <c r="F60" s="10"/>
      <c r="G60" s="19"/>
      <c r="H60" s="19"/>
      <c r="I60" s="17">
        <f t="shared" si="0"/>
      </c>
      <c r="J60" s="10"/>
    </row>
    <row r="61" spans="1:10" s="9" customFormat="1" ht="12">
      <c r="A61" s="18"/>
      <c r="B61" s="18"/>
      <c r="C61" s="11"/>
      <c r="D61" s="10"/>
      <c r="E61" s="10"/>
      <c r="F61" s="10"/>
      <c r="G61" s="19"/>
      <c r="H61" s="19"/>
      <c r="I61" s="17">
        <f t="shared" si="0"/>
      </c>
      <c r="J61" s="10"/>
    </row>
    <row r="62" spans="1:10" s="9" customFormat="1" ht="12">
      <c r="A62" s="18"/>
      <c r="B62" s="18"/>
      <c r="C62" s="11"/>
      <c r="D62" s="10"/>
      <c r="E62" s="10"/>
      <c r="F62" s="10"/>
      <c r="G62" s="19"/>
      <c r="H62" s="19"/>
      <c r="I62" s="17">
        <f t="shared" si="0"/>
      </c>
      <c r="J62" s="10"/>
    </row>
    <row r="63" spans="1:10" s="9" customFormat="1" ht="12">
      <c r="A63" s="18"/>
      <c r="B63" s="18"/>
      <c r="C63" s="11"/>
      <c r="D63" s="10"/>
      <c r="E63" s="10"/>
      <c r="F63" s="10"/>
      <c r="G63" s="19"/>
      <c r="H63" s="19"/>
      <c r="I63" s="17">
        <f t="shared" si="0"/>
      </c>
      <c r="J63" s="10"/>
    </row>
    <row r="64" spans="1:10" s="9" customFormat="1" ht="12">
      <c r="A64" s="18"/>
      <c r="B64" s="18"/>
      <c r="C64" s="11"/>
      <c r="D64" s="10"/>
      <c r="E64" s="10"/>
      <c r="F64" s="10"/>
      <c r="G64" s="19"/>
      <c r="H64" s="19"/>
      <c r="I64" s="17">
        <f t="shared" si="0"/>
      </c>
      <c r="J64" s="10"/>
    </row>
    <row r="65" spans="1:10" s="9" customFormat="1" ht="12">
      <c r="A65" s="18"/>
      <c r="B65" s="18"/>
      <c r="C65" s="11"/>
      <c r="D65" s="10"/>
      <c r="E65" s="10"/>
      <c r="F65" s="10"/>
      <c r="G65" s="19"/>
      <c r="H65" s="19"/>
      <c r="I65" s="17">
        <f t="shared" si="0"/>
      </c>
      <c r="J65" s="10"/>
    </row>
    <row r="66" spans="1:10" s="9" customFormat="1" ht="12">
      <c r="A66" s="18"/>
      <c r="B66" s="18"/>
      <c r="C66" s="11"/>
      <c r="D66" s="10"/>
      <c r="E66" s="10"/>
      <c r="F66" s="10"/>
      <c r="G66" s="19"/>
      <c r="H66" s="19"/>
      <c r="I66" s="17">
        <f aca="true" t="shared" si="1" ref="I66:I100">IF(AND(AND(G66&lt;&gt;"",G66&lt;&gt;0),AND(H66&lt;&gt;"",H66&lt;&gt;0)),H66/G66*100,"")</f>
      </c>
      <c r="J66" s="10"/>
    </row>
    <row r="67" spans="1:10" s="9" customFormat="1" ht="12">
      <c r="A67" s="18"/>
      <c r="B67" s="18"/>
      <c r="C67" s="11"/>
      <c r="D67" s="10"/>
      <c r="E67" s="10"/>
      <c r="F67" s="10"/>
      <c r="G67" s="19"/>
      <c r="H67" s="19"/>
      <c r="I67" s="17">
        <f t="shared" si="1"/>
      </c>
      <c r="J67" s="10"/>
    </row>
    <row r="68" spans="1:10" s="9" customFormat="1" ht="12">
      <c r="A68" s="18"/>
      <c r="B68" s="18"/>
      <c r="C68" s="11"/>
      <c r="D68" s="10"/>
      <c r="E68" s="10"/>
      <c r="F68" s="10"/>
      <c r="G68" s="19"/>
      <c r="H68" s="19"/>
      <c r="I68" s="17">
        <f t="shared" si="1"/>
      </c>
      <c r="J68" s="10"/>
    </row>
    <row r="69" spans="1:10" s="9" customFormat="1" ht="12">
      <c r="A69" s="18"/>
      <c r="B69" s="18"/>
      <c r="C69" s="11"/>
      <c r="D69" s="10"/>
      <c r="E69" s="10"/>
      <c r="F69" s="10"/>
      <c r="G69" s="19"/>
      <c r="H69" s="19"/>
      <c r="I69" s="17">
        <f t="shared" si="1"/>
      </c>
      <c r="J69" s="10"/>
    </row>
    <row r="70" spans="1:10" s="9" customFormat="1" ht="12">
      <c r="A70" s="18"/>
      <c r="B70" s="18"/>
      <c r="C70" s="11"/>
      <c r="D70" s="10"/>
      <c r="E70" s="10"/>
      <c r="F70" s="10"/>
      <c r="G70" s="19"/>
      <c r="H70" s="19"/>
      <c r="I70" s="17">
        <f t="shared" si="1"/>
      </c>
      <c r="J70" s="10"/>
    </row>
    <row r="71" spans="1:10" s="9" customFormat="1" ht="12">
      <c r="A71" s="18"/>
      <c r="B71" s="18"/>
      <c r="C71" s="11"/>
      <c r="D71" s="10"/>
      <c r="E71" s="10"/>
      <c r="F71" s="10"/>
      <c r="G71" s="19"/>
      <c r="H71" s="19"/>
      <c r="I71" s="17">
        <f t="shared" si="1"/>
      </c>
      <c r="J71" s="10"/>
    </row>
    <row r="72" spans="1:10" s="9" customFormat="1" ht="12">
      <c r="A72" s="18"/>
      <c r="B72" s="18"/>
      <c r="C72" s="11"/>
      <c r="D72" s="10"/>
      <c r="E72" s="10"/>
      <c r="F72" s="10"/>
      <c r="G72" s="19"/>
      <c r="H72" s="19"/>
      <c r="I72" s="17">
        <f t="shared" si="1"/>
      </c>
      <c r="J72" s="10"/>
    </row>
    <row r="73" spans="1:10" s="9" customFormat="1" ht="12">
      <c r="A73" s="18"/>
      <c r="B73" s="18"/>
      <c r="C73" s="11"/>
      <c r="D73" s="10"/>
      <c r="E73" s="10"/>
      <c r="F73" s="10"/>
      <c r="G73" s="19"/>
      <c r="H73" s="19"/>
      <c r="I73" s="17">
        <f t="shared" si="1"/>
      </c>
      <c r="J73" s="10"/>
    </row>
    <row r="74" spans="1:10" s="9" customFormat="1" ht="12">
      <c r="A74" s="18"/>
      <c r="B74" s="18"/>
      <c r="C74" s="11"/>
      <c r="D74" s="10"/>
      <c r="E74" s="10"/>
      <c r="F74" s="10"/>
      <c r="G74" s="19"/>
      <c r="H74" s="19"/>
      <c r="I74" s="17">
        <f t="shared" si="1"/>
      </c>
      <c r="J74" s="10"/>
    </row>
    <row r="75" spans="1:10" s="9" customFormat="1" ht="12">
      <c r="A75" s="18"/>
      <c r="B75" s="18"/>
      <c r="C75" s="11"/>
      <c r="D75" s="10"/>
      <c r="E75" s="10"/>
      <c r="F75" s="10"/>
      <c r="G75" s="19"/>
      <c r="H75" s="19"/>
      <c r="I75" s="17">
        <f t="shared" si="1"/>
      </c>
      <c r="J75" s="10"/>
    </row>
    <row r="76" spans="1:10" s="9" customFormat="1" ht="12">
      <c r="A76" s="18"/>
      <c r="B76" s="18"/>
      <c r="C76" s="11"/>
      <c r="D76" s="10"/>
      <c r="E76" s="10"/>
      <c r="F76" s="10"/>
      <c r="G76" s="19"/>
      <c r="H76" s="19"/>
      <c r="I76" s="17">
        <f t="shared" si="1"/>
      </c>
      <c r="J76" s="10"/>
    </row>
    <row r="77" spans="1:10" s="9" customFormat="1" ht="12">
      <c r="A77" s="18"/>
      <c r="B77" s="18"/>
      <c r="C77" s="11"/>
      <c r="D77" s="10"/>
      <c r="E77" s="10"/>
      <c r="F77" s="10"/>
      <c r="G77" s="19"/>
      <c r="H77" s="19"/>
      <c r="I77" s="17">
        <f t="shared" si="1"/>
      </c>
      <c r="J77" s="10"/>
    </row>
    <row r="78" spans="1:10" s="9" customFormat="1" ht="12">
      <c r="A78" s="18"/>
      <c r="B78" s="18"/>
      <c r="C78" s="11"/>
      <c r="D78" s="10"/>
      <c r="E78" s="10"/>
      <c r="F78" s="10"/>
      <c r="G78" s="19"/>
      <c r="H78" s="19"/>
      <c r="I78" s="17">
        <f t="shared" si="1"/>
      </c>
      <c r="J78" s="10"/>
    </row>
    <row r="79" spans="1:10" s="9" customFormat="1" ht="12">
      <c r="A79" s="18"/>
      <c r="B79" s="18"/>
      <c r="C79" s="11"/>
      <c r="D79" s="10"/>
      <c r="E79" s="10"/>
      <c r="F79" s="10"/>
      <c r="G79" s="19"/>
      <c r="H79" s="19"/>
      <c r="I79" s="17">
        <f t="shared" si="1"/>
      </c>
      <c r="J79" s="10"/>
    </row>
    <row r="80" spans="1:10" s="9" customFormat="1" ht="12">
      <c r="A80" s="18"/>
      <c r="B80" s="18"/>
      <c r="C80" s="11"/>
      <c r="D80" s="10"/>
      <c r="E80" s="10"/>
      <c r="F80" s="10"/>
      <c r="G80" s="19"/>
      <c r="H80" s="19"/>
      <c r="I80" s="17">
        <f t="shared" si="1"/>
      </c>
      <c r="J80" s="10"/>
    </row>
    <row r="81" spans="1:10" s="9" customFormat="1" ht="12">
      <c r="A81" s="18"/>
      <c r="B81" s="18"/>
      <c r="C81" s="11"/>
      <c r="D81" s="10"/>
      <c r="E81" s="10"/>
      <c r="F81" s="10"/>
      <c r="G81" s="19"/>
      <c r="H81" s="19"/>
      <c r="I81" s="17">
        <f t="shared" si="1"/>
      </c>
      <c r="J81" s="10"/>
    </row>
    <row r="82" spans="1:10" s="9" customFormat="1" ht="12">
      <c r="A82" s="18"/>
      <c r="B82" s="18"/>
      <c r="C82" s="11"/>
      <c r="D82" s="10"/>
      <c r="E82" s="10"/>
      <c r="F82" s="10"/>
      <c r="G82" s="19"/>
      <c r="H82" s="19"/>
      <c r="I82" s="17">
        <f t="shared" si="1"/>
      </c>
      <c r="J82" s="10"/>
    </row>
    <row r="83" spans="1:10" s="9" customFormat="1" ht="12">
      <c r="A83" s="18"/>
      <c r="B83" s="18"/>
      <c r="C83" s="11"/>
      <c r="D83" s="10"/>
      <c r="E83" s="10"/>
      <c r="F83" s="10"/>
      <c r="G83" s="19"/>
      <c r="H83" s="19"/>
      <c r="I83" s="17">
        <f t="shared" si="1"/>
      </c>
      <c r="J83" s="10"/>
    </row>
    <row r="84" spans="1:10" s="9" customFormat="1" ht="12">
      <c r="A84" s="18"/>
      <c r="B84" s="18"/>
      <c r="C84" s="11"/>
      <c r="D84" s="10"/>
      <c r="E84" s="10"/>
      <c r="F84" s="10"/>
      <c r="G84" s="19"/>
      <c r="H84" s="19"/>
      <c r="I84" s="17">
        <f t="shared" si="1"/>
      </c>
      <c r="J84" s="10"/>
    </row>
    <row r="85" spans="1:10" s="9" customFormat="1" ht="12">
      <c r="A85" s="18"/>
      <c r="B85" s="18"/>
      <c r="C85" s="11"/>
      <c r="D85" s="10"/>
      <c r="E85" s="10"/>
      <c r="F85" s="10"/>
      <c r="G85" s="19"/>
      <c r="H85" s="19"/>
      <c r="I85" s="17">
        <f t="shared" si="1"/>
      </c>
      <c r="J85" s="10"/>
    </row>
    <row r="86" spans="1:10" s="9" customFormat="1" ht="12">
      <c r="A86" s="18"/>
      <c r="B86" s="18"/>
      <c r="C86" s="11"/>
      <c r="D86" s="10"/>
      <c r="E86" s="10"/>
      <c r="F86" s="10"/>
      <c r="G86" s="19"/>
      <c r="H86" s="19"/>
      <c r="I86" s="17">
        <f t="shared" si="1"/>
      </c>
      <c r="J86" s="10"/>
    </row>
    <row r="87" spans="1:10" s="9" customFormat="1" ht="12">
      <c r="A87" s="18"/>
      <c r="B87" s="18"/>
      <c r="C87" s="11"/>
      <c r="D87" s="10"/>
      <c r="E87" s="10"/>
      <c r="F87" s="10"/>
      <c r="G87" s="19"/>
      <c r="H87" s="19"/>
      <c r="I87" s="17">
        <f t="shared" si="1"/>
      </c>
      <c r="J87" s="10"/>
    </row>
    <row r="88" spans="1:10" s="9" customFormat="1" ht="12">
      <c r="A88" s="18"/>
      <c r="B88" s="18"/>
      <c r="C88" s="11"/>
      <c r="D88" s="10"/>
      <c r="E88" s="10"/>
      <c r="F88" s="10"/>
      <c r="G88" s="19"/>
      <c r="H88" s="19"/>
      <c r="I88" s="17">
        <f t="shared" si="1"/>
      </c>
      <c r="J88" s="10"/>
    </row>
    <row r="89" spans="1:10" s="9" customFormat="1" ht="12">
      <c r="A89" s="18"/>
      <c r="B89" s="18"/>
      <c r="C89" s="11"/>
      <c r="D89" s="10"/>
      <c r="E89" s="10"/>
      <c r="F89" s="10"/>
      <c r="G89" s="19"/>
      <c r="H89" s="19"/>
      <c r="I89" s="17">
        <f t="shared" si="1"/>
      </c>
      <c r="J89" s="10"/>
    </row>
    <row r="90" spans="1:10" s="9" customFormat="1" ht="12">
      <c r="A90" s="18"/>
      <c r="B90" s="18"/>
      <c r="C90" s="11"/>
      <c r="D90" s="10"/>
      <c r="E90" s="10"/>
      <c r="F90" s="10"/>
      <c r="G90" s="19"/>
      <c r="H90" s="19"/>
      <c r="I90" s="17">
        <f t="shared" si="1"/>
      </c>
      <c r="J90" s="10"/>
    </row>
    <row r="91" spans="1:10" s="9" customFormat="1" ht="12">
      <c r="A91" s="18"/>
      <c r="B91" s="18"/>
      <c r="C91" s="11"/>
      <c r="D91" s="10"/>
      <c r="E91" s="10"/>
      <c r="F91" s="10"/>
      <c r="G91" s="19"/>
      <c r="H91" s="19"/>
      <c r="I91" s="17">
        <f t="shared" si="1"/>
      </c>
      <c r="J91" s="10"/>
    </row>
    <row r="92" spans="1:10" s="9" customFormat="1" ht="12">
      <c r="A92" s="18"/>
      <c r="B92" s="18"/>
      <c r="C92" s="11"/>
      <c r="D92" s="10"/>
      <c r="E92" s="10"/>
      <c r="F92" s="10"/>
      <c r="G92" s="19"/>
      <c r="H92" s="19"/>
      <c r="I92" s="17">
        <f t="shared" si="1"/>
      </c>
      <c r="J92" s="10"/>
    </row>
    <row r="93" spans="1:10" s="9" customFormat="1" ht="12">
      <c r="A93" s="18"/>
      <c r="B93" s="18"/>
      <c r="C93" s="11"/>
      <c r="D93" s="10"/>
      <c r="E93" s="10"/>
      <c r="F93" s="10"/>
      <c r="G93" s="19"/>
      <c r="H93" s="19"/>
      <c r="I93" s="17">
        <f t="shared" si="1"/>
      </c>
      <c r="J93" s="10"/>
    </row>
    <row r="94" spans="1:10" s="9" customFormat="1" ht="12">
      <c r="A94" s="18"/>
      <c r="B94" s="18"/>
      <c r="C94" s="11"/>
      <c r="D94" s="10"/>
      <c r="E94" s="10"/>
      <c r="F94" s="10"/>
      <c r="G94" s="19"/>
      <c r="H94" s="19"/>
      <c r="I94" s="17">
        <f t="shared" si="1"/>
      </c>
      <c r="J94" s="10"/>
    </row>
    <row r="95" spans="1:10" s="9" customFormat="1" ht="12">
      <c r="A95" s="18"/>
      <c r="B95" s="18"/>
      <c r="C95" s="11"/>
      <c r="D95" s="10"/>
      <c r="E95" s="10"/>
      <c r="F95" s="10"/>
      <c r="G95" s="19"/>
      <c r="H95" s="19"/>
      <c r="I95" s="17">
        <f t="shared" si="1"/>
      </c>
      <c r="J95" s="10"/>
    </row>
    <row r="96" spans="1:10" s="9" customFormat="1" ht="12">
      <c r="A96" s="18"/>
      <c r="B96" s="18"/>
      <c r="C96" s="11"/>
      <c r="D96" s="10"/>
      <c r="E96" s="10"/>
      <c r="F96" s="10"/>
      <c r="G96" s="19"/>
      <c r="H96" s="19"/>
      <c r="I96" s="17">
        <f t="shared" si="1"/>
      </c>
      <c r="J96" s="10"/>
    </row>
    <row r="97" spans="1:10" s="9" customFormat="1" ht="12">
      <c r="A97" s="18"/>
      <c r="B97" s="18"/>
      <c r="C97" s="11"/>
      <c r="D97" s="10"/>
      <c r="E97" s="10"/>
      <c r="F97" s="10"/>
      <c r="G97" s="19"/>
      <c r="H97" s="19"/>
      <c r="I97" s="17">
        <f t="shared" si="1"/>
      </c>
      <c r="J97" s="10"/>
    </row>
    <row r="98" spans="1:10" s="9" customFormat="1" ht="12">
      <c r="A98" s="18"/>
      <c r="B98" s="18"/>
      <c r="C98" s="11"/>
      <c r="D98" s="10"/>
      <c r="E98" s="10"/>
      <c r="F98" s="10"/>
      <c r="G98" s="19"/>
      <c r="H98" s="19"/>
      <c r="I98" s="17">
        <f t="shared" si="1"/>
      </c>
      <c r="J98" s="10"/>
    </row>
    <row r="99" spans="1:10" s="9" customFormat="1" ht="12">
      <c r="A99" s="18"/>
      <c r="B99" s="18"/>
      <c r="C99" s="11"/>
      <c r="D99" s="10"/>
      <c r="E99" s="10"/>
      <c r="F99" s="10"/>
      <c r="G99" s="19"/>
      <c r="H99" s="19"/>
      <c r="I99" s="17">
        <f t="shared" si="1"/>
      </c>
      <c r="J99" s="10"/>
    </row>
    <row r="100" spans="1:10" s="9" customFormat="1" ht="12">
      <c r="A100" s="18"/>
      <c r="B100" s="18"/>
      <c r="C100" s="11"/>
      <c r="D100" s="10"/>
      <c r="E100" s="10"/>
      <c r="F100" s="10"/>
      <c r="G100" s="19"/>
      <c r="H100" s="19"/>
      <c r="I100" s="17">
        <f t="shared" si="1"/>
      </c>
      <c r="J100" s="10"/>
    </row>
  </sheetData>
  <sheetProtection/>
  <dataValidations count="8">
    <dataValidation type="textLength" operator="lessThanOrEqual" allowBlank="1" showInputMessage="1" showErrorMessage="1" errorTitle="物品役務等の名称及び数量" error="256文字以内で入力してください。" sqref="A101:A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1:B65536">
      <formula1>256</formula1>
    </dataValidation>
    <dataValidation type="textLength" operator="lessThanOrEqual" allowBlank="1" showInputMessage="1" showErrorMessage="1" errorTitle="契約の相手方の称号又は名称及び住所" error="256文字以内で入力してください。" sqref="D101:E65536">
      <formula1>256</formula1>
    </dataValidation>
    <dataValidation type="textLength" operator="lessThanOrEqual" allowBlank="1" showInputMessage="1" showErrorMessage="1" errorTitle="備考" error="256文字以内で入力してください。" sqref="J101:J65536">
      <formula1>256</formula1>
    </dataValidation>
    <dataValidation type="whole" operator="lessThanOrEqual" allowBlank="1" showInputMessage="1" showErrorMessage="1" errorTitle="予定価格" error="正しい数値を入力してください。" sqref="G101:G65536">
      <formula1>999999999999</formula1>
    </dataValidation>
    <dataValidation type="whole" operator="lessThanOrEqual" allowBlank="1" showInputMessage="1" showErrorMessage="1" errorTitle="契約金額" error="正しい数値を入力してください。" sqref="H101:H65536">
      <formula1>999999999999</formula1>
    </dataValidation>
    <dataValidation type="list" operator="lessThanOrEqual" showInputMessage="1" showErrorMessage="1" errorTitle="一般競争入札・指名競争入札の別" error="リストから選択してください。" sqref="F101:F65536">
      <formula1>一般競争入札・指名競争入札の別</formula1>
    </dataValidation>
    <dataValidation type="date" operator="greaterThanOrEqual" allowBlank="1" showInputMessage="1" showErrorMessage="1" errorTitle="契約を締結した日" error="正しい日付を入力してください。" sqref="C101:C65536 C1">
      <formula1>38718</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dimension ref="A1:K91"/>
  <sheetViews>
    <sheetView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3.5"/>
  <cols>
    <col min="1" max="2" width="35.625" style="14" customWidth="1"/>
    <col min="3" max="3" width="16.125" style="15" bestFit="1" customWidth="1"/>
    <col min="4" max="4" width="35.625" style="13" customWidth="1"/>
    <col min="5" max="5" width="26.00390625" style="13" customWidth="1"/>
    <col min="6" max="6" width="28.25390625" style="13" customWidth="1"/>
    <col min="7" max="7" width="11.625" style="13" customWidth="1"/>
    <col min="8" max="8" width="11.625" style="13" bestFit="1" customWidth="1"/>
    <col min="9" max="9" width="14.75390625" style="16" bestFit="1" customWidth="1"/>
    <col min="10" max="10" width="30.625" style="13" customWidth="1"/>
    <col min="11" max="16384" width="9.00390625" style="13" customWidth="1"/>
  </cols>
  <sheetData>
    <row r="1" spans="1:11" s="9" customFormat="1" ht="36.75" thickBot="1">
      <c r="A1" s="3" t="s">
        <v>14</v>
      </c>
      <c r="B1" s="4" t="s">
        <v>15</v>
      </c>
      <c r="C1" s="5" t="s">
        <v>16</v>
      </c>
      <c r="D1" s="6" t="s">
        <v>17</v>
      </c>
      <c r="E1" s="6" t="s">
        <v>26</v>
      </c>
      <c r="F1" s="7" t="s">
        <v>18</v>
      </c>
      <c r="G1" s="6" t="s">
        <v>19</v>
      </c>
      <c r="H1" s="6" t="s">
        <v>20</v>
      </c>
      <c r="I1" s="8" t="s">
        <v>21</v>
      </c>
      <c r="J1" s="6" t="s">
        <v>22</v>
      </c>
      <c r="K1" s="9" t="s">
        <v>23</v>
      </c>
    </row>
    <row r="2" spans="1:10" s="9" customFormat="1" ht="348.75" thickTop="1">
      <c r="A2" s="18" t="s">
        <v>45</v>
      </c>
      <c r="B2" s="18" t="s">
        <v>36</v>
      </c>
      <c r="C2" s="11">
        <v>44659</v>
      </c>
      <c r="D2" s="23" t="s">
        <v>30</v>
      </c>
      <c r="E2" s="31">
        <v>6030005001745</v>
      </c>
      <c r="F2" s="10" t="s">
        <v>58</v>
      </c>
      <c r="G2" s="19">
        <v>35675200</v>
      </c>
      <c r="H2" s="19">
        <v>35376000</v>
      </c>
      <c r="I2" s="17">
        <f aca="true" t="shared" si="0" ref="I2:I56">IF(AND(AND(G2&lt;&gt;"",G2&lt;&gt;0),AND(H2&lt;&gt;"",H2&lt;&gt;0)),H2/G2*100,"")</f>
        <v>99.16132215096202</v>
      </c>
      <c r="J2" s="10"/>
    </row>
    <row r="3" spans="1:10" s="9" customFormat="1" ht="144">
      <c r="A3" s="18" t="s">
        <v>52</v>
      </c>
      <c r="B3" s="18" t="s">
        <v>36</v>
      </c>
      <c r="C3" s="11">
        <v>44666</v>
      </c>
      <c r="D3" s="10" t="s">
        <v>54</v>
      </c>
      <c r="E3" s="31">
        <v>7010001105955</v>
      </c>
      <c r="F3" s="10" t="s">
        <v>59</v>
      </c>
      <c r="G3" s="19">
        <v>1288570</v>
      </c>
      <c r="H3" s="19">
        <v>1288569</v>
      </c>
      <c r="I3" s="17">
        <f>IF(AND(AND(G3&lt;&gt;"",G3&lt;&gt;0),AND(H3&lt;&gt;"",H3&lt;&gt;0)),H3/G3*100,"")</f>
        <v>99.99992239459246</v>
      </c>
      <c r="J3" s="10"/>
    </row>
    <row r="4" spans="1:10" s="9" customFormat="1" ht="144">
      <c r="A4" s="18" t="s">
        <v>53</v>
      </c>
      <c r="B4" s="18" t="s">
        <v>36</v>
      </c>
      <c r="C4" s="11">
        <v>44666</v>
      </c>
      <c r="D4" s="10" t="s">
        <v>55</v>
      </c>
      <c r="E4" s="31">
        <v>8010001092202</v>
      </c>
      <c r="F4" s="10" t="s">
        <v>61</v>
      </c>
      <c r="G4" s="19">
        <v>2422057</v>
      </c>
      <c r="H4" s="19">
        <v>2422057</v>
      </c>
      <c r="I4" s="17">
        <f>IF(AND(AND(G4&lt;&gt;"",G4&lt;&gt;0),AND(H4&lt;&gt;"",H4&lt;&gt;0)),H4/G4*100,"")</f>
        <v>100</v>
      </c>
      <c r="J4" s="10"/>
    </row>
    <row r="5" spans="1:10" s="9" customFormat="1" ht="288">
      <c r="A5" s="18" t="s">
        <v>46</v>
      </c>
      <c r="B5" s="18" t="s">
        <v>36</v>
      </c>
      <c r="C5" s="11">
        <v>44670</v>
      </c>
      <c r="D5" s="10" t="s">
        <v>60</v>
      </c>
      <c r="E5" s="36">
        <v>7010001042703</v>
      </c>
      <c r="F5" s="10" t="s">
        <v>62</v>
      </c>
      <c r="G5" s="19">
        <v>19897900</v>
      </c>
      <c r="H5" s="19">
        <v>19888000</v>
      </c>
      <c r="I5" s="17">
        <f>IF(AND(AND(G5&lt;&gt;"",G5&lt;&gt;0),AND(H5&lt;&gt;"",H5&lt;&gt;0)),H5/G5*100,"")</f>
        <v>99.95024600585991</v>
      </c>
      <c r="J5" s="10"/>
    </row>
    <row r="6" spans="1:10" s="9" customFormat="1" ht="240">
      <c r="A6" s="18" t="s">
        <v>47</v>
      </c>
      <c r="B6" s="18" t="s">
        <v>36</v>
      </c>
      <c r="C6" s="24">
        <v>44700</v>
      </c>
      <c r="D6" s="10" t="s">
        <v>33</v>
      </c>
      <c r="E6" s="35">
        <v>7010001042703</v>
      </c>
      <c r="F6" s="10" t="s">
        <v>63</v>
      </c>
      <c r="G6" s="19">
        <v>12485000</v>
      </c>
      <c r="H6" s="19">
        <v>12430000</v>
      </c>
      <c r="I6" s="17">
        <f>IF(AND(AND(G6&lt;&gt;"",G6&lt;&gt;0),AND(H6&lt;&gt;"",H6&lt;&gt;0)),H6/G6*100,"")</f>
        <v>99.55947136563876</v>
      </c>
      <c r="J6" s="10"/>
    </row>
    <row r="7" spans="1:10" s="9" customFormat="1" ht="252">
      <c r="A7" s="18" t="s">
        <v>48</v>
      </c>
      <c r="B7" s="18" t="s">
        <v>36</v>
      </c>
      <c r="C7" s="24">
        <v>44700</v>
      </c>
      <c r="D7" s="30" t="s">
        <v>65</v>
      </c>
      <c r="E7" s="38">
        <v>9010001008669</v>
      </c>
      <c r="F7" s="10" t="s">
        <v>64</v>
      </c>
      <c r="G7" s="19">
        <v>11924000</v>
      </c>
      <c r="H7" s="19">
        <v>11880000</v>
      </c>
      <c r="I7" s="17">
        <f>IF(AND(AND(G7&lt;&gt;"",G7&lt;&gt;0),AND(H7&lt;&gt;"",H7&lt;&gt;0)),H7/G7*100,"")</f>
        <v>99.63099630996311</v>
      </c>
      <c r="J7" s="10"/>
    </row>
    <row r="8" spans="1:10" s="9" customFormat="1" ht="300">
      <c r="A8" s="18" t="s">
        <v>49</v>
      </c>
      <c r="B8" s="18" t="s">
        <v>36</v>
      </c>
      <c r="C8" s="11">
        <v>44700</v>
      </c>
      <c r="D8" s="23" t="s">
        <v>56</v>
      </c>
      <c r="E8" s="37" t="s">
        <v>29</v>
      </c>
      <c r="F8" s="10" t="s">
        <v>66</v>
      </c>
      <c r="G8" s="19">
        <v>8800000</v>
      </c>
      <c r="H8" s="19">
        <v>8800000</v>
      </c>
      <c r="I8" s="17">
        <f t="shared" si="0"/>
        <v>100</v>
      </c>
      <c r="J8" s="10"/>
    </row>
    <row r="9" spans="1:10" s="9" customFormat="1" ht="240">
      <c r="A9" s="22" t="s">
        <v>50</v>
      </c>
      <c r="B9" s="18" t="s">
        <v>36</v>
      </c>
      <c r="C9" s="24">
        <v>44742</v>
      </c>
      <c r="D9" s="29" t="s">
        <v>35</v>
      </c>
      <c r="E9" s="36">
        <v>2000020080004</v>
      </c>
      <c r="F9" s="10" t="s">
        <v>67</v>
      </c>
      <c r="G9" s="19">
        <v>1699000</v>
      </c>
      <c r="H9" s="19">
        <v>1699000</v>
      </c>
      <c r="I9" s="17">
        <f>H9/G9*100</f>
        <v>100</v>
      </c>
      <c r="J9" s="10"/>
    </row>
    <row r="10" spans="1:10" s="9" customFormat="1" ht="240">
      <c r="A10" s="22" t="s">
        <v>50</v>
      </c>
      <c r="B10" s="18" t="s">
        <v>36</v>
      </c>
      <c r="C10" s="24">
        <v>44742</v>
      </c>
      <c r="D10" s="46" t="s">
        <v>41</v>
      </c>
      <c r="E10" s="39">
        <v>4000020120006</v>
      </c>
      <c r="F10" s="10" t="s">
        <v>67</v>
      </c>
      <c r="G10" s="19">
        <v>1003376</v>
      </c>
      <c r="H10" s="19">
        <v>1003376</v>
      </c>
      <c r="I10" s="17">
        <f t="shared" si="0"/>
        <v>100</v>
      </c>
      <c r="J10" s="10"/>
    </row>
    <row r="11" spans="1:10" s="9" customFormat="1" ht="240">
      <c r="A11" s="22" t="s">
        <v>50</v>
      </c>
      <c r="B11" s="18" t="s">
        <v>36</v>
      </c>
      <c r="C11" s="11">
        <v>44743</v>
      </c>
      <c r="D11" s="23" t="s">
        <v>40</v>
      </c>
      <c r="E11" s="36">
        <v>6000020400009</v>
      </c>
      <c r="F11" s="10" t="s">
        <v>67</v>
      </c>
      <c r="G11" s="26">
        <v>1684000</v>
      </c>
      <c r="H11" s="26">
        <v>1684000</v>
      </c>
      <c r="I11" s="27">
        <f>H11/G11*100</f>
        <v>100</v>
      </c>
      <c r="J11" s="25"/>
    </row>
    <row r="12" spans="1:10" s="9" customFormat="1" ht="240">
      <c r="A12" s="22" t="s">
        <v>50</v>
      </c>
      <c r="B12" s="18" t="s">
        <v>36</v>
      </c>
      <c r="C12" s="24">
        <v>44746</v>
      </c>
      <c r="D12" s="29" t="s">
        <v>38</v>
      </c>
      <c r="E12" s="36">
        <v>1000020410004</v>
      </c>
      <c r="F12" s="10" t="s">
        <v>67</v>
      </c>
      <c r="G12" s="26">
        <v>1763970</v>
      </c>
      <c r="H12" s="26">
        <v>1763970</v>
      </c>
      <c r="I12" s="27">
        <f>H12/G12*100</f>
        <v>100</v>
      </c>
      <c r="J12" s="28"/>
    </row>
    <row r="13" spans="1:10" s="9" customFormat="1" ht="240">
      <c r="A13" s="22" t="s">
        <v>50</v>
      </c>
      <c r="B13" s="18" t="s">
        <v>36</v>
      </c>
      <c r="C13" s="24">
        <v>44746</v>
      </c>
      <c r="D13" s="46" t="s">
        <v>37</v>
      </c>
      <c r="E13" s="39">
        <v>1000020230006</v>
      </c>
      <c r="F13" s="10" t="s">
        <v>67</v>
      </c>
      <c r="G13" s="26">
        <v>1090000</v>
      </c>
      <c r="H13" s="26">
        <v>1090000</v>
      </c>
      <c r="I13" s="27">
        <f>H13/G13*100</f>
        <v>100</v>
      </c>
      <c r="J13" s="28"/>
    </row>
    <row r="14" spans="1:10" s="9" customFormat="1" ht="240">
      <c r="A14" s="22" t="s">
        <v>50</v>
      </c>
      <c r="B14" s="18" t="s">
        <v>36</v>
      </c>
      <c r="C14" s="11">
        <v>44747</v>
      </c>
      <c r="D14" s="10" t="s">
        <v>39</v>
      </c>
      <c r="E14" s="47">
        <v>3000020231002</v>
      </c>
      <c r="F14" s="10" t="s">
        <v>67</v>
      </c>
      <c r="G14" s="19">
        <v>1026051</v>
      </c>
      <c r="H14" s="19">
        <v>1026051</v>
      </c>
      <c r="I14" s="17">
        <f>H14/G14*100</f>
        <v>100</v>
      </c>
      <c r="J14" s="10"/>
    </row>
    <row r="15" spans="1:10" s="9" customFormat="1" ht="264">
      <c r="A15" s="18" t="s">
        <v>51</v>
      </c>
      <c r="B15" s="18" t="s">
        <v>57</v>
      </c>
      <c r="C15" s="11">
        <v>44775</v>
      </c>
      <c r="D15" s="10" t="s">
        <v>31</v>
      </c>
      <c r="E15" s="31">
        <v>7010005007413</v>
      </c>
      <c r="F15" s="10" t="s">
        <v>32</v>
      </c>
      <c r="G15" s="19">
        <v>14693800</v>
      </c>
      <c r="H15" s="19">
        <v>14630000</v>
      </c>
      <c r="I15" s="17">
        <f>H15/G15*100</f>
        <v>99.56580326396167</v>
      </c>
      <c r="J15" s="10"/>
    </row>
    <row r="16" spans="1:10" s="9" customFormat="1" ht="48">
      <c r="A16" s="18" t="s">
        <v>68</v>
      </c>
      <c r="B16" s="18" t="s">
        <v>69</v>
      </c>
      <c r="C16" s="11">
        <v>44938</v>
      </c>
      <c r="D16" s="10" t="s">
        <v>60</v>
      </c>
      <c r="E16" s="36">
        <v>7010001042703</v>
      </c>
      <c r="F16" s="48" t="s">
        <v>29</v>
      </c>
      <c r="G16" s="19">
        <v>1086800</v>
      </c>
      <c r="H16" s="19">
        <v>1078000</v>
      </c>
      <c r="I16" s="17">
        <f t="shared" si="0"/>
        <v>99.19028340080972</v>
      </c>
      <c r="J16" s="10"/>
    </row>
    <row r="17" spans="1:10" s="9" customFormat="1" ht="36">
      <c r="A17" s="18" t="s">
        <v>70</v>
      </c>
      <c r="B17" s="18" t="s">
        <v>69</v>
      </c>
      <c r="C17" s="11">
        <v>44967</v>
      </c>
      <c r="D17" s="23" t="s">
        <v>30</v>
      </c>
      <c r="E17" s="31">
        <v>6030005001745</v>
      </c>
      <c r="F17" s="48" t="s">
        <v>29</v>
      </c>
      <c r="G17" s="19">
        <v>619300</v>
      </c>
      <c r="H17" s="19">
        <v>594000</v>
      </c>
      <c r="I17" s="17">
        <f t="shared" si="0"/>
        <v>95.91474245115454</v>
      </c>
      <c r="J17" s="10"/>
    </row>
    <row r="18" spans="1:10" s="9" customFormat="1" ht="48">
      <c r="A18" s="18" t="s">
        <v>71</v>
      </c>
      <c r="B18" s="18" t="s">
        <v>57</v>
      </c>
      <c r="C18" s="11">
        <v>44974</v>
      </c>
      <c r="D18" s="10" t="s">
        <v>31</v>
      </c>
      <c r="E18" s="31">
        <v>7010005007413</v>
      </c>
      <c r="F18" s="48" t="s">
        <v>29</v>
      </c>
      <c r="G18" s="19">
        <v>574200</v>
      </c>
      <c r="H18" s="19">
        <v>572000</v>
      </c>
      <c r="I18" s="17">
        <f t="shared" si="0"/>
        <v>99.61685823754789</v>
      </c>
      <c r="J18" s="10"/>
    </row>
    <row r="19" spans="1:10" s="9" customFormat="1" ht="12">
      <c r="A19" s="18"/>
      <c r="B19" s="18"/>
      <c r="C19" s="11"/>
      <c r="D19" s="10"/>
      <c r="E19" s="31"/>
      <c r="F19" s="10"/>
      <c r="G19" s="19"/>
      <c r="H19" s="19"/>
      <c r="I19" s="17">
        <f t="shared" si="0"/>
      </c>
      <c r="J19" s="10"/>
    </row>
    <row r="20" spans="1:10" s="9" customFormat="1" ht="12">
      <c r="A20" s="18"/>
      <c r="B20" s="18"/>
      <c r="C20" s="11"/>
      <c r="D20" s="10"/>
      <c r="E20" s="31"/>
      <c r="F20" s="10"/>
      <c r="G20" s="19"/>
      <c r="H20" s="19"/>
      <c r="I20" s="17">
        <f t="shared" si="0"/>
      </c>
      <c r="J20" s="10"/>
    </row>
    <row r="21" spans="1:10" s="9" customFormat="1" ht="12">
      <c r="A21" s="18"/>
      <c r="B21" s="18"/>
      <c r="C21" s="11"/>
      <c r="D21" s="10"/>
      <c r="E21" s="31"/>
      <c r="F21" s="10"/>
      <c r="G21" s="19"/>
      <c r="H21" s="19"/>
      <c r="I21" s="17">
        <f t="shared" si="0"/>
      </c>
      <c r="J21" s="10"/>
    </row>
    <row r="22" spans="1:10" s="9" customFormat="1" ht="12">
      <c r="A22" s="18"/>
      <c r="B22" s="18"/>
      <c r="C22" s="11"/>
      <c r="D22" s="10"/>
      <c r="E22" s="10"/>
      <c r="F22" s="10"/>
      <c r="G22" s="19"/>
      <c r="H22" s="19"/>
      <c r="I22" s="17">
        <f t="shared" si="0"/>
      </c>
      <c r="J22" s="10"/>
    </row>
    <row r="23" spans="1:10" s="9" customFormat="1" ht="12">
      <c r="A23" s="18"/>
      <c r="B23" s="18"/>
      <c r="C23" s="11"/>
      <c r="D23" s="10"/>
      <c r="E23" s="10"/>
      <c r="F23" s="10"/>
      <c r="G23" s="19"/>
      <c r="H23" s="19"/>
      <c r="I23" s="17">
        <f t="shared" si="0"/>
      </c>
      <c r="J23" s="10"/>
    </row>
    <row r="24" spans="1:10" s="9" customFormat="1" ht="12">
      <c r="A24" s="18"/>
      <c r="B24" s="18"/>
      <c r="C24" s="11"/>
      <c r="D24" s="10"/>
      <c r="E24" s="10"/>
      <c r="F24" s="10"/>
      <c r="G24" s="19"/>
      <c r="H24" s="19"/>
      <c r="I24" s="17">
        <f t="shared" si="0"/>
      </c>
      <c r="J24" s="10"/>
    </row>
    <row r="25" spans="1:10" s="9" customFormat="1" ht="12">
      <c r="A25" s="18"/>
      <c r="B25" s="18"/>
      <c r="C25" s="11"/>
      <c r="D25" s="10"/>
      <c r="E25" s="10"/>
      <c r="F25" s="10"/>
      <c r="G25" s="19"/>
      <c r="H25" s="19"/>
      <c r="I25" s="17">
        <f t="shared" si="0"/>
      </c>
      <c r="J25" s="10"/>
    </row>
    <row r="26" spans="1:10" s="9" customFormat="1" ht="12">
      <c r="A26" s="18"/>
      <c r="B26" s="18"/>
      <c r="C26" s="11"/>
      <c r="D26" s="10"/>
      <c r="E26" s="10"/>
      <c r="F26" s="10"/>
      <c r="G26" s="19"/>
      <c r="H26" s="19"/>
      <c r="I26" s="17">
        <f t="shared" si="0"/>
      </c>
      <c r="J26" s="10"/>
    </row>
    <row r="27" spans="1:10" s="9" customFormat="1" ht="12">
      <c r="A27" s="18"/>
      <c r="B27" s="18"/>
      <c r="C27" s="11"/>
      <c r="D27" s="10"/>
      <c r="E27" s="10"/>
      <c r="F27" s="10"/>
      <c r="G27" s="19"/>
      <c r="H27" s="19"/>
      <c r="I27" s="17">
        <f t="shared" si="0"/>
      </c>
      <c r="J27" s="10"/>
    </row>
    <row r="28" spans="1:10" s="9" customFormat="1" ht="12">
      <c r="A28" s="18"/>
      <c r="B28" s="18"/>
      <c r="C28" s="11"/>
      <c r="D28" s="10"/>
      <c r="E28" s="10"/>
      <c r="F28" s="10"/>
      <c r="G28" s="19"/>
      <c r="H28" s="19"/>
      <c r="I28" s="17">
        <f t="shared" si="0"/>
      </c>
      <c r="J28" s="10"/>
    </row>
    <row r="29" spans="1:10" s="9" customFormat="1" ht="12">
      <c r="A29" s="18"/>
      <c r="B29" s="18"/>
      <c r="C29" s="11"/>
      <c r="D29" s="10"/>
      <c r="E29" s="10"/>
      <c r="F29" s="10"/>
      <c r="G29" s="19"/>
      <c r="H29" s="19"/>
      <c r="I29" s="17">
        <f t="shared" si="0"/>
      </c>
      <c r="J29" s="10"/>
    </row>
    <row r="30" spans="1:10" s="9" customFormat="1" ht="12">
      <c r="A30" s="18"/>
      <c r="B30" s="18"/>
      <c r="C30" s="11"/>
      <c r="D30" s="10"/>
      <c r="E30" s="10"/>
      <c r="F30" s="10"/>
      <c r="G30" s="19"/>
      <c r="H30" s="19"/>
      <c r="I30" s="17">
        <f t="shared" si="0"/>
      </c>
      <c r="J30" s="10"/>
    </row>
    <row r="31" spans="1:10" s="9" customFormat="1" ht="12">
      <c r="A31" s="18"/>
      <c r="B31" s="18"/>
      <c r="C31" s="11"/>
      <c r="D31" s="10"/>
      <c r="E31" s="10"/>
      <c r="F31" s="10"/>
      <c r="G31" s="19"/>
      <c r="H31" s="19"/>
      <c r="I31" s="17">
        <f t="shared" si="0"/>
      </c>
      <c r="J31" s="10"/>
    </row>
    <row r="32" spans="1:10" s="9" customFormat="1" ht="12">
      <c r="A32" s="18"/>
      <c r="B32" s="18"/>
      <c r="C32" s="11"/>
      <c r="D32" s="10"/>
      <c r="E32" s="10"/>
      <c r="F32" s="10"/>
      <c r="G32" s="19"/>
      <c r="H32" s="19"/>
      <c r="I32" s="17">
        <f t="shared" si="0"/>
      </c>
      <c r="J32" s="10"/>
    </row>
    <row r="33" spans="1:10" s="9" customFormat="1" ht="12">
      <c r="A33" s="18"/>
      <c r="B33" s="18"/>
      <c r="C33" s="11"/>
      <c r="D33" s="10"/>
      <c r="E33" s="10"/>
      <c r="F33" s="10"/>
      <c r="G33" s="19"/>
      <c r="H33" s="19"/>
      <c r="I33" s="17">
        <f t="shared" si="0"/>
      </c>
      <c r="J33" s="10"/>
    </row>
    <row r="34" spans="1:10" s="9" customFormat="1" ht="12">
      <c r="A34" s="18"/>
      <c r="B34" s="18"/>
      <c r="C34" s="11"/>
      <c r="D34" s="10"/>
      <c r="E34" s="10"/>
      <c r="F34" s="10"/>
      <c r="G34" s="19"/>
      <c r="H34" s="19"/>
      <c r="I34" s="17">
        <f t="shared" si="0"/>
      </c>
      <c r="J34" s="10"/>
    </row>
    <row r="35" spans="1:10" s="9" customFormat="1" ht="12">
      <c r="A35" s="18"/>
      <c r="B35" s="18"/>
      <c r="C35" s="11"/>
      <c r="D35" s="10"/>
      <c r="E35" s="10"/>
      <c r="F35" s="10"/>
      <c r="G35" s="19"/>
      <c r="H35" s="19"/>
      <c r="I35" s="17">
        <f t="shared" si="0"/>
      </c>
      <c r="J35" s="10"/>
    </row>
    <row r="36" spans="1:10" s="9" customFormat="1" ht="12">
      <c r="A36" s="18"/>
      <c r="B36" s="18"/>
      <c r="C36" s="11"/>
      <c r="D36" s="10"/>
      <c r="E36" s="10"/>
      <c r="F36" s="10"/>
      <c r="G36" s="19"/>
      <c r="H36" s="19"/>
      <c r="I36" s="17">
        <f t="shared" si="0"/>
      </c>
      <c r="J36" s="10"/>
    </row>
    <row r="37" spans="1:10" s="9" customFormat="1" ht="12">
      <c r="A37" s="18"/>
      <c r="B37" s="18"/>
      <c r="C37" s="11"/>
      <c r="D37" s="10"/>
      <c r="E37" s="10"/>
      <c r="F37" s="10"/>
      <c r="G37" s="19"/>
      <c r="H37" s="19"/>
      <c r="I37" s="17">
        <f t="shared" si="0"/>
      </c>
      <c r="J37" s="10"/>
    </row>
    <row r="38" spans="1:10" s="9" customFormat="1" ht="12">
      <c r="A38" s="18"/>
      <c r="B38" s="18"/>
      <c r="C38" s="11"/>
      <c r="D38" s="10"/>
      <c r="E38" s="10"/>
      <c r="F38" s="10"/>
      <c r="G38" s="19"/>
      <c r="H38" s="19"/>
      <c r="I38" s="17">
        <f t="shared" si="0"/>
      </c>
      <c r="J38" s="10"/>
    </row>
    <row r="39" spans="1:10" s="9" customFormat="1" ht="12">
      <c r="A39" s="18"/>
      <c r="B39" s="18"/>
      <c r="C39" s="11"/>
      <c r="D39" s="10"/>
      <c r="E39" s="10"/>
      <c r="F39" s="10"/>
      <c r="G39" s="19"/>
      <c r="H39" s="19"/>
      <c r="I39" s="17">
        <f t="shared" si="0"/>
      </c>
      <c r="J39" s="10"/>
    </row>
    <row r="40" spans="1:10" s="9" customFormat="1" ht="12">
      <c r="A40" s="18"/>
      <c r="B40" s="18"/>
      <c r="C40" s="11"/>
      <c r="D40" s="10"/>
      <c r="E40" s="10"/>
      <c r="F40" s="10"/>
      <c r="G40" s="19"/>
      <c r="H40" s="19"/>
      <c r="I40" s="17">
        <f t="shared" si="0"/>
      </c>
      <c r="J40" s="10"/>
    </row>
    <row r="41" spans="1:10" s="9" customFormat="1" ht="12">
      <c r="A41" s="18"/>
      <c r="B41" s="18"/>
      <c r="C41" s="11"/>
      <c r="D41" s="10"/>
      <c r="E41" s="10"/>
      <c r="F41" s="10"/>
      <c r="G41" s="19"/>
      <c r="H41" s="19"/>
      <c r="I41" s="17">
        <f t="shared" si="0"/>
      </c>
      <c r="J41" s="10"/>
    </row>
    <row r="42" spans="1:10" s="9" customFormat="1" ht="12">
      <c r="A42" s="18"/>
      <c r="B42" s="18"/>
      <c r="C42" s="11"/>
      <c r="D42" s="10"/>
      <c r="E42" s="10"/>
      <c r="F42" s="10"/>
      <c r="G42" s="19"/>
      <c r="H42" s="19"/>
      <c r="I42" s="17">
        <f t="shared" si="0"/>
      </c>
      <c r="J42" s="10"/>
    </row>
    <row r="43" spans="1:10" s="9" customFormat="1" ht="12">
      <c r="A43" s="18"/>
      <c r="B43" s="18"/>
      <c r="C43" s="11"/>
      <c r="D43" s="10"/>
      <c r="E43" s="10"/>
      <c r="F43" s="10"/>
      <c r="G43" s="19"/>
      <c r="H43" s="19"/>
      <c r="I43" s="17">
        <f t="shared" si="0"/>
      </c>
      <c r="J43" s="10"/>
    </row>
    <row r="44" spans="1:10" s="9" customFormat="1" ht="12">
      <c r="A44" s="18"/>
      <c r="B44" s="18"/>
      <c r="C44" s="11"/>
      <c r="D44" s="10"/>
      <c r="E44" s="10"/>
      <c r="F44" s="10"/>
      <c r="G44" s="19"/>
      <c r="H44" s="19"/>
      <c r="I44" s="17">
        <f t="shared" si="0"/>
      </c>
      <c r="J44" s="10"/>
    </row>
    <row r="45" spans="1:10" s="9" customFormat="1" ht="12">
      <c r="A45" s="18"/>
      <c r="B45" s="18"/>
      <c r="C45" s="11"/>
      <c r="D45" s="10"/>
      <c r="E45" s="10"/>
      <c r="F45" s="10"/>
      <c r="G45" s="19"/>
      <c r="H45" s="19"/>
      <c r="I45" s="17">
        <f t="shared" si="0"/>
      </c>
      <c r="J45" s="10"/>
    </row>
    <row r="46" spans="1:10" s="9" customFormat="1" ht="12">
      <c r="A46" s="18"/>
      <c r="B46" s="18"/>
      <c r="C46" s="11"/>
      <c r="D46" s="10"/>
      <c r="E46" s="10"/>
      <c r="F46" s="10"/>
      <c r="G46" s="19"/>
      <c r="H46" s="19"/>
      <c r="I46" s="17">
        <f t="shared" si="0"/>
      </c>
      <c r="J46" s="10"/>
    </row>
    <row r="47" spans="1:10" s="9" customFormat="1" ht="12">
      <c r="A47" s="18"/>
      <c r="B47" s="18"/>
      <c r="C47" s="11"/>
      <c r="D47" s="10"/>
      <c r="E47" s="10"/>
      <c r="F47" s="10"/>
      <c r="G47" s="19"/>
      <c r="H47" s="19"/>
      <c r="I47" s="17">
        <f t="shared" si="0"/>
      </c>
      <c r="J47" s="10"/>
    </row>
    <row r="48" spans="1:10" s="9" customFormat="1" ht="12">
      <c r="A48" s="18"/>
      <c r="B48" s="18"/>
      <c r="C48" s="11"/>
      <c r="D48" s="10"/>
      <c r="E48" s="10"/>
      <c r="F48" s="10"/>
      <c r="G48" s="19"/>
      <c r="H48" s="19"/>
      <c r="I48" s="17">
        <f t="shared" si="0"/>
      </c>
      <c r="J48" s="10"/>
    </row>
    <row r="49" spans="1:10" s="9" customFormat="1" ht="12">
      <c r="A49" s="18"/>
      <c r="B49" s="18"/>
      <c r="C49" s="11"/>
      <c r="D49" s="10"/>
      <c r="E49" s="10"/>
      <c r="F49" s="10"/>
      <c r="G49" s="19"/>
      <c r="H49" s="19"/>
      <c r="I49" s="17">
        <f t="shared" si="0"/>
      </c>
      <c r="J49" s="10"/>
    </row>
    <row r="50" spans="1:10" s="9" customFormat="1" ht="12">
      <c r="A50" s="18"/>
      <c r="B50" s="18"/>
      <c r="C50" s="11"/>
      <c r="D50" s="10"/>
      <c r="E50" s="10"/>
      <c r="F50" s="10"/>
      <c r="G50" s="19"/>
      <c r="H50" s="19"/>
      <c r="I50" s="17">
        <f t="shared" si="0"/>
      </c>
      <c r="J50" s="10"/>
    </row>
    <row r="51" spans="1:10" s="9" customFormat="1" ht="12">
      <c r="A51" s="18"/>
      <c r="B51" s="18"/>
      <c r="C51" s="11"/>
      <c r="D51" s="10"/>
      <c r="E51" s="10"/>
      <c r="F51" s="10"/>
      <c r="G51" s="19"/>
      <c r="H51" s="19"/>
      <c r="I51" s="17">
        <f t="shared" si="0"/>
      </c>
      <c r="J51" s="10"/>
    </row>
    <row r="52" spans="1:10" s="9" customFormat="1" ht="12">
      <c r="A52" s="18"/>
      <c r="B52" s="18"/>
      <c r="C52" s="11"/>
      <c r="D52" s="10"/>
      <c r="E52" s="10"/>
      <c r="F52" s="10"/>
      <c r="G52" s="19"/>
      <c r="H52" s="19"/>
      <c r="I52" s="17">
        <f t="shared" si="0"/>
      </c>
      <c r="J52" s="10"/>
    </row>
    <row r="53" spans="1:10" s="9" customFormat="1" ht="12">
      <c r="A53" s="18"/>
      <c r="B53" s="18"/>
      <c r="C53" s="11"/>
      <c r="D53" s="10"/>
      <c r="E53" s="10"/>
      <c r="F53" s="10"/>
      <c r="G53" s="19"/>
      <c r="H53" s="19"/>
      <c r="I53" s="17">
        <f t="shared" si="0"/>
      </c>
      <c r="J53" s="10"/>
    </row>
    <row r="54" spans="1:10" s="9" customFormat="1" ht="12">
      <c r="A54" s="18"/>
      <c r="B54" s="18"/>
      <c r="C54" s="11"/>
      <c r="D54" s="10"/>
      <c r="E54" s="10"/>
      <c r="F54" s="10"/>
      <c r="G54" s="19"/>
      <c r="H54" s="19"/>
      <c r="I54" s="17">
        <f t="shared" si="0"/>
      </c>
      <c r="J54" s="10"/>
    </row>
    <row r="55" spans="1:10" s="9" customFormat="1" ht="12">
      <c r="A55" s="18"/>
      <c r="B55" s="18"/>
      <c r="C55" s="11"/>
      <c r="D55" s="10"/>
      <c r="E55" s="10"/>
      <c r="F55" s="10"/>
      <c r="G55" s="19"/>
      <c r="H55" s="19"/>
      <c r="I55" s="17">
        <f t="shared" si="0"/>
      </c>
      <c r="J55" s="10"/>
    </row>
    <row r="56" spans="1:10" s="9" customFormat="1" ht="12">
      <c r="A56" s="18"/>
      <c r="B56" s="18"/>
      <c r="C56" s="11"/>
      <c r="D56" s="10"/>
      <c r="E56" s="10"/>
      <c r="F56" s="10"/>
      <c r="G56" s="19"/>
      <c r="H56" s="19"/>
      <c r="I56" s="17">
        <f t="shared" si="0"/>
      </c>
      <c r="J56" s="10"/>
    </row>
    <row r="57" spans="1:10" s="9" customFormat="1" ht="12">
      <c r="A57" s="18"/>
      <c r="B57" s="18"/>
      <c r="C57" s="11"/>
      <c r="D57" s="10"/>
      <c r="E57" s="10"/>
      <c r="F57" s="10"/>
      <c r="G57" s="19"/>
      <c r="H57" s="19"/>
      <c r="I57" s="17">
        <f aca="true" t="shared" si="1" ref="I57:I91">IF(AND(AND(G57&lt;&gt;"",G57&lt;&gt;0),AND(H57&lt;&gt;"",H57&lt;&gt;0)),H57/G57*100,"")</f>
      </c>
      <c r="J57" s="10"/>
    </row>
    <row r="58" spans="1:10" s="9" customFormat="1" ht="12">
      <c r="A58" s="18"/>
      <c r="B58" s="18"/>
      <c r="C58" s="11"/>
      <c r="D58" s="10"/>
      <c r="E58" s="10"/>
      <c r="F58" s="10"/>
      <c r="G58" s="19"/>
      <c r="H58" s="19"/>
      <c r="I58" s="17">
        <f t="shared" si="1"/>
      </c>
      <c r="J58" s="10"/>
    </row>
    <row r="59" spans="1:10" s="9" customFormat="1" ht="12">
      <c r="A59" s="18"/>
      <c r="B59" s="18"/>
      <c r="C59" s="11"/>
      <c r="D59" s="10"/>
      <c r="E59" s="10"/>
      <c r="F59" s="10"/>
      <c r="G59" s="19"/>
      <c r="H59" s="19"/>
      <c r="I59" s="17">
        <f t="shared" si="1"/>
      </c>
      <c r="J59" s="10"/>
    </row>
    <row r="60" spans="1:10" s="9" customFormat="1" ht="12">
      <c r="A60" s="18"/>
      <c r="B60" s="18"/>
      <c r="C60" s="11"/>
      <c r="D60" s="10"/>
      <c r="E60" s="10"/>
      <c r="F60" s="10"/>
      <c r="G60" s="19"/>
      <c r="H60" s="19"/>
      <c r="I60" s="17">
        <f t="shared" si="1"/>
      </c>
      <c r="J60" s="10"/>
    </row>
    <row r="61" spans="1:10" s="9" customFormat="1" ht="12">
      <c r="A61" s="18"/>
      <c r="B61" s="18"/>
      <c r="C61" s="11"/>
      <c r="D61" s="10"/>
      <c r="E61" s="10"/>
      <c r="F61" s="10"/>
      <c r="G61" s="19"/>
      <c r="H61" s="19"/>
      <c r="I61" s="17">
        <f t="shared" si="1"/>
      </c>
      <c r="J61" s="10"/>
    </row>
    <row r="62" spans="1:10" s="9" customFormat="1" ht="12">
      <c r="A62" s="18"/>
      <c r="B62" s="18"/>
      <c r="C62" s="11"/>
      <c r="D62" s="10"/>
      <c r="E62" s="10"/>
      <c r="F62" s="10"/>
      <c r="G62" s="19"/>
      <c r="H62" s="19"/>
      <c r="I62" s="17">
        <f t="shared" si="1"/>
      </c>
      <c r="J62" s="10"/>
    </row>
    <row r="63" spans="1:10" s="9" customFormat="1" ht="12">
      <c r="A63" s="18"/>
      <c r="B63" s="18"/>
      <c r="C63" s="11"/>
      <c r="D63" s="10"/>
      <c r="E63" s="10"/>
      <c r="F63" s="10"/>
      <c r="G63" s="19"/>
      <c r="H63" s="19"/>
      <c r="I63" s="17">
        <f t="shared" si="1"/>
      </c>
      <c r="J63" s="10"/>
    </row>
    <row r="64" spans="1:10" s="9" customFormat="1" ht="12">
      <c r="A64" s="18"/>
      <c r="B64" s="18"/>
      <c r="C64" s="11"/>
      <c r="D64" s="10"/>
      <c r="E64" s="10"/>
      <c r="F64" s="10"/>
      <c r="G64" s="19"/>
      <c r="H64" s="19"/>
      <c r="I64" s="17">
        <f t="shared" si="1"/>
      </c>
      <c r="J64" s="10"/>
    </row>
    <row r="65" spans="1:10" s="9" customFormat="1" ht="12">
      <c r="A65" s="18"/>
      <c r="B65" s="18"/>
      <c r="C65" s="11"/>
      <c r="D65" s="10"/>
      <c r="E65" s="10"/>
      <c r="F65" s="10"/>
      <c r="G65" s="19"/>
      <c r="H65" s="19"/>
      <c r="I65" s="17">
        <f t="shared" si="1"/>
      </c>
      <c r="J65" s="10"/>
    </row>
    <row r="66" spans="1:10" s="9" customFormat="1" ht="12">
      <c r="A66" s="18"/>
      <c r="B66" s="18"/>
      <c r="C66" s="11"/>
      <c r="D66" s="10"/>
      <c r="E66" s="10"/>
      <c r="F66" s="10"/>
      <c r="G66" s="19"/>
      <c r="H66" s="19"/>
      <c r="I66" s="17">
        <f t="shared" si="1"/>
      </c>
      <c r="J66" s="10"/>
    </row>
    <row r="67" spans="1:10" s="9" customFormat="1" ht="12">
      <c r="A67" s="18"/>
      <c r="B67" s="18"/>
      <c r="C67" s="11"/>
      <c r="D67" s="10"/>
      <c r="E67" s="10"/>
      <c r="F67" s="10"/>
      <c r="G67" s="19"/>
      <c r="H67" s="19"/>
      <c r="I67" s="17">
        <f t="shared" si="1"/>
      </c>
      <c r="J67" s="10"/>
    </row>
    <row r="68" spans="1:10" s="9" customFormat="1" ht="12">
      <c r="A68" s="18"/>
      <c r="B68" s="18"/>
      <c r="C68" s="11"/>
      <c r="D68" s="10"/>
      <c r="E68" s="10"/>
      <c r="F68" s="10"/>
      <c r="G68" s="19"/>
      <c r="H68" s="19"/>
      <c r="I68" s="17">
        <f t="shared" si="1"/>
      </c>
      <c r="J68" s="10"/>
    </row>
    <row r="69" spans="1:10" s="9" customFormat="1" ht="12">
      <c r="A69" s="18"/>
      <c r="B69" s="18"/>
      <c r="C69" s="11"/>
      <c r="D69" s="10"/>
      <c r="E69" s="10"/>
      <c r="F69" s="10"/>
      <c r="G69" s="19"/>
      <c r="H69" s="19"/>
      <c r="I69" s="17">
        <f t="shared" si="1"/>
      </c>
      <c r="J69" s="10"/>
    </row>
    <row r="70" spans="1:10" s="9" customFormat="1" ht="12">
      <c r="A70" s="18"/>
      <c r="B70" s="18"/>
      <c r="C70" s="11"/>
      <c r="D70" s="10"/>
      <c r="E70" s="10"/>
      <c r="F70" s="10"/>
      <c r="G70" s="19"/>
      <c r="H70" s="19"/>
      <c r="I70" s="17">
        <f t="shared" si="1"/>
      </c>
      <c r="J70" s="10"/>
    </row>
    <row r="71" spans="1:10" s="9" customFormat="1" ht="12">
      <c r="A71" s="18"/>
      <c r="B71" s="18"/>
      <c r="C71" s="11"/>
      <c r="D71" s="10"/>
      <c r="E71" s="10"/>
      <c r="F71" s="10"/>
      <c r="G71" s="19"/>
      <c r="H71" s="19"/>
      <c r="I71" s="17">
        <f t="shared" si="1"/>
      </c>
      <c r="J71" s="10"/>
    </row>
    <row r="72" spans="1:10" s="9" customFormat="1" ht="12">
      <c r="A72" s="18"/>
      <c r="B72" s="18"/>
      <c r="C72" s="11"/>
      <c r="D72" s="10"/>
      <c r="E72" s="10"/>
      <c r="F72" s="10"/>
      <c r="G72" s="19"/>
      <c r="H72" s="19"/>
      <c r="I72" s="17">
        <f t="shared" si="1"/>
      </c>
      <c r="J72" s="10"/>
    </row>
    <row r="73" spans="1:10" s="9" customFormat="1" ht="12">
      <c r="A73" s="18"/>
      <c r="B73" s="18"/>
      <c r="C73" s="11"/>
      <c r="D73" s="10"/>
      <c r="E73" s="10"/>
      <c r="F73" s="10"/>
      <c r="G73" s="19"/>
      <c r="H73" s="19"/>
      <c r="I73" s="17">
        <f t="shared" si="1"/>
      </c>
      <c r="J73" s="10"/>
    </row>
    <row r="74" spans="1:10" s="9" customFormat="1" ht="12">
      <c r="A74" s="18"/>
      <c r="B74" s="18"/>
      <c r="C74" s="11"/>
      <c r="D74" s="10"/>
      <c r="E74" s="10"/>
      <c r="F74" s="10"/>
      <c r="G74" s="19"/>
      <c r="H74" s="19"/>
      <c r="I74" s="17">
        <f t="shared" si="1"/>
      </c>
      <c r="J74" s="10"/>
    </row>
    <row r="75" spans="1:10" s="9" customFormat="1" ht="12">
      <c r="A75" s="18"/>
      <c r="B75" s="18"/>
      <c r="C75" s="11"/>
      <c r="D75" s="10"/>
      <c r="E75" s="10"/>
      <c r="F75" s="10"/>
      <c r="G75" s="19"/>
      <c r="H75" s="19"/>
      <c r="I75" s="17">
        <f t="shared" si="1"/>
      </c>
      <c r="J75" s="10"/>
    </row>
    <row r="76" spans="1:10" s="9" customFormat="1" ht="12">
      <c r="A76" s="18"/>
      <c r="B76" s="18"/>
      <c r="C76" s="11"/>
      <c r="D76" s="10"/>
      <c r="E76" s="10"/>
      <c r="F76" s="10"/>
      <c r="G76" s="19"/>
      <c r="H76" s="19"/>
      <c r="I76" s="17">
        <f t="shared" si="1"/>
      </c>
      <c r="J76" s="10"/>
    </row>
    <row r="77" spans="1:10" s="9" customFormat="1" ht="12">
      <c r="A77" s="18"/>
      <c r="B77" s="18"/>
      <c r="C77" s="11"/>
      <c r="D77" s="10"/>
      <c r="E77" s="10"/>
      <c r="F77" s="10"/>
      <c r="G77" s="19"/>
      <c r="H77" s="19"/>
      <c r="I77" s="17">
        <f t="shared" si="1"/>
      </c>
      <c r="J77" s="10"/>
    </row>
    <row r="78" spans="1:10" s="9" customFormat="1" ht="12">
      <c r="A78" s="18"/>
      <c r="B78" s="18"/>
      <c r="C78" s="11"/>
      <c r="D78" s="10"/>
      <c r="E78" s="10"/>
      <c r="F78" s="10"/>
      <c r="G78" s="19"/>
      <c r="H78" s="19"/>
      <c r="I78" s="17">
        <f t="shared" si="1"/>
      </c>
      <c r="J78" s="10"/>
    </row>
    <row r="79" spans="1:10" s="9" customFormat="1" ht="12">
      <c r="A79" s="18"/>
      <c r="B79" s="18"/>
      <c r="C79" s="11"/>
      <c r="D79" s="10"/>
      <c r="E79" s="10"/>
      <c r="F79" s="10"/>
      <c r="G79" s="19"/>
      <c r="H79" s="19"/>
      <c r="I79" s="17">
        <f t="shared" si="1"/>
      </c>
      <c r="J79" s="10"/>
    </row>
    <row r="80" spans="1:10" s="9" customFormat="1" ht="12">
      <c r="A80" s="18"/>
      <c r="B80" s="18"/>
      <c r="C80" s="11"/>
      <c r="D80" s="10"/>
      <c r="E80" s="10"/>
      <c r="F80" s="10"/>
      <c r="G80" s="19"/>
      <c r="H80" s="19"/>
      <c r="I80" s="17">
        <f t="shared" si="1"/>
      </c>
      <c r="J80" s="10"/>
    </row>
    <row r="81" spans="1:10" s="9" customFormat="1" ht="12">
      <c r="A81" s="18"/>
      <c r="B81" s="18"/>
      <c r="C81" s="11"/>
      <c r="D81" s="10"/>
      <c r="E81" s="10"/>
      <c r="F81" s="10"/>
      <c r="G81" s="19"/>
      <c r="H81" s="19"/>
      <c r="I81" s="17">
        <f t="shared" si="1"/>
      </c>
      <c r="J81" s="10"/>
    </row>
    <row r="82" spans="1:10" s="9" customFormat="1" ht="12">
      <c r="A82" s="18"/>
      <c r="B82" s="18"/>
      <c r="C82" s="11"/>
      <c r="D82" s="10"/>
      <c r="E82" s="10"/>
      <c r="F82" s="10"/>
      <c r="G82" s="19"/>
      <c r="H82" s="19"/>
      <c r="I82" s="17">
        <f t="shared" si="1"/>
      </c>
      <c r="J82" s="10"/>
    </row>
    <row r="83" spans="1:10" s="9" customFormat="1" ht="12">
      <c r="A83" s="18"/>
      <c r="B83" s="18"/>
      <c r="C83" s="11"/>
      <c r="D83" s="10"/>
      <c r="E83" s="10"/>
      <c r="F83" s="10"/>
      <c r="G83" s="19"/>
      <c r="H83" s="19"/>
      <c r="I83" s="17">
        <f t="shared" si="1"/>
      </c>
      <c r="J83" s="10"/>
    </row>
    <row r="84" spans="1:10" s="9" customFormat="1" ht="12">
      <c r="A84" s="18"/>
      <c r="B84" s="18"/>
      <c r="C84" s="11"/>
      <c r="D84" s="10"/>
      <c r="E84" s="10"/>
      <c r="F84" s="10"/>
      <c r="G84" s="19"/>
      <c r="H84" s="19"/>
      <c r="I84" s="17">
        <f t="shared" si="1"/>
      </c>
      <c r="J84" s="10"/>
    </row>
    <row r="85" spans="1:10" s="9" customFormat="1" ht="12">
      <c r="A85" s="18"/>
      <c r="B85" s="18"/>
      <c r="C85" s="11"/>
      <c r="D85" s="10"/>
      <c r="E85" s="10"/>
      <c r="F85" s="10"/>
      <c r="G85" s="19"/>
      <c r="H85" s="19"/>
      <c r="I85" s="17">
        <f t="shared" si="1"/>
      </c>
      <c r="J85" s="10"/>
    </row>
    <row r="86" spans="1:10" s="9" customFormat="1" ht="12">
      <c r="A86" s="18"/>
      <c r="B86" s="18"/>
      <c r="C86" s="11"/>
      <c r="D86" s="10"/>
      <c r="E86" s="10"/>
      <c r="F86" s="10"/>
      <c r="G86" s="19"/>
      <c r="H86" s="19"/>
      <c r="I86" s="17">
        <f t="shared" si="1"/>
      </c>
      <c r="J86" s="10"/>
    </row>
    <row r="87" spans="1:10" s="9" customFormat="1" ht="12">
      <c r="A87" s="18"/>
      <c r="B87" s="18"/>
      <c r="C87" s="11"/>
      <c r="D87" s="10"/>
      <c r="E87" s="10"/>
      <c r="F87" s="10"/>
      <c r="G87" s="19"/>
      <c r="H87" s="19"/>
      <c r="I87" s="17">
        <f t="shared" si="1"/>
      </c>
      <c r="J87" s="10"/>
    </row>
    <row r="88" spans="1:10" s="9" customFormat="1" ht="12">
      <c r="A88" s="18"/>
      <c r="B88" s="18"/>
      <c r="C88" s="11"/>
      <c r="D88" s="10"/>
      <c r="E88" s="10"/>
      <c r="F88" s="10"/>
      <c r="G88" s="19"/>
      <c r="H88" s="19"/>
      <c r="I88" s="17">
        <f t="shared" si="1"/>
      </c>
      <c r="J88" s="10"/>
    </row>
    <row r="89" spans="1:10" s="9" customFormat="1" ht="12">
      <c r="A89" s="18"/>
      <c r="B89" s="18"/>
      <c r="C89" s="11"/>
      <c r="D89" s="10"/>
      <c r="E89" s="10"/>
      <c r="F89" s="10"/>
      <c r="G89" s="19"/>
      <c r="H89" s="19"/>
      <c r="I89" s="17">
        <f t="shared" si="1"/>
      </c>
      <c r="J89" s="10"/>
    </row>
    <row r="90" spans="1:10" s="9" customFormat="1" ht="12">
      <c r="A90" s="18"/>
      <c r="B90" s="18"/>
      <c r="C90" s="11"/>
      <c r="D90" s="10"/>
      <c r="E90" s="10"/>
      <c r="F90" s="10"/>
      <c r="G90" s="19"/>
      <c r="H90" s="19"/>
      <c r="I90" s="17">
        <f t="shared" si="1"/>
      </c>
      <c r="J90" s="10"/>
    </row>
    <row r="91" spans="1:10" s="9" customFormat="1" ht="12">
      <c r="A91" s="18"/>
      <c r="B91" s="18"/>
      <c r="C91" s="11"/>
      <c r="D91" s="10"/>
      <c r="E91" s="10"/>
      <c r="F91" s="10"/>
      <c r="G91" s="19"/>
      <c r="H91" s="19"/>
      <c r="I91" s="17">
        <f t="shared" si="1"/>
      </c>
      <c r="J91" s="10"/>
    </row>
  </sheetData>
  <sheetProtection/>
  <dataValidations count="8">
    <dataValidation type="date" operator="greaterThanOrEqual" allowBlank="1" showInputMessage="1" showErrorMessage="1" errorTitle="契約を締結した日" error="正しい日付を入力してください。" sqref="C92:C65536 C1">
      <formula1>38718</formula1>
    </dataValidation>
    <dataValidation type="list" operator="lessThanOrEqual" showInputMessage="1" showErrorMessage="1" errorTitle="一般競争入札・指名競争入札の別" error="リストから選択してください。" sqref="F92:F65536">
      <formula1>一般競争入札・指名競争入札の別</formula1>
    </dataValidation>
    <dataValidation type="whole" operator="lessThanOrEqual" allowBlank="1" showInputMessage="1" showErrorMessage="1" errorTitle="契約金額" error="正しい数値を入力してください。" sqref="H92:H65536">
      <formula1>999999999999</formula1>
    </dataValidation>
    <dataValidation type="whole" operator="lessThanOrEqual" allowBlank="1" showInputMessage="1" showErrorMessage="1" errorTitle="予定価格" error="正しい数値を入力してください。" sqref="G92:G65536">
      <formula1>999999999999</formula1>
    </dataValidation>
    <dataValidation type="textLength" operator="lessThanOrEqual" allowBlank="1" showInputMessage="1" showErrorMessage="1" errorTitle="備考" error="256文字以内で入力してください。" sqref="J92:J65536">
      <formula1>256</formula1>
    </dataValidation>
    <dataValidation type="textLength" operator="lessThanOrEqual" allowBlank="1" showInputMessage="1" showErrorMessage="1" errorTitle="契約の相手方の称号又は名称及び住所" error="256文字以内で入力してください。" sqref="D9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92:B65536">
      <formula1>256</formula1>
    </dataValidation>
    <dataValidation type="textLength" operator="lessThanOrEqual" allowBlank="1" showInputMessage="1" showErrorMessage="1" errorTitle="物品役務等の名称及び数量" error="256文字以内で入力してください。" sqref="A2:A4 A6:A15 A17: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44" r:id="rId1"/>
</worksheet>
</file>

<file path=xl/worksheets/sheet3.xml><?xml version="1.0" encoding="utf-8"?>
<worksheet xmlns="http://schemas.openxmlformats.org/spreadsheetml/2006/main" xmlns:r="http://schemas.openxmlformats.org/officeDocument/2006/relationships">
  <dimension ref="A1:I101"/>
  <sheetViews>
    <sheetView zoomScalePageLayoutView="0" workbookViewId="0" topLeftCell="A1">
      <selection activeCell="A4" sqref="A4"/>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9" s="9" customFormat="1" ht="36.75" thickBot="1">
      <c r="A1" s="3" t="s">
        <v>24</v>
      </c>
      <c r="B1" s="4" t="s">
        <v>15</v>
      </c>
      <c r="C1" s="5" t="s">
        <v>16</v>
      </c>
      <c r="D1" s="6" t="s">
        <v>17</v>
      </c>
      <c r="E1" s="7" t="s">
        <v>25</v>
      </c>
      <c r="F1" s="6" t="s">
        <v>19</v>
      </c>
      <c r="G1" s="6" t="s">
        <v>20</v>
      </c>
      <c r="H1" s="8" t="s">
        <v>21</v>
      </c>
      <c r="I1" s="6"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2"/>
  <drawing r:id="rId1"/>
</worksheet>
</file>

<file path=xl/worksheets/sheet4.xml><?xml version="1.0" encoding="utf-8"?>
<worksheet xmlns="http://schemas.openxmlformats.org/spreadsheetml/2006/main" xmlns:r="http://schemas.openxmlformats.org/officeDocument/2006/relationships">
  <dimension ref="A1:J101"/>
  <sheetViews>
    <sheetView zoomScalePageLayoutView="0" workbookViewId="0" topLeftCell="A1">
      <selection activeCell="A3" sqref="A3"/>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10" s="9" customFormat="1" ht="36.75" thickBot="1">
      <c r="A1" s="3" t="s">
        <v>24</v>
      </c>
      <c r="B1" s="4" t="s">
        <v>15</v>
      </c>
      <c r="C1" s="5" t="s">
        <v>16</v>
      </c>
      <c r="D1" s="6" t="s">
        <v>17</v>
      </c>
      <c r="E1" s="7" t="s">
        <v>18</v>
      </c>
      <c r="F1" s="6" t="s">
        <v>19</v>
      </c>
      <c r="G1" s="6" t="s">
        <v>20</v>
      </c>
      <c r="H1" s="8" t="s">
        <v>21</v>
      </c>
      <c r="I1" s="6" t="s">
        <v>22</v>
      </c>
      <c r="J1" s="9"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2"/>
  <drawing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E35" sqref="E35"/>
    </sheetView>
  </sheetViews>
  <sheetFormatPr defaultColWidth="9.00390625" defaultRowHeight="13.5"/>
  <cols>
    <col min="1" max="16384" width="9.00390625" style="1" customWidth="1"/>
  </cols>
  <sheetData>
    <row r="1" ht="12">
      <c r="A1" s="1" t="s">
        <v>7</v>
      </c>
    </row>
    <row r="2" ht="12">
      <c r="A2" s="2" t="s">
        <v>8</v>
      </c>
    </row>
    <row r="3" ht="12">
      <c r="A3" s="2" t="s">
        <v>6</v>
      </c>
    </row>
    <row r="4" ht="12">
      <c r="A4" s="2" t="s">
        <v>11</v>
      </c>
    </row>
    <row r="5" ht="12">
      <c r="A5" s="1" t="s">
        <v>12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向川　亮太</dc:creator>
  <cp:keywords/>
  <dc:description/>
  <cp:lastModifiedBy>ㅤ</cp:lastModifiedBy>
  <cp:lastPrinted>2017-06-27T01:47:27Z</cp:lastPrinted>
  <dcterms:created xsi:type="dcterms:W3CDTF">1997-01-08T22:48:59Z</dcterms:created>
  <dcterms:modified xsi:type="dcterms:W3CDTF">2023-03-20T03:50:05Z</dcterms:modified>
  <cp:category/>
  <cp:version/>
  <cp:contentType/>
  <cp:contentStatus/>
</cp:coreProperties>
</file>