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40" yWindow="105" windowWidth="14805" windowHeight="8010" tabRatio="818" firstSheet="1" activeTab="4"/>
  </bookViews>
  <sheets>
    <sheet name="プルダウン" sheetId="38" state="hidden" r:id="rId1"/>
    <sheet name="要望書様式 " sheetId="27" r:id="rId2"/>
    <sheet name="別紙1-1" sheetId="51" r:id="rId3"/>
    <sheet name="別紙1-2" sheetId="39" r:id="rId4"/>
    <sheet name="別紙2" sheetId="20" r:id="rId5"/>
    <sheet name="別紙3" sheetId="52" r:id="rId6"/>
    <sheet name="別紙3(デジサイ例)" sheetId="67" r:id="rId7"/>
    <sheet name="別紙3(HP例)" sheetId="66" r:id="rId8"/>
    <sheet name="別紙4" sheetId="34" r:id="rId9"/>
    <sheet name="別紙5" sheetId="56" r:id="rId10"/>
    <sheet name="別紙6" sheetId="57" r:id="rId11"/>
    <sheet name="別紙7" sheetId="17" r:id="rId12"/>
    <sheet name="別紙8" sheetId="32" r:id="rId13"/>
    <sheet name="別紙9" sheetId="60" r:id="rId14"/>
    <sheet name="別紙10" sheetId="46" r:id="rId15"/>
    <sheet name="別紙11" sheetId="45" r:id="rId16"/>
    <sheet name="別紙12" sheetId="50" r:id="rId17"/>
    <sheet name="写真等添付シート" sheetId="15" r:id="rId18"/>
  </sheets>
  <externalReferences>
    <externalReference r:id="rId19"/>
    <externalReference r:id="rId20"/>
    <externalReference r:id="rId21"/>
    <externalReference r:id="rId22"/>
    <externalReference r:id="rId23"/>
    <externalReference r:id="rId24"/>
  </externalReferences>
  <definedNames>
    <definedName name="_xlnm.Print_Area" localSheetId="17">写真等添付シート!$A$1:$C$8</definedName>
    <definedName name="_xlnm.Print_Area" localSheetId="14">別紙10!$A$1:$H$16</definedName>
    <definedName name="_xlnm.Print_Area" localSheetId="15">別紙11!$A$1:$H$18</definedName>
    <definedName name="_xlnm.Print_Area" localSheetId="2">'別紙1-1'!$A$1:$Q$40</definedName>
    <definedName name="_xlnm.Print_Area" localSheetId="16">別紙12!$A$1:$S$36</definedName>
    <definedName name="_xlnm.Print_Area" localSheetId="3">'別紙1-2'!$A$1:$R$43</definedName>
    <definedName name="_xlnm.Print_Area" localSheetId="4">別紙2!$A$1:$K$47</definedName>
    <definedName name="_xlnm.Print_Area" localSheetId="5">別紙3!$A$1:$J$25</definedName>
    <definedName name="_xlnm.Print_Area" localSheetId="7">'別紙3(HP例)'!$A$1:$J$25</definedName>
    <definedName name="_xlnm.Print_Area" localSheetId="6">'別紙3(デジサイ例)'!$A$1:$J$25</definedName>
    <definedName name="_xlnm.Print_Area" localSheetId="8">別紙4!$A$1:$I$13</definedName>
    <definedName name="_xlnm.Print_Area" localSheetId="9">別紙5!$A$1:$F$21</definedName>
    <definedName name="_xlnm.Print_Area" localSheetId="10">別紙6!$A$1:$G$24</definedName>
    <definedName name="_xlnm.Print_Area" localSheetId="11">別紙7!$A$1:$E$27</definedName>
    <definedName name="_xlnm.Print_Area" localSheetId="12">別紙8!$A$1:$F$21</definedName>
    <definedName name="_xlnm.Print_Area" localSheetId="13">別紙9!$A$1:$I$19</definedName>
    <definedName name="_xlnm.Print_Area" localSheetId="1">'要望書様式 '!$A$1:$N$27</definedName>
    <definedName name="スタッフ" localSheetId="2">[1]プルダウン!$A$14:$A$16</definedName>
    <definedName name="スタッフ" localSheetId="16">[2]プルダウン!$A$14:$A$16</definedName>
    <definedName name="スタッフ">プルダウン!$A$14:$A$16</definedName>
    <definedName name="案内標識" localSheetId="2">#REF!</definedName>
    <definedName name="案内標識">[3]プルダウン!$D$3:$D$8</definedName>
    <definedName name="看板" localSheetId="2">[1]プルダウン!$C$2:$C$5</definedName>
    <definedName name="看板">プルダウン!$C$2:$C$5</definedName>
    <definedName name="種別" localSheetId="2">#REF!</definedName>
    <definedName name="種別">[3]プルダウン!$C$3:$C$17</definedName>
    <definedName name="種別2">[4]プルダウン!$C$3:$C$6</definedName>
    <definedName name="設置区分" localSheetId="2">#REF!</definedName>
    <definedName name="設置区分" localSheetId="3">[3]プルダウン!$A$3:$A$7</definedName>
    <definedName name="設置区分">プルダウン!$A$29:$A$33</definedName>
    <definedName name="設置状況" localSheetId="2">[1]プルダウン!$A$19:$A$21</definedName>
    <definedName name="設置状況" localSheetId="16">[2]プルダウン!$A$19:$A$21</definedName>
    <definedName name="設置状況">プルダウン!$A$19:$A$21</definedName>
    <definedName name="名称" localSheetId="2">#REF!</definedName>
    <definedName name="名称">[3]プルダウン!$C$20:$C$34</definedName>
    <definedName name="有無" localSheetId="16">[5]プルダウン!$E$4:$E$6</definedName>
    <definedName name="有無">[6]プルダウン!$E$4:$E$6</definedName>
    <definedName name="立地要件リスト" localSheetId="2">#REF!</definedName>
    <definedName name="立地要件リスト">[3]プルダウン!$A$10:$A$24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60" l="1"/>
  <c r="D3" i="57"/>
  <c r="D3" i="56"/>
  <c r="D3" i="66"/>
  <c r="D3" i="67"/>
  <c r="D3" i="52"/>
  <c r="G39" i="20" l="1"/>
  <c r="G31" i="20"/>
  <c r="J23" i="20"/>
  <c r="G23" i="20"/>
  <c r="J15" i="20"/>
  <c r="G15" i="20"/>
  <c r="J7" i="20"/>
  <c r="G7" i="20"/>
  <c r="N9" i="39"/>
  <c r="C15" i="51" l="1"/>
  <c r="B3" i="51"/>
  <c r="I27" i="50" l="1"/>
  <c r="K27" i="50" s="1"/>
  <c r="I26" i="50"/>
  <c r="K26" i="50" s="1"/>
  <c r="I9" i="50"/>
  <c r="I6" i="50"/>
  <c r="C3" i="45" l="1"/>
  <c r="C3" i="46"/>
  <c r="D3" i="32"/>
  <c r="C3" i="17"/>
  <c r="D3" i="34"/>
  <c r="J47" i="20"/>
  <c r="I47" i="20"/>
  <c r="H47" i="20"/>
  <c r="L39" i="20"/>
  <c r="L31" i="20"/>
  <c r="L23" i="20"/>
  <c r="L15" i="20"/>
  <c r="L7" i="20"/>
  <c r="G3" i="20"/>
  <c r="C3" i="20"/>
</calcChain>
</file>

<file path=xl/comments1.xml><?xml version="1.0" encoding="utf-8"?>
<comments xmlns="http://schemas.openxmlformats.org/spreadsheetml/2006/main">
  <authors>
    <author>作成者</author>
  </authors>
  <commentList>
    <comment ref="A18" authorId="0" shapeId="0">
      <text>
        <r>
          <rPr>
            <sz val="10"/>
            <color indexed="81"/>
            <rFont val="ＭＳ Ｐゴシック"/>
            <family val="3"/>
            <charset val="128"/>
          </rPr>
          <t>当該事業により、観光拠点に関する、どのような情報を、どのような媒体で発信されるのか、現状を踏まえた上で記載ください。</t>
        </r>
      </text>
    </comment>
  </commentList>
</comments>
</file>

<file path=xl/comments2.xml><?xml version="1.0" encoding="utf-8"?>
<comments xmlns="http://schemas.openxmlformats.org/spreadsheetml/2006/main">
  <authors>
    <author>作成者</author>
  </authors>
  <commentList>
    <comment ref="A19"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3.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comments4.xml><?xml version="1.0" encoding="utf-8"?>
<comments xmlns="http://schemas.openxmlformats.org/spreadsheetml/2006/main">
  <authors>
    <author>作成者</author>
  </authors>
  <commentList>
    <comment ref="J1" authorId="0" shapeId="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comments5.xml><?xml version="1.0" encoding="utf-8"?>
<comments xmlns="http://schemas.openxmlformats.org/spreadsheetml/2006/main">
  <authors>
    <author>作成者</author>
  </authors>
  <commentList>
    <comment ref="J1" authorId="0" shapeId="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comments6.xml><?xml version="1.0" encoding="utf-8"?>
<comments xmlns="http://schemas.openxmlformats.org/spreadsheetml/2006/main">
  <authors>
    <author>作成者</author>
  </authors>
  <commentList>
    <comment ref="J1" authorId="0" shapeId="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sharedStrings.xml><?xml version="1.0" encoding="utf-8"?>
<sst xmlns="http://schemas.openxmlformats.org/spreadsheetml/2006/main" count="744" uniqueCount="451">
  <si>
    <t>イ）SNSアカウントを利用した認証方式　及び
ウ）利用していることの確認を含めたメール認証方式　の併用方式</t>
    <rPh sb="20" eb="21">
      <t>オヨ</t>
    </rPh>
    <rPh sb="49" eb="51">
      <t>ヘイヨウ</t>
    </rPh>
    <rPh sb="51" eb="53">
      <t>ホウシキ</t>
    </rPh>
    <phoneticPr fontId="2"/>
  </si>
  <si>
    <t>◯◯城お堀</t>
    <rPh sb="2" eb="3">
      <t>ジョウ</t>
    </rPh>
    <rPh sb="4" eb="5">
      <t>ホリ</t>
    </rPh>
    <phoneticPr fontId="2"/>
  </si>
  <si>
    <t>開設（予定）日</t>
    <rPh sb="0" eb="2">
      <t>カイセツ</t>
    </rPh>
    <rPh sb="3" eb="5">
      <t>ヨテイ</t>
    </rPh>
    <rPh sb="6" eb="7">
      <t>ヒ</t>
    </rPh>
    <phoneticPr fontId="2"/>
  </si>
  <si>
    <t>住所</t>
    <rPh sb="0" eb="2">
      <t>ジュウショ</t>
    </rPh>
    <phoneticPr fontId="2"/>
  </si>
  <si>
    <t>整備する掲示物</t>
    <rPh sb="0" eb="2">
      <t>セイビ</t>
    </rPh>
    <rPh sb="4" eb="7">
      <t>ケイジブツ</t>
    </rPh>
    <phoneticPr fontId="2"/>
  </si>
  <si>
    <t>不要なページを削除してご提出ください。</t>
  </si>
  <si>
    <t>）</t>
  </si>
  <si>
    <t>連絡先（メールアドレス）</t>
    <rPh sb="0" eb="3">
      <t>レンラクサキ</t>
    </rPh>
    <phoneticPr fontId="2"/>
  </si>
  <si>
    <t>完了予定日</t>
    <rPh sb="0" eb="2">
      <t>カンリョウ</t>
    </rPh>
    <rPh sb="2" eb="5">
      <t>ヨテイビ</t>
    </rPh>
    <phoneticPr fontId="2"/>
  </si>
  <si>
    <t>大便器の現状及び整備後の状況</t>
    <rPh sb="0" eb="3">
      <t>ダイベンキ</t>
    </rPh>
    <rPh sb="4" eb="6">
      <t>ゲンジョウ</t>
    </rPh>
    <rPh sb="6" eb="7">
      <t>オヨ</t>
    </rPh>
    <rPh sb="8" eb="10">
      <t>セイビ</t>
    </rPh>
    <rPh sb="10" eb="11">
      <t>ゴ</t>
    </rPh>
    <rPh sb="12" eb="14">
      <t>ジョウキョウ</t>
    </rPh>
    <phoneticPr fontId="2"/>
  </si>
  <si>
    <t>連絡先（電話番号・FAX番号）</t>
    <rPh sb="0" eb="3">
      <t>レンラクサキ</t>
    </rPh>
    <rPh sb="4" eb="6">
      <t>デンワ</t>
    </rPh>
    <rPh sb="6" eb="8">
      <t>バンゴウ</t>
    </rPh>
    <rPh sb="12" eb="14">
      <t>バンゴウ</t>
    </rPh>
    <phoneticPr fontId="2"/>
  </si>
  <si>
    <t>補助金額</t>
    <rPh sb="0" eb="3">
      <t>ホ</t>
    </rPh>
    <rPh sb="3" eb="4">
      <t>ガク</t>
    </rPh>
    <phoneticPr fontId="2"/>
  </si>
  <si>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</si>
  <si>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補助対象事業者名</t>
    <rPh sb="0" eb="2">
      <t>ホジョ</t>
    </rPh>
    <rPh sb="2" eb="4">
      <t>タイショウ</t>
    </rPh>
    <rPh sb="4" eb="7">
      <t>ジギョウシャ</t>
    </rPh>
    <rPh sb="7" eb="8">
      <t>ナ</t>
    </rPh>
    <phoneticPr fontId="2"/>
  </si>
  <si>
    <t>掃除流し</t>
    <rPh sb="0" eb="2">
      <t>ソウジ</t>
    </rPh>
    <rPh sb="2" eb="3">
      <t>ナガ</t>
    </rPh>
    <phoneticPr fontId="2"/>
  </si>
  <si>
    <t>補助対象事業の
目的・内容</t>
    <rPh sb="0" eb="2">
      <t>ホジョ</t>
    </rPh>
    <rPh sb="2" eb="4">
      <t>タイショウ</t>
    </rPh>
    <rPh sb="4" eb="6">
      <t>ジギョウ</t>
    </rPh>
    <rPh sb="8" eb="10">
      <t>モクテキ</t>
    </rPh>
    <rPh sb="11" eb="13">
      <t>ナイヨウ</t>
    </rPh>
    <phoneticPr fontId="2"/>
  </si>
  <si>
    <t>整備概要</t>
    <rPh sb="0" eb="2">
      <t>セイビ</t>
    </rPh>
    <rPh sb="2" eb="4">
      <t>ガイヨウ</t>
    </rPh>
    <phoneticPr fontId="2"/>
  </si>
  <si>
    <t>デザイン案を添付してください
【必須】</t>
    <rPh sb="4" eb="5">
      <t>アン</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</si>
  <si>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</si>
  <si>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総額</t>
    <rPh sb="0" eb="2">
      <t>ソウガク</t>
    </rPh>
    <phoneticPr fontId="2"/>
  </si>
  <si>
    <t>別紙3へ移動</t>
  </si>
  <si>
    <t>○目的・内容</t>
    <rPh sb="1" eb="3">
      <t>モクテキ</t>
    </rPh>
    <rPh sb="4" eb="6">
      <t>ナイヨウ</t>
    </rPh>
    <phoneticPr fontId="2"/>
  </si>
  <si>
    <t>費用総額</t>
    <rPh sb="0" eb="2">
      <t>ヒヨウ</t>
    </rPh>
    <rPh sb="2" eb="4">
      <t>ソウガク</t>
    </rPh>
    <phoneticPr fontId="2"/>
  </si>
  <si>
    <t>【今年度の補助申請事業について】</t>
    <rPh sb="1" eb="4">
      <t>コンネンド</t>
    </rPh>
    <rPh sb="5" eb="7">
      <t>ホジョ</t>
    </rPh>
    <rPh sb="7" eb="9">
      <t>シンセイ</t>
    </rPh>
    <rPh sb="9" eb="11">
      <t>ジギョウ</t>
    </rPh>
    <phoneticPr fontId="2"/>
  </si>
  <si>
    <t>補助対象経費</t>
    <rPh sb="0" eb="4">
      <t>ホ</t>
    </rPh>
    <rPh sb="4" eb="6">
      <t>ケイヒ</t>
    </rPh>
    <phoneticPr fontId="2"/>
  </si>
  <si>
    <t>外観写真（新設の場合は、パース図等）</t>
    <rPh sb="0" eb="2">
      <t>ガイカン</t>
    </rPh>
    <rPh sb="2" eb="4">
      <t>シャシン</t>
    </rPh>
    <rPh sb="5" eb="7">
      <t>シンセツ</t>
    </rPh>
    <rPh sb="8" eb="10">
      <t>バアイ</t>
    </rPh>
    <rPh sb="15" eb="16">
      <t>ズ</t>
    </rPh>
    <rPh sb="16" eb="17">
      <t>トウ</t>
    </rPh>
    <phoneticPr fontId="2"/>
  </si>
  <si>
    <t>別紙5へ移動</t>
  </si>
  <si>
    <t>備考</t>
    <rPh sb="0" eb="2">
      <t>ビコウ</t>
    </rPh>
    <phoneticPr fontId="2"/>
  </si>
  <si>
    <t>負担者</t>
    <rPh sb="0" eb="3">
      <t>フタンシャ</t>
    </rPh>
    <phoneticPr fontId="2"/>
  </si>
  <si>
    <t>着手予定日</t>
    <rPh sb="0" eb="2">
      <t>チャクシュ</t>
    </rPh>
    <rPh sb="2" eb="5">
      <t>ヨテイビ</t>
    </rPh>
    <phoneticPr fontId="2"/>
  </si>
  <si>
    <t>負担額</t>
    <rPh sb="0" eb="3">
      <t>フタンガク</t>
    </rPh>
    <phoneticPr fontId="2"/>
  </si>
  <si>
    <t>案内所名</t>
    <rPh sb="0" eb="3">
      <t>アンナイジョ</t>
    </rPh>
    <rPh sb="3" eb="4">
      <t>ナ</t>
    </rPh>
    <phoneticPr fontId="2"/>
  </si>
  <si>
    <t>月</t>
  </si>
  <si>
    <t>上記以外（備考欄に詳細を記入）</t>
    <rPh sb="0" eb="2">
      <t>ジョウキ</t>
    </rPh>
    <rPh sb="2" eb="4">
      <t>イガイ</t>
    </rPh>
    <rPh sb="5" eb="7">
      <t>ビコウ</t>
    </rPh>
    <rPh sb="7" eb="8">
      <t>ラン</t>
    </rPh>
    <rPh sb="9" eb="11">
      <t>ショウサイ</t>
    </rPh>
    <rPh sb="12" eb="14">
      <t>キニュウ</t>
    </rPh>
    <phoneticPr fontId="2"/>
  </si>
  <si>
    <t>工程</t>
    <rPh sb="0" eb="2">
      <t>コウテイ</t>
    </rPh>
    <phoneticPr fontId="2"/>
  </si>
  <si>
    <t>計</t>
    <rPh sb="0" eb="1">
      <t>ケイ</t>
    </rPh>
    <phoneticPr fontId="2"/>
  </si>
  <si>
    <t>○補助申請事業の目的・内容</t>
    <rPh sb="1" eb="3">
      <t>ホジョ</t>
    </rPh>
    <rPh sb="3" eb="5">
      <t>シンセイ</t>
    </rPh>
    <rPh sb="5" eb="7">
      <t>ジギョウ</t>
    </rPh>
    <rPh sb="8" eb="10">
      <t>モクテキ</t>
    </rPh>
    <rPh sb="11" eb="13">
      <t>ナイヨウ</t>
    </rPh>
    <phoneticPr fontId="2"/>
  </si>
  <si>
    <t>ホームページ又はオンラインコンテンツのデザイン・イメージ案</t>
    <rPh sb="6" eb="7">
      <t>マタ</t>
    </rPh>
    <rPh sb="28" eb="29">
      <t>アン</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</si>
  <si>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</si>
  <si>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</si>
  <si>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別紙１０　案内放送の多言語化</t>
    <rPh sb="0" eb="2">
      <t>ベッシ</t>
    </rPh>
    <rPh sb="5" eb="7">
      <t>アンナイ</t>
    </rPh>
    <rPh sb="7" eb="9">
      <t>ホウソウ</t>
    </rPh>
    <rPh sb="10" eb="13">
      <t>タゲンゴ</t>
    </rPh>
    <rPh sb="13" eb="14">
      <t>カ</t>
    </rPh>
    <phoneticPr fontId="2"/>
  </si>
  <si>
    <r>
      <t xml:space="preserve">オンラインコンテンツの多言語化 整備状況
</t>
    </r>
    <r>
      <rPr>
        <sz val="9"/>
        <rFont val="ＭＳ Ｐゴシック"/>
        <family val="3"/>
        <charset val="128"/>
      </rPr>
      <t>（整備済にチェックの場合は①現状の具体的な内容・言語について記入してください）</t>
    </r>
    <rPh sb="11" eb="15">
      <t>タゲンゴカ</t>
    </rPh>
    <rPh sb="16" eb="18">
      <t>セイビ</t>
    </rPh>
    <rPh sb="18" eb="20">
      <t>ジョウキョウ</t>
    </rPh>
    <rPh sb="22" eb="24">
      <t>セイビ</t>
    </rPh>
    <rPh sb="24" eb="25">
      <t>ズ</t>
    </rPh>
    <rPh sb="31" eb="33">
      <t>バアイ</t>
    </rPh>
    <rPh sb="35" eb="37">
      <t>ゲンジョウ</t>
    </rPh>
    <rPh sb="38" eb="41">
      <t>グタイテキ</t>
    </rPh>
    <rPh sb="42" eb="44">
      <t>ナイヨウ</t>
    </rPh>
    <rPh sb="45" eb="47">
      <t>ゲンゴ</t>
    </rPh>
    <rPh sb="51" eb="53">
      <t>キニュウ</t>
    </rPh>
    <phoneticPr fontId="2"/>
  </si>
  <si>
    <t>案内放送の多言語化に要する経費</t>
    <rPh sb="0" eb="2">
      <t>アンナイ</t>
    </rPh>
    <rPh sb="2" eb="4">
      <t>ホウソウ</t>
    </rPh>
    <rPh sb="5" eb="9">
      <t>タゲンゴカ</t>
    </rPh>
    <rPh sb="10" eb="11">
      <t>ヨウ</t>
    </rPh>
    <rPh sb="13" eb="15">
      <t>ケイヒ</t>
    </rPh>
    <phoneticPr fontId="2"/>
  </si>
  <si>
    <t>項目</t>
    <rPh sb="0" eb="2">
      <t>コウモク</t>
    </rPh>
    <phoneticPr fontId="2"/>
  </si>
  <si>
    <t>【事業全体について（事業が複数年度にかかる場合）】</t>
    <rPh sb="1" eb="3">
      <t>ジギョウ</t>
    </rPh>
    <rPh sb="3" eb="5">
      <t>ゼンタイ</t>
    </rPh>
    <rPh sb="10" eb="12">
      <t>ジギョウ</t>
    </rPh>
    <rPh sb="13" eb="15">
      <t>フクスウ</t>
    </rPh>
    <rPh sb="15" eb="17">
      <t>ネンド</t>
    </rPh>
    <rPh sb="21" eb="23">
      <t>バアイ</t>
    </rPh>
    <phoneticPr fontId="2"/>
  </si>
  <si>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2"/>
  </si>
  <si>
    <t>内容</t>
    <rPh sb="0" eb="2">
      <t>ナイヨウ</t>
    </rPh>
    <phoneticPr fontId="2"/>
  </si>
  <si>
    <t>英</t>
    <rPh sb="0" eb="1">
      <t>エイ</t>
    </rPh>
    <phoneticPr fontId="2"/>
  </si>
  <si>
    <t>○事業費及び内容</t>
    <rPh sb="1" eb="3">
      <t>ジギョウ</t>
    </rPh>
    <rPh sb="4" eb="5">
      <t>オヨ</t>
    </rPh>
    <rPh sb="6" eb="8">
      <t>ナイヨウ</t>
    </rPh>
    <phoneticPr fontId="2"/>
  </si>
  <si>
    <t>共通シンボルマーク
「Japan.Free Wi-Fi」の掲出</t>
  </si>
  <si>
    <t>ア）SMS（ショートメッセージ）・電話番号を利用した認証方式</t>
  </si>
  <si>
    <t>氏名又は名称　　　　　　　　　</t>
  </si>
  <si>
    <t>対応言語が英語のみであるため、英語以外の言語に対応できない。</t>
    <rPh sb="0" eb="2">
      <t>タイオウ</t>
    </rPh>
    <rPh sb="2" eb="4">
      <t>ゲンゴ</t>
    </rPh>
    <rPh sb="5" eb="7">
      <t>エイゴ</t>
    </rPh>
    <rPh sb="15" eb="17">
      <t>エイゴ</t>
    </rPh>
    <rPh sb="17" eb="19">
      <t>イガイ</t>
    </rPh>
    <rPh sb="20" eb="22">
      <t>ゲンゴ</t>
    </rPh>
    <rPh sb="23" eb="25">
      <t>タイオウ</t>
    </rPh>
    <phoneticPr fontId="2"/>
  </si>
  <si>
    <t>該当</t>
    <rPh sb="0" eb="2">
      <t>ガイトウ</t>
    </rPh>
    <phoneticPr fontId="2"/>
  </si>
  <si>
    <t>認証方式</t>
    <rPh sb="0" eb="2">
      <t>ニンショウ</t>
    </rPh>
    <rPh sb="2" eb="4">
      <t>ホウシキ</t>
    </rPh>
    <phoneticPr fontId="2"/>
  </si>
  <si>
    <t>◯◯城</t>
    <rPh sb="2" eb="3">
      <t>ジョウ</t>
    </rPh>
    <phoneticPr fontId="2"/>
  </si>
  <si>
    <t>◯◯城前にお城に関する説明パネルを設置している。</t>
    <rPh sb="2" eb="3">
      <t>ジョウ</t>
    </rPh>
    <rPh sb="3" eb="4">
      <t>マエ</t>
    </rPh>
    <rPh sb="6" eb="7">
      <t>シロ</t>
    </rPh>
    <rPh sb="8" eb="9">
      <t>カン</t>
    </rPh>
    <rPh sb="11" eb="13">
      <t>セツメイ</t>
    </rPh>
    <rPh sb="17" eb="19">
      <t>セッチ</t>
    </rPh>
    <phoneticPr fontId="2"/>
  </si>
  <si>
    <t>内観写真（新設の場合はパース図等）</t>
    <rPh sb="0" eb="2">
      <t>ナイカン</t>
    </rPh>
    <rPh sb="2" eb="4">
      <t>シャシン</t>
    </rPh>
    <rPh sb="5" eb="7">
      <t>シンセツ</t>
    </rPh>
    <rPh sb="8" eb="10">
      <t>バアイ</t>
    </rPh>
    <rPh sb="14" eb="15">
      <t>ズ</t>
    </rPh>
    <rPh sb="15" eb="16">
      <t>トウ</t>
    </rPh>
    <phoneticPr fontId="2"/>
  </si>
  <si>
    <t>別紙8へ移動</t>
  </si>
  <si>
    <t>災害情報</t>
    <rPh sb="0" eb="2">
      <t>サイガイ</t>
    </rPh>
    <rPh sb="2" eb="4">
      <t>ジョウホウ</t>
    </rPh>
    <phoneticPr fontId="2"/>
  </si>
  <si>
    <t>他の補助制度等の活用の有無(活用している場合は具体的に記入下さい。)※2</t>
  </si>
  <si>
    <t>事業費</t>
    <rPh sb="0" eb="3">
      <t>ジギョウヒ</t>
    </rPh>
    <phoneticPr fontId="2"/>
  </si>
  <si>
    <t>住　　　　所　　</t>
  </si>
  <si>
    <t>整備する案内標識等の種類</t>
    <rPh sb="0" eb="2">
      <t>セイビ</t>
    </rPh>
    <rPh sb="4" eb="6">
      <t>アンナイ</t>
    </rPh>
    <rPh sb="6" eb="8">
      <t>ヒョウシキ</t>
    </rPh>
    <rPh sb="8" eb="9">
      <t>トウ</t>
    </rPh>
    <rPh sb="10" eb="12">
      <t>シュルイ</t>
    </rPh>
    <phoneticPr fontId="2"/>
  </si>
  <si>
    <r>
      <t>◯◯館前に、デバイス端末に対応するパネルを設置し、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3">
      <t>カン</t>
    </rPh>
    <rPh sb="3" eb="4">
      <t>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</si>
  <si>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t>表記する言語</t>
    <rPh sb="0" eb="2">
      <t>ヒョウキ</t>
    </rPh>
    <rPh sb="4" eb="6">
      <t>ゲンゴ</t>
    </rPh>
    <phoneticPr fontId="2"/>
  </si>
  <si>
    <t>設置箇所</t>
    <rPh sb="0" eb="2">
      <t>セッチ</t>
    </rPh>
    <rPh sb="2" eb="4">
      <t>カショ</t>
    </rPh>
    <phoneticPr fontId="2"/>
  </si>
  <si>
    <t>案内標識</t>
    <rPh sb="0" eb="2">
      <t>アンナイ</t>
    </rPh>
    <rPh sb="2" eb="4">
      <t>ヒョウシキ</t>
    </rPh>
    <phoneticPr fontId="2"/>
  </si>
  <si>
    <t>※オンラインコンテンツの企画イメージ案（絵コンテ・構成表等）を添付してください。</t>
    <rPh sb="12" eb="14">
      <t>キカク</t>
    </rPh>
    <rPh sb="18" eb="19">
      <t>アン</t>
    </rPh>
    <rPh sb="28" eb="29">
      <t>トウ</t>
    </rPh>
    <rPh sb="31" eb="33">
      <t>テンプ</t>
    </rPh>
    <phoneticPr fontId="2"/>
  </si>
  <si>
    <t>デザイン案</t>
    <rPh sb="4" eb="5">
      <t>アン</t>
    </rPh>
    <phoneticPr fontId="2"/>
  </si>
  <si>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</si>
  <si>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 xml:space="preserve">補助対象事業者名 </t>
    <rPh sb="0" eb="2">
      <t>ホジョ</t>
    </rPh>
    <rPh sb="2" eb="4">
      <t>タイショウ</t>
    </rPh>
    <rPh sb="4" eb="7">
      <t>ジギョウシャ</t>
    </rPh>
    <rPh sb="7" eb="8">
      <t>ナ</t>
    </rPh>
    <phoneticPr fontId="2"/>
  </si>
  <si>
    <t>観光情報</t>
    <rPh sb="0" eb="2">
      <t>カンコウ</t>
    </rPh>
    <rPh sb="2" eb="4">
      <t>ジョウホウ</t>
    </rPh>
    <phoneticPr fontId="2"/>
  </si>
  <si>
    <t>カテゴリーⅢ</t>
  </si>
  <si>
    <t>交通機関情報</t>
    <rPh sb="0" eb="2">
      <t>コウツウ</t>
    </rPh>
    <rPh sb="2" eb="4">
      <t>キカン</t>
    </rPh>
    <rPh sb="4" eb="6">
      <t>ジョウホウ</t>
    </rPh>
    <phoneticPr fontId="2"/>
  </si>
  <si>
    <t>多言語翻訳
システム
（導入予定）</t>
    <rPh sb="0" eb="3">
      <t>タゲンゴ</t>
    </rPh>
    <rPh sb="3" eb="5">
      <t>ホンヤク</t>
    </rPh>
    <rPh sb="12" eb="14">
      <t>ドウニュウ</t>
    </rPh>
    <rPh sb="14" eb="16">
      <t>ヨテイ</t>
    </rPh>
    <phoneticPr fontId="2"/>
  </si>
  <si>
    <t>言語</t>
    <rPh sb="0" eb="2">
      <t>ゲンゴ</t>
    </rPh>
    <phoneticPr fontId="2"/>
  </si>
  <si>
    <t>多言語案内用タブレット端末</t>
    <rPh sb="0" eb="3">
      <t>タゲンゴ</t>
    </rPh>
    <rPh sb="3" eb="5">
      <t>アンナイ</t>
    </rPh>
    <rPh sb="5" eb="6">
      <t>ヨウ</t>
    </rPh>
    <rPh sb="11" eb="13">
      <t>タンマツ</t>
    </rPh>
    <phoneticPr fontId="2"/>
  </si>
  <si>
    <t>情報の種別</t>
    <rPh sb="0" eb="2">
      <t>ジョウホウ</t>
    </rPh>
    <rPh sb="3" eb="5">
      <t>シュベツ</t>
    </rPh>
    <phoneticPr fontId="2"/>
  </si>
  <si>
    <t>【現状】</t>
    <rPh sb="1" eb="3">
      <t>ゲンジョウ</t>
    </rPh>
    <phoneticPr fontId="2"/>
  </si>
  <si>
    <t>観光スポット</t>
    <rPh sb="0" eb="2">
      <t>カンコウ</t>
    </rPh>
    <phoneticPr fontId="2"/>
  </si>
  <si>
    <t>【事業実施後】</t>
    <rPh sb="1" eb="3">
      <t>ジギョウ</t>
    </rPh>
    <rPh sb="3" eb="6">
      <t>ジッシゴ</t>
    </rPh>
    <phoneticPr fontId="2"/>
  </si>
  <si>
    <t>その他</t>
    <rPh sb="2" eb="3">
      <t>タ</t>
    </rPh>
    <phoneticPr fontId="2"/>
  </si>
  <si>
    <t>窓</t>
    <rPh sb="0" eb="1">
      <t>マド</t>
    </rPh>
    <phoneticPr fontId="2"/>
  </si>
  <si>
    <t>新規</t>
    <rPh sb="0" eb="2">
      <t>シンキ</t>
    </rPh>
    <phoneticPr fontId="2"/>
  </si>
  <si>
    <t>地方公共団体</t>
    <rPh sb="0" eb="2">
      <t>チホウ</t>
    </rPh>
    <rPh sb="2" eb="4">
      <t>コウキョウ</t>
    </rPh>
    <rPh sb="4" eb="6">
      <t>ダンタイ</t>
    </rPh>
    <phoneticPr fontId="2"/>
  </si>
  <si>
    <t>先進機能の整備（デジタルサイネージ）に要する経費</t>
    <rPh sb="0" eb="2">
      <t>センシン</t>
    </rPh>
    <rPh sb="2" eb="4">
      <t>キノウ</t>
    </rPh>
    <rPh sb="5" eb="7">
      <t>セイビ</t>
    </rPh>
    <rPh sb="19" eb="20">
      <t>ヨウ</t>
    </rPh>
    <rPh sb="22" eb="24">
      <t>ケイヒ</t>
    </rPh>
    <phoneticPr fontId="2"/>
  </si>
  <si>
    <t>民間事業者</t>
    <rPh sb="0" eb="2">
      <t>ミンカン</t>
    </rPh>
    <rPh sb="2" eb="5">
      <t>ジギョウシャ</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</si>
  <si>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</si>
  <si>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</si>
  <si>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設置</t>
    <rPh sb="0" eb="2">
      <t>セッチ</t>
    </rPh>
    <phoneticPr fontId="2"/>
  </si>
  <si>
    <t>未設置</t>
    <rPh sb="0" eb="3">
      <t>ミセッチ</t>
    </rPh>
    <phoneticPr fontId="2"/>
  </si>
  <si>
    <t>常駐している</t>
    <rPh sb="0" eb="2">
      <t>ジョウチュウ</t>
    </rPh>
    <phoneticPr fontId="2"/>
  </si>
  <si>
    <t>AIチャットBotでの情報提供範囲</t>
    <rPh sb="11" eb="13">
      <t>ジョウホウ</t>
    </rPh>
    <rPh sb="13" eb="15">
      <t>テイキョウ</t>
    </rPh>
    <rPh sb="15" eb="17">
      <t>ハンイ</t>
    </rPh>
    <phoneticPr fontId="2"/>
  </si>
  <si>
    <t>常駐していない</t>
    <rPh sb="0" eb="2">
      <t>ジョウチュウ</t>
    </rPh>
    <phoneticPr fontId="2"/>
  </si>
  <si>
    <t>補助金額正誤判定</t>
    <rPh sb="0" eb="2">
      <t>ホジョ</t>
    </rPh>
    <rPh sb="2" eb="4">
      <t>キンガク</t>
    </rPh>
    <rPh sb="4" eb="6">
      <t>セイゴ</t>
    </rPh>
    <rPh sb="6" eb="8">
      <t>ハンテイ</t>
    </rPh>
    <phoneticPr fontId="2"/>
  </si>
  <si>
    <t>国</t>
    <rPh sb="0" eb="1">
      <t>クニ</t>
    </rPh>
    <phoneticPr fontId="2"/>
  </si>
  <si>
    <t>一言語あたり約２００問を想定</t>
    <rPh sb="0" eb="3">
      <t>イチゲンゴ</t>
    </rPh>
    <rPh sb="6" eb="7">
      <t>ヤク</t>
    </rPh>
    <rPh sb="10" eb="11">
      <t>モン</t>
    </rPh>
    <rPh sb="12" eb="14">
      <t>ソウテイ</t>
    </rPh>
    <phoneticPr fontId="2"/>
  </si>
  <si>
    <t>申請者</t>
    <rPh sb="0" eb="3">
      <t>シンセイシャ</t>
    </rPh>
    <phoneticPr fontId="2"/>
  </si>
  <si>
    <t>※備考欄</t>
  </si>
  <si>
    <t>化粧鏡</t>
    <rPh sb="0" eb="2">
      <t>ケショウ</t>
    </rPh>
    <rPh sb="2" eb="3">
      <t>カガミ</t>
    </rPh>
    <phoneticPr fontId="2"/>
  </si>
  <si>
    <t>毎月第1○曜日及び第3○曜日を予定</t>
    <rPh sb="0" eb="2">
      <t>マイツキ</t>
    </rPh>
    <rPh sb="2" eb="3">
      <t>ダイ</t>
    </rPh>
    <rPh sb="5" eb="7">
      <t>ヨウビ</t>
    </rPh>
    <rPh sb="7" eb="8">
      <t>オヨ</t>
    </rPh>
    <rPh sb="9" eb="10">
      <t>ダイ</t>
    </rPh>
    <rPh sb="12" eb="14">
      <t>ヨウビ</t>
    </rPh>
    <rPh sb="15" eb="17">
      <t>ヨテイ</t>
    </rPh>
    <phoneticPr fontId="2"/>
  </si>
  <si>
    <t>オンラインコンテンツ提供のために整備する機器（数量）</t>
    <rPh sb="16" eb="18">
      <t>セイビ</t>
    </rPh>
    <rPh sb="20" eb="22">
      <t>キキ</t>
    </rPh>
    <rPh sb="23" eb="25">
      <t>スウリョウ</t>
    </rPh>
    <phoneticPr fontId="2"/>
  </si>
  <si>
    <t>作成コンテンツ概要</t>
    <rPh sb="0" eb="2">
      <t>サクセイ</t>
    </rPh>
    <rPh sb="7" eb="9">
      <t>ガイヨウ</t>
    </rPh>
    <phoneticPr fontId="2"/>
  </si>
  <si>
    <t>"○"選択</t>
    <rPh sb="3" eb="5">
      <t>センタク</t>
    </rPh>
    <phoneticPr fontId="2"/>
  </si>
  <si>
    <t>英・中（繁・簡）・タイ
※◯◯城HPは英語のみ対応</t>
    <rPh sb="0" eb="1">
      <t>エイ</t>
    </rPh>
    <rPh sb="2" eb="3">
      <t>ナカ</t>
    </rPh>
    <rPh sb="4" eb="5">
      <t>シゲル</t>
    </rPh>
    <rPh sb="6" eb="7">
      <t>カン</t>
    </rPh>
    <rPh sb="15" eb="16">
      <t>ジョウ</t>
    </rPh>
    <rPh sb="19" eb="21">
      <t>エイゴ</t>
    </rPh>
    <rPh sb="23" eb="25">
      <t>タイオウ</t>
    </rPh>
    <phoneticPr fontId="2"/>
  </si>
  <si>
    <t>　VR機器</t>
  </si>
  <si>
    <t>　ホームページ</t>
  </si>
  <si>
    <t>　デジタルサイネージ</t>
  </si>
  <si>
    <t>補助対象事業の
名称</t>
    <rPh sb="0" eb="2">
      <t>ホジョ</t>
    </rPh>
    <rPh sb="2" eb="4">
      <t>タイショウ</t>
    </rPh>
    <rPh sb="4" eb="6">
      <t>ジギョウ</t>
    </rPh>
    <rPh sb="8" eb="10">
      <t>メイショウ</t>
    </rPh>
    <phoneticPr fontId="2"/>
  </si>
  <si>
    <t>補助対象設備等</t>
    <rPh sb="0" eb="4">
      <t>ホ</t>
    </rPh>
    <rPh sb="4" eb="6">
      <t>セツビ</t>
    </rPh>
    <rPh sb="6" eb="7">
      <t>ナド</t>
    </rPh>
    <phoneticPr fontId="2"/>
  </si>
  <si>
    <t>○○市</t>
  </si>
  <si>
    <t>情報の詳細</t>
    <rPh sb="0" eb="2">
      <t>ジョウホウ</t>
    </rPh>
    <rPh sb="3" eb="5">
      <t>ショウサイ</t>
    </rPh>
    <phoneticPr fontId="2"/>
  </si>
  <si>
    <t>ホームページ多言語表記等</t>
    <rPh sb="6" eb="9">
      <t>タゲンゴ</t>
    </rPh>
    <rPh sb="9" eb="11">
      <t>ヒョウキ</t>
    </rPh>
    <rPh sb="11" eb="12">
      <t>トウ</t>
    </rPh>
    <phoneticPr fontId="2"/>
  </si>
  <si>
    <t>案内放送の多言語化</t>
    <rPh sb="0" eb="2">
      <t>アンナイ</t>
    </rPh>
    <rPh sb="2" eb="4">
      <t>ホウソウ</t>
    </rPh>
    <rPh sb="5" eb="9">
      <t>タゲンゴカ</t>
    </rPh>
    <phoneticPr fontId="2"/>
  </si>
  <si>
    <t>都道府県</t>
    <rPh sb="0" eb="4">
      <t>トドウフケン</t>
    </rPh>
    <phoneticPr fontId="2"/>
  </si>
  <si>
    <t>洋式便器数</t>
    <rPh sb="0" eb="2">
      <t>ヨウシキ</t>
    </rPh>
    <rPh sb="2" eb="4">
      <t>ベンキ</t>
    </rPh>
    <rPh sb="4" eb="5">
      <t>スウ</t>
    </rPh>
    <phoneticPr fontId="2"/>
  </si>
  <si>
    <t xml:space="preserve">情報発信媒体
</t>
    <rPh sb="0" eb="2">
      <t>ジョウホウ</t>
    </rPh>
    <rPh sb="2" eb="4">
      <t>ハッシン</t>
    </rPh>
    <rPh sb="4" eb="6">
      <t>バイタイ</t>
    </rPh>
    <phoneticPr fontId="2"/>
  </si>
  <si>
    <t>コンテンツ
作成</t>
    <rPh sb="6" eb="8">
      <t>サクセイ</t>
    </rPh>
    <phoneticPr fontId="2"/>
  </si>
  <si>
    <t>交通機関
情報</t>
    <rPh sb="0" eb="2">
      <t>コウツウ</t>
    </rPh>
    <rPh sb="2" eb="4">
      <t>キカン</t>
    </rPh>
    <rPh sb="5" eb="7">
      <t>ジョウホウ</t>
    </rPh>
    <phoneticPr fontId="2"/>
  </si>
  <si>
    <t>ＬＥＤ照明</t>
    <rPh sb="3" eb="5">
      <t>ショウメイ</t>
    </rPh>
    <phoneticPr fontId="2"/>
  </si>
  <si>
    <t>○その他補助制度の活用</t>
    <rPh sb="3" eb="4">
      <t>タ</t>
    </rPh>
    <rPh sb="4" eb="8">
      <t>ホジョセイド</t>
    </rPh>
    <rPh sb="9" eb="11">
      <t>カツヨウ</t>
    </rPh>
    <phoneticPr fontId="2"/>
  </si>
  <si>
    <t>具体的内容</t>
    <rPh sb="0" eb="3">
      <t>グタイテキ</t>
    </rPh>
    <rPh sb="3" eb="5">
      <t>ナイヨウ</t>
    </rPh>
    <phoneticPr fontId="2"/>
  </si>
  <si>
    <t>掲示物等の多言語化</t>
    <rPh sb="0" eb="3">
      <t>ケイジブツ</t>
    </rPh>
    <rPh sb="3" eb="4">
      <t>トウ</t>
    </rPh>
    <rPh sb="5" eb="9">
      <t>タゲンゴカ</t>
    </rPh>
    <phoneticPr fontId="2"/>
  </si>
  <si>
    <t>接遇機能向上や案内業務機能向上を目的とした設備等に要する経費</t>
    <rPh sb="0" eb="2">
      <t>セツグウ</t>
    </rPh>
    <rPh sb="2" eb="4">
      <t>キノウ</t>
    </rPh>
    <rPh sb="4" eb="6">
      <t>コウジョウ</t>
    </rPh>
    <rPh sb="7" eb="9">
      <t>アンナイ</t>
    </rPh>
    <rPh sb="9" eb="11">
      <t>ギョウム</t>
    </rPh>
    <rPh sb="11" eb="13">
      <t>キノウ</t>
    </rPh>
    <rPh sb="13" eb="15">
      <t>コウジョウ</t>
    </rPh>
    <rPh sb="16" eb="18">
      <t>モクテキ</t>
    </rPh>
    <rPh sb="21" eb="23">
      <t>セツビ</t>
    </rPh>
    <rPh sb="23" eb="24">
      <t>トウ</t>
    </rPh>
    <rPh sb="25" eb="26">
      <t>ヨウ</t>
    </rPh>
    <rPh sb="28" eb="30">
      <t>ケイヒ</t>
    </rPh>
    <phoneticPr fontId="2"/>
  </si>
  <si>
    <t>導入媒体</t>
    <rPh sb="0" eb="2">
      <t>ドウニュウ</t>
    </rPh>
    <rPh sb="2" eb="4">
      <t>バイタイ</t>
    </rPh>
    <phoneticPr fontId="2"/>
  </si>
  <si>
    <t>多言語翻訳システム機器</t>
    <rPh sb="0" eb="3">
      <t>タゲンゴ</t>
    </rPh>
    <rPh sb="3" eb="5">
      <t>ホンヤク</t>
    </rPh>
    <rPh sb="9" eb="11">
      <t>キキ</t>
    </rPh>
    <phoneticPr fontId="2"/>
  </si>
  <si>
    <t>○○を訪れる訪日外国人を含む旅行者に対する案内放送について、放送内容の多言語化を行う。</t>
    <rPh sb="3" eb="4">
      <t>オトズ</t>
    </rPh>
    <rPh sb="6" eb="8">
      <t>ホウニチ</t>
    </rPh>
    <rPh sb="12" eb="13">
      <t>フク</t>
    </rPh>
    <rPh sb="14" eb="17">
      <t>リョコウシャ</t>
    </rPh>
    <rPh sb="18" eb="19">
      <t>タイ</t>
    </rPh>
    <rPh sb="21" eb="23">
      <t>アンナイ</t>
    </rPh>
    <rPh sb="23" eb="25">
      <t>ホウソウ</t>
    </rPh>
    <rPh sb="30" eb="32">
      <t>ホウソウ</t>
    </rPh>
    <rPh sb="32" eb="34">
      <t>ナイヨウ</t>
    </rPh>
    <rPh sb="35" eb="38">
      <t>タゲンゴ</t>
    </rPh>
    <rPh sb="38" eb="39">
      <t>カ</t>
    </rPh>
    <rPh sb="40" eb="41">
      <t>オコナ</t>
    </rPh>
    <phoneticPr fontId="2"/>
  </si>
  <si>
    <t>機器名</t>
    <rPh sb="0" eb="2">
      <t>キキ</t>
    </rPh>
    <rPh sb="2" eb="3">
      <t>メイ</t>
    </rPh>
    <phoneticPr fontId="2"/>
  </si>
  <si>
    <t>台数</t>
    <rPh sb="0" eb="2">
      <t>ダイスウ</t>
    </rPh>
    <phoneticPr fontId="2"/>
  </si>
  <si>
    <t>対応言語</t>
    <rPh sb="0" eb="2">
      <t>タイオウ</t>
    </rPh>
    <rPh sb="2" eb="4">
      <t>ゲンゴ</t>
    </rPh>
    <phoneticPr fontId="2"/>
  </si>
  <si>
    <t>○別紙1</t>
    <rPh sb="1" eb="3">
      <t>ベッシ</t>
    </rPh>
    <phoneticPr fontId="2"/>
  </si>
  <si>
    <t>英・中（繁・簡）・韓</t>
    <rPh sb="0" eb="1">
      <t>エイ</t>
    </rPh>
    <rPh sb="2" eb="3">
      <t>ナカ</t>
    </rPh>
    <rPh sb="4" eb="5">
      <t>シゲル</t>
    </rPh>
    <rPh sb="6" eb="7">
      <t>カン</t>
    </rPh>
    <rPh sb="9" eb="10">
      <t>カン</t>
    </rPh>
    <phoneticPr fontId="2"/>
  </si>
  <si>
    <t>合計</t>
    <rPh sb="0" eb="2">
      <t>ゴウケイ</t>
    </rPh>
    <phoneticPr fontId="2"/>
  </si>
  <si>
    <t>○○</t>
  </si>
  <si>
    <t>事業実施後</t>
    <rPh sb="0" eb="2">
      <t>ジギョウ</t>
    </rPh>
    <rPh sb="2" eb="5">
      <t>ジッシゴ</t>
    </rPh>
    <phoneticPr fontId="2"/>
  </si>
  <si>
    <t>　補助事業の概要</t>
    <rPh sb="1" eb="3">
      <t>ホジョ</t>
    </rPh>
    <rPh sb="3" eb="5">
      <t>ジギョウ</t>
    </rPh>
    <rPh sb="6" eb="8">
      <t>ガイヨウ</t>
    </rPh>
    <phoneticPr fontId="2"/>
  </si>
  <si>
    <t>◯◯寺の営業時間や入場料等の情報は、AIチャットBotが回答を行う。</t>
    <rPh sb="2" eb="3">
      <t>テラ</t>
    </rPh>
    <rPh sb="4" eb="6">
      <t>エイギョウ</t>
    </rPh>
    <rPh sb="6" eb="8">
      <t>ジカン</t>
    </rPh>
    <rPh sb="11" eb="12">
      <t>リョウ</t>
    </rPh>
    <rPh sb="12" eb="13">
      <t>ナド</t>
    </rPh>
    <rPh sb="14" eb="16">
      <t>ジョウホウ</t>
    </rPh>
    <rPh sb="28" eb="30">
      <t>カイトウ</t>
    </rPh>
    <rPh sb="31" eb="32">
      <t>オコナ</t>
    </rPh>
    <phoneticPr fontId="2"/>
  </si>
  <si>
    <t>月</t>
    <rPh sb="0" eb="1">
      <t>ガツ</t>
    </rPh>
    <phoneticPr fontId="2"/>
  </si>
  <si>
    <t>～</t>
  </si>
  <si>
    <t>整備内容</t>
    <rPh sb="0" eb="2">
      <t>セイビ</t>
    </rPh>
    <rPh sb="2" eb="4">
      <t>ナイヨウ</t>
    </rPh>
    <phoneticPr fontId="2"/>
  </si>
  <si>
    <t>別紙11へ移動</t>
  </si>
  <si>
    <t>　導入する多言語音声ガイドの仕組み</t>
    <rPh sb="1" eb="3">
      <t>ドウニュウ</t>
    </rPh>
    <rPh sb="5" eb="8">
      <t>タゲンゴ</t>
    </rPh>
    <rPh sb="8" eb="10">
      <t>オンセイ</t>
    </rPh>
    <rPh sb="14" eb="16">
      <t>シク</t>
    </rPh>
    <phoneticPr fontId="2"/>
  </si>
  <si>
    <t>別紙８　案内標識及び掲示物等のデザイン</t>
    <rPh sb="0" eb="2">
      <t>ベッシ</t>
    </rPh>
    <rPh sb="4" eb="6">
      <t>アンナイ</t>
    </rPh>
    <rPh sb="6" eb="8">
      <t>ヒョウシキ</t>
    </rPh>
    <rPh sb="8" eb="9">
      <t>オヨ</t>
    </rPh>
    <rPh sb="10" eb="13">
      <t>ケイジブツ</t>
    </rPh>
    <rPh sb="13" eb="14">
      <t>ナド</t>
    </rPh>
    <phoneticPr fontId="2"/>
  </si>
  <si>
    <t>タブレット端末</t>
    <rPh sb="5" eb="7">
      <t>タンマツ</t>
    </rPh>
    <phoneticPr fontId="2"/>
  </si>
  <si>
    <t>掲出する</t>
    <rPh sb="0" eb="2">
      <t>ケイシュツ</t>
    </rPh>
    <phoneticPr fontId="2"/>
  </si>
  <si>
    <t>別紙12へ移動</t>
  </si>
  <si>
    <t>　導入するAIチャットBotの詳細</t>
    <rPh sb="1" eb="3">
      <t>ドウニュウ</t>
    </rPh>
    <rPh sb="15" eb="17">
      <t>ショウサイ</t>
    </rPh>
    <phoneticPr fontId="2"/>
  </si>
  <si>
    <t>事業者名</t>
    <rPh sb="0" eb="3">
      <t>ジギョウシャ</t>
    </rPh>
    <rPh sb="3" eb="4">
      <t>メイ</t>
    </rPh>
    <phoneticPr fontId="2"/>
  </si>
  <si>
    <t>日</t>
    <rPh sb="0" eb="1">
      <t>ニチ</t>
    </rPh>
    <phoneticPr fontId="2"/>
  </si>
  <si>
    <t>月</t>
    <rPh sb="0" eb="1">
      <t>ツキ</t>
    </rPh>
    <phoneticPr fontId="2"/>
  </si>
  <si>
    <t>年</t>
    <rPh sb="0" eb="1">
      <t>ネン</t>
    </rPh>
    <phoneticPr fontId="2"/>
  </si>
  <si>
    <t>設置状況</t>
    <rPh sb="0" eb="2">
      <t>セッチ</t>
    </rPh>
    <rPh sb="2" eb="4">
      <t>ジョウキョウ</t>
    </rPh>
    <phoneticPr fontId="2"/>
  </si>
  <si>
    <t>設置区分</t>
    <rPh sb="0" eb="2">
      <t>セッチ</t>
    </rPh>
    <rPh sb="2" eb="4">
      <t>クブン</t>
    </rPh>
    <phoneticPr fontId="2"/>
  </si>
  <si>
    <t>ウ）案内放送</t>
    <rPh sb="2" eb="4">
      <t>アンナイ</t>
    </rPh>
    <rPh sb="4" eb="6">
      <t>ホウソウ</t>
    </rPh>
    <phoneticPr fontId="2"/>
  </si>
  <si>
    <t>電気工事</t>
    <rPh sb="0" eb="2">
      <t>デンキ</t>
    </rPh>
    <rPh sb="2" eb="4">
      <t>コウジ</t>
    </rPh>
    <phoneticPr fontId="2"/>
  </si>
  <si>
    <t>カテゴリーⅠ</t>
  </si>
  <si>
    <t>カテゴリーⅡ</t>
  </si>
  <si>
    <t>○別紙２</t>
    <rPh sb="1" eb="3">
      <t>ベッシ</t>
    </rPh>
    <phoneticPr fontId="2"/>
  </si>
  <si>
    <t>補助対象事業の名称</t>
    <rPh sb="7" eb="9">
      <t>メイショウ</t>
    </rPh>
    <phoneticPr fontId="2"/>
  </si>
  <si>
    <t>実施項目</t>
    <rPh sb="0" eb="2">
      <t>ジッシ</t>
    </rPh>
    <rPh sb="2" eb="4">
      <t>コウモク</t>
    </rPh>
    <phoneticPr fontId="2"/>
  </si>
  <si>
    <t>先進機能の整備（多言語音声ガイド）</t>
  </si>
  <si>
    <t>英語・韓国語・中国語（繁体字・簡体字）</t>
  </si>
  <si>
    <r>
      <t xml:space="preserve">補助対象事業の種別
</t>
    </r>
    <r>
      <rPr>
        <sz val="8"/>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2"/>
  </si>
  <si>
    <t>オンラインコンテンツ作成</t>
    <rPh sb="10" eb="12">
      <t>サクセイ</t>
    </rPh>
    <phoneticPr fontId="2"/>
  </si>
  <si>
    <t>案内標識に要する経費</t>
    <rPh sb="0" eb="2">
      <t>アンナイ</t>
    </rPh>
    <rPh sb="2" eb="4">
      <t>ヒョウシキ</t>
    </rPh>
    <rPh sb="5" eb="6">
      <t>ヨウ</t>
    </rPh>
    <rPh sb="8" eb="10">
      <t>ケイヒ</t>
    </rPh>
    <phoneticPr fontId="2"/>
  </si>
  <si>
    <t>掲示物等の多言語化に要する経費</t>
    <rPh sb="0" eb="3">
      <t>ケイジブツ</t>
    </rPh>
    <rPh sb="3" eb="4">
      <t>トウ</t>
    </rPh>
    <rPh sb="5" eb="9">
      <t>タゲンゴカ</t>
    </rPh>
    <rPh sb="10" eb="11">
      <t>ヨウ</t>
    </rPh>
    <rPh sb="13" eb="15">
      <t>ケイヒ</t>
    </rPh>
    <phoneticPr fontId="2"/>
  </si>
  <si>
    <t>ホームページ多言語表記等に要する経費</t>
    <rPh sb="6" eb="9">
      <t>タゲンゴ</t>
    </rPh>
    <rPh sb="9" eb="12">
      <t>ヒョウキナド</t>
    </rPh>
    <rPh sb="13" eb="14">
      <t>ヨウ</t>
    </rPh>
    <rPh sb="16" eb="18">
      <t>ケイヒ</t>
    </rPh>
    <phoneticPr fontId="2"/>
  </si>
  <si>
    <t>人</t>
    <rPh sb="0" eb="1">
      <t>ニン</t>
    </rPh>
    <phoneticPr fontId="2"/>
  </si>
  <si>
    <t>電話</t>
    <rPh sb="0" eb="2">
      <t>デンワ</t>
    </rPh>
    <phoneticPr fontId="2"/>
  </si>
  <si>
    <t>FAX</t>
  </si>
  <si>
    <t>ア）多言語案内・翻訳システム機器</t>
    <rPh sb="2" eb="5">
      <t>タゲンゴ</t>
    </rPh>
    <rPh sb="5" eb="7">
      <t>アンナイ</t>
    </rPh>
    <rPh sb="8" eb="10">
      <t>ホンヤク</t>
    </rPh>
    <rPh sb="14" eb="16">
      <t>キキ</t>
    </rPh>
    <phoneticPr fontId="2"/>
  </si>
  <si>
    <t>○</t>
  </si>
  <si>
    <t>○別紙８</t>
    <rPh sb="1" eb="3">
      <t>ベッシ</t>
    </rPh>
    <phoneticPr fontId="2"/>
  </si>
  <si>
    <t>○○県○○市○○町○○番地</t>
  </si>
  <si>
    <t>ア）多言語案内・翻訳用タブレット端末</t>
  </si>
  <si>
    <t>○○市長　○○　○○</t>
  </si>
  <si>
    <t>掲出している</t>
    <rPh sb="0" eb="2">
      <t>ケイシュツ</t>
    </rPh>
    <phoneticPr fontId="2"/>
  </si>
  <si>
    <t>案内地図</t>
    <rPh sb="0" eb="2">
      <t>アンナイ</t>
    </rPh>
    <rPh sb="2" eb="4">
      <t>チズ</t>
    </rPh>
    <phoneticPr fontId="2"/>
  </si>
  <si>
    <t>4</t>
  </si>
  <si>
    <t>6</t>
  </si>
  <si>
    <t>オンラインコンテンツの具体的な内容</t>
    <rPh sb="11" eb="14">
      <t>グタイテキ</t>
    </rPh>
    <rPh sb="15" eb="17">
      <t>ナイヨウ</t>
    </rPh>
    <phoneticPr fontId="2"/>
  </si>
  <si>
    <t>（△△△）-△△△-△△△</t>
  </si>
  <si>
    <t>◯◯寺</t>
    <rPh sb="2" eb="3">
      <t>テラ</t>
    </rPh>
    <phoneticPr fontId="2"/>
  </si>
  <si>
    <t>△△＠△△△．△△△．△△</t>
  </si>
  <si>
    <t>デザイン・イメージ案を添付してください
【必須】</t>
    <rPh sb="9" eb="10">
      <t>アン</t>
    </rPh>
    <phoneticPr fontId="2"/>
  </si>
  <si>
    <t>デジタルサイネージの整備</t>
  </si>
  <si>
    <t>先進機能の整備（多言語音声ガイド）に要する経費</t>
    <rPh sb="0" eb="2">
      <t>センシン</t>
    </rPh>
    <rPh sb="2" eb="4">
      <t>キノウ</t>
    </rPh>
    <rPh sb="5" eb="7">
      <t>セイビ</t>
    </rPh>
    <rPh sb="8" eb="11">
      <t>タゲンゴ</t>
    </rPh>
    <rPh sb="11" eb="13">
      <t>オンセイ</t>
    </rPh>
    <rPh sb="18" eb="19">
      <t>ヨウ</t>
    </rPh>
    <rPh sb="21" eb="23">
      <t>ケイヒ</t>
    </rPh>
    <phoneticPr fontId="2"/>
  </si>
  <si>
    <t>別紙9へ移動</t>
  </si>
  <si>
    <t>整備・改良</t>
  </si>
  <si>
    <t>無</t>
    <rPh sb="0" eb="1">
      <t>ナ</t>
    </rPh>
    <phoneticPr fontId="2"/>
  </si>
  <si>
    <t>別紙4へ移動</t>
  </si>
  <si>
    <t>外装工事</t>
    <rPh sb="0" eb="2">
      <t>ガイソウ</t>
    </rPh>
    <rPh sb="2" eb="4">
      <t>コウジ</t>
    </rPh>
    <phoneticPr fontId="2"/>
  </si>
  <si>
    <t>台</t>
  </si>
  <si>
    <t>・○○市で実施されるイベント情報
・○○城インフォメーションセンターで実施されるイベント情報</t>
  </si>
  <si>
    <t>日本語、英語、中国語（繁・簡）、韓国語、タイ語</t>
    <rPh sb="0" eb="3">
      <t>ニホンゴ</t>
    </rPh>
    <rPh sb="4" eb="6">
      <t>エイゴ</t>
    </rPh>
    <rPh sb="7" eb="10">
      <t>チュウゴクゴ</t>
    </rPh>
    <rPh sb="11" eb="12">
      <t>シゲル</t>
    </rPh>
    <rPh sb="13" eb="14">
      <t>カン</t>
    </rPh>
    <rPh sb="16" eb="18">
      <t>カンコク</t>
    </rPh>
    <rPh sb="18" eb="19">
      <t>ゴ</t>
    </rPh>
    <rPh sb="22" eb="23">
      <t>ゴ</t>
    </rPh>
    <phoneticPr fontId="2"/>
  </si>
  <si>
    <t>※見積書No.2に該当</t>
    <rPh sb="1" eb="4">
      <t>ミツモリショ</t>
    </rPh>
    <rPh sb="9" eb="11">
      <t>ガイトウ</t>
    </rPh>
    <phoneticPr fontId="2"/>
  </si>
  <si>
    <t>※VR機器、デジタルサイネージについてはカタログ等を添付してください。</t>
    <rPh sb="3" eb="5">
      <t>キキ</t>
    </rPh>
    <rPh sb="24" eb="25">
      <t>トウ</t>
    </rPh>
    <rPh sb="26" eb="28">
      <t>テンプ</t>
    </rPh>
    <phoneticPr fontId="2"/>
  </si>
  <si>
    <t>※見積書No.3に該当</t>
    <rPh sb="1" eb="4">
      <t>ミツモリショ</t>
    </rPh>
    <rPh sb="9" eb="11">
      <t>ガイトウ</t>
    </rPh>
    <phoneticPr fontId="2"/>
  </si>
  <si>
    <t>活用するAIエンジン</t>
    <rPh sb="0" eb="2">
      <t>カツヨウ</t>
    </rPh>
    <phoneticPr fontId="2"/>
  </si>
  <si>
    <t>工事項目</t>
    <rPh sb="0" eb="2">
      <t>コウジ</t>
    </rPh>
    <rPh sb="2" eb="4">
      <t>コウモク</t>
    </rPh>
    <phoneticPr fontId="2"/>
  </si>
  <si>
    <t>企画イメージ案</t>
    <rPh sb="0" eb="2">
      <t>キカク</t>
    </rPh>
    <rPh sb="6" eb="7">
      <t>アン</t>
    </rPh>
    <phoneticPr fontId="2"/>
  </si>
  <si>
    <t>・△△鉄道時刻表
・□□バス時刻表</t>
  </si>
  <si>
    <t>・地震に関する情報
・大雨等天候に係る警報情報</t>
  </si>
  <si>
    <t>-</t>
  </si>
  <si>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2"/>
  </si>
  <si>
    <t>予約・申込</t>
    <rPh sb="0" eb="2">
      <t>ヨヤク</t>
    </rPh>
    <rPh sb="3" eb="4">
      <t>モウ</t>
    </rPh>
    <rPh sb="4" eb="5">
      <t>コ</t>
    </rPh>
    <phoneticPr fontId="2"/>
  </si>
  <si>
    <t>英語のみ</t>
    <rPh sb="0" eb="2">
      <t>エイゴ</t>
    </rPh>
    <phoneticPr fontId="2"/>
  </si>
  <si>
    <t>タブレット端末を導入し、VoiceTraをインストールすることで、英語以外の言語にも対応可能となる。</t>
    <rPh sb="5" eb="7">
      <t>タンマツ</t>
    </rPh>
    <rPh sb="8" eb="10">
      <t>ドウニュウ</t>
    </rPh>
    <rPh sb="33" eb="35">
      <t>エイゴ</t>
    </rPh>
    <rPh sb="35" eb="37">
      <t>イガイ</t>
    </rPh>
    <rPh sb="38" eb="40">
      <t>ゲンゴ</t>
    </rPh>
    <rPh sb="42" eb="44">
      <t>タイオウ</t>
    </rPh>
    <rPh sb="44" eb="46">
      <t>カノウ</t>
    </rPh>
    <phoneticPr fontId="2"/>
  </si>
  <si>
    <t>VoiceTra</t>
  </si>
  <si>
    <t>ウェアラブル端末
●●●</t>
  </si>
  <si>
    <t>○○を訪れる訪日外国人を含む旅行者が、観光スポットに訪れた際に多言語で各観光スポットの情報（歴史、文化等）を得られるよう多言語音声ガイドを整備し、◯◯エリアを訪れる訪日外国人旅行者の更なる周遊促進を図る。</t>
    <rPh sb="3" eb="4">
      <t>オトズ</t>
    </rPh>
    <rPh sb="6" eb="8">
      <t>ホウニチ</t>
    </rPh>
    <rPh sb="12" eb="13">
      <t>フク</t>
    </rPh>
    <rPh sb="14" eb="17">
      <t>リョコウシャ</t>
    </rPh>
    <rPh sb="19" eb="21">
      <t>カンコウ</t>
    </rPh>
    <rPh sb="26" eb="27">
      <t>オトズ</t>
    </rPh>
    <rPh sb="29" eb="30">
      <t>サイ</t>
    </rPh>
    <rPh sb="31" eb="34">
      <t>タゲンゴ</t>
    </rPh>
    <rPh sb="35" eb="36">
      <t>カク</t>
    </rPh>
    <rPh sb="36" eb="38">
      <t>カンコウ</t>
    </rPh>
    <rPh sb="43" eb="45">
      <t>ジョウホウ</t>
    </rPh>
    <rPh sb="46" eb="48">
      <t>レキシ</t>
    </rPh>
    <rPh sb="49" eb="51">
      <t>ブンカ</t>
    </rPh>
    <rPh sb="51" eb="52">
      <t>ナド</t>
    </rPh>
    <rPh sb="54" eb="55">
      <t>エ</t>
    </rPh>
    <rPh sb="60" eb="63">
      <t>タゲンゴ</t>
    </rPh>
    <rPh sb="63" eb="65">
      <t>オンセイ</t>
    </rPh>
    <rPh sb="69" eb="71">
      <t>セイビ</t>
    </rPh>
    <rPh sb="79" eb="80">
      <t>オトズ</t>
    </rPh>
    <rPh sb="82" eb="84">
      <t>ホウニチ</t>
    </rPh>
    <rPh sb="84" eb="87">
      <t>ガイコクジン</t>
    </rPh>
    <rPh sb="87" eb="90">
      <t>リョコウシャ</t>
    </rPh>
    <rPh sb="91" eb="92">
      <t>サラ</t>
    </rPh>
    <rPh sb="94" eb="96">
      <t>シュウユウ</t>
    </rPh>
    <rPh sb="96" eb="98">
      <t>ソクシン</t>
    </rPh>
    <rPh sb="99" eb="100">
      <t>ハカ</t>
    </rPh>
    <phoneticPr fontId="2"/>
  </si>
  <si>
    <t>各観光スポットにパネル（標識）と多言語音声ガイド専用Wi-Fiルーターを設置し、訪日外国人を含む旅行者が所有しているデバイス端末でWi-Fiに接続することで、各観光スポットに関する情報がデバイス上にテキスト、画像、動画及び音声で多言語（英・中・韓）にて情報発信される。
※当該Wi-Fiは、一度接続すれば各観光スポット付近に設置されているパネル（標識）に接近することで自動接続される。</t>
    <rPh sb="0" eb="1">
      <t>カク</t>
    </rPh>
    <rPh sb="1" eb="3">
      <t>カンコウ</t>
    </rPh>
    <rPh sb="12" eb="14">
      <t>ヒョウシキ</t>
    </rPh>
    <rPh sb="16" eb="19">
      <t>タゲンゴ</t>
    </rPh>
    <rPh sb="19" eb="21">
      <t>オンセイ</t>
    </rPh>
    <rPh sb="24" eb="26">
      <t>センヨウ</t>
    </rPh>
    <rPh sb="36" eb="38">
      <t>セッチ</t>
    </rPh>
    <rPh sb="40" eb="42">
      <t>ホウニチ</t>
    </rPh>
    <rPh sb="42" eb="45">
      <t>ガイコクジン</t>
    </rPh>
    <rPh sb="46" eb="47">
      <t>フク</t>
    </rPh>
    <rPh sb="48" eb="51">
      <t>リョコウシャ</t>
    </rPh>
    <rPh sb="52" eb="54">
      <t>ショユウ</t>
    </rPh>
    <rPh sb="62" eb="64">
      <t>タンマツ</t>
    </rPh>
    <rPh sb="71" eb="73">
      <t>セツゾク</t>
    </rPh>
    <rPh sb="79" eb="80">
      <t>カク</t>
    </rPh>
    <rPh sb="80" eb="82">
      <t>カンコウ</t>
    </rPh>
    <rPh sb="87" eb="88">
      <t>カン</t>
    </rPh>
    <rPh sb="90" eb="92">
      <t>ジョウホウ</t>
    </rPh>
    <rPh sb="97" eb="98">
      <t>ジョウ</t>
    </rPh>
    <rPh sb="104" eb="106">
      <t>ガゾウ</t>
    </rPh>
    <rPh sb="107" eb="109">
      <t>ドウガ</t>
    </rPh>
    <rPh sb="109" eb="110">
      <t>オヨ</t>
    </rPh>
    <rPh sb="111" eb="113">
      <t>オンセイ</t>
    </rPh>
    <rPh sb="114" eb="117">
      <t>タゲンゴ</t>
    </rPh>
    <rPh sb="118" eb="119">
      <t>エイ</t>
    </rPh>
    <rPh sb="120" eb="121">
      <t>チュウ</t>
    </rPh>
    <rPh sb="122" eb="123">
      <t>カン</t>
    </rPh>
    <rPh sb="126" eb="128">
      <t>ジョウホウ</t>
    </rPh>
    <rPh sb="128" eb="130">
      <t>ハッシン</t>
    </rPh>
    <rPh sb="136" eb="138">
      <t>トウガイ</t>
    </rPh>
    <rPh sb="145" eb="147">
      <t>イチド</t>
    </rPh>
    <rPh sb="147" eb="149">
      <t>セツゾク</t>
    </rPh>
    <rPh sb="152" eb="153">
      <t>カク</t>
    </rPh>
    <rPh sb="153" eb="155">
      <t>カンコウ</t>
    </rPh>
    <rPh sb="159" eb="161">
      <t>フキン</t>
    </rPh>
    <rPh sb="162" eb="164">
      <t>セッチ</t>
    </rPh>
    <rPh sb="173" eb="175">
      <t>ヒョウシキ</t>
    </rPh>
    <rPh sb="177" eb="179">
      <t>セッキン</t>
    </rPh>
    <rPh sb="184" eb="186">
      <t>ジドウ</t>
    </rPh>
    <rPh sb="186" eb="188">
      <t>セツゾク</t>
    </rPh>
    <phoneticPr fontId="2"/>
  </si>
  <si>
    <t>◯◯館</t>
    <rPh sb="2" eb="3">
      <t>カン</t>
    </rPh>
    <phoneticPr fontId="2"/>
  </si>
  <si>
    <t>◯◯滝</t>
    <rPh sb="2" eb="3">
      <t>タキ</t>
    </rPh>
    <phoneticPr fontId="2"/>
  </si>
  <si>
    <t>説明パネル無し</t>
    <rPh sb="0" eb="2">
      <t>セツメイ</t>
    </rPh>
    <rPh sb="5" eb="6">
      <t>ナ</t>
    </rPh>
    <phoneticPr fontId="2"/>
  </si>
  <si>
    <t>QA対応数</t>
    <rPh sb="2" eb="4">
      <t>タイオウ</t>
    </rPh>
    <rPh sb="4" eb="5">
      <t>スウ</t>
    </rPh>
    <phoneticPr fontId="2"/>
  </si>
  <si>
    <t>対応言語数</t>
    <rPh sb="0" eb="2">
      <t>タイオウ</t>
    </rPh>
    <rPh sb="2" eb="4">
      <t>ゲンゴ</t>
    </rPh>
    <rPh sb="4" eb="5">
      <t>スウ</t>
    </rPh>
    <phoneticPr fontId="2"/>
  </si>
  <si>
    <t>◯◯社製AIエンジン</t>
    <rPh sb="2" eb="3">
      <t>シャ</t>
    </rPh>
    <rPh sb="3" eb="4">
      <t>セイ</t>
    </rPh>
    <phoneticPr fontId="2"/>
  </si>
  <si>
    <t>◯◯鉄道</t>
    <rPh sb="2" eb="4">
      <t>テツドウ</t>
    </rPh>
    <phoneticPr fontId="2"/>
  </si>
  <si>
    <t>◯◯バス</t>
  </si>
  <si>
    <t>◯◯市内</t>
    <rPh sb="2" eb="3">
      <t>シ</t>
    </rPh>
    <rPh sb="3" eb="4">
      <t>ナイ</t>
    </rPh>
    <phoneticPr fontId="2"/>
  </si>
  <si>
    <t>英語</t>
    <rPh sb="0" eb="2">
      <t>エイゴ</t>
    </rPh>
    <phoneticPr fontId="2"/>
  </si>
  <si>
    <t>※観光客が利用しないエリア・部屋等については原則として補助対象となりません。</t>
    <rPh sb="1" eb="4">
      <t>カンコウキャク</t>
    </rPh>
    <rPh sb="5" eb="7">
      <t>リヨウ</t>
    </rPh>
    <rPh sb="14" eb="16">
      <t>ヘヤ</t>
    </rPh>
    <rPh sb="16" eb="17">
      <t>トウ</t>
    </rPh>
    <rPh sb="22" eb="24">
      <t>ゲンソク</t>
    </rPh>
    <rPh sb="27" eb="29">
      <t>ホジョ</t>
    </rPh>
    <rPh sb="29" eb="31">
      <t>タイショウ</t>
    </rPh>
    <phoneticPr fontId="2"/>
  </si>
  <si>
    <t>整備済</t>
    <rPh sb="0" eb="2">
      <t>セイビ</t>
    </rPh>
    <rPh sb="2" eb="3">
      <t>ズ</t>
    </rPh>
    <phoneticPr fontId="2"/>
  </si>
  <si>
    <r>
      <t>ウ）</t>
    </r>
    <r>
      <rPr>
        <sz val="11"/>
        <rFont val="ＭＳ Ｐゴシック"/>
        <family val="3"/>
        <charset val="128"/>
      </rPr>
      <t>オンラインコンテンツ作成</t>
    </r>
    <rPh sb="12" eb="14">
      <t>サクセイ</t>
    </rPh>
    <phoneticPr fontId="2"/>
  </si>
  <si>
    <t>◯◯市のHPにより災害時の対応について、英語での情報発信を行っている。</t>
    <rPh sb="2" eb="3">
      <t>シ</t>
    </rPh>
    <rPh sb="9" eb="12">
      <t>サイガイジ</t>
    </rPh>
    <rPh sb="13" eb="15">
      <t>タイオウ</t>
    </rPh>
    <rPh sb="20" eb="22">
      <t>エイゴ</t>
    </rPh>
    <rPh sb="24" eb="26">
      <t>ジョウホウ</t>
    </rPh>
    <rPh sb="26" eb="28">
      <t>ハッシン</t>
    </rPh>
    <rPh sb="29" eb="30">
      <t>オコナ</t>
    </rPh>
    <phoneticPr fontId="2"/>
  </si>
  <si>
    <t>　写真等添付シート【必須】</t>
    <rPh sb="10" eb="12">
      <t>ヒッス</t>
    </rPh>
    <phoneticPr fontId="2"/>
  </si>
  <si>
    <t>周辺の観光スポットのイベント開催時間等について案内する。</t>
    <rPh sb="0" eb="2">
      <t>シュウヘン</t>
    </rPh>
    <rPh sb="3" eb="5">
      <t>カンコウ</t>
    </rPh>
    <rPh sb="14" eb="16">
      <t>カイサイ</t>
    </rPh>
    <rPh sb="16" eb="18">
      <t>ジカン</t>
    </rPh>
    <rPh sb="18" eb="19">
      <t>トウ</t>
    </rPh>
    <rPh sb="23" eb="25">
      <t>アンナイ</t>
    </rPh>
    <phoneticPr fontId="2"/>
  </si>
  <si>
    <t>掲出していない</t>
    <rPh sb="0" eb="2">
      <t>ケイシュツ</t>
    </rPh>
    <phoneticPr fontId="2"/>
  </si>
  <si>
    <t>　その他（</t>
    <rPh sb="3" eb="4">
      <t>タ</t>
    </rPh>
    <phoneticPr fontId="2"/>
  </si>
  <si>
    <t>ウ）ホームページ</t>
  </si>
  <si>
    <t>英語での音声案内にも対応する</t>
  </si>
  <si>
    <t>具体的な整備内容</t>
    <rPh sb="0" eb="3">
      <t>グタイテキ</t>
    </rPh>
    <rPh sb="4" eb="6">
      <t>セイビ</t>
    </rPh>
    <rPh sb="6" eb="8">
      <t>ナイヨウ</t>
    </rPh>
    <phoneticPr fontId="2"/>
  </si>
  <si>
    <t>台</t>
    <rPh sb="0" eb="1">
      <t>ダイ</t>
    </rPh>
    <phoneticPr fontId="2"/>
  </si>
  <si>
    <t>掲出しない</t>
    <rPh sb="0" eb="2">
      <t>ケイシュツ</t>
    </rPh>
    <phoneticPr fontId="2"/>
  </si>
  <si>
    <t>○別紙３以降</t>
    <rPh sb="1" eb="3">
      <t>ベッシ</t>
    </rPh>
    <rPh sb="4" eb="6">
      <t>イコウ</t>
    </rPh>
    <phoneticPr fontId="2"/>
  </si>
  <si>
    <t>◯◯バスの◯◯鉄道駅への適切な路線及び発到着時刻は、◯◯バスとAIチャットBotを連動させ情報提供を行う。</t>
    <rPh sb="7" eb="9">
      <t>テツドウ</t>
    </rPh>
    <rPh sb="9" eb="10">
      <t>エキ</t>
    </rPh>
    <rPh sb="12" eb="14">
      <t>テキセツ</t>
    </rPh>
    <rPh sb="15" eb="17">
      <t>ロセン</t>
    </rPh>
    <rPh sb="17" eb="18">
      <t>オヨ</t>
    </rPh>
    <rPh sb="19" eb="20">
      <t>ハツ</t>
    </rPh>
    <rPh sb="20" eb="22">
      <t>トウチャク</t>
    </rPh>
    <rPh sb="22" eb="24">
      <t>ジコク</t>
    </rPh>
    <rPh sb="41" eb="43">
      <t>レンドウ</t>
    </rPh>
    <rPh sb="45" eb="47">
      <t>ジョウホウ</t>
    </rPh>
    <rPh sb="47" eb="49">
      <t>テイキョウ</t>
    </rPh>
    <rPh sb="50" eb="51">
      <t>オコナ</t>
    </rPh>
    <phoneticPr fontId="2"/>
  </si>
  <si>
    <t>○別紙7以降</t>
    <rPh sb="1" eb="3">
      <t>ベッシ</t>
    </rPh>
    <rPh sb="4" eb="6">
      <t>イコウ</t>
    </rPh>
    <phoneticPr fontId="2"/>
  </si>
  <si>
    <t>内装工事</t>
    <rPh sb="0" eb="2">
      <t>ナイソウ</t>
    </rPh>
    <rPh sb="2" eb="4">
      <t>コウジ</t>
    </rPh>
    <phoneticPr fontId="2"/>
  </si>
  <si>
    <t>設備工事</t>
    <rPh sb="0" eb="2">
      <t>セツビ</t>
    </rPh>
    <rPh sb="2" eb="4">
      <t>コウジ</t>
    </rPh>
    <phoneticPr fontId="2"/>
  </si>
  <si>
    <r>
      <t xml:space="preserve">多言語翻訳
システム
</t>
    </r>
    <r>
      <rPr>
        <sz val="10"/>
        <rFont val="ＭＳ Ｐゴシック"/>
        <family val="3"/>
        <charset val="128"/>
      </rPr>
      <t>（翻訳エンジン）</t>
    </r>
    <rPh sb="0" eb="3">
      <t>タゲンゴ</t>
    </rPh>
    <rPh sb="3" eb="5">
      <t>ホンヤク</t>
    </rPh>
    <rPh sb="12" eb="14">
      <t>ホンヤク</t>
    </rPh>
    <phoneticPr fontId="2"/>
  </si>
  <si>
    <r>
      <t>◯◯城前に、デバイス端末に対応するパネルを設置し、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4">
      <t>ジョウマエ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</si>
  <si>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t>箇所</t>
    <rPh sb="0" eb="2">
      <t>カショ</t>
    </rPh>
    <phoneticPr fontId="2"/>
  </si>
  <si>
    <r>
      <t>◯◯城お堀前に、デバイス端末に対応するパネルを設置し、</t>
    </r>
    <r>
      <rPr>
        <u/>
        <sz val="11"/>
        <color rgb="FFFF0000"/>
        <rFont val="ＭＳ Ｐゴシック"/>
        <family val="3"/>
        <charset val="128"/>
      </rPr>
      <t>音声、テキスト</t>
    </r>
    <r>
      <rPr>
        <sz val="11"/>
        <color rgb="FFFF0000"/>
        <rFont val="ＭＳ Ｐゴシック"/>
        <family val="3"/>
        <charset val="128"/>
      </rPr>
      <t>で、多言語にて情報発信する。</t>
    </r>
    <rPh sb="2" eb="3">
      <t>ジョウ</t>
    </rPh>
    <rPh sb="4" eb="5">
      <t>ホリ</t>
    </rPh>
    <rPh sb="5" eb="6">
      <t>マエ</t>
    </rPh>
    <phoneticPr fontId="2"/>
  </si>
  <si>
    <r>
      <t>◯◯寺前に、デバイス端末に対応するパネルを設置し、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4">
      <t>テラマエ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</si>
  <si>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t>別紙３　VR機器・デジタルサイネージ及びホームページ等コンテンツ作成概要</t>
    <rPh sb="0" eb="2">
      <t>ベッシ</t>
    </rPh>
    <rPh sb="6" eb="8">
      <t>キキ</t>
    </rPh>
    <rPh sb="18" eb="19">
      <t>オヨ</t>
    </rPh>
    <rPh sb="26" eb="27">
      <t>ナド</t>
    </rPh>
    <rPh sb="32" eb="34">
      <t>サクセイ</t>
    </rPh>
    <phoneticPr fontId="2"/>
  </si>
  <si>
    <r>
      <t>◯◯滝前に、デバイス端末に対応するパネルを設置し、</t>
    </r>
    <r>
      <rPr>
        <u/>
        <sz val="11"/>
        <color rgb="FFFF0000"/>
        <rFont val="ＭＳ Ｐゴシック"/>
        <family val="3"/>
        <charset val="128"/>
      </rPr>
      <t>音声、テキスト</t>
    </r>
    <r>
      <rPr>
        <sz val="11"/>
        <color rgb="FFFF0000"/>
        <rFont val="ＭＳ Ｐゴシック"/>
        <family val="3"/>
        <charset val="128"/>
      </rPr>
      <t>で、多言語にて情報発信する。</t>
    </r>
    <rPh sb="2" eb="3">
      <t>タキ</t>
    </rPh>
    <rPh sb="3" eb="4">
      <t>マエ</t>
    </rPh>
    <phoneticPr fontId="2"/>
  </si>
  <si>
    <t>英・中（繁・簡）・タイ</t>
    <rPh sb="0" eb="1">
      <t>エイ</t>
    </rPh>
    <rPh sb="2" eb="3">
      <t>ナカ</t>
    </rPh>
    <rPh sb="4" eb="5">
      <t>シゲル</t>
    </rPh>
    <rPh sb="6" eb="7">
      <t>カン</t>
    </rPh>
    <phoneticPr fontId="2"/>
  </si>
  <si>
    <t>別紙９　オンラインコンテンツ作成</t>
    <rPh sb="0" eb="2">
      <t>ベッシ</t>
    </rPh>
    <rPh sb="14" eb="16">
      <t>サクセイ</t>
    </rPh>
    <phoneticPr fontId="2"/>
  </si>
  <si>
    <t>英・中（繁・簡）・タイ
※◯◯鉄道HPは英語のみ対応</t>
    <rPh sb="0" eb="1">
      <t>エイ</t>
    </rPh>
    <rPh sb="2" eb="3">
      <t>ナカ</t>
    </rPh>
    <rPh sb="4" eb="5">
      <t>シゲル</t>
    </rPh>
    <rPh sb="6" eb="7">
      <t>カン</t>
    </rPh>
    <rPh sb="15" eb="17">
      <t>テツドウ</t>
    </rPh>
    <phoneticPr fontId="2"/>
  </si>
  <si>
    <t>・和式便器の洋式化
・小便器と洗面器の自動水栓化</t>
    <rPh sb="1" eb="3">
      <t>ワシキ</t>
    </rPh>
    <rPh sb="3" eb="5">
      <t>ベンキ</t>
    </rPh>
    <rPh sb="6" eb="9">
      <t>ヨウシキカ</t>
    </rPh>
    <rPh sb="11" eb="14">
      <t>ショウベンキ</t>
    </rPh>
    <rPh sb="15" eb="18">
      <t>センメンキ</t>
    </rPh>
    <rPh sb="19" eb="21">
      <t>ジドウ</t>
    </rPh>
    <rPh sb="21" eb="24">
      <t>スイセンカ</t>
    </rPh>
    <phoneticPr fontId="2"/>
  </si>
  <si>
    <t>英・中（繁・簡）・タイ
※◯◯バスHPは英語のみ対応</t>
    <rPh sb="0" eb="1">
      <t>エイ</t>
    </rPh>
    <rPh sb="2" eb="3">
      <t>ナカ</t>
    </rPh>
    <rPh sb="4" eb="5">
      <t>シゲル</t>
    </rPh>
    <rPh sb="6" eb="7">
      <t>カン</t>
    </rPh>
    <phoneticPr fontId="2"/>
  </si>
  <si>
    <t>英・中（繁・簡）・タイ
※◯◯市HPは英語のみ対応</t>
    <rPh sb="0" eb="1">
      <t>エイ</t>
    </rPh>
    <rPh sb="2" eb="3">
      <t>ナカ</t>
    </rPh>
    <rPh sb="4" eb="5">
      <t>シゲル</t>
    </rPh>
    <rPh sb="6" eb="7">
      <t>カン</t>
    </rPh>
    <rPh sb="15" eb="16">
      <t>シ</t>
    </rPh>
    <phoneticPr fontId="2"/>
  </si>
  <si>
    <t>◯◯鉄道の◯◯駅の発到着時刻は、◯◯鉄道HPとAIチャットBotを連動させ情報提供を行う。</t>
    <rPh sb="2" eb="4">
      <t>テツドウ</t>
    </rPh>
    <rPh sb="7" eb="8">
      <t>エキ</t>
    </rPh>
    <rPh sb="9" eb="10">
      <t>ハツ</t>
    </rPh>
    <rPh sb="10" eb="12">
      <t>トウチャク</t>
    </rPh>
    <rPh sb="12" eb="14">
      <t>ジコク</t>
    </rPh>
    <rPh sb="18" eb="20">
      <t>テツドウ</t>
    </rPh>
    <rPh sb="33" eb="35">
      <t>レンドウ</t>
    </rPh>
    <rPh sb="37" eb="39">
      <t>ジョウホウ</t>
    </rPh>
    <rPh sb="39" eb="41">
      <t>テイキョウ</t>
    </rPh>
    <rPh sb="42" eb="43">
      <t>オコナ</t>
    </rPh>
    <phoneticPr fontId="2"/>
  </si>
  <si>
    <t>ア）VR機器</t>
    <rPh sb="4" eb="6">
      <t>キキ</t>
    </rPh>
    <phoneticPr fontId="2"/>
  </si>
  <si>
    <t>◯◯城の営業時間や入館料等の情報について、◯◯城HPとAIチャットBotを連動させることで情報提供を行う。</t>
    <rPh sb="2" eb="3">
      <t>ジョウ</t>
    </rPh>
    <rPh sb="4" eb="6">
      <t>エイギョウ</t>
    </rPh>
    <rPh sb="6" eb="8">
      <t>ジカン</t>
    </rPh>
    <rPh sb="9" eb="11">
      <t>ニュウカン</t>
    </rPh>
    <rPh sb="11" eb="12">
      <t>リョウ</t>
    </rPh>
    <rPh sb="12" eb="13">
      <t>ナド</t>
    </rPh>
    <rPh sb="14" eb="16">
      <t>ジョウホウ</t>
    </rPh>
    <rPh sb="23" eb="24">
      <t>ジョウ</t>
    </rPh>
    <rPh sb="37" eb="39">
      <t>レンドウ</t>
    </rPh>
    <rPh sb="45" eb="47">
      <t>ジョウホウ</t>
    </rPh>
    <rPh sb="47" eb="49">
      <t>テイキョウ</t>
    </rPh>
    <rPh sb="50" eb="51">
      <t>オコナ</t>
    </rPh>
    <phoneticPr fontId="2"/>
  </si>
  <si>
    <t>和式便器数</t>
    <rPh sb="0" eb="2">
      <t>ワシキ</t>
    </rPh>
    <rPh sb="2" eb="4">
      <t>ベンキ</t>
    </rPh>
    <rPh sb="4" eb="5">
      <t>スウ</t>
    </rPh>
    <phoneticPr fontId="2"/>
  </si>
  <si>
    <t>整備が必要な理由等</t>
    <rPh sb="0" eb="2">
      <t>セイビ</t>
    </rPh>
    <rPh sb="3" eb="5">
      <t>ヒツヨウ</t>
    </rPh>
    <rPh sb="6" eb="8">
      <t>リユウ</t>
    </rPh>
    <rPh sb="8" eb="9">
      <t>トウ</t>
    </rPh>
    <phoneticPr fontId="2"/>
  </si>
  <si>
    <t>VR体験ブース設置予定箇所に機器動作用の電源がないため</t>
    <rPh sb="2" eb="4">
      <t>タイケン</t>
    </rPh>
    <rPh sb="7" eb="9">
      <t>セッチ</t>
    </rPh>
    <rPh sb="9" eb="11">
      <t>ヨテイ</t>
    </rPh>
    <rPh sb="11" eb="13">
      <t>カショ</t>
    </rPh>
    <rPh sb="14" eb="16">
      <t>キキ</t>
    </rPh>
    <rPh sb="16" eb="18">
      <t>ドウサ</t>
    </rPh>
    <rPh sb="18" eb="19">
      <t>ヨウ</t>
    </rPh>
    <rPh sb="20" eb="22">
      <t>デンゲン</t>
    </rPh>
    <phoneticPr fontId="2"/>
  </si>
  <si>
    <t>先進機能の整備（ＶＲ）に要する経費</t>
    <rPh sb="0" eb="2">
      <t>センシン</t>
    </rPh>
    <rPh sb="2" eb="4">
      <t>キノウ</t>
    </rPh>
    <rPh sb="5" eb="7">
      <t>セイビ</t>
    </rPh>
    <rPh sb="12" eb="13">
      <t>ヨウ</t>
    </rPh>
    <rPh sb="15" eb="17">
      <t>ケイヒ</t>
    </rPh>
    <phoneticPr fontId="2"/>
  </si>
  <si>
    <t>・VR体験ブースにVR機器用の電源を追加</t>
    <rPh sb="3" eb="5">
      <t>タイケン</t>
    </rPh>
    <rPh sb="11" eb="13">
      <t>キキ</t>
    </rPh>
    <rPh sb="13" eb="14">
      <t>ヨウ</t>
    </rPh>
    <rPh sb="15" eb="17">
      <t>デンゲン</t>
    </rPh>
    <rPh sb="18" eb="20">
      <t>ツイカ</t>
    </rPh>
    <phoneticPr fontId="2"/>
  </si>
  <si>
    <t>別紙7へ移動</t>
  </si>
  <si>
    <t>ライブ配信用撮影カメラ（1台）、音声マイク（1本）</t>
    <rPh sb="13" eb="14">
      <t>ダイ</t>
    </rPh>
    <rPh sb="23" eb="24">
      <t>ホン</t>
    </rPh>
    <phoneticPr fontId="2"/>
  </si>
  <si>
    <t>英語、中国語での案内に対応する</t>
    <rPh sb="3" eb="6">
      <t>チュウゴクゴ</t>
    </rPh>
    <phoneticPr fontId="2"/>
  </si>
  <si>
    <t>災害時の避難場所情報や携帯端末等の充電サービスについて案内する。</t>
    <rPh sb="0" eb="2">
      <t>サイガイ</t>
    </rPh>
    <rPh sb="2" eb="3">
      <t>ジ</t>
    </rPh>
    <rPh sb="4" eb="6">
      <t>ヒナン</t>
    </rPh>
    <rPh sb="6" eb="8">
      <t>バショ</t>
    </rPh>
    <rPh sb="8" eb="10">
      <t>ジョウホウ</t>
    </rPh>
    <rPh sb="11" eb="13">
      <t>ケイタイ</t>
    </rPh>
    <rPh sb="13" eb="15">
      <t>タンマツ</t>
    </rPh>
    <rPh sb="15" eb="16">
      <t>トウ</t>
    </rPh>
    <rPh sb="17" eb="19">
      <t>ジュウデン</t>
    </rPh>
    <rPh sb="27" eb="29">
      <t>アンナイ</t>
    </rPh>
    <phoneticPr fontId="2"/>
  </si>
  <si>
    <t>洋式化率</t>
    <rPh sb="0" eb="3">
      <t>ヨウシキカ</t>
    </rPh>
    <rPh sb="3" eb="4">
      <t>リツ</t>
    </rPh>
    <phoneticPr fontId="2"/>
  </si>
  <si>
    <t>事業実施前</t>
    <rPh sb="0" eb="2">
      <t>ジギョウ</t>
    </rPh>
    <rPh sb="2" eb="5">
      <t>ジッシマエ</t>
    </rPh>
    <phoneticPr fontId="2"/>
  </si>
  <si>
    <t>入口ドア</t>
    <rPh sb="0" eb="1">
      <t>イ</t>
    </rPh>
    <rPh sb="1" eb="2">
      <t>グチ</t>
    </rPh>
    <phoneticPr fontId="2"/>
  </si>
  <si>
    <t>枚</t>
    <rPh sb="0" eb="1">
      <t>マイ</t>
    </rPh>
    <phoneticPr fontId="2"/>
  </si>
  <si>
    <t>案内表示</t>
    <rPh sb="0" eb="2">
      <t>アンナイ</t>
    </rPh>
    <rPh sb="2" eb="4">
      <t>ヒョウジ</t>
    </rPh>
    <phoneticPr fontId="2"/>
  </si>
  <si>
    <t>先進機能の整備（多言語案内用タブレット端末）に要する経費</t>
    <rPh sb="0" eb="2">
      <t>センシン</t>
    </rPh>
    <rPh sb="2" eb="4">
      <t>キノウ</t>
    </rPh>
    <rPh sb="5" eb="7">
      <t>セイビ</t>
    </rPh>
    <rPh sb="8" eb="11">
      <t>タゲンゴ</t>
    </rPh>
    <rPh sb="11" eb="13">
      <t>アンナイ</t>
    </rPh>
    <rPh sb="13" eb="14">
      <t>ヨウ</t>
    </rPh>
    <rPh sb="19" eb="21">
      <t>タンマツ</t>
    </rPh>
    <rPh sb="23" eb="24">
      <t>ヨウ</t>
    </rPh>
    <rPh sb="26" eb="28">
      <t>ケイヒ</t>
    </rPh>
    <phoneticPr fontId="2"/>
  </si>
  <si>
    <t>ハンドドライヤー</t>
  </si>
  <si>
    <t>先進機能の整備（AIチャットBot）に要する経費</t>
    <rPh sb="0" eb="2">
      <t>センシン</t>
    </rPh>
    <rPh sb="2" eb="4">
      <t>キノウ</t>
    </rPh>
    <rPh sb="5" eb="7">
      <t>セイビ</t>
    </rPh>
    <rPh sb="19" eb="20">
      <t>ヨウ</t>
    </rPh>
    <rPh sb="22" eb="24">
      <t>ケイヒ</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</si>
  <si>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</si>
  <si>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○○県○○市○○町○○番地</t>
    <rPh sb="2" eb="3">
      <t>ケン</t>
    </rPh>
    <phoneticPr fontId="2"/>
  </si>
  <si>
    <t>ア）AIチャットBot</t>
  </si>
  <si>
    <t>※整備前・整備後の図面を添付してください。</t>
    <rPh sb="1" eb="3">
      <t>セイビ</t>
    </rPh>
    <rPh sb="3" eb="4">
      <t>マエ</t>
    </rPh>
    <rPh sb="5" eb="7">
      <t>セイビ</t>
    </rPh>
    <rPh sb="7" eb="8">
      <t>ゴ</t>
    </rPh>
    <rPh sb="9" eb="11">
      <t>ズメン</t>
    </rPh>
    <rPh sb="12" eb="14">
      <t>テンプ</t>
    </rPh>
    <phoneticPr fontId="2"/>
  </si>
  <si>
    <t>ウ）掲示物の多言語化</t>
    <rPh sb="2" eb="4">
      <t>ケイジ</t>
    </rPh>
    <rPh sb="4" eb="5">
      <t>ブツ</t>
    </rPh>
    <rPh sb="6" eb="10">
      <t>タゲンゴカ</t>
    </rPh>
    <phoneticPr fontId="2"/>
  </si>
  <si>
    <t>ア）デジタルサイネージ</t>
  </si>
  <si>
    <t>要望書様式へ戻る</t>
    <rPh sb="0" eb="3">
      <t>ヨウボウショ</t>
    </rPh>
    <rPh sb="3" eb="5">
      <t>ヨウシキ</t>
    </rPh>
    <rPh sb="6" eb="7">
      <t>モド</t>
    </rPh>
    <phoneticPr fontId="2"/>
  </si>
  <si>
    <t>写真等添付シート</t>
  </si>
  <si>
    <t>31言語間の翻訳が可能</t>
    <rPh sb="2" eb="4">
      <t>ゲンゴ</t>
    </rPh>
    <rPh sb="4" eb="5">
      <t>カン</t>
    </rPh>
    <rPh sb="6" eb="8">
      <t>ホンヤク</t>
    </rPh>
    <rPh sb="9" eb="11">
      <t>カノウ</t>
    </rPh>
    <phoneticPr fontId="2"/>
  </si>
  <si>
    <t>先進機能の整備（多言語案内用タブレット端末）</t>
  </si>
  <si>
    <t>様式</t>
  </si>
  <si>
    <t>オンラインコンテンツの提供頻度</t>
    <rPh sb="11" eb="13">
      <t>テイキョウ</t>
    </rPh>
    <rPh sb="13" eb="15">
      <t>ヒンド</t>
    </rPh>
    <phoneticPr fontId="2"/>
  </si>
  <si>
    <t>オンラインコンテンツ作成に要する経費</t>
    <rPh sb="10" eb="12">
      <t>サクセイ</t>
    </rPh>
    <rPh sb="13" eb="14">
      <t>ヨウ</t>
    </rPh>
    <rPh sb="16" eb="18">
      <t>ケイヒ</t>
    </rPh>
    <phoneticPr fontId="2"/>
  </si>
  <si>
    <t>※コンテンツそのものを作成する場合に記入してください</t>
  </si>
  <si>
    <t>法人番号</t>
    <rPh sb="0" eb="2">
      <t>ホウジン</t>
    </rPh>
    <rPh sb="2" eb="4">
      <t>バンゴウ</t>
    </rPh>
    <phoneticPr fontId="2"/>
  </si>
  <si>
    <t>○○○○○○○○○○○○○</t>
  </si>
  <si>
    <t>ア）多言語音声ガイド</t>
    <rPh sb="2" eb="5">
      <t>タゲンゴ</t>
    </rPh>
    <rPh sb="5" eb="7">
      <t>オンセイ</t>
    </rPh>
    <phoneticPr fontId="2"/>
  </si>
  <si>
    <t>ウ）案内標識</t>
    <rPh sb="2" eb="4">
      <t>アンナイ</t>
    </rPh>
    <rPh sb="4" eb="6">
      <t>ヒョウシキ</t>
    </rPh>
    <phoneticPr fontId="2"/>
  </si>
  <si>
    <t>別紙6へ移動</t>
  </si>
  <si>
    <t>別紙10へ移動</t>
  </si>
  <si>
    <t>別紙４　多言語案内用タブレット端末・多言語翻訳システム機器</t>
    <rPh sb="0" eb="2">
      <t>ベッシ</t>
    </rPh>
    <phoneticPr fontId="2"/>
  </si>
  <si>
    <t>別紙５　多言語音声ガイド</t>
    <rPh sb="0" eb="2">
      <t>ベッシ</t>
    </rPh>
    <rPh sb="4" eb="7">
      <t>タゲンゴ</t>
    </rPh>
    <rPh sb="7" eb="9">
      <t>オンセイ</t>
    </rPh>
    <phoneticPr fontId="2"/>
  </si>
  <si>
    <t>別紙６　AIチャットBot</t>
    <rPh sb="0" eb="2">
      <t>ベッシ</t>
    </rPh>
    <phoneticPr fontId="2"/>
  </si>
  <si>
    <t>先進機能の整備（ＶＲ）</t>
  </si>
  <si>
    <t>先進機能の整備（デジタルサイネージ）</t>
  </si>
  <si>
    <t>先進機能の整備（多言語翻訳システム機器）に要する経費</t>
    <rPh sb="0" eb="2">
      <t>センシン</t>
    </rPh>
    <rPh sb="2" eb="4">
      <t>キノウ</t>
    </rPh>
    <rPh sb="5" eb="7">
      <t>セイビ</t>
    </rPh>
    <rPh sb="8" eb="11">
      <t>タゲンゴ</t>
    </rPh>
    <rPh sb="11" eb="13">
      <t>ホンヤク</t>
    </rPh>
    <rPh sb="17" eb="19">
      <t>キキ</t>
    </rPh>
    <rPh sb="21" eb="22">
      <t>ヨウ</t>
    </rPh>
    <rPh sb="24" eb="26">
      <t>ケイヒ</t>
    </rPh>
    <phoneticPr fontId="2"/>
  </si>
  <si>
    <t>先進機能の整備（多言語翻訳システム機器）</t>
  </si>
  <si>
    <t>○補助申請事業の工程</t>
    <rPh sb="5" eb="7">
      <t>ジギョウ</t>
    </rPh>
    <rPh sb="8" eb="10">
      <t>コウテイ</t>
    </rPh>
    <phoneticPr fontId="2"/>
  </si>
  <si>
    <t>事前の予約や申込が可能なオンラインコンテンツ
（必ずチェックください。該当しない場合は補助対象外となります。）</t>
  </si>
  <si>
    <t>有：当該建物は○○省の●●補助金を活用して建設されている（補助率１／２）。財産処分期限は２０１６年３月である。</t>
  </si>
  <si>
    <t>有：当該建物内多言語案内は県の●●補助金を活用している（補助率１／２）。財産処分期限は２０２０年３月である。</t>
  </si>
  <si>
    <t>カテゴリー</t>
    <phoneticPr fontId="2"/>
  </si>
  <si>
    <t>シンボルマーク</t>
    <phoneticPr fontId="2"/>
  </si>
  <si>
    <t>スタッフ</t>
    <phoneticPr fontId="2"/>
  </si>
  <si>
    <t>補助対象事業の種別</t>
    <phoneticPr fontId="2"/>
  </si>
  <si>
    <t>設置主体or運営主体</t>
    <rPh sb="0" eb="2">
      <t>セッチ</t>
    </rPh>
    <rPh sb="2" eb="4">
      <t>シュタイ</t>
    </rPh>
    <rPh sb="6" eb="8">
      <t>ウンエイ</t>
    </rPh>
    <rPh sb="8" eb="10">
      <t>シュタイ</t>
    </rPh>
    <phoneticPr fontId="2"/>
  </si>
  <si>
    <t>設置主体</t>
    <rPh sb="0" eb="2">
      <t>セッチ</t>
    </rPh>
    <rPh sb="2" eb="4">
      <t>シュタイ</t>
    </rPh>
    <phoneticPr fontId="2"/>
  </si>
  <si>
    <t>運営主体</t>
    <rPh sb="0" eb="2">
      <t>ウンエイ</t>
    </rPh>
    <rPh sb="2" eb="4">
      <t>シュタイ</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</si>
  <si>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</si>
  <si>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</si>
  <si>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phoneticPr fontId="2"/>
  </si>
  <si>
    <t>設置主体かつ運営主体</t>
  </si>
  <si>
    <t>所属部署・担当者名</t>
    <rPh sb="0" eb="2">
      <t>ショゾク</t>
    </rPh>
    <rPh sb="2" eb="4">
      <t>ブショ</t>
    </rPh>
    <rPh sb="5" eb="8">
      <t>タントウシャ</t>
    </rPh>
    <rPh sb="8" eb="9">
      <t>メイ</t>
    </rPh>
    <phoneticPr fontId="2"/>
  </si>
  <si>
    <t>（１）洋式便器の整備</t>
    <phoneticPr fontId="2"/>
  </si>
  <si>
    <t>整備数</t>
    <rPh sb="0" eb="2">
      <t>セイビ</t>
    </rPh>
    <rPh sb="2" eb="3">
      <t>スウ</t>
    </rPh>
    <phoneticPr fontId="2"/>
  </si>
  <si>
    <t>（内訳）</t>
    <rPh sb="1" eb="3">
      <t>ウチワケ</t>
    </rPh>
    <phoneticPr fontId="2"/>
  </si>
  <si>
    <t>新設</t>
    <rPh sb="0" eb="2">
      <t>シンセツ</t>
    </rPh>
    <phoneticPr fontId="2"/>
  </si>
  <si>
    <t>増設</t>
    <rPh sb="0" eb="2">
      <t>ゾウセツ</t>
    </rPh>
    <phoneticPr fontId="2"/>
  </si>
  <si>
    <t>交換</t>
    <rPh sb="0" eb="2">
      <t>コウカン</t>
    </rPh>
    <phoneticPr fontId="2"/>
  </si>
  <si>
    <t>洋式化</t>
    <rPh sb="0" eb="3">
      <t>ヨウシキカ</t>
    </rPh>
    <phoneticPr fontId="2"/>
  </si>
  <si>
    <t>（２）温水洗浄便座の整備</t>
    <rPh sb="3" eb="5">
      <t>オンスイ</t>
    </rPh>
    <rPh sb="5" eb="7">
      <t>センジョウ</t>
    </rPh>
    <rPh sb="7" eb="9">
      <t>ベンザ</t>
    </rPh>
    <rPh sb="10" eb="12">
      <t>セイビ</t>
    </rPh>
    <phoneticPr fontId="2"/>
  </si>
  <si>
    <t>（３）洗面器の整備（自動水栓化等）</t>
    <rPh sb="3" eb="6">
      <t>センメンキ</t>
    </rPh>
    <rPh sb="7" eb="9">
      <t>セイビ</t>
    </rPh>
    <rPh sb="10" eb="13">
      <t>ジドウスイ</t>
    </rPh>
    <rPh sb="13" eb="14">
      <t>セン</t>
    </rPh>
    <rPh sb="14" eb="15">
      <t>カ</t>
    </rPh>
    <rPh sb="15" eb="16">
      <t>トウ</t>
    </rPh>
    <phoneticPr fontId="2"/>
  </si>
  <si>
    <t>（４）清潔機能等向上整備</t>
    <rPh sb="3" eb="5">
      <t>セイケツ</t>
    </rPh>
    <rPh sb="5" eb="7">
      <t>キノウ</t>
    </rPh>
    <rPh sb="7" eb="8">
      <t>トウ</t>
    </rPh>
    <rPh sb="8" eb="10">
      <t>コウジョウ</t>
    </rPh>
    <rPh sb="10" eb="12">
      <t>セイビ</t>
    </rPh>
    <phoneticPr fontId="2"/>
  </si>
  <si>
    <t>小便器（自動水栓化等）</t>
    <rPh sb="0" eb="3">
      <t>ショウベンキ</t>
    </rPh>
    <rPh sb="4" eb="6">
      <t>ジドウ</t>
    </rPh>
    <rPh sb="6" eb="8">
      <t>スイセン</t>
    </rPh>
    <rPh sb="8" eb="9">
      <t>カ</t>
    </rPh>
    <rPh sb="9" eb="10">
      <t>トウ</t>
    </rPh>
    <phoneticPr fontId="2"/>
  </si>
  <si>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2"/>
  </si>
  <si>
    <t>その他、明確な機能向上を伴う整備</t>
    <rPh sb="2" eb="3">
      <t>タ</t>
    </rPh>
    <rPh sb="4" eb="6">
      <t>メイカク</t>
    </rPh>
    <rPh sb="7" eb="9">
      <t>キノウ</t>
    </rPh>
    <rPh sb="9" eb="11">
      <t>コウジョウ</t>
    </rPh>
    <rPh sb="12" eb="13">
      <t>トモナ</t>
    </rPh>
    <rPh sb="14" eb="16">
      <t>セイビ</t>
    </rPh>
    <phoneticPr fontId="2"/>
  </si>
  <si>
    <r>
      <t>室内空調</t>
    </r>
    <r>
      <rPr>
        <b/>
        <sz val="9"/>
        <rFont val="ＭＳ Ｐゴシック"/>
        <family val="3"/>
        <charset val="128"/>
      </rPr>
      <t>（換気、冷暖房）</t>
    </r>
    <r>
      <rPr>
        <b/>
        <sz val="11"/>
        <rFont val="ＭＳ Ｐゴシック"/>
        <family val="3"/>
        <charset val="128"/>
      </rPr>
      <t>設備</t>
    </r>
    <rPh sb="0" eb="2">
      <t>シツナイ</t>
    </rPh>
    <rPh sb="2" eb="4">
      <t>クウチョウ</t>
    </rPh>
    <rPh sb="5" eb="7">
      <t>カンキ</t>
    </rPh>
    <rPh sb="8" eb="11">
      <t>レイダンボウ</t>
    </rPh>
    <rPh sb="12" eb="14">
      <t>セツビ</t>
    </rPh>
    <phoneticPr fontId="2"/>
  </si>
  <si>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2"/>
  </si>
  <si>
    <t>整備前後の図面</t>
    <rPh sb="0" eb="2">
      <t>セイビ</t>
    </rPh>
    <rPh sb="3" eb="4">
      <t>ジゼン</t>
    </rPh>
    <rPh sb="5" eb="7">
      <t>ズメン</t>
    </rPh>
    <phoneticPr fontId="6"/>
  </si>
  <si>
    <t>2024</t>
    <phoneticPr fontId="2"/>
  </si>
  <si>
    <t>2022</t>
    <phoneticPr fontId="2"/>
  </si>
  <si>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phoneticPr fontId="2"/>
  </si>
  <si>
    <t>補助対象事業名</t>
    <rPh sb="0" eb="2">
      <t>ホジョ</t>
    </rPh>
    <rPh sb="2" eb="4">
      <t>タイショウ</t>
    </rPh>
    <rPh sb="4" eb="6">
      <t>ジギョウ</t>
    </rPh>
    <rPh sb="6" eb="7">
      <t>メイ</t>
    </rPh>
    <phoneticPr fontId="2"/>
  </si>
  <si>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</si>
  <si>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
  </si>
  <si>
    <t>公衆トイレの整備概要</t>
    <rPh sb="0" eb="2">
      <t>コウシュウ</t>
    </rPh>
    <rPh sb="6" eb="8">
      <t>セイビ</t>
    </rPh>
    <rPh sb="8" eb="10">
      <t>ガイヨウ</t>
    </rPh>
    <phoneticPr fontId="2"/>
  </si>
  <si>
    <t>個室ブース増設に伴う増設、自動洗浄機能付の便器へ交換</t>
    <rPh sb="0" eb="2">
      <t>コシツ</t>
    </rPh>
    <rPh sb="5" eb="7">
      <t>ゾウセツ</t>
    </rPh>
    <rPh sb="8" eb="9">
      <t>トモナ</t>
    </rPh>
    <rPh sb="10" eb="12">
      <t>ゾウセツ</t>
    </rPh>
    <rPh sb="13" eb="15">
      <t>ジドウ</t>
    </rPh>
    <rPh sb="15" eb="17">
      <t>センジョウ</t>
    </rPh>
    <rPh sb="17" eb="19">
      <t>キノウ</t>
    </rPh>
    <rPh sb="19" eb="20">
      <t>ツ</t>
    </rPh>
    <rPh sb="21" eb="23">
      <t>ベンキ</t>
    </rPh>
    <rPh sb="24" eb="26">
      <t>コウカン</t>
    </rPh>
    <phoneticPr fontId="2"/>
  </si>
  <si>
    <t>洋式便器の増設・和式便器の洋式化に伴う増設　合計3台、
自動開閉機能付の機種へ交換</t>
    <rPh sb="0" eb="4">
      <t>ヨウシキベンキ</t>
    </rPh>
    <rPh sb="5" eb="7">
      <t>ゾウセツ</t>
    </rPh>
    <rPh sb="8" eb="10">
      <t>ワシキ</t>
    </rPh>
    <rPh sb="10" eb="12">
      <t>ベンキ</t>
    </rPh>
    <rPh sb="13" eb="15">
      <t>ヨウシキ</t>
    </rPh>
    <rPh sb="15" eb="16">
      <t>カ</t>
    </rPh>
    <rPh sb="17" eb="18">
      <t>トモナ</t>
    </rPh>
    <rPh sb="19" eb="21">
      <t>ゾウセツ</t>
    </rPh>
    <rPh sb="22" eb="24">
      <t>ゴウケイ</t>
    </rPh>
    <rPh sb="25" eb="26">
      <t>ダイ</t>
    </rPh>
    <rPh sb="28" eb="30">
      <t>ジドウ</t>
    </rPh>
    <rPh sb="30" eb="32">
      <t>カイヘイ</t>
    </rPh>
    <rPh sb="32" eb="34">
      <t>キノウ</t>
    </rPh>
    <rPh sb="34" eb="35">
      <t>ツ</t>
    </rPh>
    <rPh sb="36" eb="38">
      <t>キシュ</t>
    </rPh>
    <rPh sb="39" eb="41">
      <t>コウカン</t>
    </rPh>
    <phoneticPr fontId="2"/>
  </si>
  <si>
    <t>手動水栓から自動水栓に交換</t>
    <rPh sb="2" eb="4">
      <t>スイセン</t>
    </rPh>
    <rPh sb="8" eb="10">
      <t>スイセン</t>
    </rPh>
    <rPh sb="11" eb="13">
      <t>コウカン</t>
    </rPh>
    <phoneticPr fontId="2"/>
  </si>
  <si>
    <t>乾式清掃への変更に伴う床タイルの貼り替え</t>
    <phoneticPr fontId="2"/>
  </si>
  <si>
    <t xml:space="preserve">◯小便器：手動から自動洗浄に　　◯多様な身体状況や家族構成に対応するための設備：ベビーチェア、ベビーシートをそれぞれ2台設置
</t>
    <phoneticPr fontId="2"/>
  </si>
  <si>
    <t>整備前</t>
    <rPh sb="0" eb="2">
      <t>セイビ</t>
    </rPh>
    <rPh sb="2" eb="3">
      <t>マエ</t>
    </rPh>
    <phoneticPr fontId="2"/>
  </si>
  <si>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2"/>
  </si>
  <si>
    <t>整備後</t>
    <rPh sb="0" eb="2">
      <t>セイビ</t>
    </rPh>
    <rPh sb="2" eb="3">
      <t>アト</t>
    </rPh>
    <phoneticPr fontId="2"/>
  </si>
  <si>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2"/>
  </si>
  <si>
    <t>令和４年度訪日外国人旅行者受入環境整備緊急対策事業費補助金</t>
    <phoneticPr fontId="2"/>
  </si>
  <si>
    <t>イ）LAN環境の整備</t>
    <rPh sb="5" eb="7">
      <t>カンキョウ</t>
    </rPh>
    <rPh sb="8" eb="10">
      <t>セイビ</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</si>
  <si>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</si>
  <si>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</si>
  <si>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別紙７　ＬＡＮ環境の整備</t>
    <rPh sb="0" eb="2">
      <t>ベッシ</t>
    </rPh>
    <rPh sb="7" eb="9">
      <t>カンキョウ</t>
    </rPh>
    <rPh sb="10" eb="12">
      <t>セイビ</t>
    </rPh>
    <phoneticPr fontId="2"/>
  </si>
  <si>
    <t>別紙3～12は実施するメニューに合わせて作成し、</t>
    <phoneticPr fontId="2"/>
  </si>
  <si>
    <t>オ）その他</t>
    <rPh sb="4" eb="5">
      <t>タ</t>
    </rPh>
    <phoneticPr fontId="2"/>
  </si>
  <si>
    <t>観光スポット情報・交流施設の整備・改良</t>
    <phoneticPr fontId="2"/>
  </si>
  <si>
    <t>エ）観光スポット情報・交流施設の整備・改良</t>
    <rPh sb="2" eb="4">
      <t>カンコウ</t>
    </rPh>
    <rPh sb="8" eb="10">
      <t>ジョウホウ</t>
    </rPh>
    <rPh sb="11" eb="13">
      <t>コウリュウ</t>
    </rPh>
    <rPh sb="13" eb="15">
      <t>シセツ</t>
    </rPh>
    <rPh sb="16" eb="18">
      <t>セイビ</t>
    </rPh>
    <rPh sb="19" eb="21">
      <t>カイリョウ</t>
    </rPh>
    <phoneticPr fontId="2"/>
  </si>
  <si>
    <t>※施設内のトイレの機能向上</t>
    <rPh sb="1" eb="3">
      <t>シセツ</t>
    </rPh>
    <rPh sb="3" eb="4">
      <t>ナイ</t>
    </rPh>
    <rPh sb="4" eb="5">
      <t>アンナイ</t>
    </rPh>
    <rPh sb="9" eb="11">
      <t>キノウ</t>
    </rPh>
    <rPh sb="11" eb="13">
      <t>コウジョウ</t>
    </rPh>
    <phoneticPr fontId="2"/>
  </si>
  <si>
    <t>◯◯城インフォメーションセンター</t>
    <rPh sb="2" eb="3">
      <t>ジョウ</t>
    </rPh>
    <phoneticPr fontId="2"/>
  </si>
  <si>
    <t>○○城</t>
  </si>
  <si>
    <t>【特色】</t>
    <rPh sb="1" eb="3">
      <t>トクショク</t>
    </rPh>
    <phoneticPr fontId="2"/>
  </si>
  <si>
    <t>○○○年に築城され、○○○年の○○合戦では、熾烈な攻城戦が繰り広げられたことで有名。特に二の丸にある○○櫓は、江戸時代後期に建設され、国の指定文化財となっている。
日本の「サムライ」文化・精神が色濃く残る城跡は、国内客のみならず、インバウンドからの人気も高まっている。</t>
  </si>
  <si>
    <t>【インバウンドを含めた旅行者の来訪の現状】</t>
    <rPh sb="8" eb="9">
      <t>フク</t>
    </rPh>
    <rPh sb="11" eb="14">
      <t>リョコウシャ</t>
    </rPh>
    <rPh sb="15" eb="17">
      <t>ライホウ</t>
    </rPh>
    <rPh sb="18" eb="20">
      <t>ゲンジョウ</t>
    </rPh>
    <phoneticPr fontId="2"/>
  </si>
  <si>
    <t>○○城には年間を通して多くの観光客が訪れており、訪日外国人旅行者については全体の３割ほどを占めている。特に、中国、台湾、香港からの旅行者が８割を占め、団体旅行者が中心だが、近年では個人旅行の形態も増加傾向にある。平成27年度においては、訪日外国人旅行者数は○○○人（対前年度比○○％増）となっている。</t>
  </si>
  <si>
    <t>【インバウンドを含めた旅行者の誘客のための取組み】</t>
    <rPh sb="8" eb="9">
      <t>フク</t>
    </rPh>
    <rPh sb="11" eb="14">
      <t>リョコウシャ</t>
    </rPh>
    <rPh sb="15" eb="17">
      <t>ユウキャク</t>
    </rPh>
    <rPh sb="21" eb="23">
      <t>トリクミ</t>
    </rPh>
    <phoneticPr fontId="2"/>
  </si>
  <si>
    <t>HPやパンフレットを英語にも対応させているほか、城内の案内標識や注意書き等も英語を併記している。また、海外でもプロモーション活動も積極的に行い、H28は近年増加傾向にある中国、台湾でのトップセールスを行うとともに、現地旅行会社と協力し、旅行商品の開発を行った。</t>
  </si>
  <si>
    <t>施設名</t>
    <rPh sb="0" eb="2">
      <t>シセツ</t>
    </rPh>
    <rPh sb="2" eb="3">
      <t>メイ</t>
    </rPh>
    <phoneticPr fontId="2"/>
  </si>
  <si>
    <t>○○城がある○○城公園の一角にあり、○○城の歴史の紹介や、城主ゆかりの武具等を展示することで、○○城の知識や理解を深める。</t>
  </si>
  <si>
    <t>機能要件</t>
    <rPh sb="0" eb="2">
      <t>キノウ</t>
    </rPh>
    <rPh sb="2" eb="4">
      <t>ヨウケン</t>
    </rPh>
    <phoneticPr fontId="2"/>
  </si>
  <si>
    <t>Ⅰ）情報発信機能
（必須要件）</t>
    <rPh sb="2" eb="4">
      <t>ジョウホウ</t>
    </rPh>
    <rPh sb="4" eb="6">
      <t>ハッシン</t>
    </rPh>
    <rPh sb="6" eb="8">
      <t>キノウ</t>
    </rPh>
    <rPh sb="10" eb="12">
      <t>ヒッス</t>
    </rPh>
    <rPh sb="12" eb="14">
      <t>ヨウケン</t>
    </rPh>
    <phoneticPr fontId="2"/>
  </si>
  <si>
    <t>○○城の築城の様子や歴代城主、○○城での合戦の様子を紹介</t>
  </si>
  <si>
    <t>城下町の文化等紹介及び、○○城公園内にある武家屋敷・周辺の商店街の歴史展示を追加</t>
  </si>
  <si>
    <t>展示パネル（英訳付き）、パンフレット（英語版あり）、観光ガイドボランティア（英語対応可・常駐）</t>
  </si>
  <si>
    <t>デジタルサイネージを活用し、○○城の紹介や当時の城下町の様子を多言語（英・中（繁・簡）・韓）で紹介</t>
  </si>
  <si>
    <t>英語</t>
  </si>
  <si>
    <t>英語・中国語（繁・簡）・韓国語</t>
  </si>
  <si>
    <t>Ⅱ）交流機会提供機能</t>
    <rPh sb="2" eb="4">
      <t>コウリュウ</t>
    </rPh>
    <rPh sb="4" eb="6">
      <t>キカイ</t>
    </rPh>
    <rPh sb="6" eb="8">
      <t>テイキョウ</t>
    </rPh>
    <rPh sb="8" eb="10">
      <t>キノウ</t>
    </rPh>
    <phoneticPr fontId="2"/>
  </si>
  <si>
    <t>○○城主代々伝わる甲冑（レプリカ）の試着体験</t>
  </si>
  <si>
    <t>城下町周辺で代々受け継がれる○○染めの実演及び来館者への○○染め体験（休日限定）</t>
  </si>
  <si>
    <t>○○課　　観光　太郎</t>
  </si>
  <si>
    <r>
      <t>別紙１－１　観光</t>
    </r>
    <r>
      <rPr>
        <b/>
        <sz val="11"/>
        <rFont val="ＭＳ Ｐゴシック"/>
        <family val="3"/>
        <charset val="128"/>
        <scheme val="minor"/>
      </rPr>
      <t>スポット情報・交流施設の概要</t>
    </r>
    <rPh sb="0" eb="2">
      <t>ベッシ</t>
    </rPh>
    <rPh sb="6" eb="8">
      <t>カンコウ</t>
    </rPh>
    <rPh sb="12" eb="14">
      <t>ジョウホウ</t>
    </rPh>
    <rPh sb="15" eb="17">
      <t>コウリュウ</t>
    </rPh>
    <rPh sb="17" eb="19">
      <t>シセツ</t>
    </rPh>
    <phoneticPr fontId="2"/>
  </si>
  <si>
    <t>現状、日・英でしか情報発信していなかったが、中国・韓国からの旅行者が増加傾向にあるため中（繁・簡）・韓での情報発信を充実させる。また、城下町の文化等の情報の充実や、○○染め体験スペース設置により、より○○城及び周辺地域の理解を深められる施設として整備する。</t>
  </si>
  <si>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</si>
  <si>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</si>
  <si>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</si>
  <si>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</si>
  <si>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○○交流スペースの改修、掲示物の多言語化、デジタルサイネージの整備</t>
  </si>
  <si>
    <t>デジタルサイネージの整備、タブレットの購入</t>
  </si>
  <si>
    <t>城下町周辺で代々受け継がれる○○染めの実演及び体験のための交流スペース設置工事、日・英のみの表記である館内掲示物の多言語化（英・中（繁・簡）・韓）、城下町の様子を多言語（英・中（繁・簡）・韓）で紹介するためのデジタルサイネージの取付工事</t>
  </si>
  <si>
    <t>令和5年</t>
    <rPh sb="0" eb="2">
      <t>レイワ</t>
    </rPh>
    <rPh sb="3" eb="4">
      <t>ネン</t>
    </rPh>
    <phoneticPr fontId="2"/>
  </si>
  <si>
    <t>掲示物の多言語化</t>
  </si>
  <si>
    <t>○○染めの実演及び体験のための交流スペース設置工事</t>
  </si>
  <si>
    <t>交流体験スペース設置のための内装工事</t>
    <rPh sb="0" eb="2">
      <t>コウリュウ</t>
    </rPh>
    <rPh sb="2" eb="4">
      <t>タイケン</t>
    </rPh>
    <rPh sb="8" eb="10">
      <t>セッチ</t>
    </rPh>
    <rPh sb="14" eb="16">
      <t>ナイソウ</t>
    </rPh>
    <rPh sb="16" eb="18">
      <t>コウジ</t>
    </rPh>
    <phoneticPr fontId="2"/>
  </si>
  <si>
    <t>※見積書No.1に該当（○○染め体験設備導入費用（５百万円）は補助対象外経費として計上）</t>
    <rPh sb="1" eb="4">
      <t>ミツモリショ</t>
    </rPh>
    <rPh sb="9" eb="11">
      <t>ガイトウ</t>
    </rPh>
    <phoneticPr fontId="2"/>
  </si>
  <si>
    <t>掲示物の多言語化（中（繁・簡）・韓）</t>
    <rPh sb="0" eb="3">
      <t>ケイジブツ</t>
    </rPh>
    <rPh sb="4" eb="8">
      <t>タゲンゴカ</t>
    </rPh>
    <rPh sb="9" eb="10">
      <t>チュウ</t>
    </rPh>
    <rPh sb="11" eb="12">
      <t>シゲル</t>
    </rPh>
    <rPh sb="13" eb="14">
      <t>カン</t>
    </rPh>
    <rPh sb="16" eb="17">
      <t>カン</t>
    </rPh>
    <phoneticPr fontId="2"/>
  </si>
  <si>
    <t>・翻訳費用
・展示パネル製作・取付費用</t>
    <rPh sb="1" eb="3">
      <t>ホンヤク</t>
    </rPh>
    <rPh sb="3" eb="5">
      <t>ヒヨウ</t>
    </rPh>
    <rPh sb="7" eb="9">
      <t>テンジ</t>
    </rPh>
    <rPh sb="12" eb="14">
      <t>セイサク</t>
    </rPh>
    <rPh sb="15" eb="17">
      <t>トリツケ</t>
    </rPh>
    <rPh sb="17" eb="19">
      <t>ヒヨウ</t>
    </rPh>
    <phoneticPr fontId="2"/>
  </si>
  <si>
    <t>デジタルサイネージの設置</t>
    <rPh sb="10" eb="12">
      <t>セッチ</t>
    </rPh>
    <phoneticPr fontId="2"/>
  </si>
  <si>
    <t>・デジタルサイネージ機器購入・費用
・コンテンツ翻訳費用</t>
    <rPh sb="10" eb="12">
      <t>キキ</t>
    </rPh>
    <rPh sb="12" eb="14">
      <t>コウニュウ</t>
    </rPh>
    <rPh sb="15" eb="17">
      <t>ヒヨウ</t>
    </rPh>
    <rPh sb="24" eb="26">
      <t>ホンヤク</t>
    </rPh>
    <rPh sb="26" eb="28">
      <t>ヒヨウ</t>
    </rPh>
    <phoneticPr fontId="2"/>
  </si>
  <si>
    <t>観光スポット（観光スポット情報・交流施設で情報発信を行う地域の観光名所）</t>
    <rPh sb="0" eb="2">
      <t>カンコウ</t>
    </rPh>
    <rPh sb="7" eb="9">
      <t>カンコウ</t>
    </rPh>
    <rPh sb="13" eb="15">
      <t>ジョウホウ</t>
    </rPh>
    <rPh sb="16" eb="18">
      <t>コウリュウ</t>
    </rPh>
    <rPh sb="18" eb="20">
      <t>シセツ</t>
    </rPh>
    <rPh sb="21" eb="23">
      <t>ジョウホウ</t>
    </rPh>
    <rPh sb="23" eb="25">
      <t>ハッシン</t>
    </rPh>
    <rPh sb="26" eb="27">
      <t>オコナ</t>
    </rPh>
    <rPh sb="28" eb="30">
      <t>チイキ</t>
    </rPh>
    <rPh sb="31" eb="33">
      <t>カンコウ</t>
    </rPh>
    <rPh sb="33" eb="35">
      <t>メイショ</t>
    </rPh>
    <phoneticPr fontId="2"/>
  </si>
  <si>
    <t>観光スポット名</t>
    <rPh sb="0" eb="2">
      <t>カンコウ</t>
    </rPh>
    <rPh sb="6" eb="7">
      <t>メイ</t>
    </rPh>
    <phoneticPr fontId="2"/>
  </si>
  <si>
    <t>観光スポット概要</t>
    <rPh sb="0" eb="2">
      <t>カンコウ</t>
    </rPh>
    <rPh sb="6" eb="8">
      <t>ガイヨウ</t>
    </rPh>
    <phoneticPr fontId="2"/>
  </si>
  <si>
    <t>観光スポット情報・交流施設</t>
    <rPh sb="0" eb="2">
      <t>カンコウ</t>
    </rPh>
    <rPh sb="6" eb="8">
      <t>ジョウホウ</t>
    </rPh>
    <rPh sb="9" eb="11">
      <t>コウリュウ</t>
    </rPh>
    <rPh sb="11" eb="13">
      <t>シセツ</t>
    </rPh>
    <phoneticPr fontId="2"/>
  </si>
  <si>
    <t>事業完了後3ヶ月間の観光スポット情報・交流施設への訪日外国人訪問者数見込み</t>
    <rPh sb="0" eb="2">
      <t>ジギョウ</t>
    </rPh>
    <rPh sb="2" eb="5">
      <t>カンリョウゴ</t>
    </rPh>
    <rPh sb="7" eb="8">
      <t>ゲツ</t>
    </rPh>
    <rPh sb="8" eb="9">
      <t>カン</t>
    </rPh>
    <rPh sb="10" eb="12">
      <t>カンコウ</t>
    </rPh>
    <rPh sb="16" eb="18">
      <t>ジョウホウ</t>
    </rPh>
    <rPh sb="19" eb="21">
      <t>コウリュウ</t>
    </rPh>
    <rPh sb="21" eb="23">
      <t>シセツ</t>
    </rPh>
    <rPh sb="25" eb="27">
      <t>ホウニチ</t>
    </rPh>
    <rPh sb="27" eb="30">
      <t>ガイコクジン</t>
    </rPh>
    <rPh sb="30" eb="33">
      <t>ホウモンシャ</t>
    </rPh>
    <rPh sb="33" eb="34">
      <t>スウ</t>
    </rPh>
    <rPh sb="34" eb="36">
      <t>ミコ</t>
    </rPh>
    <phoneticPr fontId="2"/>
  </si>
  <si>
    <t>（参考）前年同期の訪日外国人訪問者数
※観光スポット情報・交流施設を新規に設置する場合は未記入とする</t>
    <rPh sb="1" eb="3">
      <t>サンコウ</t>
    </rPh>
    <rPh sb="4" eb="6">
      <t>ゼンネン</t>
    </rPh>
    <rPh sb="6" eb="8">
      <t>ドウキ</t>
    </rPh>
    <rPh sb="9" eb="11">
      <t>ホウニチ</t>
    </rPh>
    <rPh sb="11" eb="14">
      <t>ガイコクジン</t>
    </rPh>
    <rPh sb="14" eb="16">
      <t>ホウモン</t>
    </rPh>
    <rPh sb="16" eb="17">
      <t>シャ</t>
    </rPh>
    <rPh sb="17" eb="18">
      <t>スウ</t>
    </rPh>
    <rPh sb="20" eb="22">
      <t>カンコウ</t>
    </rPh>
    <rPh sb="26" eb="28">
      <t>ジョウホウ</t>
    </rPh>
    <rPh sb="29" eb="31">
      <t>コウリュウ</t>
    </rPh>
    <rPh sb="31" eb="33">
      <t>シセツ</t>
    </rPh>
    <phoneticPr fontId="2"/>
  </si>
  <si>
    <t>別紙１－２　観光スポット情報・交流施設の事業計画</t>
    <rPh sb="0" eb="2">
      <t>ベッシ</t>
    </rPh>
    <rPh sb="6" eb="8">
      <t>カンコウ</t>
    </rPh>
    <rPh sb="12" eb="14">
      <t>ジョウホウ</t>
    </rPh>
    <rPh sb="15" eb="17">
      <t>コウリュウ</t>
    </rPh>
    <rPh sb="17" eb="19">
      <t>シセツ</t>
    </rPh>
    <rPh sb="20" eb="22">
      <t>ジギョウ</t>
    </rPh>
    <rPh sb="22" eb="24">
      <t>ケイカク</t>
    </rPh>
    <phoneticPr fontId="2"/>
  </si>
  <si>
    <t>観光スポット情報・交流施設の整備・改良に要する経費</t>
    <rPh sb="14" eb="16">
      <t>セイビ</t>
    </rPh>
    <rPh sb="17" eb="19">
      <t>カイリョウ</t>
    </rPh>
    <rPh sb="20" eb="21">
      <t>ヨウ</t>
    </rPh>
    <rPh sb="23" eb="25">
      <t>ケイヒ</t>
    </rPh>
    <phoneticPr fontId="2"/>
  </si>
  <si>
    <t>観光スポット情報・交流施設の整備・改良</t>
    <rPh sb="14" eb="16">
      <t>セイビ</t>
    </rPh>
    <rPh sb="17" eb="19">
      <t>カイリョウ</t>
    </rPh>
    <phoneticPr fontId="2"/>
  </si>
  <si>
    <t>ア）観光スポット情報・交流施設の場所を誘導する看板等</t>
    <rPh sb="16" eb="18">
      <t>バショ</t>
    </rPh>
    <rPh sb="19" eb="21">
      <t>ユウドウ</t>
    </rPh>
    <rPh sb="23" eb="25">
      <t>カンバン</t>
    </rPh>
    <rPh sb="25" eb="26">
      <t>トウ</t>
    </rPh>
    <phoneticPr fontId="2"/>
  </si>
  <si>
    <t>イ）観光スポット情報・交流施設の場所を示す地図看板等</t>
    <rPh sb="16" eb="18">
      <t>バショ</t>
    </rPh>
    <rPh sb="19" eb="20">
      <t>シメ</t>
    </rPh>
    <rPh sb="21" eb="23">
      <t>チズ</t>
    </rPh>
    <rPh sb="23" eb="25">
      <t>カンバン</t>
    </rPh>
    <rPh sb="25" eb="26">
      <t>トウ</t>
    </rPh>
    <phoneticPr fontId="2"/>
  </si>
  <si>
    <t>ウ）観光スポット情報・交流施設名を表示する看板等</t>
    <rPh sb="15" eb="16">
      <t>メイ</t>
    </rPh>
    <rPh sb="17" eb="19">
      <t>ヒョウジ</t>
    </rPh>
    <rPh sb="21" eb="23">
      <t>カンバン</t>
    </rPh>
    <rPh sb="23" eb="24">
      <t>トウ</t>
    </rPh>
    <phoneticPr fontId="2"/>
  </si>
  <si>
    <t>エ）観光スポット情報・交流施設内の設備を示す標識等</t>
    <rPh sb="15" eb="16">
      <t>ナイ</t>
    </rPh>
    <rPh sb="17" eb="19">
      <t>セツビ</t>
    </rPh>
    <rPh sb="20" eb="21">
      <t>シメ</t>
    </rPh>
    <rPh sb="22" eb="24">
      <t>ヒョウシキ</t>
    </rPh>
    <rPh sb="24" eb="25">
      <t>トウ</t>
    </rPh>
    <phoneticPr fontId="2"/>
  </si>
  <si>
    <t>ＬＡＮ環境の整備に要する経費</t>
    <rPh sb="3" eb="5">
      <t>カンキョウ</t>
    </rPh>
    <rPh sb="6" eb="8">
      <t>セイビ</t>
    </rPh>
    <rPh sb="9" eb="10">
      <t>ヨウ</t>
    </rPh>
    <rPh sb="12" eb="14">
      <t>ケイヒ</t>
    </rPh>
    <phoneticPr fontId="2"/>
  </si>
  <si>
    <t>ＬＡＮ環境の整備</t>
    <rPh sb="3" eb="5">
      <t>カンキョウ</t>
    </rPh>
    <rPh sb="6" eb="8">
      <t>セイビ</t>
    </rPh>
    <phoneticPr fontId="2"/>
  </si>
  <si>
    <t>先進機能の整備（AIチャットBot）</t>
    <rPh sb="3" eb="5">
      <t>カンキョウ</t>
    </rPh>
    <rPh sb="6" eb="8">
      <t>セイビ</t>
    </rPh>
    <phoneticPr fontId="2"/>
  </si>
  <si>
    <t>○○城の四季折々の景色をＶＲにより仮想体験してもらうことで、リピーターの獲得を目指す。</t>
  </si>
  <si>
    <t>観光スポット
情報</t>
    <rPh sb="0" eb="2">
      <t>カンコウ</t>
    </rPh>
    <rPh sb="7" eb="9">
      <t>ジョウホウ</t>
    </rPh>
    <phoneticPr fontId="2"/>
  </si>
  <si>
    <t>観光スポットである○○城は四季折々の景観を楽しめることで有名だが、外国人旅客より訪れた季節以外の景色も見たいとの意見を頂戴する。</t>
    <phoneticPr fontId="2"/>
  </si>
  <si>
    <t>○○城に関する歴史・文化</t>
  </si>
  <si>
    <t>日本語</t>
    <rPh sb="0" eb="3">
      <t>ニホンゴ</t>
    </rPh>
    <phoneticPr fontId="2"/>
  </si>
  <si>
    <t>観光スポット情報のページが日本語のみとなっている。</t>
    <phoneticPr fontId="2"/>
  </si>
  <si>
    <t>観光スポット情報のページを多言語化することにより訪日外国人のお客様にも閲覧していただけるようになる。</t>
    <phoneticPr fontId="2"/>
  </si>
  <si>
    <t>ウェアラブル端末●●●を導入し、施設スタッフの市内巡回時においても英語以外の言語にも対応可能となる。</t>
    <rPh sb="6" eb="8">
      <t>タンマツ</t>
    </rPh>
    <rPh sb="12" eb="14">
      <t>ドウニュウ</t>
    </rPh>
    <rPh sb="16" eb="18">
      <t>シセツ</t>
    </rPh>
    <rPh sb="23" eb="25">
      <t>シナイ</t>
    </rPh>
    <rPh sb="25" eb="27">
      <t>ジュンカイ</t>
    </rPh>
    <rPh sb="27" eb="28">
      <t>ジ</t>
    </rPh>
    <rPh sb="33" eb="35">
      <t>エイゴ</t>
    </rPh>
    <rPh sb="35" eb="37">
      <t>イガイ</t>
    </rPh>
    <rPh sb="38" eb="40">
      <t>ゲンゴ</t>
    </rPh>
    <rPh sb="42" eb="44">
      <t>タイオウ</t>
    </rPh>
    <rPh sb="44" eb="46">
      <t>カノウ</t>
    </rPh>
    <phoneticPr fontId="2"/>
  </si>
  <si>
    <t>最寄り駅である○○駅から○○城インフォメーションセンターへのルート上</t>
    <rPh sb="0" eb="2">
      <t>モヨ</t>
    </rPh>
    <rPh sb="3" eb="4">
      <t>エキ</t>
    </rPh>
    <rPh sb="9" eb="10">
      <t>エキ</t>
    </rPh>
    <rPh sb="14" eb="15">
      <t>シロ</t>
    </rPh>
    <rPh sb="33" eb="34">
      <t>ウエ</t>
    </rPh>
    <phoneticPr fontId="2"/>
  </si>
  <si>
    <t>○○城インフォメーションセンターの出入口付近</t>
    <rPh sb="2" eb="3">
      <t>シロ</t>
    </rPh>
    <rPh sb="17" eb="18">
      <t>デ</t>
    </rPh>
    <rPh sb="18" eb="19">
      <t>イ</t>
    </rPh>
    <rPh sb="19" eb="20">
      <t>グチ</t>
    </rPh>
    <rPh sb="20" eb="22">
      <t>フキン</t>
    </rPh>
    <phoneticPr fontId="2"/>
  </si>
  <si>
    <t>別紙１１　観光スポット情報・交流施設の整備・改良、その他</t>
    <rPh sb="0" eb="2">
      <t>ベッシ</t>
    </rPh>
    <rPh sb="5" eb="7">
      <t>カンコウ</t>
    </rPh>
    <rPh sb="11" eb="13">
      <t>ジョウホウ</t>
    </rPh>
    <rPh sb="14" eb="16">
      <t>コウリュウ</t>
    </rPh>
    <rPh sb="16" eb="18">
      <t>シセツ</t>
    </rPh>
    <rPh sb="19" eb="21">
      <t>セイビ</t>
    </rPh>
    <rPh sb="22" eb="24">
      <t>カイリョウ</t>
    </rPh>
    <rPh sb="27" eb="28">
      <t>タ</t>
    </rPh>
    <phoneticPr fontId="2"/>
  </si>
  <si>
    <t>観光スポット情報・交流施設の立地の説明</t>
    <rPh sb="0" eb="2">
      <t>カンコウ</t>
    </rPh>
    <rPh sb="6" eb="8">
      <t>ジョウホウ</t>
    </rPh>
    <rPh sb="9" eb="11">
      <t>コウリュウ</t>
    </rPh>
    <rPh sb="11" eb="13">
      <t>シセツ</t>
    </rPh>
    <rPh sb="14" eb="16">
      <t>リッチ</t>
    </rPh>
    <rPh sb="17" eb="19">
      <t>セツメイ</t>
    </rPh>
    <phoneticPr fontId="2"/>
  </si>
  <si>
    <t>○○城の魅力を発信するためにインフォメーションセンター内にＶＲ体験コーナーを新設する。
またインフォメーションセンターのトイレについて和式便器を撤去し、洋式化する。</t>
    <rPh sb="2" eb="3">
      <t>ジョウ</t>
    </rPh>
    <rPh sb="4" eb="6">
      <t>ミリョク</t>
    </rPh>
    <rPh sb="7" eb="9">
      <t>ハッシン</t>
    </rPh>
    <rPh sb="27" eb="28">
      <t>ナイ</t>
    </rPh>
    <rPh sb="31" eb="33">
      <t>タイケン</t>
    </rPh>
    <rPh sb="38" eb="40">
      <t>シンセツ</t>
    </rPh>
    <rPh sb="67" eb="69">
      <t>ワシキ</t>
    </rPh>
    <rPh sb="69" eb="71">
      <t>ベンキ</t>
    </rPh>
    <rPh sb="72" eb="74">
      <t>テッキョ</t>
    </rPh>
    <rPh sb="76" eb="79">
      <t>ヨウシキカ</t>
    </rPh>
    <phoneticPr fontId="2"/>
  </si>
  <si>
    <t>・VR体験ブースの新設による間仕切りの追加</t>
    <rPh sb="3" eb="5">
      <t>タイケン</t>
    </rPh>
    <rPh sb="9" eb="11">
      <t>シンセツ</t>
    </rPh>
    <rPh sb="14" eb="17">
      <t>マジキ</t>
    </rPh>
    <rPh sb="19" eb="21">
      <t>ツイカ</t>
    </rPh>
    <phoneticPr fontId="2"/>
  </si>
  <si>
    <t>倉庫・展示スペースとして利用しているスペースをVR体験ブースとするため</t>
    <rPh sb="0" eb="2">
      <t>ソウコ</t>
    </rPh>
    <rPh sb="3" eb="5">
      <t>テンジ</t>
    </rPh>
    <rPh sb="12" eb="14">
      <t>リヨウ</t>
    </rPh>
    <rPh sb="25" eb="27">
      <t>タイケン</t>
    </rPh>
    <phoneticPr fontId="2"/>
  </si>
  <si>
    <t>施設のトイレが和式便器のみのため</t>
    <rPh sb="0" eb="2">
      <t>シセツ</t>
    </rPh>
    <rPh sb="7" eb="9">
      <t>ワシキ</t>
    </rPh>
    <rPh sb="9" eb="11">
      <t>ベンキ</t>
    </rPh>
    <phoneticPr fontId="2"/>
  </si>
  <si>
    <t>【地図を貼付】
施設と周辺の最寄りの二次交通機関、観光スポット等との位置関係がわかるもの</t>
    <rPh sb="1" eb="3">
      <t>チズ</t>
    </rPh>
    <rPh sb="4" eb="6">
      <t>テンプ</t>
    </rPh>
    <rPh sb="8" eb="10">
      <t>シセツ</t>
    </rPh>
    <phoneticPr fontId="2"/>
  </si>
  <si>
    <t>別紙１２　観光スポット情報・交流施設の整備・改良（トイレ）</t>
    <rPh sb="5" eb="7">
      <t>カンコウ</t>
    </rPh>
    <rPh sb="11" eb="13">
      <t>ジョウホウ</t>
    </rPh>
    <rPh sb="14" eb="16">
      <t>コウリュウ</t>
    </rPh>
    <rPh sb="16" eb="18">
      <t>シセツ</t>
    </rPh>
    <rPh sb="19" eb="21">
      <t>セイビ</t>
    </rPh>
    <rPh sb="22" eb="24">
      <t>カイリョウ</t>
    </rPh>
    <phoneticPr fontId="44"/>
  </si>
  <si>
    <t>◯◯市のHP（防災ページ）とAIチャットBotを連動させ情報提供を行うとともに、施設の場所等についてAIチャットBotが回答を行う。</t>
    <rPh sb="2" eb="3">
      <t>シ</t>
    </rPh>
    <rPh sb="7" eb="9">
      <t>ボウサイ</t>
    </rPh>
    <rPh sb="24" eb="26">
      <t>レンドウ</t>
    </rPh>
    <rPh sb="28" eb="30">
      <t>ジョウホウ</t>
    </rPh>
    <rPh sb="30" eb="32">
      <t>テイキョウ</t>
    </rPh>
    <rPh sb="33" eb="34">
      <t>オコナ</t>
    </rPh>
    <rPh sb="40" eb="42">
      <t>シセツ</t>
    </rPh>
    <rPh sb="43" eb="45">
      <t>バショ</t>
    </rPh>
    <rPh sb="45" eb="46">
      <t>ナド</t>
    </rPh>
    <rPh sb="60" eb="62">
      <t>カイトウ</t>
    </rPh>
    <rPh sb="63" eb="64">
      <t>オコナ</t>
    </rPh>
    <phoneticPr fontId="2"/>
  </si>
  <si>
    <t>○○を訪れる訪日外国人を含む旅行者の利便性向上及び観光スポット情報・交流施設の案内業務の効率化（営業時間外にも対応可とする）を図る。</t>
    <rPh sb="3" eb="4">
      <t>オトズ</t>
    </rPh>
    <rPh sb="6" eb="8">
      <t>ホウニチ</t>
    </rPh>
    <rPh sb="12" eb="13">
      <t>フク</t>
    </rPh>
    <rPh sb="14" eb="17">
      <t>リョコウシャ</t>
    </rPh>
    <rPh sb="18" eb="21">
      <t>リベンセイ</t>
    </rPh>
    <rPh sb="21" eb="23">
      <t>コウジョウ</t>
    </rPh>
    <rPh sb="23" eb="24">
      <t>オヨ</t>
    </rPh>
    <rPh sb="25" eb="27">
      <t>カンコウ</t>
    </rPh>
    <rPh sb="31" eb="33">
      <t>ジョウホウ</t>
    </rPh>
    <rPh sb="34" eb="36">
      <t>コウリュウ</t>
    </rPh>
    <rPh sb="36" eb="38">
      <t>シセツ</t>
    </rPh>
    <rPh sb="39" eb="41">
      <t>アンナイ</t>
    </rPh>
    <rPh sb="41" eb="43">
      <t>ギョウム</t>
    </rPh>
    <rPh sb="44" eb="47">
      <t>コウリツカ</t>
    </rPh>
    <rPh sb="48" eb="50">
      <t>エイギョウ</t>
    </rPh>
    <rPh sb="50" eb="53">
      <t>ジカンガイ</t>
    </rPh>
    <rPh sb="55" eb="57">
      <t>タイオウ</t>
    </rPh>
    <rPh sb="57" eb="58">
      <t>カ</t>
    </rPh>
    <rPh sb="63" eb="64">
      <t>ハカ</t>
    </rPh>
    <phoneticPr fontId="2"/>
  </si>
  <si>
    <t>◯◯城の営業時間や入場料等の情報は、◯◯城HPや観光スポット情報・交流施設等で案内</t>
    <rPh sb="2" eb="3">
      <t>ジョウ</t>
    </rPh>
    <rPh sb="4" eb="6">
      <t>エイギョウ</t>
    </rPh>
    <rPh sb="6" eb="8">
      <t>ジカン</t>
    </rPh>
    <rPh sb="9" eb="11">
      <t>ニュウジョウ</t>
    </rPh>
    <rPh sb="11" eb="12">
      <t>リョウ</t>
    </rPh>
    <rPh sb="12" eb="13">
      <t>ナド</t>
    </rPh>
    <rPh sb="14" eb="16">
      <t>ジョウホウ</t>
    </rPh>
    <rPh sb="20" eb="21">
      <t>ジョウ</t>
    </rPh>
    <rPh sb="24" eb="26">
      <t>カンコウ</t>
    </rPh>
    <rPh sb="30" eb="32">
      <t>ジョウホウ</t>
    </rPh>
    <rPh sb="33" eb="35">
      <t>コウリュウ</t>
    </rPh>
    <rPh sb="35" eb="37">
      <t>シセツ</t>
    </rPh>
    <rPh sb="37" eb="38">
      <t>ナド</t>
    </rPh>
    <rPh sb="39" eb="41">
      <t>アンナイ</t>
    </rPh>
    <phoneticPr fontId="2"/>
  </si>
  <si>
    <t>◯◯寺の営業時間や入場料等の情報は、観光スポット情報・交流施設等にて案内</t>
    <rPh sb="2" eb="3">
      <t>テラ</t>
    </rPh>
    <rPh sb="4" eb="6">
      <t>エイギョウ</t>
    </rPh>
    <rPh sb="6" eb="8">
      <t>ジカン</t>
    </rPh>
    <rPh sb="11" eb="12">
      <t>リョウ</t>
    </rPh>
    <rPh sb="12" eb="13">
      <t>ナド</t>
    </rPh>
    <rPh sb="14" eb="16">
      <t>ジョウホウ</t>
    </rPh>
    <rPh sb="18" eb="20">
      <t>カンコウ</t>
    </rPh>
    <rPh sb="24" eb="26">
      <t>ジョウホウ</t>
    </rPh>
    <rPh sb="27" eb="29">
      <t>コウリュウ</t>
    </rPh>
    <rPh sb="29" eb="31">
      <t>シセツ</t>
    </rPh>
    <rPh sb="31" eb="32">
      <t>ナド</t>
    </rPh>
    <rPh sb="34" eb="36">
      <t>アンナイ</t>
    </rPh>
    <phoneticPr fontId="2"/>
  </si>
  <si>
    <t>◯◯鉄道の◯◯駅の発到着時刻は、◯◯鉄道のHPや観光スポット情報・交流施設等で案内</t>
    <rPh sb="2" eb="4">
      <t>テツドウ</t>
    </rPh>
    <rPh sb="7" eb="8">
      <t>エキ</t>
    </rPh>
    <rPh sb="9" eb="10">
      <t>ハツ</t>
    </rPh>
    <rPh sb="10" eb="12">
      <t>トウチャク</t>
    </rPh>
    <rPh sb="12" eb="14">
      <t>ジコク</t>
    </rPh>
    <rPh sb="18" eb="20">
      <t>テツドウ</t>
    </rPh>
    <rPh sb="24" eb="26">
      <t>カンコウ</t>
    </rPh>
    <rPh sb="30" eb="32">
      <t>ジョウホウ</t>
    </rPh>
    <rPh sb="33" eb="35">
      <t>コウリュウ</t>
    </rPh>
    <rPh sb="35" eb="37">
      <t>シセツ</t>
    </rPh>
    <rPh sb="37" eb="38">
      <t>ナド</t>
    </rPh>
    <rPh sb="39" eb="41">
      <t>アンナイ</t>
    </rPh>
    <phoneticPr fontId="2"/>
  </si>
  <si>
    <t>◯◯バスの◯◯鉄道駅への適切な路線及び発到着時刻は、◯◯バスのHPや観光スポット情報・交流施設等にて案内</t>
    <rPh sb="7" eb="9">
      <t>テツドウ</t>
    </rPh>
    <rPh sb="9" eb="10">
      <t>エキ</t>
    </rPh>
    <rPh sb="12" eb="14">
      <t>テキセツ</t>
    </rPh>
    <rPh sb="15" eb="17">
      <t>ロセン</t>
    </rPh>
    <rPh sb="17" eb="18">
      <t>オヨ</t>
    </rPh>
    <rPh sb="19" eb="20">
      <t>ハツ</t>
    </rPh>
    <rPh sb="20" eb="22">
      <t>トウチャク</t>
    </rPh>
    <rPh sb="22" eb="24">
      <t>ジコク</t>
    </rPh>
    <rPh sb="34" eb="36">
      <t>カンコウ</t>
    </rPh>
    <rPh sb="40" eb="42">
      <t>ジョウホウ</t>
    </rPh>
    <rPh sb="43" eb="45">
      <t>コウリュウ</t>
    </rPh>
    <rPh sb="45" eb="47">
      <t>シセツ</t>
    </rPh>
    <rPh sb="47" eb="48">
      <t>ナド</t>
    </rPh>
    <rPh sb="50" eb="52">
      <t>アンナイ</t>
    </rPh>
    <phoneticPr fontId="2"/>
  </si>
  <si>
    <t>「○○城」で本格的な侍・忍者体験。地域（○○）の新たな魅力「地元の人とローカルスポット巡り」をオンライン上で体験。施設職員がライブ配信用撮影カメラを使用し、観光スポット情報・交流施設を訪れた訪日外国人旅行者へ、忍者の歴史だけでなく、「殺陣（たて）」の使い方等をインストラクターによる解説を交えてお届けする。</t>
    <rPh sb="57" eb="59">
      <t>シセツ</t>
    </rPh>
    <rPh sb="78" eb="80">
      <t>カンコウ</t>
    </rPh>
    <rPh sb="84" eb="86">
      <t>ジョウホウ</t>
    </rPh>
    <rPh sb="87" eb="89">
      <t>コウリュウ</t>
    </rPh>
    <rPh sb="89" eb="91">
      <t>シセツ</t>
    </rPh>
    <rPh sb="125" eb="126">
      <t>ツカ</t>
    </rPh>
    <rPh sb="127" eb="128">
      <t>カタ</t>
    </rPh>
    <rPh sb="128" eb="129">
      <t>トウ</t>
    </rPh>
    <rPh sb="141" eb="143">
      <t>カイセツ</t>
    </rPh>
    <rPh sb="144" eb="145">
      <t>マジ</t>
    </rPh>
    <rPh sb="148" eb="149">
      <t>トド</t>
    </rPh>
    <phoneticPr fontId="2"/>
  </si>
  <si>
    <t>機器の仕様がIEEE802.11ac(Wi-Fi5(5GHz帯)以上に対応しているか</t>
    <rPh sb="0" eb="2">
      <t>キキ</t>
    </rPh>
    <rPh sb="3" eb="5">
      <t>シヨウ</t>
    </rPh>
    <rPh sb="30" eb="31">
      <t>タイ</t>
    </rPh>
    <rPh sb="32" eb="34">
      <t>イジョウ</t>
    </rPh>
    <rPh sb="35" eb="37">
      <t>タイオウ</t>
    </rPh>
    <phoneticPr fontId="2"/>
  </si>
  <si>
    <t>対応している</t>
    <rPh sb="0" eb="2">
      <t>タイオウ</t>
    </rPh>
    <phoneticPr fontId="2"/>
  </si>
  <si>
    <t>①無料公衆無線LAN環境</t>
  </si>
  <si>
    <t>国土交通大臣　殿</t>
  </si>
  <si>
    <t>　</t>
  </si>
  <si>
    <t>〇</t>
  </si>
  <si>
    <t>施設の概要
※観光スポットとの関連性について記載してください。</t>
    <rPh sb="0" eb="2">
      <t>シセツ</t>
    </rPh>
    <rPh sb="3" eb="5">
      <t>ガイヨウ</t>
    </rPh>
    <rPh sb="15" eb="18">
      <t>カンレンセイ</t>
    </rPh>
    <rPh sb="22" eb="24">
      <t>キサイ</t>
    </rPh>
    <phoneticPr fontId="2"/>
  </si>
  <si>
    <t>観光スポットに関する情報発信の具体的内容</t>
    <rPh sb="7" eb="8">
      <t>カン</t>
    </rPh>
    <rPh sb="10" eb="12">
      <t>ジョウホウ</t>
    </rPh>
    <rPh sb="12" eb="14">
      <t>ハッシン</t>
    </rPh>
    <rPh sb="15" eb="18">
      <t>グタイテキ</t>
    </rPh>
    <rPh sb="18" eb="20">
      <t>ナイヨウ</t>
    </rPh>
    <phoneticPr fontId="2"/>
  </si>
  <si>
    <t>観光スポットに関する情報発信の方法・手段</t>
    <rPh sb="7" eb="8">
      <t>カン</t>
    </rPh>
    <rPh sb="10" eb="12">
      <t>ジョウホウ</t>
    </rPh>
    <rPh sb="12" eb="14">
      <t>ハッシン</t>
    </rPh>
    <rPh sb="15" eb="17">
      <t>ホウホウ</t>
    </rPh>
    <rPh sb="18" eb="20">
      <t>シュダン</t>
    </rPh>
    <phoneticPr fontId="2"/>
  </si>
  <si>
    <t>観光スポットに関する情報発信の対応言語</t>
    <rPh sb="7" eb="8">
      <t>カン</t>
    </rPh>
    <rPh sb="10" eb="12">
      <t>ジョウホウ</t>
    </rPh>
    <rPh sb="12" eb="14">
      <t>ハッシン</t>
    </rPh>
    <rPh sb="15" eb="17">
      <t>タイオウ</t>
    </rPh>
    <rPh sb="17" eb="19">
      <t>ゲンゴ</t>
    </rPh>
    <phoneticPr fontId="2"/>
  </si>
  <si>
    <t>提供する観光スポットに関連した観光サービス（体験・学習等）の具体的内容</t>
    <rPh sb="0" eb="2">
      <t>テイキョウ</t>
    </rPh>
    <rPh sb="11" eb="13">
      <t>カンレン</t>
    </rPh>
    <rPh sb="15" eb="17">
      <t>カンコウ</t>
    </rPh>
    <rPh sb="22" eb="24">
      <t>タイケン</t>
    </rPh>
    <rPh sb="25" eb="27">
      <t>ガクシュウ</t>
    </rPh>
    <rPh sb="27" eb="28">
      <t>トウ</t>
    </rPh>
    <rPh sb="30" eb="33">
      <t>グタイテキ</t>
    </rPh>
    <rPh sb="33" eb="35">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</si>
</sst>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quot;台&quot;"/>
    <numFmt numFmtId="179" formatCode=";;;"/>
    <numFmt numFmtId="180" formatCode="0_ "/>
  </numFmts>
  <fonts count="58"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b/>
      <sz val="11"/>
      <color theme="1"/>
      <name val="ＭＳ Ｐゴシック"/>
      <family val="3"/>
      <scheme val="minor"/>
    </font>
    <font>
      <sz val="11"/>
      <name val="ＭＳ Ｐゴシック"/>
      <family val="3"/>
      <scheme val="minor"/>
    </font>
    <font>
      <sz val="10"/>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b/>
      <sz val="12"/>
      <color rgb="FFFFFF00"/>
      <name val="ＭＳ Ｐゴシック"/>
      <family val="3"/>
      <scheme val="minor"/>
    </font>
    <font>
      <u/>
      <sz val="11"/>
      <color theme="10"/>
      <name val="ＭＳ Ｐゴシック"/>
      <family val="3"/>
      <scheme val="minor"/>
    </font>
    <font>
      <sz val="10"/>
      <color rgb="FFFF0000"/>
      <name val="ＭＳ Ｐゴシック"/>
      <family val="3"/>
      <scheme val="minor"/>
    </font>
    <font>
      <sz val="8"/>
      <name val="ＭＳ Ｐゴシック"/>
      <family val="2"/>
      <scheme val="minor"/>
    </font>
    <font>
      <sz val="9"/>
      <name val="ＭＳ Ｐゴシック"/>
      <family val="3"/>
      <scheme val="minor"/>
    </font>
    <font>
      <sz val="8"/>
      <color rgb="FFFF0000"/>
      <name val="ＭＳ Ｐゴシック"/>
      <family val="3"/>
      <scheme val="minor"/>
    </font>
    <font>
      <sz val="11"/>
      <color rgb="FF0070C0"/>
      <name val="ＭＳ Ｐゴシック"/>
      <family val="3"/>
      <scheme val="minor"/>
    </font>
    <font>
      <sz val="9"/>
      <name val="ＭＳ ゴシック"/>
      <family val="3"/>
    </font>
    <font>
      <sz val="11"/>
      <name val="ＭＳ ゴシック"/>
      <family val="3"/>
    </font>
    <font>
      <sz val="6"/>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6"/>
      <color rgb="FFFF0000"/>
      <name val="ＭＳ Ｐゴシック"/>
      <family val="3"/>
      <scheme val="minor"/>
    </font>
    <font>
      <sz val="10"/>
      <color theme="1"/>
      <name val="ＭＳ Ｐゴシック"/>
      <family val="3"/>
      <scheme val="minor"/>
    </font>
    <font>
      <b/>
      <sz val="11"/>
      <color rgb="FFFF0000"/>
      <name val="ＭＳ Ｐゴシック"/>
      <family val="3"/>
      <scheme val="minor"/>
    </font>
    <font>
      <sz val="16"/>
      <color theme="1"/>
      <name val="ＭＳ Ｐゴシック"/>
      <family val="3"/>
      <scheme val="minor"/>
    </font>
    <font>
      <sz val="9"/>
      <name val="ＭＳ Ｐゴシック"/>
      <family val="3"/>
      <charset val="128"/>
    </font>
    <font>
      <u/>
      <sz val="11"/>
      <color rgb="FFFF0000"/>
      <name val="ＭＳ Ｐゴシック"/>
      <family val="3"/>
      <charset val="128"/>
    </font>
    <font>
      <sz val="11"/>
      <color rgb="FFFF0000"/>
      <name val="ＭＳ Ｐゴシック"/>
      <family val="3"/>
      <charset val="128"/>
    </font>
    <font>
      <sz val="8"/>
      <name val="ＭＳ ゴシック"/>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sz val="11"/>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1"/>
      <name val="ＭＳ Ｐゴシック"/>
      <family val="3"/>
      <charset val="128"/>
      <scheme val="minor"/>
    </font>
    <font>
      <sz val="8"/>
      <name val="ＭＳ Ｐゴシック"/>
      <family val="3"/>
      <scheme val="minor"/>
    </font>
    <font>
      <sz val="10"/>
      <color rgb="FFFF0000"/>
      <name val="ＭＳ Ｐゴシック"/>
      <family val="3"/>
      <charset val="128"/>
      <scheme val="minor"/>
    </font>
    <font>
      <b/>
      <sz val="9"/>
      <name val="ＭＳ Ｐゴシック"/>
      <family val="3"/>
      <charset val="128"/>
      <scheme val="minor"/>
    </font>
    <font>
      <b/>
      <sz val="10"/>
      <name val="ＭＳ Ｐゴシック"/>
      <family val="3"/>
      <scheme val="minor"/>
    </font>
    <font>
      <b/>
      <sz val="8"/>
      <name val="ＭＳ Ｐゴシック"/>
      <family val="3"/>
      <scheme val="minor"/>
    </font>
    <font>
      <b/>
      <sz val="9"/>
      <name val="ＭＳ Ｐゴシック"/>
      <family val="3"/>
      <charset val="128"/>
    </font>
    <font>
      <b/>
      <sz val="11"/>
      <name val="ＭＳ Ｐゴシック"/>
      <family val="3"/>
      <charset val="128"/>
    </font>
    <font>
      <b/>
      <sz val="12"/>
      <name val="ＭＳ Ｐゴシック"/>
      <family val="3"/>
      <charset val="128"/>
      <scheme val="minor"/>
    </font>
    <font>
      <u/>
      <sz val="11"/>
      <color theme="10"/>
      <name val="ＭＳ Ｐゴシック"/>
      <family val="2"/>
      <scheme val="minor"/>
    </font>
    <font>
      <sz val="11"/>
      <color rgb="FFFF0000"/>
      <name val="ＭＳ Ｐゴシック"/>
      <family val="3"/>
      <charset val="128"/>
      <scheme val="minor"/>
    </font>
    <font>
      <sz val="10"/>
      <color indexed="81"/>
      <name val="ＭＳ Ｐゴシック"/>
      <family val="3"/>
      <charset val="128"/>
    </font>
    <font>
      <sz val="10.5"/>
      <name val="ＭＳ Ｐゴシック"/>
      <family val="3"/>
      <scheme val="minor"/>
    </font>
  </fonts>
  <fills count="7">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hair">
        <color indexed="64"/>
      </right>
      <top/>
      <bottom/>
      <diagonal/>
    </border>
    <border>
      <left/>
      <right style="hair">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double">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hair">
        <color indexed="64"/>
      </bottom>
      <diagonal/>
    </border>
    <border>
      <left/>
      <right/>
      <top style="hair">
        <color auto="1"/>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6">
    <xf numFmtId="0" fontId="0" fillId="0" borderId="0"/>
    <xf numFmtId="0" fontId="1" fillId="0" borderId="0"/>
    <xf numFmtId="0" fontId="1" fillId="0" borderId="0"/>
    <xf numFmtId="0" fontId="12" fillId="0" borderId="0" applyNumberFormat="0" applyFill="0" applyBorder="0" applyAlignment="0" applyProtection="0"/>
    <xf numFmtId="38" fontId="1" fillId="0" borderId="0" applyFont="0" applyFill="0" applyBorder="0" applyAlignment="0" applyProtection="0">
      <alignment vertical="center"/>
    </xf>
    <xf numFmtId="0" fontId="54" fillId="0" borderId="0" applyNumberFormat="0" applyFill="0" applyBorder="0" applyAlignment="0" applyProtection="0"/>
  </cellStyleXfs>
  <cellXfs count="593">
    <xf numFmtId="0" fontId="0" fillId="0" borderId="0" xfId="0"/>
    <xf numFmtId="0" fontId="0" fillId="0" borderId="0" xfId="0" applyFill="1"/>
    <xf numFmtId="0" fontId="4" fillId="0" borderId="0" xfId="0" applyFont="1"/>
    <xf numFmtId="0" fontId="6" fillId="0" borderId="0" xfId="0" applyFont="1"/>
    <xf numFmtId="0" fontId="4" fillId="0" borderId="0" xfId="0" applyFont="1" applyAlignment="1">
      <alignment vertical="center"/>
    </xf>
    <xf numFmtId="0" fontId="6" fillId="0" borderId="0" xfId="0" applyFont="1" applyAlignment="1">
      <alignment horizontal="center"/>
    </xf>
    <xf numFmtId="0" fontId="6" fillId="0" borderId="0" xfId="0" applyFont="1" applyAlignment="1">
      <alignment horizontal="left" vertical="center" wrapText="1"/>
    </xf>
    <xf numFmtId="0" fontId="4" fillId="0" borderId="3" xfId="0" applyFont="1" applyBorder="1" applyAlignment="1">
      <alignment horizontal="center" vertical="center"/>
    </xf>
    <xf numFmtId="0" fontId="10" fillId="0" borderId="0" xfId="0" applyFont="1" applyAlignment="1">
      <alignment horizontal="right"/>
    </xf>
    <xf numFmtId="0" fontId="10" fillId="0" borderId="0" xfId="0" applyFont="1" applyAlignment="1">
      <alignment horizontal="center"/>
    </xf>
    <xf numFmtId="0" fontId="6" fillId="0" borderId="0" xfId="0" applyFont="1" applyAlignment="1">
      <alignment horizontal="right"/>
    </xf>
    <xf numFmtId="0" fontId="11" fillId="0" borderId="0" xfId="0" applyFont="1"/>
    <xf numFmtId="0" fontId="4" fillId="0" borderId="0" xfId="0" applyFont="1" applyBorder="1" applyAlignment="1">
      <alignment horizontal="left" vertical="center"/>
    </xf>
    <xf numFmtId="0" fontId="8" fillId="0" borderId="0" xfId="0" applyFont="1"/>
    <xf numFmtId="0" fontId="4" fillId="0" borderId="18" xfId="0" applyFont="1" applyBorder="1"/>
    <xf numFmtId="0" fontId="4" fillId="0" borderId="0" xfId="0" applyFont="1" applyAlignment="1">
      <alignment horizontal="left"/>
    </xf>
    <xf numFmtId="49" fontId="9" fillId="0" borderId="23" xfId="0" applyNumberFormat="1" applyFont="1" applyBorder="1" applyAlignment="1">
      <alignment horizontal="right" vertical="center"/>
    </xf>
    <xf numFmtId="49" fontId="9" fillId="0" borderId="23" xfId="0" applyNumberFormat="1"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vertical="center"/>
    </xf>
    <xf numFmtId="0" fontId="8" fillId="0" borderId="0" xfId="0" applyFont="1" applyAlignment="1">
      <alignment vertical="top"/>
    </xf>
    <xf numFmtId="0" fontId="4" fillId="2" borderId="25" xfId="0" applyFont="1" applyFill="1" applyBorder="1"/>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8" fillId="0" borderId="0" xfId="0" applyFont="1" applyAlignment="1">
      <alignment vertical="center"/>
    </xf>
    <xf numFmtId="55" fontId="9" fillId="0" borderId="0" xfId="0" applyNumberFormat="1" applyFont="1" applyAlignment="1">
      <alignment horizontal="right"/>
    </xf>
    <xf numFmtId="0" fontId="4" fillId="0" borderId="0" xfId="0" applyFont="1" applyFill="1" applyBorder="1"/>
    <xf numFmtId="0" fontId="5" fillId="0" borderId="0" xfId="0" applyFont="1" applyFill="1" applyBorder="1" applyAlignment="1">
      <alignment horizontal="left" vertical="top" wrapText="1"/>
    </xf>
    <xf numFmtId="0" fontId="4" fillId="0" borderId="0" xfId="0" applyFont="1" applyAlignment="1">
      <alignment horizontal="left" vertical="center"/>
    </xf>
    <xf numFmtId="0" fontId="9" fillId="0" borderId="0" xfId="0" applyFont="1" applyAlignment="1">
      <alignment horizontal="center"/>
    </xf>
    <xf numFmtId="0" fontId="4" fillId="0" borderId="0" xfId="0" applyFont="1" applyAlignment="1">
      <alignment horizontal="right"/>
    </xf>
    <xf numFmtId="0" fontId="4" fillId="0" borderId="0" xfId="0" applyFont="1" applyAlignment="1">
      <alignment horizontal="center"/>
    </xf>
    <xf numFmtId="0" fontId="4" fillId="0" borderId="41" xfId="0" applyFont="1" applyBorder="1"/>
    <xf numFmtId="0" fontId="4" fillId="0" borderId="39" xfId="0" applyFont="1" applyBorder="1"/>
    <xf numFmtId="0" fontId="4" fillId="0" borderId="40" xfId="0" applyFont="1" applyBorder="1"/>
    <xf numFmtId="0" fontId="4" fillId="3" borderId="39" xfId="0" applyFont="1" applyFill="1" applyBorder="1"/>
    <xf numFmtId="0" fontId="4" fillId="0" borderId="13" xfId="0" applyFont="1" applyBorder="1" applyAlignment="1">
      <alignment horizontal="center" vertical="center"/>
    </xf>
    <xf numFmtId="0" fontId="15" fillId="0" borderId="13"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0" xfId="0" applyFont="1" applyAlignment="1"/>
    <xf numFmtId="0" fontId="18" fillId="0" borderId="0" xfId="0" applyFont="1" applyAlignment="1">
      <alignment horizontal="right" vertical="center"/>
    </xf>
    <xf numFmtId="0" fontId="4" fillId="0" borderId="0" xfId="0" applyFont="1" applyFill="1" applyBorder="1" applyAlignment="1">
      <alignment horizontal="center" vertical="center"/>
    </xf>
    <xf numFmtId="38" fontId="4" fillId="0" borderId="0" xfId="4" applyFont="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alignment vertical="top" wrapText="1"/>
    </xf>
    <xf numFmtId="0" fontId="19" fillId="0" borderId="0" xfId="0" applyFont="1" applyAlignment="1">
      <alignment horizontal="center" vertical="center"/>
    </xf>
    <xf numFmtId="0" fontId="18" fillId="0" borderId="0" xfId="0" applyFont="1" applyAlignment="1">
      <alignment horizontal="center" vertical="center"/>
    </xf>
    <xf numFmtId="0" fontId="20" fillId="0" borderId="0" xfId="0" applyFont="1"/>
    <xf numFmtId="0" fontId="21" fillId="0" borderId="0" xfId="0" applyFont="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18" fillId="0" borderId="1" xfId="0" applyFont="1" applyBorder="1" applyAlignment="1">
      <alignment horizontal="center" vertical="center"/>
    </xf>
    <xf numFmtId="0" fontId="22" fillId="0" borderId="0" xfId="0" applyFont="1" applyAlignment="1">
      <alignment horizontal="center" vertical="center"/>
    </xf>
    <xf numFmtId="0" fontId="20" fillId="0" borderId="0" xfId="0" applyFont="1" applyAlignment="1"/>
    <xf numFmtId="57" fontId="21" fillId="0" borderId="0" xfId="0" applyNumberFormat="1" applyFont="1" applyAlignment="1">
      <alignment horizontal="center" vertical="center"/>
    </xf>
    <xf numFmtId="57" fontId="18" fillId="0" borderId="31" xfId="0" applyNumberFormat="1" applyFont="1" applyBorder="1" applyAlignment="1">
      <alignment horizontal="center" vertical="center"/>
    </xf>
    <xf numFmtId="57" fontId="23" fillId="0" borderId="31" xfId="0" applyNumberFormat="1" applyFont="1" applyBorder="1" applyAlignment="1">
      <alignment horizontal="center" vertical="center"/>
    </xf>
    <xf numFmtId="0" fontId="18" fillId="0" borderId="31" xfId="0" applyFont="1" applyBorder="1" applyAlignment="1">
      <alignment horizontal="center" vertical="center"/>
    </xf>
    <xf numFmtId="57" fontId="18" fillId="0" borderId="15" xfId="0" applyNumberFormat="1" applyFont="1" applyBorder="1" applyAlignment="1">
      <alignment horizontal="center" vertical="center"/>
    </xf>
    <xf numFmtId="57" fontId="21" fillId="0" borderId="0" xfId="0" applyNumberFormat="1" applyFont="1" applyAlignment="1">
      <alignment horizontal="left" vertical="center"/>
    </xf>
    <xf numFmtId="0" fontId="18" fillId="0" borderId="48" xfId="0" applyFont="1" applyBorder="1" applyAlignment="1">
      <alignment horizontal="center"/>
    </xf>
    <xf numFmtId="38" fontId="24" fillId="0" borderId="1" xfId="4" applyFont="1" applyBorder="1" applyAlignment="1">
      <alignment horizontal="center" vertical="center"/>
    </xf>
    <xf numFmtId="0" fontId="18" fillId="0" borderId="50" xfId="0" applyFont="1" applyBorder="1" applyAlignment="1">
      <alignment horizontal="center"/>
    </xf>
    <xf numFmtId="38" fontId="28" fillId="0" borderId="17" xfId="4" applyFont="1" applyBorder="1" applyAlignment="1">
      <alignment horizontal="right" vertical="center"/>
    </xf>
    <xf numFmtId="38" fontId="28" fillId="0" borderId="1" xfId="4" applyFont="1" applyBorder="1" applyAlignment="1">
      <alignment horizontal="right" vertical="center"/>
    </xf>
    <xf numFmtId="38" fontId="24" fillId="0" borderId="1" xfId="4" applyFont="1" applyBorder="1" applyAlignment="1">
      <alignment horizontal="right" vertical="center"/>
    </xf>
    <xf numFmtId="38" fontId="24" fillId="0" borderId="31" xfId="4" applyFont="1" applyBorder="1" applyAlignment="1">
      <alignment vertical="center"/>
    </xf>
    <xf numFmtId="0" fontId="4" fillId="0" borderId="12"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Border="1" applyAlignment="1">
      <alignment horizontal="left" vertical="center"/>
    </xf>
    <xf numFmtId="0" fontId="4" fillId="0" borderId="31" xfId="0" applyFont="1" applyBorder="1" applyAlignment="1">
      <alignment vertical="center"/>
    </xf>
    <xf numFmtId="0" fontId="4" fillId="0" borderId="15" xfId="0" applyFont="1" applyBorder="1" applyAlignment="1">
      <alignment vertical="center"/>
    </xf>
    <xf numFmtId="0" fontId="4" fillId="0" borderId="18" xfId="0" applyFont="1" applyBorder="1" applyAlignment="1">
      <alignment vertical="center"/>
    </xf>
    <xf numFmtId="0" fontId="6" fillId="0" borderId="56" xfId="0" applyFont="1" applyBorder="1" applyAlignment="1">
      <alignment vertical="distributed" wrapText="1"/>
    </xf>
    <xf numFmtId="0" fontId="4" fillId="0" borderId="12" xfId="0" applyFont="1" applyBorder="1" applyAlignment="1">
      <alignment horizontal="center" vertical="center" wrapText="1"/>
    </xf>
    <xf numFmtId="0" fontId="4" fillId="0" borderId="2" xfId="0" applyFont="1" applyBorder="1" applyAlignment="1">
      <alignment vertical="center"/>
    </xf>
    <xf numFmtId="0" fontId="6" fillId="0" borderId="18" xfId="0" applyFont="1" applyBorder="1" applyAlignment="1">
      <alignment vertical="distributed" wrapText="1"/>
    </xf>
    <xf numFmtId="0" fontId="4" fillId="2" borderId="12" xfId="0" applyFont="1" applyFill="1" applyBorder="1" applyAlignment="1">
      <alignment horizontal="center" vertical="center"/>
    </xf>
    <xf numFmtId="0" fontId="6" fillId="0" borderId="17" xfId="0" applyFont="1" applyBorder="1" applyAlignment="1">
      <alignment vertical="distributed" wrapText="1"/>
    </xf>
    <xf numFmtId="0" fontId="10" fillId="0" borderId="16" xfId="0" applyFont="1" applyBorder="1" applyAlignment="1">
      <alignment horizontal="center" vertical="distributed" wrapText="1"/>
    </xf>
    <xf numFmtId="0" fontId="6" fillId="0" borderId="59" xfId="0" applyFont="1" applyBorder="1" applyAlignment="1">
      <alignment horizontal="center" vertical="distributed" wrapText="1"/>
    </xf>
    <xf numFmtId="0" fontId="6" fillId="0" borderId="60" xfId="0" applyFont="1" applyBorder="1" applyAlignment="1">
      <alignment horizontal="center" vertical="distributed" wrapText="1"/>
    </xf>
    <xf numFmtId="0" fontId="6" fillId="0" borderId="10" xfId="0" applyFont="1" applyBorder="1" applyAlignment="1">
      <alignment horizontal="center" vertical="distributed" wrapText="1"/>
    </xf>
    <xf numFmtId="0" fontId="4" fillId="0" borderId="2" xfId="0" applyFont="1" applyBorder="1"/>
    <xf numFmtId="0" fontId="4" fillId="0" borderId="31" xfId="0" applyFont="1" applyBorder="1"/>
    <xf numFmtId="0" fontId="4" fillId="0" borderId="16" xfId="0" applyFont="1" applyBorder="1"/>
    <xf numFmtId="0" fontId="4" fillId="0" borderId="38" xfId="0" applyFont="1" applyBorder="1"/>
    <xf numFmtId="0" fontId="4" fillId="0" borderId="17" xfId="0" applyFont="1" applyBorder="1"/>
    <xf numFmtId="0" fontId="12" fillId="0" borderId="0" xfId="3" applyAlignment="1">
      <alignment horizontal="center" vertical="center"/>
    </xf>
    <xf numFmtId="0" fontId="4" fillId="0" borderId="0" xfId="0" applyFont="1" applyFill="1" applyBorder="1" applyAlignment="1">
      <alignment vertical="center"/>
    </xf>
    <xf numFmtId="0" fontId="9" fillId="0" borderId="3" xfId="0" quotePrefix="1" applyFont="1" applyBorder="1" applyAlignment="1">
      <alignment horizontal="center" vertical="center" wrapText="1"/>
    </xf>
    <xf numFmtId="0" fontId="9" fillId="0" borderId="4" xfId="0" applyFont="1" applyBorder="1" applyAlignment="1">
      <alignment horizontal="left" vertical="center" wrapText="1"/>
    </xf>
    <xf numFmtId="0" fontId="9" fillId="0" borderId="5" xfId="0" quotePrefix="1"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4" fillId="0" borderId="9" xfId="0" quotePrefix="1" applyFont="1" applyBorder="1" applyAlignment="1">
      <alignment horizontal="center" vertical="center" wrapText="1"/>
    </xf>
    <xf numFmtId="178" fontId="4" fillId="0" borderId="1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29" fillId="0" borderId="13" xfId="0" applyFont="1" applyBorder="1" applyAlignment="1">
      <alignment horizontal="center" vertical="center" wrapText="1"/>
    </xf>
    <xf numFmtId="0" fontId="9" fillId="0" borderId="3" xfId="0" applyFont="1" applyBorder="1" applyAlignment="1">
      <alignment horizontal="left" vertical="center" wrapText="1"/>
    </xf>
    <xf numFmtId="0" fontId="12" fillId="0" borderId="0" xfId="3"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xf>
    <xf numFmtId="0" fontId="6" fillId="0" borderId="18" xfId="0" applyFont="1" applyBorder="1" applyAlignment="1">
      <alignment horizontal="left" vertical="center" wrapText="1"/>
    </xf>
    <xf numFmtId="0" fontId="4" fillId="0" borderId="0" xfId="0" applyFont="1" applyAlignment="1">
      <alignment horizontal="right" vertical="center"/>
    </xf>
    <xf numFmtId="0" fontId="9" fillId="0" borderId="1" xfId="0" applyFont="1" applyFill="1"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4" fillId="0" borderId="14" xfId="0" applyFont="1" applyBorder="1" applyAlignment="1">
      <alignment vertical="center"/>
    </xf>
    <xf numFmtId="0" fontId="4" fillId="0" borderId="16" xfId="0" applyFont="1" applyBorder="1" applyAlignment="1">
      <alignment vertical="top"/>
    </xf>
    <xf numFmtId="0" fontId="4" fillId="0" borderId="38" xfId="0" applyFont="1" applyBorder="1" applyAlignment="1">
      <alignment vertical="center"/>
    </xf>
    <xf numFmtId="0" fontId="4" fillId="0" borderId="17" xfId="0" applyFont="1" applyBorder="1" applyAlignment="1">
      <alignment vertical="top"/>
    </xf>
    <xf numFmtId="0" fontId="4" fillId="0" borderId="0" xfId="0" applyFont="1" applyBorder="1" applyAlignment="1">
      <alignment vertical="top"/>
    </xf>
    <xf numFmtId="0" fontId="4" fillId="2" borderId="0" xfId="0" applyFont="1" applyFill="1" applyBorder="1" applyAlignment="1">
      <alignment horizontal="center" vertical="center"/>
    </xf>
    <xf numFmtId="0" fontId="0" fillId="4" borderId="1" xfId="0" applyFont="1" applyFill="1" applyBorder="1" applyAlignment="1">
      <alignment vertical="distributed" wrapText="1"/>
    </xf>
    <xf numFmtId="0" fontId="9" fillId="4" borderId="1" xfId="0" applyFont="1" applyFill="1" applyBorder="1" applyAlignment="1">
      <alignment vertical="center" wrapText="1"/>
    </xf>
    <xf numFmtId="0" fontId="0" fillId="0" borderId="14" xfId="0" applyFont="1" applyBorder="1"/>
    <xf numFmtId="0" fontId="4" fillId="0" borderId="0" xfId="0" applyFont="1" applyBorder="1" applyAlignment="1">
      <alignment horizontal="center" vertical="center" wrapText="1"/>
    </xf>
    <xf numFmtId="180" fontId="9" fillId="0" borderId="11" xfId="0" applyNumberFormat="1" applyFont="1" applyBorder="1" applyAlignment="1">
      <alignment vertical="center"/>
    </xf>
    <xf numFmtId="0" fontId="0" fillId="0" borderId="14" xfId="0" applyBorder="1"/>
    <xf numFmtId="0" fontId="0" fillId="0" borderId="31" xfId="0" applyBorder="1"/>
    <xf numFmtId="0" fontId="0" fillId="0" borderId="15" xfId="0" applyBorder="1"/>
    <xf numFmtId="0" fontId="0" fillId="0" borderId="2" xfId="0" applyBorder="1"/>
    <xf numFmtId="0" fontId="32" fillId="0" borderId="1" xfId="0" applyFont="1" applyBorder="1" applyAlignment="1">
      <alignment horizontal="center" vertical="center" wrapText="1"/>
    </xf>
    <xf numFmtId="0" fontId="0" fillId="0" borderId="18" xfId="0" applyBorder="1"/>
    <xf numFmtId="0" fontId="0" fillId="0" borderId="16" xfId="0" applyBorder="1"/>
    <xf numFmtId="0" fontId="0" fillId="0" borderId="38" xfId="0" applyBorder="1"/>
    <xf numFmtId="0" fontId="0" fillId="0" borderId="17" xfId="0" applyBorder="1"/>
    <xf numFmtId="0" fontId="0" fillId="0" borderId="0" xfId="0" applyFont="1" applyFill="1"/>
    <xf numFmtId="0" fontId="42" fillId="0" borderId="0" xfId="0" applyFont="1"/>
    <xf numFmtId="0" fontId="41" fillId="0" borderId="0" xfId="0" applyFont="1" applyBorder="1" applyAlignment="1">
      <alignment horizontal="left" vertical="center"/>
    </xf>
    <xf numFmtId="0" fontId="42" fillId="0" borderId="1" xfId="0" applyFont="1" applyBorder="1" applyAlignment="1">
      <alignment horizontal="justify" vertical="center"/>
    </xf>
    <xf numFmtId="0" fontId="42" fillId="0" borderId="1" xfId="0" applyFont="1" applyBorder="1" applyAlignment="1">
      <alignment horizontal="left" vertical="center"/>
    </xf>
    <xf numFmtId="0" fontId="42" fillId="0" borderId="1" xfId="0" applyFont="1" applyFill="1" applyBorder="1"/>
    <xf numFmtId="0" fontId="42" fillId="0" borderId="0" xfId="0" applyFont="1" applyBorder="1" applyAlignment="1">
      <alignment horizontal="left" vertical="center"/>
    </xf>
    <xf numFmtId="0" fontId="43" fillId="0" borderId="1" xfId="0" applyFont="1" applyBorder="1"/>
    <xf numFmtId="0" fontId="43" fillId="0" borderId="1" xfId="0" applyFont="1" applyBorder="1" applyAlignment="1"/>
    <xf numFmtId="0" fontId="43" fillId="0" borderId="0" xfId="0" applyFont="1" applyFill="1" applyBorder="1"/>
    <xf numFmtId="0" fontId="0" fillId="0" borderId="0" xfId="0" applyBorder="1"/>
    <xf numFmtId="0" fontId="4" fillId="0" borderId="1"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right" vertical="top"/>
    </xf>
    <xf numFmtId="0" fontId="8" fillId="5" borderId="61" xfId="0" applyFont="1" applyFill="1" applyBorder="1" applyAlignment="1">
      <alignment vertical="center"/>
    </xf>
    <xf numFmtId="0" fontId="8" fillId="5" borderId="66" xfId="0" applyFont="1" applyFill="1" applyBorder="1" applyAlignment="1">
      <alignment vertical="center"/>
    </xf>
    <xf numFmtId="0" fontId="8" fillId="5" borderId="69" xfId="0" applyFont="1" applyFill="1" applyBorder="1" applyAlignment="1">
      <alignment vertical="center"/>
    </xf>
    <xf numFmtId="0" fontId="8" fillId="0" borderId="0" xfId="0" applyFont="1" applyFill="1" applyBorder="1" applyAlignment="1">
      <alignment vertical="center"/>
    </xf>
    <xf numFmtId="0" fontId="8" fillId="0" borderId="62" xfId="0" applyFont="1" applyFill="1" applyBorder="1" applyAlignment="1"/>
    <xf numFmtId="0" fontId="8" fillId="0" borderId="2" xfId="0" applyFont="1" applyFill="1" applyBorder="1" applyAlignment="1">
      <alignment vertical="center"/>
    </xf>
    <xf numFmtId="0" fontId="8" fillId="0" borderId="71" xfId="0" applyFont="1" applyFill="1" applyBorder="1" applyAlignment="1">
      <alignment vertical="center"/>
    </xf>
    <xf numFmtId="0" fontId="43" fillId="0" borderId="11" xfId="0" applyFont="1" applyBorder="1" applyAlignment="1">
      <alignment horizontal="center" vertical="center"/>
    </xf>
    <xf numFmtId="0" fontId="4" fillId="0" borderId="11" xfId="0" applyFont="1" applyBorder="1" applyAlignment="1">
      <alignment horizontal="center" vertical="center"/>
    </xf>
    <xf numFmtId="179" fontId="8" fillId="0" borderId="63" xfId="0" applyNumberFormat="1" applyFont="1" applyBorder="1" applyAlignment="1">
      <alignment horizontal="left" vertical="center"/>
    </xf>
    <xf numFmtId="0" fontId="8" fillId="0" borderId="12" xfId="0" applyFont="1" applyBorder="1" applyAlignment="1">
      <alignment horizontal="left"/>
    </xf>
    <xf numFmtId="0" fontId="8" fillId="0" borderId="12" xfId="0" applyFont="1" applyFill="1" applyBorder="1" applyAlignment="1">
      <alignment horizontal="right" vertical="center"/>
    </xf>
    <xf numFmtId="0" fontId="4" fillId="0" borderId="12" xfId="0" applyFont="1" applyBorder="1" applyAlignment="1">
      <alignment horizontal="left" vertical="top"/>
    </xf>
    <xf numFmtId="0" fontId="4" fillId="0" borderId="70" xfId="0" applyFont="1" applyBorder="1" applyAlignment="1">
      <alignment horizontal="left" vertical="top"/>
    </xf>
    <xf numFmtId="0" fontId="8" fillId="0" borderId="63" xfId="0" applyFont="1" applyFill="1" applyBorder="1" applyAlignment="1">
      <alignment horizontal="center" vertical="center"/>
    </xf>
    <xf numFmtId="0" fontId="31" fillId="0" borderId="1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0"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13" xfId="0" applyFont="1" applyFill="1" applyBorder="1" applyAlignment="1">
      <alignment horizontal="center" vertical="center"/>
    </xf>
    <xf numFmtId="0" fontId="8" fillId="0" borderId="12" xfId="0" applyFont="1" applyBorder="1" applyAlignment="1">
      <alignment horizontal="center" vertical="center"/>
    </xf>
    <xf numFmtId="17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180" fontId="4" fillId="0" borderId="11" xfId="0" applyNumberFormat="1" applyFont="1" applyBorder="1" applyAlignment="1">
      <alignment vertical="center"/>
    </xf>
    <xf numFmtId="0" fontId="6" fillId="0" borderId="0" xfId="0" applyFont="1" applyAlignment="1">
      <alignment horizontal="left" vertical="center" wrapText="1"/>
    </xf>
    <xf numFmtId="0" fontId="9" fillId="0" borderId="13" xfId="0" applyFont="1" applyBorder="1" applyAlignment="1">
      <alignment horizontal="center" vertical="center"/>
    </xf>
    <xf numFmtId="0" fontId="4" fillId="0" borderId="0" xfId="0" applyFont="1" applyBorder="1" applyAlignment="1">
      <alignment horizontal="left" vertical="center"/>
    </xf>
    <xf numFmtId="0" fontId="8" fillId="0" borderId="1" xfId="0" applyFont="1" applyBorder="1" applyAlignment="1">
      <alignment horizontal="center" vertical="center"/>
    </xf>
    <xf numFmtId="178" fontId="4" fillId="0" borderId="13" xfId="0" applyNumberFormat="1" applyFont="1" applyBorder="1" applyAlignment="1">
      <alignment horizontal="center" vertical="center"/>
    </xf>
    <xf numFmtId="0" fontId="8" fillId="0" borderId="12" xfId="0" applyFont="1" applyBorder="1" applyAlignment="1">
      <alignment horizontal="left" vertical="center"/>
    </xf>
    <xf numFmtId="0" fontId="13" fillId="0" borderId="13" xfId="0" applyFont="1" applyBorder="1" applyAlignment="1">
      <alignment horizontal="center" vertical="center"/>
    </xf>
    <xf numFmtId="0" fontId="0" fillId="0" borderId="0" xfId="0" applyFont="1" applyBorder="1" applyAlignment="1">
      <alignment horizontal="right"/>
    </xf>
    <xf numFmtId="0" fontId="32" fillId="0" borderId="0" xfId="0" applyFont="1" applyBorder="1" applyAlignment="1">
      <alignment vertical="center" wrapText="1"/>
    </xf>
    <xf numFmtId="0" fontId="0" fillId="0" borderId="0" xfId="0" applyFont="1" applyBorder="1" applyAlignment="1"/>
    <xf numFmtId="0" fontId="4" fillId="0" borderId="4"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4" fillId="0" borderId="18" xfId="0" applyFont="1" applyBorder="1" applyAlignment="1"/>
    <xf numFmtId="0" fontId="4" fillId="0" borderId="3" xfId="0" applyFont="1" applyBorder="1" applyAlignment="1">
      <alignment vertical="center" wrapText="1"/>
    </xf>
    <xf numFmtId="0" fontId="4" fillId="0" borderId="4" xfId="0" applyFont="1" applyBorder="1" applyAlignment="1">
      <alignment vertical="center" shrinkToFit="1"/>
    </xf>
    <xf numFmtId="0" fontId="4" fillId="0" borderId="87" xfId="0" applyFont="1" applyBorder="1" applyAlignment="1">
      <alignment vertical="center" shrinkToFit="1"/>
    </xf>
    <xf numFmtId="49" fontId="4" fillId="0" borderId="20" xfId="0" applyNumberFormat="1" applyFont="1" applyBorder="1" applyAlignment="1">
      <alignment horizontal="right" vertical="center"/>
    </xf>
    <xf numFmtId="49" fontId="4" fillId="0" borderId="23" xfId="0" applyNumberFormat="1" applyFont="1" applyBorder="1" applyAlignment="1">
      <alignment horizontal="left" vertical="center"/>
    </xf>
    <xf numFmtId="0" fontId="4" fillId="0" borderId="22" xfId="0" applyFont="1" applyBorder="1" applyAlignment="1">
      <alignment horizontal="center" vertical="center"/>
    </xf>
    <xf numFmtId="0" fontId="4" fillId="0" borderId="22" xfId="0" applyFont="1" applyBorder="1" applyAlignment="1">
      <alignment vertical="center"/>
    </xf>
    <xf numFmtId="49" fontId="4" fillId="0" borderId="11" xfId="0" applyNumberFormat="1" applyFont="1" applyBorder="1" applyAlignment="1">
      <alignment horizontal="left" vertical="center"/>
    </xf>
    <xf numFmtId="49" fontId="9" fillId="0" borderId="12" xfId="0" applyNumberFormat="1" applyFont="1" applyBorder="1" applyAlignment="1">
      <alignment horizontal="right" vertical="center"/>
    </xf>
    <xf numFmtId="49" fontId="9" fillId="0" borderId="12" xfId="0" applyNumberFormat="1" applyFont="1" applyBorder="1" applyAlignment="1">
      <alignment horizontal="center" vertical="center"/>
    </xf>
    <xf numFmtId="49" fontId="4" fillId="0" borderId="12" xfId="0" applyNumberFormat="1" applyFont="1" applyBorder="1" applyAlignment="1">
      <alignment horizontal="left" vertical="center"/>
    </xf>
    <xf numFmtId="0" fontId="4" fillId="0" borderId="0" xfId="0" applyFont="1" applyBorder="1"/>
    <xf numFmtId="0" fontId="4" fillId="0" borderId="0" xfId="0" applyFont="1" applyBorder="1" applyAlignment="1">
      <alignment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9"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center" vertical="center"/>
    </xf>
    <xf numFmtId="0" fontId="4" fillId="2" borderId="12"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2" borderId="13" xfId="0" applyFont="1" applyFill="1" applyBorder="1" applyAlignment="1">
      <alignment vertical="center"/>
    </xf>
    <xf numFmtId="0" fontId="4" fillId="0" borderId="10" xfId="0" applyFont="1" applyBorder="1" applyAlignment="1">
      <alignment horizontal="center" vertical="center"/>
    </xf>
    <xf numFmtId="0" fontId="4" fillId="0" borderId="15" xfId="0" applyFont="1" applyBorder="1"/>
    <xf numFmtId="0" fontId="4" fillId="0" borderId="1" xfId="0" applyFont="1" applyBorder="1" applyAlignment="1">
      <alignment horizontal="left" vertical="center"/>
    </xf>
    <xf numFmtId="0" fontId="12" fillId="0" borderId="1" xfId="3" applyBorder="1" applyAlignment="1">
      <alignment horizontal="center" vertical="center"/>
    </xf>
    <xf numFmtId="0" fontId="10" fillId="0" borderId="0" xfId="0" applyFont="1" applyAlignment="1">
      <alignment horizontal="left" vertical="center" indent="1"/>
    </xf>
    <xf numFmtId="0" fontId="12" fillId="0" borderId="11" xfId="3" applyBorder="1" applyAlignment="1">
      <alignment horizontal="center" vertical="center"/>
    </xf>
    <xf numFmtId="0" fontId="12" fillId="0" borderId="13" xfId="3" applyBorder="1" applyAlignment="1">
      <alignment horizontal="center" vertical="center"/>
    </xf>
    <xf numFmtId="0" fontId="7" fillId="0" borderId="0" xfId="0" applyFont="1" applyAlignment="1">
      <alignment horizont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12" fillId="0" borderId="14" xfId="3" applyBorder="1" applyAlignment="1">
      <alignment horizontal="center" vertical="center"/>
    </xf>
    <xf numFmtId="0" fontId="12" fillId="0" borderId="16" xfId="3" applyBorder="1" applyAlignment="1">
      <alignment horizontal="center" vertical="center"/>
    </xf>
    <xf numFmtId="0" fontId="43" fillId="0" borderId="3" xfId="0" applyFont="1" applyBorder="1" applyAlignment="1">
      <alignment horizontal="center" vertical="center"/>
    </xf>
    <xf numFmtId="0" fontId="43" fillId="0" borderId="5"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 fillId="0" borderId="4"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2" fillId="0" borderId="15" xfId="3" applyBorder="1" applyAlignment="1">
      <alignment horizontal="center" vertical="center"/>
    </xf>
    <xf numFmtId="0" fontId="12" fillId="0" borderId="17" xfId="3" applyBorder="1" applyAlignment="1">
      <alignment horizontal="center" vertical="center"/>
    </xf>
    <xf numFmtId="0" fontId="6" fillId="0" borderId="0" xfId="0" applyFont="1" applyAlignment="1">
      <alignment horizontal="left" vertical="center" wrapText="1"/>
    </xf>
    <xf numFmtId="0" fontId="4" fillId="0" borderId="85" xfId="0" applyFont="1" applyBorder="1" applyAlignment="1">
      <alignment horizontal="center"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7" fillId="0" borderId="0" xfId="0" applyFont="1" applyFill="1" applyAlignment="1">
      <alignment horizontal="center" wrapText="1"/>
    </xf>
    <xf numFmtId="0" fontId="53" fillId="0" borderId="0" xfId="0" applyFont="1" applyFill="1" applyAlignment="1">
      <alignment horizontal="center" wrapText="1"/>
    </xf>
    <xf numFmtId="0" fontId="9" fillId="0" borderId="18" xfId="0" applyFont="1" applyBorder="1" applyAlignment="1">
      <alignment horizontal="left"/>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9" fillId="0" borderId="6" xfId="0" applyFont="1" applyBorder="1" applyAlignment="1">
      <alignment horizontal="left" vertical="top" wrapText="1"/>
    </xf>
    <xf numFmtId="0" fontId="9" fillId="0" borderId="56" xfId="0" applyFont="1" applyBorder="1" applyAlignment="1">
      <alignment horizontal="left" vertical="top" wrapText="1"/>
    </xf>
    <xf numFmtId="0" fontId="9" fillId="0" borderId="10" xfId="0" applyFont="1" applyBorder="1" applyAlignment="1">
      <alignment horizontal="left" vertical="top" wrapText="1"/>
    </xf>
    <xf numFmtId="0" fontId="4" fillId="2" borderId="1" xfId="0" applyFont="1" applyFill="1" applyBorder="1" applyAlignment="1">
      <alignment horizontal="left" vertical="center"/>
    </xf>
    <xf numFmtId="0" fontId="9" fillId="0" borderId="1" xfId="0" applyFont="1" applyBorder="1" applyAlignment="1">
      <alignment horizontal="left" vertical="center"/>
    </xf>
    <xf numFmtId="0" fontId="4" fillId="0" borderId="13" xfId="0" applyFont="1" applyBorder="1" applyAlignment="1">
      <alignment horizontal="center" vertical="center"/>
    </xf>
    <xf numFmtId="176" fontId="9" fillId="0" borderId="11" xfId="0" applyNumberFormat="1" applyFont="1" applyBorder="1" applyAlignment="1">
      <alignment horizontal="left" vertical="center"/>
    </xf>
    <xf numFmtId="176" fontId="9" fillId="0" borderId="12" xfId="0" applyNumberFormat="1" applyFont="1" applyBorder="1" applyAlignment="1">
      <alignment horizontal="left" vertical="center"/>
    </xf>
    <xf numFmtId="176" fontId="9" fillId="0" borderId="13" xfId="0" applyNumberFormat="1" applyFont="1" applyBorder="1" applyAlignment="1">
      <alignment horizontal="left" vertical="center"/>
    </xf>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86"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87"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5" fillId="0" borderId="88" xfId="0" applyFont="1" applyBorder="1" applyAlignment="1">
      <alignment horizontal="left" vertical="center" wrapText="1"/>
    </xf>
    <xf numFmtId="38" fontId="9" fillId="0" borderId="20" xfId="4" applyFont="1" applyBorder="1" applyAlignment="1">
      <alignment horizontal="center" vertical="center"/>
    </xf>
    <xf numFmtId="38" fontId="9" fillId="0" borderId="23" xfId="4" applyFont="1" applyBorder="1" applyAlignment="1">
      <alignment horizontal="center" vertical="center"/>
    </xf>
    <xf numFmtId="0" fontId="5" fillId="0" borderId="1" xfId="0" applyFont="1" applyBorder="1" applyAlignment="1">
      <alignment horizontal="left" vertical="center" wrapText="1"/>
    </xf>
    <xf numFmtId="38" fontId="9" fillId="0" borderId="11" xfId="4" applyFont="1" applyBorder="1" applyAlignment="1">
      <alignment horizontal="center" vertical="center"/>
    </xf>
    <xf numFmtId="38" fontId="9" fillId="0" borderId="12" xfId="4" applyFont="1" applyBorder="1" applyAlignment="1">
      <alignment horizontal="center" vertical="center"/>
    </xf>
    <xf numFmtId="0" fontId="55" fillId="0" borderId="1" xfId="0" applyFont="1" applyBorder="1" applyAlignment="1">
      <alignment horizontal="center" vertical="center"/>
    </xf>
    <xf numFmtId="0" fontId="4" fillId="0" borderId="11" xfId="0" applyFont="1" applyBorder="1" applyAlignment="1">
      <alignment vertical="center"/>
    </xf>
    <xf numFmtId="0" fontId="4" fillId="0" borderId="13" xfId="0" applyFont="1" applyBorder="1" applyAlignment="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9" fillId="0" borderId="15" xfId="0" applyFont="1" applyBorder="1" applyAlignment="1">
      <alignment horizontal="center" vertical="center"/>
    </xf>
    <xf numFmtId="0" fontId="55" fillId="0" borderId="18" xfId="0" applyFont="1" applyBorder="1" applyAlignment="1">
      <alignment horizontal="center" vertical="center"/>
    </xf>
    <xf numFmtId="0" fontId="55" fillId="0" borderId="17"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5" fillId="0" borderId="13" xfId="0"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9" fillId="0" borderId="12" xfId="0" applyFont="1" applyBorder="1" applyAlignment="1">
      <alignment horizontal="center" vertical="center" shrinkToFit="1"/>
    </xf>
    <xf numFmtId="0" fontId="55" fillId="0" borderId="12" xfId="0" applyFont="1" applyBorder="1" applyAlignment="1">
      <alignment horizontal="center" vertical="center" shrinkToFit="1"/>
    </xf>
    <xf numFmtId="0" fontId="55" fillId="0" borderId="13" xfId="0" applyFont="1" applyBorder="1" applyAlignment="1">
      <alignment horizontal="center" vertical="center" shrinkToFit="1"/>
    </xf>
    <xf numFmtId="0" fontId="4" fillId="2" borderId="32"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9" xfId="0" applyFont="1" applyFill="1" applyBorder="1" applyAlignment="1">
      <alignment horizontal="center" vertical="center"/>
    </xf>
    <xf numFmtId="38" fontId="4" fillId="0" borderId="33" xfId="4" applyFont="1" applyBorder="1" applyAlignment="1">
      <alignment horizontal="center" vertical="center"/>
    </xf>
    <xf numFmtId="38" fontId="4" fillId="0" borderId="23" xfId="4" applyFont="1" applyBorder="1" applyAlignment="1">
      <alignment horizontal="center" vertical="center"/>
    </xf>
    <xf numFmtId="38" fontId="4" fillId="0" borderId="22" xfId="4" applyFont="1" applyBorder="1" applyAlignment="1">
      <alignment horizontal="center" vertical="center"/>
    </xf>
    <xf numFmtId="38" fontId="9" fillId="0" borderId="22" xfId="4" applyFont="1" applyBorder="1" applyAlignment="1">
      <alignment horizontal="center" vertical="center"/>
    </xf>
    <xf numFmtId="38" fontId="4" fillId="0" borderId="20" xfId="4" applyFont="1" applyBorder="1" applyAlignment="1">
      <alignment horizontal="center" vertical="center"/>
    </xf>
    <xf numFmtId="38" fontId="17" fillId="0" borderId="33" xfId="4" applyFont="1" applyBorder="1" applyAlignment="1">
      <alignment horizontal="center" vertical="center"/>
    </xf>
    <xf numFmtId="38" fontId="17" fillId="0" borderId="23" xfId="4" applyFont="1" applyBorder="1" applyAlignment="1">
      <alignment horizontal="center" vertical="center"/>
    </xf>
    <xf numFmtId="38" fontId="17" fillId="0" borderId="22" xfId="4" applyFont="1" applyBorder="1" applyAlignment="1">
      <alignment horizontal="center" vertical="center"/>
    </xf>
    <xf numFmtId="0" fontId="14" fillId="0" borderId="3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4" fillId="0" borderId="11" xfId="0" applyFont="1" applyBorder="1" applyAlignment="1">
      <alignment horizontal="center" vertical="center" wrapText="1"/>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4" fillId="0" borderId="14" xfId="0" applyFont="1" applyBorder="1" applyAlignment="1">
      <alignment horizontal="center"/>
    </xf>
    <xf numFmtId="0" fontId="4" fillId="0" borderId="37" xfId="0" applyFont="1" applyBorder="1" applyAlignment="1">
      <alignment horizontal="center"/>
    </xf>
    <xf numFmtId="0" fontId="4" fillId="3" borderId="31" xfId="0" applyFont="1" applyFill="1" applyBorder="1" applyAlignment="1">
      <alignment horizontal="center"/>
    </xf>
    <xf numFmtId="0" fontId="4" fillId="3" borderId="36" xfId="0" applyFont="1" applyFill="1" applyBorder="1" applyAlignment="1">
      <alignment horizontal="center"/>
    </xf>
    <xf numFmtId="0" fontId="4" fillId="0" borderId="31" xfId="0" applyFont="1" applyBorder="1" applyAlignment="1">
      <alignment horizontal="center"/>
    </xf>
    <xf numFmtId="0" fontId="4" fillId="0" borderId="36" xfId="0" applyFont="1" applyBorder="1" applyAlignment="1">
      <alignment horizontal="center"/>
    </xf>
    <xf numFmtId="0" fontId="4" fillId="0" borderId="15" xfId="0" applyFont="1" applyBorder="1" applyAlignment="1">
      <alignment horizontal="center"/>
    </xf>
    <xf numFmtId="0" fontId="4" fillId="0" borderId="24" xfId="0" applyFont="1" applyBorder="1" applyAlignment="1">
      <alignment horizontal="center"/>
    </xf>
    <xf numFmtId="0" fontId="5" fillId="0" borderId="0" xfId="0" applyFont="1" applyFill="1" applyBorder="1" applyAlignment="1">
      <alignment horizontal="left" vertical="top"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39" xfId="0" applyFont="1" applyBorder="1" applyAlignment="1">
      <alignment horizontal="center"/>
    </xf>
    <xf numFmtId="0" fontId="4" fillId="0" borderId="40" xfId="0" applyFont="1" applyBorder="1" applyAlignment="1">
      <alignment horizontal="center"/>
    </xf>
    <xf numFmtId="0" fontId="4" fillId="0" borderId="0" xfId="0" applyFont="1" applyBorder="1" applyAlignment="1">
      <alignment horizont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left" vertical="center" wrapText="1"/>
    </xf>
    <xf numFmtId="0" fontId="4" fillId="0" borderId="16"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38" fontId="22" fillId="0" borderId="49" xfId="4" applyFont="1" applyBorder="1" applyAlignment="1">
      <alignment horizontal="center" vertical="center" shrinkToFit="1"/>
    </xf>
    <xf numFmtId="38" fontId="22" fillId="0" borderId="48" xfId="4" applyFont="1" applyBorder="1" applyAlignment="1">
      <alignment horizontal="center" vertical="center" shrinkToFit="1"/>
    </xf>
    <xf numFmtId="38" fontId="27" fillId="0" borderId="49" xfId="4" applyFont="1" applyBorder="1" applyAlignment="1">
      <alignment horizontal="right" vertical="center"/>
    </xf>
    <xf numFmtId="38" fontId="27" fillId="0" borderId="48" xfId="4" applyFont="1" applyBorder="1" applyAlignment="1">
      <alignment horizontal="right" vertical="center"/>
    </xf>
    <xf numFmtId="0" fontId="9" fillId="0" borderId="18" xfId="1" applyFont="1" applyBorder="1"/>
    <xf numFmtId="0" fontId="18" fillId="0" borderId="47" xfId="0" applyFont="1" applyBorder="1" applyAlignment="1">
      <alignment horizontal="center"/>
    </xf>
    <xf numFmtId="0" fontId="19" fillId="0" borderId="51" xfId="0" applyFont="1" applyBorder="1" applyAlignment="1">
      <alignment horizontal="center"/>
    </xf>
    <xf numFmtId="38" fontId="26" fillId="0" borderId="47" xfId="4" applyFont="1" applyBorder="1" applyAlignment="1">
      <alignment horizontal="right" vertical="center" wrapText="1"/>
    </xf>
    <xf numFmtId="38" fontId="26" fillId="0" borderId="51" xfId="4" applyFont="1" applyBorder="1" applyAlignment="1">
      <alignment horizontal="right" vertical="center" wrapTex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38" fontId="27" fillId="0" borderId="52" xfId="4" applyFont="1" applyBorder="1" applyAlignment="1">
      <alignment horizontal="right" vertical="center"/>
    </xf>
    <xf numFmtId="38" fontId="27" fillId="0" borderId="53" xfId="4" applyFont="1" applyBorder="1" applyAlignment="1">
      <alignment horizontal="right" vertical="center"/>
    </xf>
    <xf numFmtId="38" fontId="27" fillId="0" borderId="54" xfId="4" applyFont="1" applyBorder="1" applyAlignment="1">
      <alignment horizontal="right" vertical="center"/>
    </xf>
    <xf numFmtId="38" fontId="24" fillId="0" borderId="45" xfId="4" applyFont="1" applyBorder="1" applyAlignment="1">
      <alignment horizontal="center" vertical="center"/>
    </xf>
    <xf numFmtId="38" fontId="24" fillId="0" borderId="46" xfId="4" applyFont="1" applyBorder="1" applyAlignment="1">
      <alignment horizontal="center" vertical="center"/>
    </xf>
    <xf numFmtId="0" fontId="18" fillId="0" borderId="28" xfId="0" applyFont="1" applyBorder="1" applyAlignment="1">
      <alignment horizontal="center" vertical="center" wrapText="1"/>
    </xf>
    <xf numFmtId="0" fontId="19" fillId="0" borderId="30" xfId="0" applyFont="1" applyBorder="1"/>
    <xf numFmtId="0" fontId="18" fillId="0" borderId="30" xfId="0" applyFont="1" applyBorder="1" applyAlignment="1">
      <alignment horizontal="center" vertical="center"/>
    </xf>
    <xf numFmtId="0" fontId="18" fillId="0" borderId="28" xfId="0" applyFont="1" applyBorder="1" applyAlignment="1">
      <alignment horizontal="center" vertical="center"/>
    </xf>
    <xf numFmtId="57" fontId="25" fillId="0" borderId="14" xfId="0" applyNumberFormat="1" applyFont="1" applyBorder="1" applyAlignment="1">
      <alignment horizontal="center" vertical="center" wrapText="1"/>
    </xf>
    <xf numFmtId="57" fontId="25" fillId="0" borderId="15" xfId="0" applyNumberFormat="1" applyFont="1" applyBorder="1" applyAlignment="1">
      <alignment horizontal="center" vertical="center" wrapText="1"/>
    </xf>
    <xf numFmtId="57" fontId="18" fillId="0" borderId="89" xfId="0" applyNumberFormat="1" applyFont="1" applyBorder="1" applyAlignment="1">
      <alignment horizontal="center"/>
    </xf>
    <xf numFmtId="57" fontId="18" fillId="0" borderId="90" xfId="0" applyNumberFormat="1" applyFont="1" applyBorder="1" applyAlignment="1">
      <alignment horizontal="center"/>
    </xf>
    <xf numFmtId="0" fontId="18" fillId="0" borderId="31" xfId="0" applyFont="1" applyBorder="1" applyAlignment="1">
      <alignment horizontal="center" vertical="center" wrapText="1"/>
    </xf>
    <xf numFmtId="38" fontId="27" fillId="0" borderId="28" xfId="4" applyFont="1" applyBorder="1" applyAlignment="1">
      <alignment horizontal="right" vertical="center"/>
    </xf>
    <xf numFmtId="38" fontId="27" fillId="0" borderId="29" xfId="4" applyFont="1" applyBorder="1" applyAlignment="1">
      <alignment horizontal="right" vertical="center"/>
    </xf>
    <xf numFmtId="38" fontId="27" fillId="0" borderId="30" xfId="4" applyFont="1" applyBorder="1" applyAlignment="1">
      <alignment horizontal="right" vertical="center"/>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38" fontId="22" fillId="0" borderId="50" xfId="4" applyFont="1" applyBorder="1" applyAlignment="1">
      <alignment horizontal="center" vertical="center" shrinkToFit="1"/>
    </xf>
    <xf numFmtId="38" fontId="22" fillId="0" borderId="48" xfId="4" applyFont="1" applyBorder="1" applyAlignment="1">
      <alignment horizontal="right" vertical="center"/>
    </xf>
    <xf numFmtId="38" fontId="22" fillId="0" borderId="50" xfId="4" applyFont="1" applyBorder="1" applyAlignment="1">
      <alignment horizontal="right" vertical="center"/>
    </xf>
    <xf numFmtId="177" fontId="22" fillId="0" borderId="49" xfId="4" applyNumberFormat="1" applyFont="1" applyBorder="1" applyAlignment="1">
      <alignment horizontal="right" vertical="center"/>
    </xf>
    <xf numFmtId="177" fontId="22" fillId="0" borderId="48" xfId="4" applyNumberFormat="1" applyFont="1" applyBorder="1" applyAlignment="1">
      <alignment horizontal="right" vertical="center"/>
    </xf>
    <xf numFmtId="38" fontId="22" fillId="0" borderId="47" xfId="4" applyFont="1" applyBorder="1" applyAlignment="1">
      <alignment horizontal="right" vertical="center" wrapText="1"/>
    </xf>
    <xf numFmtId="38" fontId="22" fillId="0" borderId="51" xfId="4" applyFont="1" applyBorder="1" applyAlignment="1">
      <alignment horizontal="right" vertical="center" wrapText="1"/>
    </xf>
    <xf numFmtId="177" fontId="22" fillId="0" borderId="50" xfId="4" applyNumberFormat="1" applyFont="1" applyBorder="1" applyAlignment="1">
      <alignment horizontal="right" vertical="center"/>
    </xf>
    <xf numFmtId="0" fontId="19" fillId="0" borderId="28" xfId="0" applyFont="1" applyBorder="1" applyAlignment="1">
      <alignment horizontal="center" vertical="center"/>
    </xf>
    <xf numFmtId="0" fontId="19" fillId="0" borderId="29" xfId="0" applyFont="1" applyBorder="1"/>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29" xfId="0" applyFont="1" applyBorder="1" applyAlignment="1">
      <alignment horizontal="left" vertical="center"/>
    </xf>
    <xf numFmtId="0" fontId="18" fillId="0" borderId="30" xfId="0" applyFont="1" applyBorder="1" applyAlignment="1">
      <alignment horizontal="left" vertical="center"/>
    </xf>
    <xf numFmtId="38" fontId="22" fillId="0" borderId="52" xfId="4" applyFont="1" applyBorder="1" applyAlignment="1">
      <alignment horizontal="right" vertical="center"/>
    </xf>
    <xf numFmtId="38" fontId="22" fillId="0" borderId="53" xfId="4" applyFont="1" applyBorder="1" applyAlignment="1">
      <alignment horizontal="right" vertical="center"/>
    </xf>
    <xf numFmtId="38" fontId="22" fillId="0" borderId="54" xfId="4" applyFont="1" applyBorder="1" applyAlignment="1">
      <alignment horizontal="right" vertical="center"/>
    </xf>
    <xf numFmtId="38" fontId="22" fillId="0" borderId="28" xfId="4" applyFont="1" applyBorder="1" applyAlignment="1">
      <alignment horizontal="right" vertical="center"/>
    </xf>
    <xf numFmtId="38" fontId="22" fillId="0" borderId="29" xfId="4" applyFont="1" applyBorder="1" applyAlignment="1">
      <alignment horizontal="right" vertical="center"/>
    </xf>
    <xf numFmtId="38" fontId="22" fillId="0" borderId="30" xfId="4" applyFont="1" applyBorder="1" applyAlignment="1">
      <alignment horizontal="right" vertical="center"/>
    </xf>
    <xf numFmtId="0" fontId="4" fillId="0" borderId="1" xfId="0" applyFont="1" applyFill="1" applyBorder="1" applyAlignment="1">
      <alignment horizontal="center"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5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9" fillId="0" borderId="6" xfId="0" applyFont="1" applyBorder="1" applyAlignment="1">
      <alignment horizontal="left" vertical="center" wrapText="1"/>
    </xf>
    <xf numFmtId="0" fontId="9" fillId="0" borderId="56" xfId="0" applyFont="1" applyBorder="1" applyAlignment="1">
      <alignment horizontal="left" vertical="center" wrapText="1"/>
    </xf>
    <xf numFmtId="0" fontId="9" fillId="0" borderId="10" xfId="0" applyFont="1" applyBorder="1" applyAlignment="1">
      <alignment horizontal="left"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4" fillId="0" borderId="18" xfId="0" applyFont="1" applyBorder="1" applyAlignment="1">
      <alignment horizontal="center"/>
    </xf>
    <xf numFmtId="0" fontId="4" fillId="0" borderId="1" xfId="0" applyFont="1" applyFill="1" applyBorder="1" applyAlignment="1">
      <alignment horizontal="center" vertical="center" wrapText="1"/>
    </xf>
    <xf numFmtId="0" fontId="6" fillId="0" borderId="5" xfId="0" applyFont="1" applyBorder="1" applyAlignment="1">
      <alignment horizontal="left" vertical="distributed" wrapText="1"/>
    </xf>
    <xf numFmtId="0" fontId="6" fillId="0" borderId="7" xfId="0" applyFont="1" applyBorder="1" applyAlignment="1">
      <alignment horizontal="left" vertical="distributed" wrapText="1"/>
    </xf>
    <xf numFmtId="0" fontId="6" fillId="0" borderId="9" xfId="0" applyFont="1" applyBorder="1" applyAlignment="1">
      <alignment horizontal="left" vertical="distributed"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55" xfId="0" applyFont="1" applyBorder="1" applyAlignment="1">
      <alignment horizontal="left" vertical="distributed" wrapText="1"/>
    </xf>
    <xf numFmtId="0" fontId="6" fillId="0" borderId="57" xfId="0" applyFont="1" applyBorder="1" applyAlignment="1">
      <alignment horizontal="left" vertical="distributed" wrapText="1"/>
    </xf>
    <xf numFmtId="0" fontId="6" fillId="0" borderId="58" xfId="0" applyFont="1" applyBorder="1" applyAlignment="1">
      <alignment horizontal="left" vertical="distributed" wrapText="1"/>
    </xf>
    <xf numFmtId="0" fontId="9" fillId="0" borderId="8" xfId="0" applyFont="1" applyBorder="1" applyAlignment="1">
      <alignment horizontal="left" vertical="center" wrapText="1"/>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5"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wrapText="1"/>
    </xf>
    <xf numFmtId="0" fontId="9" fillId="0" borderId="10" xfId="0" applyFont="1" applyBorder="1" applyAlignment="1">
      <alignment vertical="center" wrapText="1"/>
    </xf>
    <xf numFmtId="0" fontId="6" fillId="0" borderId="11" xfId="0" applyFont="1" applyBorder="1" applyAlignment="1">
      <alignment horizontal="center" vertical="distributed" wrapText="1"/>
    </xf>
    <xf numFmtId="0" fontId="6" fillId="0" borderId="12" xfId="0" applyFont="1" applyBorder="1" applyAlignment="1">
      <alignment horizontal="center" vertical="distributed" wrapText="1"/>
    </xf>
    <xf numFmtId="0" fontId="6" fillId="0" borderId="13" xfId="0" applyFont="1" applyBorder="1" applyAlignment="1">
      <alignment horizontal="center" vertical="distributed" wrapText="1"/>
    </xf>
    <xf numFmtId="0" fontId="6" fillId="0" borderId="15" xfId="0" applyFont="1" applyBorder="1" applyAlignment="1">
      <alignment horizontal="center" vertical="distributed" wrapText="1"/>
    </xf>
    <xf numFmtId="0" fontId="6" fillId="0" borderId="18" xfId="0" applyFont="1" applyBorder="1" applyAlignment="1">
      <alignment horizontal="center" vertical="distributed" wrapText="1"/>
    </xf>
    <xf numFmtId="0" fontId="6" fillId="0" borderId="17" xfId="0" applyFont="1" applyBorder="1" applyAlignment="1">
      <alignment horizontal="center" vertical="distributed"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9" fillId="0" borderId="1" xfId="0" applyFont="1" applyBorder="1" applyAlignment="1">
      <alignment horizontal="center" vertical="center"/>
    </xf>
    <xf numFmtId="0" fontId="57" fillId="0" borderId="11" xfId="0" applyFont="1" applyBorder="1" applyAlignment="1">
      <alignment horizontal="center" vertical="center" wrapText="1"/>
    </xf>
    <xf numFmtId="0" fontId="57" fillId="0" borderId="13" xfId="0" applyFont="1" applyBorder="1" applyAlignment="1">
      <alignment horizontal="center" vertical="center" wrapText="1"/>
    </xf>
    <xf numFmtId="0" fontId="0" fillId="0" borderId="14" xfId="0" applyBorder="1" applyAlignment="1">
      <alignment horizontal="left" vertical="top"/>
    </xf>
    <xf numFmtId="0" fontId="0" fillId="0" borderId="16" xfId="0" applyBorder="1" applyAlignment="1">
      <alignment horizontal="left" vertical="top"/>
    </xf>
    <xf numFmtId="0" fontId="0" fillId="0" borderId="31" xfId="0" applyBorder="1" applyAlignment="1">
      <alignment horizontal="left" vertical="top"/>
    </xf>
    <xf numFmtId="0" fontId="0" fillId="0" borderId="38"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4" fillId="0" borderId="12" xfId="0" applyFont="1" applyBorder="1" applyAlignment="1">
      <alignment horizontal="left" vertical="center"/>
    </xf>
    <xf numFmtId="0" fontId="9" fillId="0" borderId="11" xfId="0" applyFont="1" applyBorder="1" applyAlignment="1">
      <alignment horizontal="left" vertical="center" shrinkToFit="1"/>
    </xf>
    <xf numFmtId="0" fontId="9" fillId="0" borderId="13" xfId="0" applyFont="1" applyBorder="1" applyAlignment="1">
      <alignment horizontal="left" vertical="center" shrinkToFit="1"/>
    </xf>
    <xf numFmtId="0" fontId="4" fillId="2" borderId="12" xfId="0" applyFont="1" applyFill="1" applyBorder="1" applyAlignment="1">
      <alignment horizontal="center" vertical="center" wrapText="1"/>
    </xf>
    <xf numFmtId="0" fontId="9" fillId="0" borderId="11" xfId="0" applyFont="1" applyFill="1" applyBorder="1" applyAlignment="1">
      <alignment horizontal="center" vertical="distributed" wrapText="1"/>
    </xf>
    <xf numFmtId="0" fontId="9" fillId="0" borderId="12" xfId="0" applyFont="1" applyFill="1" applyBorder="1" applyAlignment="1">
      <alignment horizontal="center" vertical="distributed" wrapText="1"/>
    </xf>
    <xf numFmtId="0" fontId="9" fillId="0" borderId="13" xfId="0" applyFont="1" applyFill="1" applyBorder="1" applyAlignment="1">
      <alignment horizontal="center" vertical="distributed"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4" fillId="0" borderId="8"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4" fillId="0" borderId="18" xfId="0" applyFont="1" applyBorder="1" applyAlignment="1">
      <alignment horizontal="center" vertical="center"/>
    </xf>
    <xf numFmtId="0" fontId="8" fillId="4" borderId="61"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74"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69" xfId="0" applyFont="1" applyFill="1" applyBorder="1" applyAlignment="1">
      <alignment horizontal="center" vertical="center"/>
    </xf>
    <xf numFmtId="179" fontId="4" fillId="0" borderId="64" xfId="0" applyNumberFormat="1" applyFont="1" applyBorder="1" applyAlignment="1">
      <alignment horizontal="center" vertical="center"/>
    </xf>
    <xf numFmtId="179" fontId="4" fillId="0" borderId="76" xfId="0" applyNumberFormat="1" applyFont="1" applyBorder="1" applyAlignment="1">
      <alignment horizontal="center" vertical="center"/>
    </xf>
    <xf numFmtId="179" fontId="4" fillId="0" borderId="65" xfId="0" applyNumberFormat="1" applyFont="1" applyBorder="1" applyAlignment="1">
      <alignment horizontal="center"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31"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18" xfId="0" applyFont="1" applyBorder="1" applyAlignment="1">
      <alignment vertical="center"/>
    </xf>
    <xf numFmtId="0" fontId="8" fillId="0" borderId="1" xfId="0" applyFont="1" applyBorder="1" applyAlignment="1">
      <alignment horizontal="center" vertical="center"/>
    </xf>
    <xf numFmtId="0" fontId="45" fillId="0" borderId="1" xfId="0" applyFont="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178" fontId="4" fillId="0" borderId="16" xfId="0" applyNumberFormat="1" applyFont="1" applyBorder="1" applyAlignment="1">
      <alignment horizontal="center" vertical="center"/>
    </xf>
    <xf numFmtId="178" fontId="4" fillId="0" borderId="17"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 xfId="0" applyFont="1" applyBorder="1" applyAlignment="1">
      <alignment horizontal="center" vertical="center"/>
    </xf>
    <xf numFmtId="0" fontId="46" fillId="0" borderId="2" xfId="0" applyFont="1" applyFill="1" applyBorder="1" applyAlignment="1">
      <alignment vertical="center"/>
    </xf>
    <xf numFmtId="0" fontId="46" fillId="0" borderId="71" xfId="0" applyFont="1" applyFill="1" applyBorder="1" applyAlignment="1">
      <alignment vertical="center"/>
    </xf>
    <xf numFmtId="0" fontId="13" fillId="0" borderId="15" xfId="0" applyFont="1" applyBorder="1" applyAlignment="1">
      <alignment vertical="top" wrapText="1"/>
    </xf>
    <xf numFmtId="0" fontId="47" fillId="0" borderId="18" xfId="0" applyFont="1" applyBorder="1" applyAlignment="1">
      <alignment vertical="top" wrapText="1"/>
    </xf>
    <xf numFmtId="0" fontId="47" fillId="0" borderId="72" xfId="0" applyFont="1" applyBorder="1" applyAlignment="1">
      <alignment vertical="top" wrapText="1"/>
    </xf>
    <xf numFmtId="0" fontId="43" fillId="0" borderId="1" xfId="0" applyFont="1" applyBorder="1" applyAlignment="1">
      <alignment horizontal="center" vertical="center"/>
    </xf>
    <xf numFmtId="178" fontId="4" fillId="0" borderId="1"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9" fillId="0" borderId="77"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73" xfId="0" applyFont="1" applyBorder="1" applyAlignment="1">
      <alignment horizontal="center" vertical="center"/>
    </xf>
    <xf numFmtId="0" fontId="46" fillId="0" borderId="14" xfId="0" applyFont="1" applyFill="1" applyBorder="1" applyAlignment="1">
      <alignment vertical="center"/>
    </xf>
    <xf numFmtId="0" fontId="13" fillId="0" borderId="15" xfId="0" applyFont="1" applyBorder="1" applyAlignment="1">
      <alignment vertical="top"/>
    </xf>
    <xf numFmtId="0" fontId="47" fillId="0" borderId="18" xfId="0" applyFont="1" applyBorder="1" applyAlignment="1">
      <alignment vertical="top"/>
    </xf>
    <xf numFmtId="0" fontId="47" fillId="0" borderId="72" xfId="0" applyFont="1" applyBorder="1" applyAlignment="1">
      <alignment vertical="top"/>
    </xf>
    <xf numFmtId="179" fontId="8" fillId="0" borderId="64" xfId="0" applyNumberFormat="1" applyFont="1" applyBorder="1" applyAlignment="1">
      <alignment horizontal="center" vertical="center"/>
    </xf>
    <xf numFmtId="179" fontId="8" fillId="0" borderId="76" xfId="0" applyNumberFormat="1" applyFont="1" applyBorder="1" applyAlignment="1">
      <alignment horizontal="center" vertical="center"/>
    </xf>
    <xf numFmtId="179" fontId="8" fillId="0" borderId="65" xfId="0" applyNumberFormat="1"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31"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8" fillId="0" borderId="18" xfId="0" applyFont="1" applyBorder="1" applyAlignment="1">
      <alignment vertical="center" wrapText="1"/>
    </xf>
    <xf numFmtId="179" fontId="3" fillId="0" borderId="64" xfId="0" applyNumberFormat="1" applyFont="1" applyBorder="1" applyAlignment="1">
      <alignment horizontal="center" vertical="center"/>
    </xf>
    <xf numFmtId="179" fontId="3" fillId="0" borderId="65" xfId="0" applyNumberFormat="1" applyFont="1" applyBorder="1" applyAlignment="1">
      <alignment horizontal="center" vertical="center"/>
    </xf>
    <xf numFmtId="0" fontId="3" fillId="0" borderId="14" xfId="0" applyFont="1" applyBorder="1" applyAlignment="1">
      <alignment vertical="center"/>
    </xf>
    <xf numFmtId="0" fontId="3" fillId="0" borderId="2"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45" fillId="0" borderId="11" xfId="0" applyFont="1" applyBorder="1" applyAlignment="1">
      <alignment horizontal="center" vertical="center" wrapText="1"/>
    </xf>
    <xf numFmtId="0" fontId="45" fillId="0" borderId="13" xfId="0" applyFont="1" applyBorder="1" applyAlignment="1">
      <alignment horizontal="center" vertical="center"/>
    </xf>
    <xf numFmtId="0" fontId="13" fillId="0" borderId="11" xfId="0" applyFont="1" applyBorder="1" applyAlignment="1">
      <alignment vertical="top"/>
    </xf>
    <xf numFmtId="0" fontId="47" fillId="0" borderId="12" xfId="0" applyFont="1" applyBorder="1" applyAlignment="1">
      <alignment vertical="top"/>
    </xf>
    <xf numFmtId="0" fontId="47" fillId="0" borderId="70" xfId="0" applyFont="1" applyBorder="1" applyAlignment="1">
      <alignment vertical="top"/>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49" fillId="0" borderId="11"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2" xfId="0" applyFont="1" applyFill="1" applyBorder="1" applyAlignment="1">
      <alignment horizontal="left" vertical="center"/>
    </xf>
    <xf numFmtId="0" fontId="8" fillId="0" borderId="71" xfId="0" applyFont="1" applyFill="1" applyBorder="1" applyAlignment="1">
      <alignment horizontal="left"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9" fillId="0" borderId="82" xfId="0" applyFont="1" applyFill="1" applyBorder="1" applyAlignment="1">
      <alignment horizontal="left" vertical="top" wrapText="1"/>
    </xf>
    <xf numFmtId="0" fontId="9" fillId="0" borderId="83" xfId="0" applyFont="1" applyFill="1" applyBorder="1" applyAlignment="1">
      <alignment horizontal="left" vertical="top"/>
    </xf>
    <xf numFmtId="0" fontId="9" fillId="0" borderId="84" xfId="0" applyFont="1" applyFill="1" applyBorder="1" applyAlignment="1">
      <alignment horizontal="left" vertical="top"/>
    </xf>
    <xf numFmtId="0" fontId="8" fillId="5" borderId="1" xfId="0" applyFont="1" applyFill="1" applyBorder="1" applyAlignment="1">
      <alignment horizontal="left" vertical="center"/>
    </xf>
    <xf numFmtId="0" fontId="8" fillId="4" borderId="1" xfId="0" applyFont="1" applyFill="1" applyBorder="1" applyAlignment="1">
      <alignment horizontal="center" vertical="center" textRotation="255"/>
    </xf>
    <xf numFmtId="0" fontId="8" fillId="4" borderId="1" xfId="0" applyFont="1" applyFill="1" applyBorder="1" applyAlignment="1">
      <alignment horizontal="center" vertical="center"/>
    </xf>
    <xf numFmtId="178" fontId="8" fillId="4" borderId="1" xfId="0" applyNumberFormat="1" applyFont="1" applyFill="1" applyBorder="1" applyAlignment="1">
      <alignment horizontal="center" vertical="center"/>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 xfId="0" applyFont="1" applyBorder="1" applyAlignment="1">
      <alignment horizontal="center" vertical="center" wrapText="1"/>
    </xf>
    <xf numFmtId="178" fontId="4" fillId="0" borderId="12" xfId="0" applyNumberFormat="1" applyFont="1" applyBorder="1" applyAlignment="1">
      <alignment horizontal="center" vertical="center"/>
    </xf>
    <xf numFmtId="178" fontId="4" fillId="0" borderId="13" xfId="0" applyNumberFormat="1" applyFont="1" applyBorder="1" applyAlignment="1">
      <alignment horizontal="center" vertical="center"/>
    </xf>
    <xf numFmtId="9" fontId="17" fillId="6" borderId="1" xfId="0" applyNumberFormat="1" applyFont="1" applyFill="1" applyBorder="1" applyAlignment="1">
      <alignment horizontal="center" vertical="center"/>
    </xf>
  </cellXfs>
  <cellStyles count="6">
    <cellStyle name="ハイパーリンク" xfId="3" builtinId="8"/>
    <cellStyle name="ハイパーリンク 2" xfId="5"/>
    <cellStyle name="桁区切り" xfId="4" builtinId="6"/>
    <cellStyle name="標準" xfId="0" builtinId="0"/>
    <cellStyle name="標準 2" xfId="1"/>
    <cellStyle name="標準 3"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152400</xdr:rowOff>
    </xdr:to>
    <xdr:sp macro="" textlink="">
      <xdr:nvSpPr>
        <xdr:cNvPr id="3" name="角丸四角形吹き出し 2"/>
        <xdr:cNvSpPr/>
      </xdr:nvSpPr>
      <xdr:spPr>
        <a:xfrm>
          <a:off x="95250" y="1713865"/>
          <a:ext cx="2898141" cy="65786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790575</xdr:colOff>
      <xdr:row>0</xdr:row>
      <xdr:rowOff>81915</xdr:rowOff>
    </xdr:from>
    <xdr:to>
      <xdr:col>5</xdr:col>
      <xdr:colOff>189230</xdr:colOff>
      <xdr:row>3</xdr:row>
      <xdr:rowOff>59690</xdr:rowOff>
    </xdr:to>
    <xdr:sp macro="" textlink="">
      <xdr:nvSpPr>
        <xdr:cNvPr id="7" name="角丸四角形 6"/>
        <xdr:cNvSpPr/>
      </xdr:nvSpPr>
      <xdr:spPr>
        <a:xfrm>
          <a:off x="3086100" y="81915"/>
          <a:ext cx="3522980" cy="492125"/>
        </a:xfrm>
        <a:prstGeom prst="roundRect">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0000FF"/>
              </a:solidFill>
            </a:rPr>
            <a:t>複数の案内標識及び掲示物を設置する場合は、</a:t>
          </a:r>
          <a:r>
            <a:rPr kumimoji="1" lang="en-US" altLang="ja-JP" sz="1100">
              <a:solidFill>
                <a:srgbClr val="0000FF"/>
              </a:solidFill>
            </a:rPr>
            <a:t/>
          </a:r>
          <a:br>
            <a:rPr kumimoji="1" lang="en-US" altLang="ja-JP" sz="1100">
              <a:solidFill>
                <a:srgbClr val="0000FF"/>
              </a:solidFill>
            </a:rPr>
          </a:br>
          <a:r>
            <a:rPr kumimoji="1" lang="ja-JP" altLang="en-US" sz="1100">
              <a:solidFill>
                <a:srgbClr val="0000FF"/>
              </a:solidFill>
            </a:rPr>
            <a:t>それぞれ作成してください。</a:t>
          </a:r>
          <a:endParaRPr>
            <a:solidFill>
              <a:srgbClr val="0000FF"/>
            </a:solidFill>
          </a:endParaRPr>
        </a:p>
      </xdr:txBody>
    </xdr:sp>
    <xdr:clientData/>
  </xdr:twoCellAnchor>
  <xdr:twoCellAnchor>
    <xdr:from>
      <xdr:col>0</xdr:col>
      <xdr:colOff>26035</xdr:colOff>
      <xdr:row>3</xdr:row>
      <xdr:rowOff>67310</xdr:rowOff>
    </xdr:from>
    <xdr:to>
      <xdr:col>3</xdr:col>
      <xdr:colOff>27940</xdr:colOff>
      <xdr:row>4</xdr:row>
      <xdr:rowOff>213360</xdr:rowOff>
    </xdr:to>
    <xdr:sp macro="" textlink="">
      <xdr:nvSpPr>
        <xdr:cNvPr id="15" name="角丸四角形 14"/>
        <xdr:cNvSpPr/>
      </xdr:nvSpPr>
      <xdr:spPr>
        <a:xfrm>
          <a:off x="226060" y="581660"/>
          <a:ext cx="1287780" cy="3175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案内標識の場合</a:t>
          </a:r>
        </a:p>
      </xdr:txBody>
    </xdr:sp>
    <xdr:clientData/>
  </xdr:twoCellAnchor>
  <xdr:twoCellAnchor>
    <xdr:from>
      <xdr:col>0</xdr:col>
      <xdr:colOff>36830</xdr:colOff>
      <xdr:row>12</xdr:row>
      <xdr:rowOff>147955</xdr:rowOff>
    </xdr:from>
    <xdr:to>
      <xdr:col>2</xdr:col>
      <xdr:colOff>583565</xdr:colOff>
      <xdr:row>13</xdr:row>
      <xdr:rowOff>214630</xdr:rowOff>
    </xdr:to>
    <xdr:sp macro="" textlink="">
      <xdr:nvSpPr>
        <xdr:cNvPr id="16" name="角丸四角形 15"/>
        <xdr:cNvSpPr/>
      </xdr:nvSpPr>
      <xdr:spPr>
        <a:xfrm>
          <a:off x="236855" y="5291455"/>
          <a:ext cx="1022985" cy="3143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掲示物の場合</a:t>
          </a:r>
        </a:p>
      </xdr:txBody>
    </xdr:sp>
    <xdr:clientData/>
  </xdr:twoCellAnchor>
  <xdr:twoCellAnchor>
    <xdr:from>
      <xdr:col>2</xdr:col>
      <xdr:colOff>561975</xdr:colOff>
      <xdr:row>10</xdr:row>
      <xdr:rowOff>400050</xdr:rowOff>
    </xdr:from>
    <xdr:to>
      <xdr:col>4</xdr:col>
      <xdr:colOff>3568700</xdr:colOff>
      <xdr:row>10</xdr:row>
      <xdr:rowOff>2366010</xdr:rowOff>
    </xdr:to>
    <xdr:grpSp>
      <xdr:nvGrpSpPr>
        <xdr:cNvPr id="17" name="グループ化 11"/>
        <xdr:cNvGrpSpPr/>
      </xdr:nvGrpSpPr>
      <xdr:grpSpPr>
        <a:xfrm>
          <a:off x="1038225" y="2647950"/>
          <a:ext cx="4625975" cy="1965960"/>
          <a:chOff x="778809" y="2040272"/>
          <a:chExt cx="4062934" cy="1973035"/>
        </a:xfrm>
      </xdr:grpSpPr>
      <xdr:grpSp>
        <xdr:nvGrpSpPr>
          <xdr:cNvPr id="18" name="グループ化 12"/>
          <xdr:cNvGrpSpPr/>
        </xdr:nvGrpSpPr>
        <xdr:grpSpPr>
          <a:xfrm>
            <a:off x="778809" y="2040272"/>
            <a:ext cx="4062934" cy="1973035"/>
            <a:chOff x="769327" y="2031652"/>
            <a:chExt cx="4075864" cy="1973035"/>
          </a:xfrm>
        </xdr:grpSpPr>
        <xdr:grpSp>
          <xdr:nvGrpSpPr>
            <xdr:cNvPr id="21" name="グループ化 13"/>
            <xdr:cNvGrpSpPr/>
          </xdr:nvGrpSpPr>
          <xdr:grpSpPr>
            <a:xfrm>
              <a:off x="769327" y="2031652"/>
              <a:ext cx="4075864" cy="1973035"/>
              <a:chOff x="-118744" y="1109222"/>
              <a:chExt cx="4452938" cy="2170691"/>
            </a:xfrm>
          </xdr:grpSpPr>
          <xdr:sp macro="" textlink="">
            <xdr:nvSpPr>
              <xdr:cNvPr id="66" name="正方形/長方形 14"/>
              <xdr:cNvSpPr/>
            </xdr:nvSpPr>
            <xdr:spPr>
              <a:xfrm>
                <a:off x="-118744" y="1109222"/>
                <a:ext cx="4452938" cy="2170691"/>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　　　　　　○○城インフォメーションセンター</a:t>
                </a:r>
                <a:endParaRPr kumimoji="1" lang="en-US" altLang="ja-JP" sz="1600" b="1"/>
              </a:p>
              <a:p>
                <a:pPr algn="l"/>
                <a:r>
                  <a:rPr kumimoji="1" lang="ja-JP" altLang="en-US" sz="1600" b="1"/>
                  <a:t>　　　　　　○○</a:t>
                </a:r>
                <a:r>
                  <a:rPr kumimoji="1" lang="ja-JP" altLang="en-US" sz="1600" b="1" baseline="0"/>
                  <a:t> </a:t>
                </a:r>
                <a:r>
                  <a:rPr kumimoji="1" lang="en-US" altLang="ja-JP" sz="1600" b="1" baseline="0"/>
                  <a:t>Castle Information Center</a:t>
                </a:r>
              </a:p>
              <a:p>
                <a:pPr algn="l"/>
                <a:endParaRPr kumimoji="1" lang="en-US" altLang="ja-JP" sz="1600" b="1" baseline="0"/>
              </a:p>
              <a:p>
                <a:pPr algn="l"/>
                <a:endParaRPr kumimoji="1" lang="en-US" altLang="ja-JP" sz="1600" b="1" baseline="0"/>
              </a:p>
              <a:p>
                <a:pPr algn="l"/>
                <a:r>
                  <a:rPr kumimoji="1" lang="ja-JP" altLang="en-US" sz="1600" b="1" baseline="0"/>
                  <a:t>　　　　　　　　　　　　　　　　　　○○城</a:t>
                </a:r>
                <a:endParaRPr kumimoji="1" lang="en-US" altLang="ja-JP" sz="1600" b="1" baseline="0"/>
              </a:p>
              <a:p>
                <a:pPr algn="l"/>
                <a:r>
                  <a:rPr kumimoji="1" lang="ja-JP" altLang="en-US" sz="1600" b="1" baseline="0">
                    <a:solidFill>
                      <a:schemeClr val="lt1"/>
                    </a:solidFill>
                    <a:effectLst/>
                    <a:latin typeface="+mn-lt"/>
                    <a:ea typeface="+mn-ea"/>
                    <a:cs typeface="+mn-cs"/>
                  </a:rPr>
                  <a:t>　　　　　　　　　　　　　　　　　　</a:t>
                </a:r>
                <a:r>
                  <a:rPr kumimoji="1" lang="ja-JP" altLang="ja-JP" sz="1600" b="1">
                    <a:solidFill>
                      <a:schemeClr val="lt1"/>
                    </a:solidFill>
                    <a:effectLst/>
                    <a:latin typeface="+mn-lt"/>
                    <a:ea typeface="+mn-ea"/>
                    <a:cs typeface="+mn-cs"/>
                  </a:rPr>
                  <a:t>○○</a:t>
                </a:r>
                <a:r>
                  <a:rPr kumimoji="1" lang="ja-JP" altLang="ja-JP" sz="1600" b="1" baseline="0">
                    <a:solidFill>
                      <a:schemeClr val="lt1"/>
                    </a:solidFill>
                    <a:effectLst/>
                    <a:latin typeface="+mn-lt"/>
                    <a:ea typeface="+mn-ea"/>
                    <a:cs typeface="+mn-cs"/>
                  </a:rPr>
                  <a:t> </a:t>
                </a:r>
                <a:r>
                  <a:rPr kumimoji="1" lang="en-US" altLang="ja-JP" sz="1600" b="1" baseline="0">
                    <a:solidFill>
                      <a:schemeClr val="lt1"/>
                    </a:solidFill>
                    <a:effectLst/>
                    <a:latin typeface="+mn-lt"/>
                    <a:ea typeface="+mn-ea"/>
                    <a:cs typeface="+mn-cs"/>
                  </a:rPr>
                  <a:t>Castle </a:t>
                </a:r>
                <a:endParaRPr kumimoji="1" lang="ja-JP" altLang="en-US" sz="1600" b="1"/>
              </a:p>
            </xdr:txBody>
          </xdr:sp>
          <xdr:sp macro="" textlink="">
            <xdr:nvSpPr>
              <xdr:cNvPr id="67" name="左矢印 15"/>
              <xdr:cNvSpPr/>
            </xdr:nvSpPr>
            <xdr:spPr>
              <a:xfrm>
                <a:off x="32249" y="1508307"/>
                <a:ext cx="732182" cy="747750"/>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左矢印 16"/>
              <xdr:cNvSpPr/>
            </xdr:nvSpPr>
            <xdr:spPr>
              <a:xfrm rot="10800000">
                <a:off x="3416493" y="2195640"/>
                <a:ext cx="732182" cy="747750"/>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2" name="グループ化 17"/>
            <xdr:cNvGrpSpPr/>
          </xdr:nvGrpSpPr>
          <xdr:grpSpPr>
            <a:xfrm>
              <a:off x="1883020" y="2982058"/>
              <a:ext cx="1041187" cy="889950"/>
              <a:chOff x="6354536" y="4754499"/>
              <a:chExt cx="4544785" cy="4403108"/>
            </a:xfrm>
          </xdr:grpSpPr>
          <xdr:sp macro="" textlink="">
            <xdr:nvSpPr>
              <xdr:cNvPr id="23" name="台形 18"/>
              <xdr:cNvSpPr/>
            </xdr:nvSpPr>
            <xdr:spPr>
              <a:xfrm>
                <a:off x="6354536" y="7900118"/>
                <a:ext cx="4544785" cy="1257489"/>
              </a:xfrm>
              <a:prstGeom prst="trapezoid">
                <a:avLst/>
              </a:prstGeom>
              <a:solidFill>
                <a:schemeClr val="bg1">
                  <a:lumMod val="50000"/>
                </a:schemeClr>
              </a:solidFill>
              <a:ln w="31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台形 19"/>
              <xdr:cNvSpPr/>
            </xdr:nvSpPr>
            <xdr:spPr>
              <a:xfrm>
                <a:off x="6833553" y="7279821"/>
                <a:ext cx="3494268" cy="184100"/>
              </a:xfrm>
              <a:prstGeom prst="trapezoid">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月 20"/>
              <xdr:cNvSpPr/>
            </xdr:nvSpPr>
            <xdr:spPr>
              <a:xfrm rot="10800000" flipH="1">
                <a:off x="7633607" y="4754499"/>
                <a:ext cx="162750" cy="307358"/>
              </a:xfrm>
              <a:prstGeom prst="moon">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1"/>
              <xdr:cNvGrpSpPr/>
            </xdr:nvGrpSpPr>
            <xdr:grpSpPr>
              <a:xfrm>
                <a:off x="6962164" y="7470321"/>
                <a:ext cx="3284015" cy="436836"/>
                <a:chOff x="6949918" y="7425417"/>
                <a:chExt cx="3288097" cy="436836"/>
              </a:xfrm>
            </xdr:grpSpPr>
            <xdr:sp macro="" textlink="">
              <xdr:nvSpPr>
                <xdr:cNvPr id="55" name="正方形/長方形 22"/>
                <xdr:cNvSpPr/>
              </xdr:nvSpPr>
              <xdr:spPr>
                <a:xfrm>
                  <a:off x="6949918" y="7425417"/>
                  <a:ext cx="3288097" cy="43683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正方形/長方形 23"/>
                <xdr:cNvSpPr/>
              </xdr:nvSpPr>
              <xdr:spPr>
                <a:xfrm>
                  <a:off x="7212899" y="7483927"/>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正方形/長方形 24"/>
                <xdr:cNvSpPr/>
              </xdr:nvSpPr>
              <xdr:spPr>
                <a:xfrm>
                  <a:off x="7338084" y="7486649"/>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正方形/長方形 25"/>
                <xdr:cNvSpPr/>
              </xdr:nvSpPr>
              <xdr:spPr>
                <a:xfrm>
                  <a:off x="9844520" y="7475763"/>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26"/>
                <xdr:cNvSpPr/>
              </xdr:nvSpPr>
              <xdr:spPr>
                <a:xfrm>
                  <a:off x="9980592" y="7478484"/>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27"/>
                <xdr:cNvSpPr/>
              </xdr:nvSpPr>
              <xdr:spPr>
                <a:xfrm>
                  <a:off x="7757184" y="7489370"/>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正方形/長方形 28"/>
                <xdr:cNvSpPr/>
              </xdr:nvSpPr>
              <xdr:spPr>
                <a:xfrm>
                  <a:off x="7868763" y="7482567"/>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29"/>
                <xdr:cNvSpPr/>
              </xdr:nvSpPr>
              <xdr:spPr>
                <a:xfrm>
                  <a:off x="9441748" y="7485288"/>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正方形/長方形 30"/>
                <xdr:cNvSpPr/>
              </xdr:nvSpPr>
              <xdr:spPr>
                <a:xfrm>
                  <a:off x="8491970" y="7488009"/>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正方形/長方形 31"/>
                <xdr:cNvSpPr/>
              </xdr:nvSpPr>
              <xdr:spPr>
                <a:xfrm>
                  <a:off x="9311119" y="7490731"/>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正方形/長方形 32"/>
                <xdr:cNvSpPr/>
              </xdr:nvSpPr>
              <xdr:spPr>
                <a:xfrm>
                  <a:off x="8623960" y="7490730"/>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7" name="グループ化 33"/>
              <xdr:cNvGrpSpPr/>
            </xdr:nvGrpSpPr>
            <xdr:grpSpPr>
              <a:xfrm>
                <a:off x="7225393" y="6806293"/>
                <a:ext cx="2694214" cy="436836"/>
                <a:chOff x="6949918" y="7425417"/>
                <a:chExt cx="3288097" cy="436836"/>
              </a:xfrm>
            </xdr:grpSpPr>
            <xdr:sp macro="" textlink="">
              <xdr:nvSpPr>
                <xdr:cNvPr id="44" name="正方形/長方形 34"/>
                <xdr:cNvSpPr/>
              </xdr:nvSpPr>
              <xdr:spPr>
                <a:xfrm>
                  <a:off x="6949918" y="7425417"/>
                  <a:ext cx="3288097" cy="43683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正方形/長方形 35"/>
                <xdr:cNvSpPr/>
              </xdr:nvSpPr>
              <xdr:spPr>
                <a:xfrm>
                  <a:off x="7212899" y="7483927"/>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36"/>
                <xdr:cNvSpPr/>
              </xdr:nvSpPr>
              <xdr:spPr>
                <a:xfrm>
                  <a:off x="7338084" y="7486649"/>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正方形/長方形 37"/>
                <xdr:cNvSpPr/>
              </xdr:nvSpPr>
              <xdr:spPr>
                <a:xfrm>
                  <a:off x="9844520" y="7475763"/>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38"/>
                <xdr:cNvSpPr/>
              </xdr:nvSpPr>
              <xdr:spPr>
                <a:xfrm>
                  <a:off x="9980592" y="7478484"/>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正方形/長方形 39"/>
                <xdr:cNvSpPr/>
              </xdr:nvSpPr>
              <xdr:spPr>
                <a:xfrm>
                  <a:off x="7757184" y="7489370"/>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正方形/長方形 40"/>
                <xdr:cNvSpPr/>
              </xdr:nvSpPr>
              <xdr:spPr>
                <a:xfrm>
                  <a:off x="7868763" y="7482567"/>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正方形/長方形 41"/>
                <xdr:cNvSpPr/>
              </xdr:nvSpPr>
              <xdr:spPr>
                <a:xfrm>
                  <a:off x="9441748" y="7485288"/>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42"/>
                <xdr:cNvSpPr/>
              </xdr:nvSpPr>
              <xdr:spPr>
                <a:xfrm>
                  <a:off x="8491970" y="7488009"/>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正方形/長方形 43"/>
                <xdr:cNvSpPr/>
              </xdr:nvSpPr>
              <xdr:spPr>
                <a:xfrm>
                  <a:off x="9311119" y="7490731"/>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44"/>
                <xdr:cNvSpPr/>
              </xdr:nvSpPr>
              <xdr:spPr>
                <a:xfrm>
                  <a:off x="8623960" y="7490730"/>
                  <a:ext cx="45719"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8" name="台形 45"/>
              <xdr:cNvSpPr/>
            </xdr:nvSpPr>
            <xdr:spPr>
              <a:xfrm>
                <a:off x="7130143" y="6615793"/>
                <a:ext cx="2911928" cy="174171"/>
              </a:xfrm>
              <a:prstGeom prst="trapezoid">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46"/>
              <xdr:cNvSpPr/>
            </xdr:nvSpPr>
            <xdr:spPr>
              <a:xfrm>
                <a:off x="7391399" y="6128657"/>
                <a:ext cx="2392137" cy="43683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47"/>
              <xdr:cNvSpPr/>
            </xdr:nvSpPr>
            <xdr:spPr>
              <a:xfrm>
                <a:off x="7726292" y="6179003"/>
                <a:ext cx="37461"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48"/>
              <xdr:cNvSpPr/>
            </xdr:nvSpPr>
            <xdr:spPr>
              <a:xfrm>
                <a:off x="7844926" y="6172200"/>
                <a:ext cx="37461"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49"/>
              <xdr:cNvSpPr/>
            </xdr:nvSpPr>
            <xdr:spPr>
              <a:xfrm>
                <a:off x="9446772" y="6202135"/>
                <a:ext cx="37461"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50"/>
              <xdr:cNvSpPr/>
            </xdr:nvSpPr>
            <xdr:spPr>
              <a:xfrm>
                <a:off x="8518862" y="6177642"/>
                <a:ext cx="37461"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51"/>
              <xdr:cNvSpPr/>
            </xdr:nvSpPr>
            <xdr:spPr>
              <a:xfrm>
                <a:off x="9339736" y="6193971"/>
                <a:ext cx="37461"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正方形/長方形 52"/>
              <xdr:cNvSpPr/>
            </xdr:nvSpPr>
            <xdr:spPr>
              <a:xfrm>
                <a:off x="8613405" y="6180363"/>
                <a:ext cx="37461" cy="32248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台形 53"/>
              <xdr:cNvSpPr/>
            </xdr:nvSpPr>
            <xdr:spPr>
              <a:xfrm>
                <a:off x="7323365" y="5924551"/>
                <a:ext cx="2555421" cy="198663"/>
              </a:xfrm>
              <a:prstGeom prst="trapezoid">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正方形/長方形 54"/>
              <xdr:cNvSpPr/>
            </xdr:nvSpPr>
            <xdr:spPr>
              <a:xfrm>
                <a:off x="7660023" y="5442856"/>
                <a:ext cx="1837765" cy="43843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正方形/長方形 55"/>
              <xdr:cNvSpPr/>
            </xdr:nvSpPr>
            <xdr:spPr>
              <a:xfrm>
                <a:off x="8093519" y="5519476"/>
                <a:ext cx="45719" cy="323671"/>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正方形/長方形 56"/>
              <xdr:cNvSpPr/>
            </xdr:nvSpPr>
            <xdr:spPr>
              <a:xfrm>
                <a:off x="8205098" y="5508590"/>
                <a:ext cx="45719" cy="323671"/>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正方形/長方形 57"/>
              <xdr:cNvSpPr/>
            </xdr:nvSpPr>
            <xdr:spPr>
              <a:xfrm>
                <a:off x="9034344" y="5510893"/>
                <a:ext cx="45719" cy="323671"/>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58"/>
              <xdr:cNvSpPr/>
            </xdr:nvSpPr>
            <xdr:spPr>
              <a:xfrm>
                <a:off x="8928208" y="5513614"/>
                <a:ext cx="45719" cy="323671"/>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月 59"/>
              <xdr:cNvSpPr/>
            </xdr:nvSpPr>
            <xdr:spPr>
              <a:xfrm flipH="1">
                <a:off x="9378043" y="4757221"/>
                <a:ext cx="162750" cy="307358"/>
              </a:xfrm>
              <a:prstGeom prst="moon">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台形 60"/>
              <xdr:cNvSpPr/>
            </xdr:nvSpPr>
            <xdr:spPr>
              <a:xfrm>
                <a:off x="7611838" y="5102680"/>
                <a:ext cx="1967592" cy="329292"/>
              </a:xfrm>
              <a:prstGeom prst="trapezoid">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9" name="テキスト ボックス 61"/>
          <xdr:cNvSpPr txBox="1"/>
        </xdr:nvSpPr>
        <xdr:spPr>
          <a:xfrm>
            <a:off x="887665" y="2094699"/>
            <a:ext cx="874859" cy="2993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sp macro="" textlink="">
        <xdr:nvSpPr>
          <xdr:cNvPr id="20" name="テキスト ボックス 62"/>
          <xdr:cNvSpPr txBox="1"/>
        </xdr:nvSpPr>
        <xdr:spPr>
          <a:xfrm>
            <a:off x="3919177" y="3703063"/>
            <a:ext cx="884465" cy="2993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１００ｍ</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552450</xdr:colOff>
      <xdr:row>0</xdr:row>
      <xdr:rowOff>107950</xdr:rowOff>
    </xdr:from>
    <xdr:to>
      <xdr:col>8</xdr:col>
      <xdr:colOff>523240</xdr:colOff>
      <xdr:row>2</xdr:row>
      <xdr:rowOff>98425</xdr:rowOff>
    </xdr:to>
    <xdr:sp macro="" textlink="">
      <xdr:nvSpPr>
        <xdr:cNvPr id="2" name="角丸四角形 1"/>
        <xdr:cNvSpPr/>
      </xdr:nvSpPr>
      <xdr:spPr>
        <a:xfrm>
          <a:off x="1685925" y="107950"/>
          <a:ext cx="5047615" cy="333375"/>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複数企画作成する場合は、シートをコピーし、それぞれ作成してください。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12</xdr:row>
          <xdr:rowOff>76200</xdr:rowOff>
        </xdr:from>
        <xdr:to>
          <xdr:col>1</xdr:col>
          <xdr:colOff>666750</xdr:colOff>
          <xdr:row>12</xdr:row>
          <xdr:rowOff>323850</xdr:rowOff>
        </xdr:to>
        <xdr:sp macro="" textlink="">
          <xdr:nvSpPr>
            <xdr:cNvPr id="104449" name="チェック 2" hidden="1">
              <a:extLst>
                <a:ext uri="{63B3BB69-23CF-44E3-9099-C40C66FF867C}">
                  <a14:compatExt spid="_x0000_s10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328930</xdr:colOff>
      <xdr:row>10</xdr:row>
      <xdr:rowOff>1657350</xdr:rowOff>
    </xdr:from>
    <xdr:to>
      <xdr:col>7</xdr:col>
      <xdr:colOff>400050</xdr:colOff>
      <xdr:row>10</xdr:row>
      <xdr:rowOff>2619375</xdr:rowOff>
    </xdr:to>
    <xdr:sp macro="" textlink="">
      <xdr:nvSpPr>
        <xdr:cNvPr id="4" name="角丸四角形吹き出し 9"/>
        <xdr:cNvSpPr/>
      </xdr:nvSpPr>
      <xdr:spPr>
        <a:xfrm>
          <a:off x="1462405" y="6267450"/>
          <a:ext cx="4224020" cy="962025"/>
        </a:xfrm>
        <a:prstGeom prst="wedgeRoundRectCallout">
          <a:avLst>
            <a:gd name="adj1" fmla="val -6860"/>
            <a:gd name="adj2" fmla="val -7437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オンラインコンテンツの企画イメージ案を添付してください。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ＰＣ用とスマートフォンサイトのデザインが異なる場合は、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各デザイン案を添付してください。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457200</xdr:colOff>
          <xdr:row>5</xdr:row>
          <xdr:rowOff>76200</xdr:rowOff>
        </xdr:from>
        <xdr:to>
          <xdr:col>1</xdr:col>
          <xdr:colOff>762000</xdr:colOff>
          <xdr:row>5</xdr:row>
          <xdr:rowOff>323850</xdr:rowOff>
        </xdr:to>
        <xdr:sp macro="" textlink="">
          <xdr:nvSpPr>
            <xdr:cNvPr id="104450" name="チェック 3" hidden="1">
              <a:extLst>
                <a:ext uri="{63B3BB69-23CF-44E3-9099-C40C66FF867C}">
                  <a14:compatExt spid="_x0000_s10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xdr:row>
          <xdr:rowOff>85725</xdr:rowOff>
        </xdr:from>
        <xdr:to>
          <xdr:col>5</xdr:col>
          <xdr:colOff>647700</xdr:colOff>
          <xdr:row>5</xdr:row>
          <xdr:rowOff>333375</xdr:rowOff>
        </xdr:to>
        <xdr:sp macro="" textlink="">
          <xdr:nvSpPr>
            <xdr:cNvPr id="104451" name="チェック 4" hidden="1">
              <a:extLst>
                <a:ext uri="{63B3BB69-23CF-44E3-9099-C40C66FF867C}">
                  <a14:compatExt spid="_x0000_s10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133350</xdr:colOff>
      <xdr:row>14</xdr:row>
      <xdr:rowOff>130810</xdr:rowOff>
    </xdr:from>
    <xdr:to>
      <xdr:col>7</xdr:col>
      <xdr:colOff>895350</xdr:colOff>
      <xdr:row>14</xdr:row>
      <xdr:rowOff>694055</xdr:rowOff>
    </xdr:to>
    <xdr:sp macro="" textlink="">
      <xdr:nvSpPr>
        <xdr:cNvPr id="7" name="角丸四角形吹き出し 9"/>
        <xdr:cNvSpPr/>
      </xdr:nvSpPr>
      <xdr:spPr>
        <a:xfrm>
          <a:off x="333375" y="8369935"/>
          <a:ext cx="5848350" cy="563245"/>
        </a:xfrm>
        <a:prstGeom prst="wedgeRoundRectCallout">
          <a:avLst>
            <a:gd name="adj1" fmla="val -5778"/>
            <a:gd name="adj2" fmla="val -864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コンテンツそのものを作成する場合に記入してください</a:t>
          </a:r>
          <a:endParaRPr kumimoji="1" lang="en-US" altLang="ja-JP" sz="1100">
            <a:solidFill>
              <a:srgbClr val="FF0000"/>
            </a:solidFill>
          </a:endParaRPr>
        </a:p>
        <a:p>
          <a:pPr algn="l"/>
          <a:r>
            <a:rPr kumimoji="1" lang="ja-JP" altLang="en-US" sz="1100">
              <a:solidFill>
                <a:srgbClr val="FF0000"/>
              </a:solidFill>
            </a:rPr>
            <a:t>　　例）リアルな街並みや観光スポットが再現されているウォーキングシミュレーションゲーム</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695325</xdr:colOff>
      <xdr:row>1</xdr:row>
      <xdr:rowOff>163830</xdr:rowOff>
    </xdr:from>
    <xdr:to>
      <xdr:col>7</xdr:col>
      <xdr:colOff>318770</xdr:colOff>
      <xdr:row>4</xdr:row>
      <xdr:rowOff>212725</xdr:rowOff>
    </xdr:to>
    <xdr:sp macro="" textlink="">
      <xdr:nvSpPr>
        <xdr:cNvPr id="2" name="角丸四角形吹き出し 1"/>
        <xdr:cNvSpPr/>
      </xdr:nvSpPr>
      <xdr:spPr>
        <a:xfrm>
          <a:off x="3038475" y="335280"/>
          <a:ext cx="3662045" cy="601345"/>
        </a:xfrm>
        <a:prstGeom prst="wedgeRoundRectCallout">
          <a:avLst>
            <a:gd name="adj1" fmla="val 2062"/>
            <a:gd name="adj2" fmla="val 753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本事業の成果を高めるための具体的な実施方法</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及び内容を記入してください。</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xdr:row>
          <xdr:rowOff>152400</xdr:rowOff>
        </xdr:from>
        <xdr:to>
          <xdr:col>0</xdr:col>
          <xdr:colOff>438150</xdr:colOff>
          <xdr:row>7</xdr:row>
          <xdr:rowOff>114300</xdr:rowOff>
        </xdr:to>
        <xdr:sp macro="" textlink="">
          <xdr:nvSpPr>
            <xdr:cNvPr id="75777" name="チェック 11" hidden="1">
              <a:extLst>
                <a:ext uri="{63B3BB69-23CF-44E3-9099-C40C66FF867C}">
                  <a14:compatExt spid="_x0000_s7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142875</xdr:rowOff>
        </xdr:from>
        <xdr:to>
          <xdr:col>0</xdr:col>
          <xdr:colOff>438150</xdr:colOff>
          <xdr:row>10</xdr:row>
          <xdr:rowOff>104775</xdr:rowOff>
        </xdr:to>
        <xdr:sp macro="" textlink="">
          <xdr:nvSpPr>
            <xdr:cNvPr id="75778" name="チェック 18" hidden="1">
              <a:extLst>
                <a:ext uri="{63B3BB69-23CF-44E3-9099-C40C66FF867C}">
                  <a14:compatExt spid="_x0000_s7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104775</xdr:rowOff>
        </xdr:from>
        <xdr:to>
          <xdr:col>0</xdr:col>
          <xdr:colOff>438150</xdr:colOff>
          <xdr:row>13</xdr:row>
          <xdr:rowOff>342900</xdr:rowOff>
        </xdr:to>
        <xdr:sp macro="" textlink="">
          <xdr:nvSpPr>
            <xdr:cNvPr id="75779" name="チェック 20" hidden="1">
              <a:extLst>
                <a:ext uri="{63B3BB69-23CF-44E3-9099-C40C66FF867C}">
                  <a14:compatExt spid="_x0000_s7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66675</xdr:rowOff>
        </xdr:from>
        <xdr:to>
          <xdr:col>0</xdr:col>
          <xdr:colOff>466725</xdr:colOff>
          <xdr:row>15</xdr:row>
          <xdr:rowOff>314325</xdr:rowOff>
        </xdr:to>
        <xdr:sp macro="" textlink="">
          <xdr:nvSpPr>
            <xdr:cNvPr id="75780" name="チェック 22" hidden="1">
              <a:extLst>
                <a:ext uri="{63B3BB69-23CF-44E3-9099-C40C66FF867C}">
                  <a14:compatExt spid="_x0000_s7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66675</xdr:rowOff>
        </xdr:from>
        <xdr:to>
          <xdr:col>0</xdr:col>
          <xdr:colOff>466725</xdr:colOff>
          <xdr:row>16</xdr:row>
          <xdr:rowOff>314325</xdr:rowOff>
        </xdr:to>
        <xdr:sp macro="" textlink="">
          <xdr:nvSpPr>
            <xdr:cNvPr id="75781" name="チェック 23" hidden="1">
              <a:extLst>
                <a:ext uri="{63B3BB69-23CF-44E3-9099-C40C66FF867C}">
                  <a14:compatExt spid="_x0000_s7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66675</xdr:rowOff>
        </xdr:from>
        <xdr:to>
          <xdr:col>0</xdr:col>
          <xdr:colOff>466725</xdr:colOff>
          <xdr:row>17</xdr:row>
          <xdr:rowOff>314325</xdr:rowOff>
        </xdr:to>
        <xdr:sp macro="" textlink="">
          <xdr:nvSpPr>
            <xdr:cNvPr id="75782" name="チェック 24" hidden="1">
              <a:extLst>
                <a:ext uri="{63B3BB69-23CF-44E3-9099-C40C66FF867C}">
                  <a14:compatExt spid="_x0000_s7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75783" name="チェック 25" hidden="1">
              <a:extLst>
                <a:ext uri="{63B3BB69-23CF-44E3-9099-C40C66FF867C}">
                  <a14:compatExt spid="_x0000_s7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47625</xdr:rowOff>
        </xdr:from>
        <xdr:to>
          <xdr:col>0</xdr:col>
          <xdr:colOff>466725</xdr:colOff>
          <xdr:row>19</xdr:row>
          <xdr:rowOff>295275</xdr:rowOff>
        </xdr:to>
        <xdr:sp macro="" textlink="">
          <xdr:nvSpPr>
            <xdr:cNvPr id="75784" name="チェック 26" hidden="1">
              <a:extLst>
                <a:ext uri="{63B3BB69-23CF-44E3-9099-C40C66FF867C}">
                  <a14:compatExt spid="_x0000_s7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66675</xdr:rowOff>
        </xdr:from>
        <xdr:to>
          <xdr:col>6</xdr:col>
          <xdr:colOff>428625</xdr:colOff>
          <xdr:row>15</xdr:row>
          <xdr:rowOff>314325</xdr:rowOff>
        </xdr:to>
        <xdr:sp macro="" textlink="">
          <xdr:nvSpPr>
            <xdr:cNvPr id="75785" name="チェック 27" hidden="1">
              <a:extLst>
                <a:ext uri="{63B3BB69-23CF-44E3-9099-C40C66FF867C}">
                  <a14:compatExt spid="_x0000_s7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66675</xdr:rowOff>
        </xdr:from>
        <xdr:to>
          <xdr:col>6</xdr:col>
          <xdr:colOff>428625</xdr:colOff>
          <xdr:row>16</xdr:row>
          <xdr:rowOff>314325</xdr:rowOff>
        </xdr:to>
        <xdr:sp macro="" textlink="">
          <xdr:nvSpPr>
            <xdr:cNvPr id="75786" name="チェック 28" hidden="1">
              <a:extLst>
                <a:ext uri="{63B3BB69-23CF-44E3-9099-C40C66FF867C}">
                  <a14:compatExt spid="_x0000_s7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66675</xdr:rowOff>
        </xdr:from>
        <xdr:to>
          <xdr:col>6</xdr:col>
          <xdr:colOff>428625</xdr:colOff>
          <xdr:row>17</xdr:row>
          <xdr:rowOff>314325</xdr:rowOff>
        </xdr:to>
        <xdr:sp macro="" textlink="">
          <xdr:nvSpPr>
            <xdr:cNvPr id="75787" name="チェック 29" hidden="1">
              <a:extLst>
                <a:ext uri="{63B3BB69-23CF-44E3-9099-C40C66FF867C}">
                  <a14:compatExt spid="_x0000_s7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47625</xdr:rowOff>
        </xdr:from>
        <xdr:to>
          <xdr:col>6</xdr:col>
          <xdr:colOff>428625</xdr:colOff>
          <xdr:row>18</xdr:row>
          <xdr:rowOff>295275</xdr:rowOff>
        </xdr:to>
        <xdr:sp macro="" textlink="">
          <xdr:nvSpPr>
            <xdr:cNvPr id="75788" name="チェック 30" hidden="1">
              <a:extLst>
                <a:ext uri="{63B3BB69-23CF-44E3-9099-C40C66FF867C}">
                  <a14:compatExt spid="_x0000_s7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47625</xdr:rowOff>
        </xdr:from>
        <xdr:to>
          <xdr:col>6</xdr:col>
          <xdr:colOff>428625</xdr:colOff>
          <xdr:row>19</xdr:row>
          <xdr:rowOff>295275</xdr:rowOff>
        </xdr:to>
        <xdr:sp macro="" textlink="">
          <xdr:nvSpPr>
            <xdr:cNvPr id="75789" name="チェック 31" hidden="1">
              <a:extLst>
                <a:ext uri="{63B3BB69-23CF-44E3-9099-C40C66FF867C}">
                  <a14:compatExt spid="_x0000_s7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66675</xdr:rowOff>
        </xdr:from>
        <xdr:to>
          <xdr:col>13</xdr:col>
          <xdr:colOff>85725</xdr:colOff>
          <xdr:row>15</xdr:row>
          <xdr:rowOff>314325</xdr:rowOff>
        </xdr:to>
        <xdr:sp macro="" textlink="">
          <xdr:nvSpPr>
            <xdr:cNvPr id="75790" name="チェック 32" hidden="1">
              <a:extLst>
                <a:ext uri="{63B3BB69-23CF-44E3-9099-C40C66FF867C}">
                  <a14:compatExt spid="_x0000_s7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66675</xdr:rowOff>
        </xdr:from>
        <xdr:to>
          <xdr:col>13</xdr:col>
          <xdr:colOff>85725</xdr:colOff>
          <xdr:row>16</xdr:row>
          <xdr:rowOff>314325</xdr:rowOff>
        </xdr:to>
        <xdr:sp macro="" textlink="">
          <xdr:nvSpPr>
            <xdr:cNvPr id="75791" name="チェック 33" hidden="1">
              <a:extLst>
                <a:ext uri="{63B3BB69-23CF-44E3-9099-C40C66FF867C}">
                  <a14:compatExt spid="_x0000_s7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17</xdr:row>
          <xdr:rowOff>66675</xdr:rowOff>
        </xdr:from>
        <xdr:to>
          <xdr:col>13</xdr:col>
          <xdr:colOff>85725</xdr:colOff>
          <xdr:row>17</xdr:row>
          <xdr:rowOff>314325</xdr:rowOff>
        </xdr:to>
        <xdr:sp macro="" textlink="">
          <xdr:nvSpPr>
            <xdr:cNvPr id="75792" name="チェック 34" hidden="1">
              <a:extLst>
                <a:ext uri="{63B3BB69-23CF-44E3-9099-C40C66FF867C}">
                  <a14:compatExt spid="_x0000_s7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474831</xdr:colOff>
      <xdr:row>21</xdr:row>
      <xdr:rowOff>335392</xdr:rowOff>
    </xdr:from>
    <xdr:to>
      <xdr:col>4</xdr:col>
      <xdr:colOff>227181</xdr:colOff>
      <xdr:row>21</xdr:row>
      <xdr:rowOff>617967</xdr:rowOff>
    </xdr:to>
    <xdr:sp macro="" textlink="">
      <xdr:nvSpPr>
        <xdr:cNvPr id="18" name="角丸四角形吹き出し 22"/>
        <xdr:cNvSpPr/>
      </xdr:nvSpPr>
      <xdr:spPr>
        <a:xfrm>
          <a:off x="474831" y="9698467"/>
          <a:ext cx="2228850"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実施項目の機能向上内容を明記</a:t>
          </a:r>
        </a:p>
      </xdr:txBody>
    </xdr:sp>
    <xdr:clientData/>
  </xdr:twoCellAnchor>
  <xdr:twoCellAnchor>
    <xdr:from>
      <xdr:col>10</xdr:col>
      <xdr:colOff>268940</xdr:colOff>
      <xdr:row>21</xdr:row>
      <xdr:rowOff>219337</xdr:rowOff>
    </xdr:from>
    <xdr:to>
      <xdr:col>18</xdr:col>
      <xdr:colOff>201705</xdr:colOff>
      <xdr:row>22</xdr:row>
      <xdr:rowOff>56777</xdr:rowOff>
    </xdr:to>
    <xdr:sp macro="" textlink="">
      <xdr:nvSpPr>
        <xdr:cNvPr id="19" name="角丸四角形吹き出し 61"/>
        <xdr:cNvSpPr/>
      </xdr:nvSpPr>
      <xdr:spPr>
        <a:xfrm>
          <a:off x="5841065" y="9582412"/>
          <a:ext cx="3361765" cy="55181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改修について利用者にとっての明確な機能向上で</a:t>
          </a:r>
          <a:r>
            <a:rPr kumimoji="1" lang="en-US" altLang="ja-JP" sz="1050" b="1">
              <a:solidFill>
                <a:srgbClr val="FF0000"/>
              </a:solidFill>
            </a:rPr>
            <a:t/>
          </a:r>
          <a:br>
            <a:rPr kumimoji="1" lang="en-US" altLang="ja-JP" sz="1050" b="1">
              <a:solidFill>
                <a:srgbClr val="FF0000"/>
              </a:solidFill>
            </a:rPr>
          </a:br>
          <a:r>
            <a:rPr kumimoji="1" lang="ja-JP" altLang="en-US" sz="1050" b="1">
              <a:solidFill>
                <a:srgbClr val="FF0000"/>
              </a:solidFill>
            </a:rPr>
            <a:t>あると認められない場合は補助対象となりません。</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11</xdr:row>
          <xdr:rowOff>85725</xdr:rowOff>
        </xdr:from>
        <xdr:to>
          <xdr:col>0</xdr:col>
          <xdr:colOff>438150</xdr:colOff>
          <xdr:row>12</xdr:row>
          <xdr:rowOff>190500</xdr:rowOff>
        </xdr:to>
        <xdr:sp macro="" textlink="">
          <xdr:nvSpPr>
            <xdr:cNvPr id="75793" name="チェック 38" hidden="1">
              <a:extLst>
                <a:ext uri="{63B3BB69-23CF-44E3-9099-C40C66FF867C}">
                  <a14:compatExt spid="_x0000_s7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75794" name="チェック 42" hidden="1">
              <a:extLst>
                <a:ext uri="{63B3BB69-23CF-44E3-9099-C40C66FF867C}">
                  <a14:compatExt spid="_x0000_s7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257437</xdr:colOff>
      <xdr:row>21</xdr:row>
      <xdr:rowOff>319704</xdr:rowOff>
    </xdr:from>
    <xdr:to>
      <xdr:col>9</xdr:col>
      <xdr:colOff>357169</xdr:colOff>
      <xdr:row>21</xdr:row>
      <xdr:rowOff>602279</xdr:rowOff>
    </xdr:to>
    <xdr:sp macro="" textlink="">
      <xdr:nvSpPr>
        <xdr:cNvPr id="23" name="角丸四角形吹き出し 22"/>
        <xdr:cNvSpPr/>
      </xdr:nvSpPr>
      <xdr:spPr>
        <a:xfrm>
          <a:off x="3086362" y="9682779"/>
          <a:ext cx="2223807"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実施項目の整備内容を明記</a:t>
          </a:r>
        </a:p>
      </xdr:txBody>
    </xdr:sp>
    <xdr:clientData/>
  </xdr:twoCellAnchor>
  <xdr:twoCellAnchor>
    <xdr:from>
      <xdr:col>3</xdr:col>
      <xdr:colOff>34636</xdr:colOff>
      <xdr:row>31</xdr:row>
      <xdr:rowOff>103909</xdr:rowOff>
    </xdr:from>
    <xdr:to>
      <xdr:col>15</xdr:col>
      <xdr:colOff>573704</xdr:colOff>
      <xdr:row>34</xdr:row>
      <xdr:rowOff>4315206</xdr:rowOff>
    </xdr:to>
    <xdr:grpSp>
      <xdr:nvGrpSpPr>
        <xdr:cNvPr id="74" name="グループ化 73"/>
        <xdr:cNvGrpSpPr/>
      </xdr:nvGrpSpPr>
      <xdr:grpSpPr>
        <a:xfrm>
          <a:off x="1892011" y="8704984"/>
          <a:ext cx="6111193" cy="9040472"/>
          <a:chOff x="302260" y="510839"/>
          <a:chExt cx="6098204" cy="9043070"/>
        </a:xfrm>
      </xdr:grpSpPr>
      <xdr:sp macro="" textlink="">
        <xdr:nvSpPr>
          <xdr:cNvPr id="75" name="正方形/長方形 74"/>
          <xdr:cNvSpPr/>
        </xdr:nvSpPr>
        <xdr:spPr>
          <a:xfrm>
            <a:off x="5192470" y="510839"/>
            <a:ext cx="1207994" cy="6858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sp macro="" textlink="">
        <xdr:nvSpPr>
          <xdr:cNvPr id="76" name="正方形/長方形 75"/>
          <xdr:cNvSpPr>
            <a:spLocks noChangeArrowheads="1"/>
          </xdr:cNvSpPr>
        </xdr:nvSpPr>
        <xdr:spPr>
          <a:xfrm>
            <a:off x="302260" y="510839"/>
            <a:ext cx="568142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pic>
        <xdr:nvPicPr>
          <xdr:cNvPr id="77" name="図 76"/>
          <xdr:cNvPicPr>
            <a:picLocks noChangeAspect="1"/>
          </xdr:cNvPicPr>
        </xdr:nvPicPr>
        <xdr:blipFill>
          <a:blip xmlns:r="http://schemas.openxmlformats.org/officeDocument/2006/relationships" r:embed="rId1"/>
          <a:stretch>
            <a:fillRect/>
          </a:stretch>
        </xdr:blipFill>
        <xdr:spPr>
          <a:xfrm>
            <a:off x="325830" y="792144"/>
            <a:ext cx="4682490" cy="4064000"/>
          </a:xfrm>
          <a:prstGeom prst="rect">
            <a:avLst/>
          </a:prstGeom>
        </xdr:spPr>
      </xdr:pic>
      <xdr:sp macro="" textlink="">
        <xdr:nvSpPr>
          <xdr:cNvPr id="78" name="線吹き出し 2 (枠付き) 77"/>
          <xdr:cNvSpPr/>
        </xdr:nvSpPr>
        <xdr:spPr>
          <a:xfrm>
            <a:off x="4829026" y="1914750"/>
            <a:ext cx="1502298" cy="281940"/>
          </a:xfrm>
          <a:prstGeom prst="borderCallout2">
            <a:avLst>
              <a:gd name="adj1" fmla="val 42597"/>
              <a:gd name="adj2" fmla="val -414"/>
              <a:gd name="adj3" fmla="val 18750"/>
              <a:gd name="adj4" fmla="val -16667"/>
              <a:gd name="adj5" fmla="val -81650"/>
              <a:gd name="adj6" fmla="val -27538"/>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和式便器を洋式化</a:t>
            </a:r>
          </a:p>
        </xdr:txBody>
      </xdr:sp>
      <xdr:sp macro="" textlink="">
        <xdr:nvSpPr>
          <xdr:cNvPr id="79" name="円/楕円 4"/>
          <xdr:cNvSpPr/>
        </xdr:nvSpPr>
        <xdr:spPr>
          <a:xfrm>
            <a:off x="2586430" y="933114"/>
            <a:ext cx="2367915" cy="8089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円/楕円 4"/>
          <xdr:cNvSpPr/>
        </xdr:nvSpPr>
        <xdr:spPr>
          <a:xfrm rot="5400000">
            <a:off x="1918727" y="2931777"/>
            <a:ext cx="1811655" cy="55880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線吹き出し 2 (枠付き) 80"/>
          <xdr:cNvSpPr/>
        </xdr:nvSpPr>
        <xdr:spPr>
          <a:xfrm>
            <a:off x="3526865" y="3712510"/>
            <a:ext cx="1685471" cy="277586"/>
          </a:xfrm>
          <a:prstGeom prst="borderCallout2">
            <a:avLst>
              <a:gd name="adj1" fmla="val 42558"/>
              <a:gd name="adj2" fmla="val 350"/>
              <a:gd name="adj3" fmla="val 18750"/>
              <a:gd name="adj4" fmla="val -16667"/>
              <a:gd name="adj5" fmla="val -37655"/>
              <a:gd name="adj6" fmla="val -28549"/>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小便器の自動水栓化</a:t>
            </a:r>
          </a:p>
        </xdr:txBody>
      </xdr:sp>
      <xdr:sp macro="" textlink="">
        <xdr:nvSpPr>
          <xdr:cNvPr id="82" name="円/楕円 4"/>
          <xdr:cNvSpPr/>
        </xdr:nvSpPr>
        <xdr:spPr>
          <a:xfrm rot="5400000">
            <a:off x="1350720" y="1264584"/>
            <a:ext cx="1495425" cy="76136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線吹き出し 2 (枠付き) 82"/>
          <xdr:cNvSpPr/>
        </xdr:nvSpPr>
        <xdr:spPr>
          <a:xfrm>
            <a:off x="950669" y="2481244"/>
            <a:ext cx="1581059" cy="297815"/>
          </a:xfrm>
          <a:prstGeom prst="borderCallout2">
            <a:avLst>
              <a:gd name="adj1" fmla="val -5343"/>
              <a:gd name="adj2" fmla="val 46101"/>
              <a:gd name="adj3" fmla="val -28866"/>
              <a:gd name="adj4" fmla="val 47011"/>
              <a:gd name="adj5" fmla="val -87922"/>
              <a:gd name="adj6" fmla="val 58013"/>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洋式便器の高機能化</a:t>
            </a:r>
          </a:p>
        </xdr:txBody>
      </xdr:sp>
      <xdr:sp macro="" textlink="">
        <xdr:nvSpPr>
          <xdr:cNvPr id="84" name="円/楕円 4"/>
          <xdr:cNvSpPr/>
        </xdr:nvSpPr>
        <xdr:spPr>
          <a:xfrm rot="5400000">
            <a:off x="242962" y="2700002"/>
            <a:ext cx="861695" cy="5295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5" name="円/楕円 4"/>
          <xdr:cNvSpPr/>
        </xdr:nvSpPr>
        <xdr:spPr>
          <a:xfrm rot="5400000">
            <a:off x="4261877" y="2703177"/>
            <a:ext cx="861695" cy="52324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線吹き出し 2 (枠付き) 85"/>
          <xdr:cNvSpPr/>
        </xdr:nvSpPr>
        <xdr:spPr>
          <a:xfrm>
            <a:off x="617295" y="3501690"/>
            <a:ext cx="1655899" cy="24347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sp macro="" textlink="">
        <xdr:nvSpPr>
          <xdr:cNvPr id="87" name="線吹き出し 2 (枠付き) 86"/>
          <xdr:cNvSpPr/>
        </xdr:nvSpPr>
        <xdr:spPr>
          <a:xfrm>
            <a:off x="4728284" y="3308014"/>
            <a:ext cx="1599837" cy="31468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pic>
        <xdr:nvPicPr>
          <xdr:cNvPr id="88" name="図 87"/>
          <xdr:cNvPicPr>
            <a:picLocks noChangeAspect="1"/>
          </xdr:cNvPicPr>
        </xdr:nvPicPr>
        <xdr:blipFill>
          <a:blip xmlns:r="http://schemas.openxmlformats.org/officeDocument/2006/relationships" r:embed="rId2"/>
          <a:stretch>
            <a:fillRect/>
          </a:stretch>
        </xdr:blipFill>
        <xdr:spPr>
          <a:xfrm>
            <a:off x="495609" y="5648024"/>
            <a:ext cx="4664075" cy="3905885"/>
          </a:xfrm>
          <a:prstGeom prst="rect">
            <a:avLst/>
          </a:prstGeom>
        </xdr:spPr>
      </xdr:pic>
      <xdr:sp macro="" textlink="">
        <xdr:nvSpPr>
          <xdr:cNvPr id="89" name="正方形/長方形 88"/>
          <xdr:cNvSpPr/>
        </xdr:nvSpPr>
        <xdr:spPr>
          <a:xfrm>
            <a:off x="5222315" y="5346513"/>
            <a:ext cx="1178149" cy="68643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228601</xdr:colOff>
      <xdr:row>39</xdr:row>
      <xdr:rowOff>57150</xdr:rowOff>
    </xdr:from>
    <xdr:to>
      <xdr:col>17</xdr:col>
      <xdr:colOff>209550</xdr:colOff>
      <xdr:row>42</xdr:row>
      <xdr:rowOff>133350</xdr:rowOff>
    </xdr:to>
    <xdr:sp macro="" textlink="">
      <xdr:nvSpPr>
        <xdr:cNvPr id="3" name="角丸四角形吹き出し 3"/>
        <xdr:cNvSpPr/>
      </xdr:nvSpPr>
      <xdr:spPr>
        <a:xfrm>
          <a:off x="2552701" y="8886825"/>
          <a:ext cx="4105274" cy="1181100"/>
        </a:xfrm>
        <a:prstGeom prst="wedgeRoundRectCallout">
          <a:avLst>
            <a:gd name="adj1" fmla="val -56715"/>
            <a:gd name="adj2" fmla="val -4568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857250</xdr:colOff>
      <xdr:row>0</xdr:row>
      <xdr:rowOff>170180</xdr:rowOff>
    </xdr:from>
    <xdr:to>
      <xdr:col>9</xdr:col>
      <xdr:colOff>85725</xdr:colOff>
      <xdr:row>4</xdr:row>
      <xdr:rowOff>46990</xdr:rowOff>
    </xdr:to>
    <xdr:sp macro="" textlink="">
      <xdr:nvSpPr>
        <xdr:cNvPr id="2" name="角丸四角形 1"/>
        <xdr:cNvSpPr/>
      </xdr:nvSpPr>
      <xdr:spPr>
        <a:xfrm>
          <a:off x="1257300" y="170180"/>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3</xdr:col>
      <xdr:colOff>911860</xdr:colOff>
      <xdr:row>4</xdr:row>
      <xdr:rowOff>17780</xdr:rowOff>
    </xdr:from>
    <xdr:to>
      <xdr:col>5</xdr:col>
      <xdr:colOff>100965</xdr:colOff>
      <xdr:row>4</xdr:row>
      <xdr:rowOff>374650</xdr:rowOff>
    </xdr:to>
    <xdr:sp macro="" textlink="">
      <xdr:nvSpPr>
        <xdr:cNvPr id="3" name="円/楕円 3"/>
        <xdr:cNvSpPr/>
      </xdr:nvSpPr>
      <xdr:spPr>
        <a:xfrm>
          <a:off x="2359660" y="703580"/>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23</xdr:row>
      <xdr:rowOff>2215515</xdr:rowOff>
    </xdr:from>
    <xdr:to>
      <xdr:col>8</xdr:col>
      <xdr:colOff>124460</xdr:colOff>
      <xdr:row>23</xdr:row>
      <xdr:rowOff>3264535</xdr:rowOff>
    </xdr:to>
    <xdr:sp macro="" textlink="">
      <xdr:nvSpPr>
        <xdr:cNvPr id="5" name="角丸四角形吹き出し 9"/>
        <xdr:cNvSpPr/>
      </xdr:nvSpPr>
      <xdr:spPr>
        <a:xfrm>
          <a:off x="1677035" y="1189291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866775</xdr:colOff>
      <xdr:row>1</xdr:row>
      <xdr:rowOff>27305</xdr:rowOff>
    </xdr:from>
    <xdr:to>
      <xdr:col>9</xdr:col>
      <xdr:colOff>95250</xdr:colOff>
      <xdr:row>4</xdr:row>
      <xdr:rowOff>75565</xdr:rowOff>
    </xdr:to>
    <xdr:sp macro="" textlink="">
      <xdr:nvSpPr>
        <xdr:cNvPr id="2" name="角丸四角形 1"/>
        <xdr:cNvSpPr/>
      </xdr:nvSpPr>
      <xdr:spPr>
        <a:xfrm>
          <a:off x="1266825" y="198755"/>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4</xdr:col>
      <xdr:colOff>235585</xdr:colOff>
      <xdr:row>5</xdr:row>
      <xdr:rowOff>27305</xdr:rowOff>
    </xdr:from>
    <xdr:to>
      <xdr:col>5</xdr:col>
      <xdr:colOff>443865</xdr:colOff>
      <xdr:row>5</xdr:row>
      <xdr:rowOff>384175</xdr:rowOff>
    </xdr:to>
    <xdr:sp macro="" textlink="">
      <xdr:nvSpPr>
        <xdr:cNvPr id="3" name="円/楕円 3"/>
        <xdr:cNvSpPr/>
      </xdr:nvSpPr>
      <xdr:spPr>
        <a:xfrm>
          <a:off x="2702560" y="1132205"/>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23</xdr:row>
      <xdr:rowOff>2215515</xdr:rowOff>
    </xdr:from>
    <xdr:to>
      <xdr:col>8</xdr:col>
      <xdr:colOff>124460</xdr:colOff>
      <xdr:row>23</xdr:row>
      <xdr:rowOff>3264535</xdr:rowOff>
    </xdr:to>
    <xdr:sp macro="" textlink="">
      <xdr:nvSpPr>
        <xdr:cNvPr id="5" name="角丸四角形吹き出し 9"/>
        <xdr:cNvSpPr/>
      </xdr:nvSpPr>
      <xdr:spPr>
        <a:xfrm>
          <a:off x="1677035" y="1370266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876300</xdr:colOff>
      <xdr:row>0</xdr:row>
      <xdr:rowOff>160655</xdr:rowOff>
    </xdr:from>
    <xdr:to>
      <xdr:col>9</xdr:col>
      <xdr:colOff>104775</xdr:colOff>
      <xdr:row>4</xdr:row>
      <xdr:rowOff>37465</xdr:rowOff>
    </xdr:to>
    <xdr:sp macro="" textlink="">
      <xdr:nvSpPr>
        <xdr:cNvPr id="2" name="角丸四角形 1"/>
        <xdr:cNvSpPr/>
      </xdr:nvSpPr>
      <xdr:spPr>
        <a:xfrm>
          <a:off x="1276350" y="160655"/>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4</xdr:col>
      <xdr:colOff>54610</xdr:colOff>
      <xdr:row>6</xdr:row>
      <xdr:rowOff>36830</xdr:rowOff>
    </xdr:from>
    <xdr:to>
      <xdr:col>5</xdr:col>
      <xdr:colOff>262890</xdr:colOff>
      <xdr:row>6</xdr:row>
      <xdr:rowOff>393700</xdr:rowOff>
    </xdr:to>
    <xdr:sp macro="" textlink="">
      <xdr:nvSpPr>
        <xdr:cNvPr id="3" name="円/楕円 3"/>
        <xdr:cNvSpPr/>
      </xdr:nvSpPr>
      <xdr:spPr>
        <a:xfrm>
          <a:off x="2521585" y="1560830"/>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23</xdr:row>
      <xdr:rowOff>2215515</xdr:rowOff>
    </xdr:from>
    <xdr:to>
      <xdr:col>8</xdr:col>
      <xdr:colOff>124460</xdr:colOff>
      <xdr:row>23</xdr:row>
      <xdr:rowOff>3264535</xdr:rowOff>
    </xdr:to>
    <xdr:sp macro="" textlink="">
      <xdr:nvSpPr>
        <xdr:cNvPr id="5" name="角丸四角形吹き出し 9"/>
        <xdr:cNvSpPr/>
      </xdr:nvSpPr>
      <xdr:spPr>
        <a:xfrm>
          <a:off x="1677035" y="1370266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1289050</xdr:colOff>
      <xdr:row>0</xdr:row>
      <xdr:rowOff>83185</xdr:rowOff>
    </xdr:from>
    <xdr:to>
      <xdr:col>8</xdr:col>
      <xdr:colOff>1165860</xdr:colOff>
      <xdr:row>2</xdr:row>
      <xdr:rowOff>110490</xdr:rowOff>
    </xdr:to>
    <xdr:sp macro="" textlink="">
      <xdr:nvSpPr>
        <xdr:cNvPr id="2" name="角丸四角形 1"/>
        <xdr:cNvSpPr/>
      </xdr:nvSpPr>
      <xdr:spPr>
        <a:xfrm>
          <a:off x="2613025" y="83185"/>
          <a:ext cx="4477385" cy="370205"/>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下記導入媒体を複数申請する場合は、それぞれ作成してください。</a:t>
          </a:r>
        </a:p>
      </xdr:txBody>
    </xdr:sp>
    <xdr:clientData/>
  </xdr:twoCellAnchor>
  <xdr:twoCellAnchor>
    <xdr:from>
      <xdr:col>1</xdr:col>
      <xdr:colOff>122555</xdr:colOff>
      <xdr:row>3</xdr:row>
      <xdr:rowOff>40640</xdr:rowOff>
    </xdr:from>
    <xdr:to>
      <xdr:col>4</xdr:col>
      <xdr:colOff>34290</xdr:colOff>
      <xdr:row>4</xdr:row>
      <xdr:rowOff>262890</xdr:rowOff>
    </xdr:to>
    <xdr:sp macro="" textlink="">
      <xdr:nvSpPr>
        <xdr:cNvPr id="3" name="角丸四角形吹き出し 2"/>
        <xdr:cNvSpPr/>
      </xdr:nvSpPr>
      <xdr:spPr>
        <a:xfrm>
          <a:off x="322580" y="554990"/>
          <a:ext cx="2874010" cy="393700"/>
        </a:xfrm>
        <a:prstGeom prst="wedgeRoundRectCallout">
          <a:avLst>
            <a:gd name="adj1" fmla="val 54372"/>
            <a:gd name="adj2" fmla="val 11848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導入する媒体に「○」を入れてください。</a:t>
          </a:r>
        </a:p>
      </xdr:txBody>
    </xdr:sp>
    <xdr:clientData/>
  </xdr:twoCellAnchor>
  <xdr:twoCellAnchor>
    <xdr:from>
      <xdr:col>3</xdr:col>
      <xdr:colOff>1346200</xdr:colOff>
      <xdr:row>9</xdr:row>
      <xdr:rowOff>11430</xdr:rowOff>
    </xdr:from>
    <xdr:to>
      <xdr:col>7</xdr:col>
      <xdr:colOff>624205</xdr:colOff>
      <xdr:row>9</xdr:row>
      <xdr:rowOff>385445</xdr:rowOff>
    </xdr:to>
    <xdr:sp macro="" textlink="">
      <xdr:nvSpPr>
        <xdr:cNvPr id="4" name="角丸四角形吹き出し 3"/>
        <xdr:cNvSpPr/>
      </xdr:nvSpPr>
      <xdr:spPr>
        <a:xfrm>
          <a:off x="2670175" y="3754755"/>
          <a:ext cx="2849880" cy="374015"/>
        </a:xfrm>
        <a:prstGeom prst="wedgeRoundRectCallout">
          <a:avLst>
            <a:gd name="adj1" fmla="val -4871"/>
            <a:gd name="adj2" fmla="val 10117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新規に導入する台数を記入してください。</a:t>
          </a:r>
        </a:p>
      </xdr:txBody>
    </xdr:sp>
    <xdr:clientData/>
  </xdr:twoCellAnchor>
  <xdr:twoCellAnchor>
    <xdr:from>
      <xdr:col>3</xdr:col>
      <xdr:colOff>993775</xdr:colOff>
      <xdr:row>8</xdr:row>
      <xdr:rowOff>40005</xdr:rowOff>
    </xdr:from>
    <xdr:to>
      <xdr:col>8</xdr:col>
      <xdr:colOff>135255</xdr:colOff>
      <xdr:row>8</xdr:row>
      <xdr:rowOff>379730</xdr:rowOff>
    </xdr:to>
    <xdr:sp macro="" textlink="">
      <xdr:nvSpPr>
        <xdr:cNvPr id="5" name="角丸四角形吹き出し 4"/>
        <xdr:cNvSpPr/>
      </xdr:nvSpPr>
      <xdr:spPr>
        <a:xfrm>
          <a:off x="2317750" y="2316480"/>
          <a:ext cx="3742055" cy="339725"/>
        </a:xfrm>
        <a:prstGeom prst="wedgeRoundRectCallout">
          <a:avLst>
            <a:gd name="adj1" fmla="val -4016"/>
            <a:gd name="adj2" fmla="val 843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既存の機器がございましたら、台数を記入してください。</a:t>
          </a:r>
        </a:p>
      </xdr:txBody>
    </xdr:sp>
    <xdr:clientData/>
  </xdr:twoCellAnchor>
  <xdr:twoCellAnchor>
    <xdr:from>
      <xdr:col>3</xdr:col>
      <xdr:colOff>941705</xdr:colOff>
      <xdr:row>11</xdr:row>
      <xdr:rowOff>86360</xdr:rowOff>
    </xdr:from>
    <xdr:to>
      <xdr:col>8</xdr:col>
      <xdr:colOff>84455</xdr:colOff>
      <xdr:row>11</xdr:row>
      <xdr:rowOff>425450</xdr:rowOff>
    </xdr:to>
    <xdr:sp macro="" textlink="">
      <xdr:nvSpPr>
        <xdr:cNvPr id="8" name="角丸四角形吹き出し 7"/>
        <xdr:cNvSpPr/>
      </xdr:nvSpPr>
      <xdr:spPr>
        <a:xfrm>
          <a:off x="2265680" y="5944235"/>
          <a:ext cx="3743325" cy="339090"/>
        </a:xfrm>
        <a:prstGeom prst="wedgeRoundRectCallout">
          <a:avLst>
            <a:gd name="adj1" fmla="val -4016"/>
            <a:gd name="adj2" fmla="val 843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既存の機器がございましたら、台数を記入してください。</a:t>
          </a:r>
        </a:p>
      </xdr:txBody>
    </xdr:sp>
    <xdr:clientData/>
  </xdr:twoCellAnchor>
  <xdr:twoCellAnchor>
    <xdr:from>
      <xdr:col>3</xdr:col>
      <xdr:colOff>1428750</xdr:colOff>
      <xdr:row>12</xdr:row>
      <xdr:rowOff>11430</xdr:rowOff>
    </xdr:from>
    <xdr:to>
      <xdr:col>7</xdr:col>
      <xdr:colOff>706120</xdr:colOff>
      <xdr:row>12</xdr:row>
      <xdr:rowOff>385445</xdr:rowOff>
    </xdr:to>
    <xdr:sp macro="" textlink="">
      <xdr:nvSpPr>
        <xdr:cNvPr id="9" name="角丸四角形吹き出し 8"/>
        <xdr:cNvSpPr/>
      </xdr:nvSpPr>
      <xdr:spPr>
        <a:xfrm>
          <a:off x="2752725" y="7336155"/>
          <a:ext cx="2849245" cy="374015"/>
        </a:xfrm>
        <a:prstGeom prst="wedgeRoundRectCallout">
          <a:avLst>
            <a:gd name="adj1" fmla="val -2965"/>
            <a:gd name="adj2" fmla="val 938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新規に導入する台数を記入してください。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32385</xdr:colOff>
      <xdr:row>3</xdr:row>
      <xdr:rowOff>6985</xdr:rowOff>
    </xdr:from>
    <xdr:to>
      <xdr:col>5</xdr:col>
      <xdr:colOff>857250</xdr:colOff>
      <xdr:row>4</xdr:row>
      <xdr:rowOff>173990</xdr:rowOff>
    </xdr:to>
    <xdr:sp macro="" textlink="">
      <xdr:nvSpPr>
        <xdr:cNvPr id="2" name="角丸四角形吹き出し 1"/>
        <xdr:cNvSpPr/>
      </xdr:nvSpPr>
      <xdr:spPr>
        <a:xfrm>
          <a:off x="1604010" y="521335"/>
          <a:ext cx="5320665" cy="338455"/>
        </a:xfrm>
        <a:prstGeom prst="wedgeRoundRectCallout">
          <a:avLst>
            <a:gd name="adj1" fmla="val -132"/>
            <a:gd name="adj2" fmla="val 1028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2</xdr:col>
      <xdr:colOff>590551</xdr:colOff>
      <xdr:row>5</xdr:row>
      <xdr:rowOff>683260</xdr:rowOff>
    </xdr:from>
    <xdr:to>
      <xdr:col>5</xdr:col>
      <xdr:colOff>847725</xdr:colOff>
      <xdr:row>7</xdr:row>
      <xdr:rowOff>213995</xdr:rowOff>
    </xdr:to>
    <xdr:sp macro="" textlink="">
      <xdr:nvSpPr>
        <xdr:cNvPr id="3" name="角丸四角形吹き出し 2"/>
        <xdr:cNvSpPr/>
      </xdr:nvSpPr>
      <xdr:spPr>
        <a:xfrm>
          <a:off x="990601" y="1654810"/>
          <a:ext cx="5924549" cy="502285"/>
        </a:xfrm>
        <a:prstGeom prst="wedgeRoundRectCallout">
          <a:avLst>
            <a:gd name="adj1" fmla="val -400"/>
            <a:gd name="adj2" fmla="val 83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多言語音声ガイドの仕組み（必要名ツール等）、観光スポット等の情報を訪日外国人を含む</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旅行者がどのようにして得られるのかがわかるよう具体的に記載してください。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629285</xdr:colOff>
      <xdr:row>3</xdr:row>
      <xdr:rowOff>78105</xdr:rowOff>
    </xdr:from>
    <xdr:to>
      <xdr:col>6</xdr:col>
      <xdr:colOff>1248410</xdr:colOff>
      <xdr:row>4</xdr:row>
      <xdr:rowOff>271145</xdr:rowOff>
    </xdr:to>
    <xdr:sp macro="" textlink="">
      <xdr:nvSpPr>
        <xdr:cNvPr id="2" name="角丸四角形吹き出し 1"/>
        <xdr:cNvSpPr/>
      </xdr:nvSpPr>
      <xdr:spPr>
        <a:xfrm>
          <a:off x="1867535" y="592455"/>
          <a:ext cx="5191125" cy="364490"/>
        </a:xfrm>
        <a:prstGeom prst="wedgeRoundRectCallout">
          <a:avLst>
            <a:gd name="adj1" fmla="val -3110"/>
            <a:gd name="adj2" fmla="val 1088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3</xdr:col>
      <xdr:colOff>189865</xdr:colOff>
      <xdr:row>11</xdr:row>
      <xdr:rowOff>73660</xdr:rowOff>
    </xdr:from>
    <xdr:to>
      <xdr:col>6</xdr:col>
      <xdr:colOff>1320165</xdr:colOff>
      <xdr:row>12</xdr:row>
      <xdr:rowOff>213995</xdr:rowOff>
    </xdr:to>
    <xdr:sp macro="" textlink="">
      <xdr:nvSpPr>
        <xdr:cNvPr id="3" name="角丸四角形吹き出し 2"/>
        <xdr:cNvSpPr/>
      </xdr:nvSpPr>
      <xdr:spPr>
        <a:xfrm>
          <a:off x="1428115" y="3235960"/>
          <a:ext cx="5702300" cy="311785"/>
        </a:xfrm>
        <a:prstGeom prst="wedgeRoundRectCallout">
          <a:avLst>
            <a:gd name="adj1" fmla="val -4549"/>
            <a:gd name="adj2" fmla="val 8556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100">
              <a:solidFill>
                <a:srgbClr val="FF0000"/>
              </a:solidFill>
            </a:rPr>
            <a:t>AI</a:t>
          </a:r>
          <a:r>
            <a:rPr kumimoji="1" lang="ja-JP" altLang="en-US" sz="1100">
              <a:solidFill>
                <a:srgbClr val="FF0000"/>
              </a:solidFill>
            </a:rPr>
            <a:t>チャット</a:t>
          </a:r>
          <a:r>
            <a:rPr kumimoji="1" lang="en-US" altLang="ja-JP" sz="1100">
              <a:solidFill>
                <a:srgbClr val="FF0000"/>
              </a:solidFill>
            </a:rPr>
            <a:t>Bo</a:t>
          </a:r>
          <a:r>
            <a:rPr kumimoji="1" lang="ja-JP" altLang="en-US" sz="1100">
              <a:solidFill>
                <a:srgbClr val="FF0000"/>
              </a:solidFill>
            </a:rPr>
            <a:t>ｔがどのような情報発信を行うのかがわかるよう具体的に記載してください。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348615</xdr:colOff>
      <xdr:row>21</xdr:row>
      <xdr:rowOff>171450</xdr:rowOff>
    </xdr:from>
    <xdr:to>
      <xdr:col>4</xdr:col>
      <xdr:colOff>2588260</xdr:colOff>
      <xdr:row>23</xdr:row>
      <xdr:rowOff>205105</xdr:rowOff>
    </xdr:to>
    <xdr:sp macro="" textlink="">
      <xdr:nvSpPr>
        <xdr:cNvPr id="5" name="角丸四角形吹き出し 4"/>
        <xdr:cNvSpPr/>
      </xdr:nvSpPr>
      <xdr:spPr>
        <a:xfrm>
          <a:off x="1710690" y="6153150"/>
          <a:ext cx="3830320" cy="528955"/>
        </a:xfrm>
        <a:prstGeom prst="wedgeRoundRectCallout">
          <a:avLst>
            <a:gd name="adj1" fmla="val -53900"/>
            <a:gd name="adj2" fmla="val -1000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twoCellAnchor>
    <xdr:from>
      <xdr:col>1</xdr:col>
      <xdr:colOff>752475</xdr:colOff>
      <xdr:row>13</xdr:row>
      <xdr:rowOff>190500</xdr:rowOff>
    </xdr:from>
    <xdr:to>
      <xdr:col>4</xdr:col>
      <xdr:colOff>1569085</xdr:colOff>
      <xdr:row>17</xdr:row>
      <xdr:rowOff>53975</xdr:rowOff>
    </xdr:to>
    <xdr:sp macro="" textlink="">
      <xdr:nvSpPr>
        <xdr:cNvPr id="6" name="角丸四角形吹き出し 5"/>
        <xdr:cNvSpPr/>
      </xdr:nvSpPr>
      <xdr:spPr>
        <a:xfrm>
          <a:off x="952500" y="4191000"/>
          <a:ext cx="3569335" cy="85407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7"/>
      <sheetName val="別紙8"/>
      <sheetName val="別紙9"/>
      <sheetName val="別紙10"/>
      <sheetName val="別紙11"/>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8.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13.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1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85" zoomScaleNormal="85" workbookViewId="0">
      <selection activeCell="A9" sqref="A9"/>
    </sheetView>
  </sheetViews>
  <sheetFormatPr defaultRowHeight="13.5" x14ac:dyDescent="0.15"/>
  <cols>
    <col min="1" max="1" width="54.375" style="130" bestFit="1" customWidth="1"/>
    <col min="2" max="2" width="60.75" style="130" bestFit="1" customWidth="1"/>
    <col min="3" max="3" width="35" style="130" customWidth="1"/>
    <col min="4" max="16384" width="9" style="130"/>
  </cols>
  <sheetData>
    <row r="1" spans="1:3" x14ac:dyDescent="0.15">
      <c r="A1" s="129" t="s">
        <v>131</v>
      </c>
      <c r="B1" s="129"/>
      <c r="C1" s="129" t="s">
        <v>173</v>
      </c>
    </row>
    <row r="2" spans="1:3" x14ac:dyDescent="0.15">
      <c r="A2" s="131" t="s">
        <v>305</v>
      </c>
      <c r="C2" s="132"/>
    </row>
    <row r="3" spans="1:3" ht="27" x14ac:dyDescent="0.15">
      <c r="A3" s="133"/>
      <c r="C3" s="132" t="s">
        <v>408</v>
      </c>
    </row>
    <row r="4" spans="1:3" ht="27" x14ac:dyDescent="0.15">
      <c r="A4" s="134" t="s">
        <v>156</v>
      </c>
      <c r="C4" s="132" t="s">
        <v>409</v>
      </c>
    </row>
    <row r="5" spans="1:3" ht="27" x14ac:dyDescent="0.15">
      <c r="A5" s="134" t="s">
        <v>157</v>
      </c>
      <c r="C5" s="132" t="s">
        <v>410</v>
      </c>
    </row>
    <row r="6" spans="1:3" ht="27" x14ac:dyDescent="0.15">
      <c r="A6" s="134" t="s">
        <v>73</v>
      </c>
      <c r="C6" s="132" t="s">
        <v>411</v>
      </c>
    </row>
    <row r="7" spans="1:3" x14ac:dyDescent="0.15">
      <c r="A7" s="129"/>
    </row>
    <row r="8" spans="1:3" x14ac:dyDescent="0.15">
      <c r="A8" s="131" t="s">
        <v>306</v>
      </c>
    </row>
    <row r="9" spans="1:3" x14ac:dyDescent="0.15">
      <c r="A9" s="133"/>
    </row>
    <row r="10" spans="1:3" x14ac:dyDescent="0.15">
      <c r="A10" s="134" t="s">
        <v>177</v>
      </c>
    </row>
    <row r="11" spans="1:3" x14ac:dyDescent="0.15">
      <c r="A11" s="134" t="s">
        <v>229</v>
      </c>
    </row>
    <row r="12" spans="1:3" x14ac:dyDescent="0.15">
      <c r="A12" s="129"/>
    </row>
    <row r="13" spans="1:3" x14ac:dyDescent="0.15">
      <c r="A13" s="131" t="s">
        <v>307</v>
      </c>
    </row>
    <row r="14" spans="1:3" x14ac:dyDescent="0.15">
      <c r="A14" s="133"/>
    </row>
    <row r="15" spans="1:3" x14ac:dyDescent="0.15">
      <c r="A15" s="133" t="s">
        <v>92</v>
      </c>
    </row>
    <row r="16" spans="1:3" x14ac:dyDescent="0.15">
      <c r="A16" s="133" t="s">
        <v>94</v>
      </c>
    </row>
    <row r="17" spans="1:3" x14ac:dyDescent="0.15">
      <c r="A17" s="135"/>
    </row>
    <row r="18" spans="1:3" x14ac:dyDescent="0.15">
      <c r="A18" s="131" t="s">
        <v>152</v>
      </c>
    </row>
    <row r="19" spans="1:3" x14ac:dyDescent="0.15">
      <c r="A19" s="133"/>
    </row>
    <row r="20" spans="1:3" x14ac:dyDescent="0.15">
      <c r="A20" s="133" t="s">
        <v>90</v>
      </c>
    </row>
    <row r="21" spans="1:3" x14ac:dyDescent="0.15">
      <c r="A21" s="133" t="s">
        <v>91</v>
      </c>
    </row>
    <row r="23" spans="1:3" x14ac:dyDescent="0.15">
      <c r="A23" s="131" t="s">
        <v>309</v>
      </c>
      <c r="C23" s="139"/>
    </row>
    <row r="24" spans="1:3" x14ac:dyDescent="0.15">
      <c r="A24" s="133"/>
      <c r="C24" s="139"/>
    </row>
    <row r="25" spans="1:3" x14ac:dyDescent="0.15">
      <c r="A25" s="133" t="s">
        <v>310</v>
      </c>
    </row>
    <row r="26" spans="1:3" x14ac:dyDescent="0.15">
      <c r="A26" s="133" t="s">
        <v>311</v>
      </c>
    </row>
    <row r="27" spans="1:3" x14ac:dyDescent="0.15">
      <c r="A27" s="135"/>
    </row>
    <row r="28" spans="1:3" x14ac:dyDescent="0.15">
      <c r="A28" s="131" t="s">
        <v>153</v>
      </c>
    </row>
    <row r="29" spans="1:3" x14ac:dyDescent="0.15">
      <c r="A29" s="133"/>
    </row>
    <row r="30" spans="1:3" x14ac:dyDescent="0.15">
      <c r="A30" s="133" t="s">
        <v>85</v>
      </c>
    </row>
    <row r="31" spans="1:3" x14ac:dyDescent="0.15">
      <c r="A31" s="133" t="s">
        <v>87</v>
      </c>
    </row>
    <row r="32" spans="1:3" x14ac:dyDescent="0.15">
      <c r="A32" s="133" t="s">
        <v>88</v>
      </c>
    </row>
    <row r="33" spans="1:2" x14ac:dyDescent="0.15">
      <c r="A33" s="133" t="s">
        <v>89</v>
      </c>
    </row>
    <row r="35" spans="1:2" x14ac:dyDescent="0.15">
      <c r="A35" s="129" t="s">
        <v>158</v>
      </c>
    </row>
    <row r="36" spans="1:2" x14ac:dyDescent="0.15">
      <c r="A36" s="131" t="s">
        <v>308</v>
      </c>
      <c r="B36" s="131" t="s">
        <v>159</v>
      </c>
    </row>
    <row r="37" spans="1:2" x14ac:dyDescent="0.15">
      <c r="A37" s="133"/>
      <c r="B37" s="133"/>
    </row>
    <row r="38" spans="1:2" x14ac:dyDescent="0.15">
      <c r="A38" s="136" t="s">
        <v>260</v>
      </c>
      <c r="B38" s="134" t="s">
        <v>297</v>
      </c>
    </row>
    <row r="39" spans="1:2" x14ac:dyDescent="0.15">
      <c r="A39" s="136" t="s">
        <v>86</v>
      </c>
      <c r="B39" s="134" t="s">
        <v>298</v>
      </c>
    </row>
    <row r="40" spans="1:2" x14ac:dyDescent="0.15">
      <c r="A40" s="136" t="s">
        <v>271</v>
      </c>
      <c r="B40" s="134" t="s">
        <v>283</v>
      </c>
    </row>
    <row r="41" spans="1:2" x14ac:dyDescent="0.15">
      <c r="A41" s="136" t="s">
        <v>299</v>
      </c>
      <c r="B41" s="134" t="s">
        <v>300</v>
      </c>
    </row>
    <row r="42" spans="1:2" x14ac:dyDescent="0.15">
      <c r="A42" s="136" t="s">
        <v>187</v>
      </c>
      <c r="B42" s="134" t="s">
        <v>161</v>
      </c>
    </row>
    <row r="43" spans="1:2" x14ac:dyDescent="0.15">
      <c r="A43" s="136" t="s">
        <v>273</v>
      </c>
      <c r="B43" s="134" t="s">
        <v>414</v>
      </c>
    </row>
    <row r="44" spans="1:2" x14ac:dyDescent="0.15">
      <c r="A44" s="136" t="s">
        <v>412</v>
      </c>
      <c r="B44" s="134" t="s">
        <v>413</v>
      </c>
    </row>
    <row r="45" spans="1:2" x14ac:dyDescent="0.15">
      <c r="A45" s="136" t="s">
        <v>165</v>
      </c>
      <c r="B45" s="134" t="s">
        <v>67</v>
      </c>
    </row>
    <row r="46" spans="1:2" x14ac:dyDescent="0.15">
      <c r="A46" s="137" t="s">
        <v>166</v>
      </c>
      <c r="B46" s="134" t="s">
        <v>123</v>
      </c>
    </row>
    <row r="47" spans="1:2" x14ac:dyDescent="0.15">
      <c r="A47" s="136" t="s">
        <v>167</v>
      </c>
      <c r="B47" s="134" t="s">
        <v>113</v>
      </c>
    </row>
    <row r="48" spans="1:2" x14ac:dyDescent="0.15">
      <c r="A48" s="136" t="s">
        <v>286</v>
      </c>
      <c r="B48" s="134" t="s">
        <v>164</v>
      </c>
    </row>
    <row r="49" spans="1:2" x14ac:dyDescent="0.15">
      <c r="A49" s="136" t="s">
        <v>42</v>
      </c>
      <c r="B49" s="134" t="s">
        <v>114</v>
      </c>
    </row>
    <row r="50" spans="1:2" x14ac:dyDescent="0.15">
      <c r="A50" s="137" t="s">
        <v>406</v>
      </c>
      <c r="B50" s="134" t="s">
        <v>407</v>
      </c>
    </row>
    <row r="51" spans="1:2" x14ac:dyDescent="0.15">
      <c r="A51" s="136" t="s">
        <v>124</v>
      </c>
      <c r="B51" s="134" t="s">
        <v>124</v>
      </c>
    </row>
    <row r="53" spans="1:2" x14ac:dyDescent="0.15">
      <c r="A53" s="138" t="s">
        <v>236</v>
      </c>
    </row>
    <row r="54" spans="1:2" x14ac:dyDescent="0.15">
      <c r="A54" s="131" t="s">
        <v>104</v>
      </c>
    </row>
    <row r="55" spans="1:2" x14ac:dyDescent="0.15">
      <c r="A55" s="133"/>
    </row>
    <row r="56" spans="1:2" x14ac:dyDescent="0.15">
      <c r="A56" s="136" t="s">
        <v>172</v>
      </c>
    </row>
    <row r="58" spans="1:2" x14ac:dyDescent="0.15">
      <c r="A58" s="138" t="s">
        <v>238</v>
      </c>
    </row>
    <row r="59" spans="1:2" x14ac:dyDescent="0.15">
      <c r="A59" s="131" t="s">
        <v>306</v>
      </c>
    </row>
    <row r="60" spans="1:2" x14ac:dyDescent="0.15">
      <c r="A60" s="133"/>
    </row>
    <row r="61" spans="1:2" x14ac:dyDescent="0.15">
      <c r="A61" s="134" t="s">
        <v>145</v>
      </c>
    </row>
    <row r="62" spans="1:2" x14ac:dyDescent="0.15">
      <c r="A62" s="134" t="s">
        <v>235</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7"/>
  <sheetViews>
    <sheetView showZeros="0" view="pageBreakPreview" zoomScaleSheetLayoutView="100" workbookViewId="0">
      <selection activeCell="G1" sqref="G1"/>
    </sheetView>
  </sheetViews>
  <sheetFormatPr defaultRowHeight="13.5" x14ac:dyDescent="0.15"/>
  <cols>
    <col min="1" max="2" width="2.625" style="2" customWidth="1"/>
    <col min="3" max="3" width="15.375" style="2" customWidth="1"/>
    <col min="4" max="4" width="14.5" style="2" customWidth="1"/>
    <col min="5" max="5" width="44.5" style="2" customWidth="1"/>
    <col min="6" max="6" width="12.375" style="2" customWidth="1"/>
    <col min="7" max="7" width="16.875" style="2" customWidth="1"/>
    <col min="8" max="10" width="8.875" style="2" customWidth="1"/>
    <col min="11" max="11" width="9" style="2" customWidth="1"/>
    <col min="12" max="16384" width="9" style="2"/>
  </cols>
  <sheetData>
    <row r="1" spans="1:7" ht="13.5" customHeight="1" x14ac:dyDescent="0.15">
      <c r="A1" s="13" t="s">
        <v>295</v>
      </c>
      <c r="B1" s="13"/>
      <c r="C1" s="13"/>
      <c r="G1" s="89" t="s">
        <v>280</v>
      </c>
    </row>
    <row r="2" spans="1:7" ht="13.5" customHeight="1" x14ac:dyDescent="0.15"/>
    <row r="3" spans="1:7" ht="13.5" customHeight="1" x14ac:dyDescent="0.15">
      <c r="A3" s="435" t="s">
        <v>13</v>
      </c>
      <c r="B3" s="435"/>
      <c r="C3" s="435"/>
      <c r="D3" s="239" t="str">
        <f>T('要望書様式 '!E26)</f>
        <v>○○市</v>
      </c>
      <c r="E3" s="239"/>
      <c r="F3" s="239"/>
    </row>
    <row r="4" spans="1:7" ht="13.5" customHeight="1" x14ac:dyDescent="0.15">
      <c r="A4" s="26"/>
      <c r="B4" s="26"/>
      <c r="C4" s="26"/>
      <c r="D4" s="103"/>
      <c r="E4" s="103"/>
      <c r="F4" s="103"/>
    </row>
    <row r="5" spans="1:7" ht="22.5" customHeight="1" x14ac:dyDescent="0.15">
      <c r="B5" s="260" t="s">
        <v>136</v>
      </c>
      <c r="C5" s="260"/>
      <c r="D5" s="260"/>
      <c r="E5" s="260"/>
      <c r="F5" s="260"/>
    </row>
    <row r="6" spans="1:7" ht="63" customHeight="1" x14ac:dyDescent="0.15">
      <c r="B6" s="267" t="s">
        <v>211</v>
      </c>
      <c r="C6" s="267"/>
      <c r="D6" s="267"/>
      <c r="E6" s="267"/>
      <c r="F6" s="267"/>
    </row>
    <row r="7" spans="1:7" ht="13.5" customHeight="1" x14ac:dyDescent="0.15">
      <c r="C7" s="102"/>
      <c r="D7" s="102"/>
      <c r="E7" s="102"/>
      <c r="F7" s="102"/>
    </row>
    <row r="8" spans="1:7" ht="22.5" customHeight="1" x14ac:dyDescent="0.15">
      <c r="B8" s="260" t="s">
        <v>142</v>
      </c>
      <c r="C8" s="260"/>
      <c r="D8" s="260"/>
      <c r="E8" s="260"/>
      <c r="F8" s="260"/>
    </row>
    <row r="9" spans="1:7" ht="88.5" customHeight="1" x14ac:dyDescent="0.15">
      <c r="B9" s="267" t="s">
        <v>212</v>
      </c>
      <c r="C9" s="267"/>
      <c r="D9" s="267"/>
      <c r="E9" s="267"/>
      <c r="F9" s="267"/>
    </row>
    <row r="10" spans="1:7" ht="13.5" customHeight="1" x14ac:dyDescent="0.15">
      <c r="B10" s="26"/>
      <c r="C10" s="102"/>
      <c r="D10" s="102"/>
      <c r="E10" s="104"/>
      <c r="F10" s="102"/>
    </row>
    <row r="11" spans="1:7" ht="21.75" customHeight="1" x14ac:dyDescent="0.15">
      <c r="B11" s="467" t="s">
        <v>80</v>
      </c>
      <c r="C11" s="467"/>
      <c r="D11" s="468" t="s">
        <v>122</v>
      </c>
      <c r="E11" s="469"/>
      <c r="F11" s="205" t="s">
        <v>76</v>
      </c>
    </row>
    <row r="12" spans="1:7" ht="45.75" customHeight="1" x14ac:dyDescent="0.15">
      <c r="B12" s="420">
        <v>1</v>
      </c>
      <c r="C12" s="465" t="s">
        <v>55</v>
      </c>
      <c r="D12" s="204" t="s">
        <v>79</v>
      </c>
      <c r="E12" s="198" t="s">
        <v>56</v>
      </c>
      <c r="F12" s="198" t="s">
        <v>47</v>
      </c>
    </row>
    <row r="13" spans="1:7" ht="50.25" customHeight="1" x14ac:dyDescent="0.15">
      <c r="B13" s="420"/>
      <c r="C13" s="466"/>
      <c r="D13" s="204" t="s">
        <v>81</v>
      </c>
      <c r="E13" s="198" t="s">
        <v>242</v>
      </c>
      <c r="F13" s="198" t="s">
        <v>132</v>
      </c>
    </row>
    <row r="14" spans="1:7" ht="45.75" customHeight="1" x14ac:dyDescent="0.15">
      <c r="B14" s="420">
        <v>2</v>
      </c>
      <c r="C14" s="465" t="s">
        <v>1</v>
      </c>
      <c r="D14" s="204" t="s">
        <v>79</v>
      </c>
      <c r="E14" s="198" t="s">
        <v>215</v>
      </c>
      <c r="F14" s="198" t="s">
        <v>204</v>
      </c>
    </row>
    <row r="15" spans="1:7" ht="50.25" customHeight="1" x14ac:dyDescent="0.15">
      <c r="B15" s="420"/>
      <c r="C15" s="466"/>
      <c r="D15" s="204" t="s">
        <v>81</v>
      </c>
      <c r="E15" s="198" t="s">
        <v>244</v>
      </c>
      <c r="F15" s="198" t="s">
        <v>132</v>
      </c>
    </row>
    <row r="16" spans="1:7" ht="45.75" customHeight="1" x14ac:dyDescent="0.15">
      <c r="B16" s="420">
        <v>3</v>
      </c>
      <c r="C16" s="465" t="s">
        <v>183</v>
      </c>
      <c r="D16" s="204" t="s">
        <v>79</v>
      </c>
      <c r="E16" s="198" t="s">
        <v>215</v>
      </c>
      <c r="F16" s="198" t="s">
        <v>204</v>
      </c>
    </row>
    <row r="17" spans="2:6" ht="50.25" customHeight="1" x14ac:dyDescent="0.15">
      <c r="B17" s="420"/>
      <c r="C17" s="466"/>
      <c r="D17" s="204" t="s">
        <v>81</v>
      </c>
      <c r="E17" s="198" t="s">
        <v>245</v>
      </c>
      <c r="F17" s="198" t="s">
        <v>132</v>
      </c>
    </row>
    <row r="18" spans="2:6" ht="45.75" customHeight="1" x14ac:dyDescent="0.15">
      <c r="B18" s="420">
        <v>4</v>
      </c>
      <c r="C18" s="465" t="s">
        <v>213</v>
      </c>
      <c r="D18" s="204" t="s">
        <v>79</v>
      </c>
      <c r="E18" s="198" t="s">
        <v>215</v>
      </c>
      <c r="F18" s="198" t="s">
        <v>204</v>
      </c>
    </row>
    <row r="19" spans="2:6" ht="50.25" customHeight="1" x14ac:dyDescent="0.15">
      <c r="B19" s="420"/>
      <c r="C19" s="466"/>
      <c r="D19" s="204" t="s">
        <v>81</v>
      </c>
      <c r="E19" s="198" t="s">
        <v>64</v>
      </c>
      <c r="F19" s="198" t="s">
        <v>132</v>
      </c>
    </row>
    <row r="20" spans="2:6" ht="45.75" customHeight="1" x14ac:dyDescent="0.15">
      <c r="B20" s="420">
        <v>5</v>
      </c>
      <c r="C20" s="465" t="s">
        <v>214</v>
      </c>
      <c r="D20" s="204" t="s">
        <v>79</v>
      </c>
      <c r="E20" s="198" t="s">
        <v>215</v>
      </c>
      <c r="F20" s="198" t="s">
        <v>204</v>
      </c>
    </row>
    <row r="21" spans="2:6" ht="50.25" customHeight="1" x14ac:dyDescent="0.15">
      <c r="B21" s="420"/>
      <c r="C21" s="466"/>
      <c r="D21" s="204" t="s">
        <v>81</v>
      </c>
      <c r="E21" s="198" t="s">
        <v>247</v>
      </c>
      <c r="F21" s="198" t="s">
        <v>132</v>
      </c>
    </row>
    <row r="22" spans="2:6" ht="21.75" customHeight="1" x14ac:dyDescent="0.15">
      <c r="B22" s="26"/>
      <c r="C22" s="102"/>
      <c r="D22" s="102"/>
      <c r="E22" s="102"/>
      <c r="F22" s="102"/>
    </row>
    <row r="23" spans="2:6" ht="21.75" customHeight="1" x14ac:dyDescent="0.15">
      <c r="B23" s="26"/>
      <c r="C23" s="102"/>
      <c r="D23" s="102"/>
      <c r="E23" s="102"/>
      <c r="F23" s="102"/>
    </row>
    <row r="24" spans="2:6" ht="21.75" customHeight="1" x14ac:dyDescent="0.15">
      <c r="B24" s="26"/>
      <c r="C24" s="102"/>
      <c r="D24" s="102"/>
      <c r="E24" s="102"/>
      <c r="F24" s="102"/>
    </row>
    <row r="25" spans="2:6" ht="21.75" customHeight="1" x14ac:dyDescent="0.15">
      <c r="B25" s="26"/>
      <c r="C25" s="102"/>
      <c r="D25" s="102"/>
      <c r="E25" s="102"/>
      <c r="F25" s="102"/>
    </row>
    <row r="26" spans="2:6" x14ac:dyDescent="0.15">
      <c r="C26" s="26"/>
      <c r="D26" s="26"/>
      <c r="E26" s="30"/>
    </row>
    <row r="27" spans="2:6" ht="30.75" customHeight="1" x14ac:dyDescent="0.15">
      <c r="E27" s="105"/>
    </row>
  </sheetData>
  <mergeCells count="18">
    <mergeCell ref="B9:F9"/>
    <mergeCell ref="A3:C3"/>
    <mergeCell ref="D3:F3"/>
    <mergeCell ref="B5:F5"/>
    <mergeCell ref="B6:F6"/>
    <mergeCell ref="B8:F8"/>
    <mergeCell ref="B11:C11"/>
    <mergeCell ref="D11:E11"/>
    <mergeCell ref="B12:B13"/>
    <mergeCell ref="C12:C13"/>
    <mergeCell ref="B14:B15"/>
    <mergeCell ref="C14:C15"/>
    <mergeCell ref="B16:B17"/>
    <mergeCell ref="C16:C17"/>
    <mergeCell ref="B18:B19"/>
    <mergeCell ref="C18:C19"/>
    <mergeCell ref="B20:B21"/>
    <mergeCell ref="C20:C21"/>
  </mergeCells>
  <phoneticPr fontId="44"/>
  <hyperlinks>
    <hyperlink ref="G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1"/>
  <sheetViews>
    <sheetView showZeros="0" view="pageBreakPreview" zoomScaleSheetLayoutView="100" workbookViewId="0">
      <selection activeCell="H1" sqref="H1"/>
    </sheetView>
  </sheetViews>
  <sheetFormatPr defaultRowHeight="13.5" x14ac:dyDescent="0.15"/>
  <cols>
    <col min="1" max="2" width="2.625" style="2" customWidth="1"/>
    <col min="3" max="3" width="11" style="2" customWidth="1"/>
    <col min="4" max="5" width="13.125" style="2" customWidth="1"/>
    <col min="6" max="6" width="33.75" style="2" customWidth="1"/>
    <col min="7" max="7" width="17.625" style="2" customWidth="1"/>
    <col min="8" max="8" width="20.75" style="2" customWidth="1"/>
    <col min="9" max="12" width="9.5" style="2" customWidth="1"/>
    <col min="13" max="13" width="9" style="2" customWidth="1"/>
    <col min="14" max="16384" width="9" style="2"/>
  </cols>
  <sheetData>
    <row r="1" spans="1:8" ht="13.5" customHeight="1" x14ac:dyDescent="0.15">
      <c r="A1" s="13" t="s">
        <v>296</v>
      </c>
      <c r="B1" s="13"/>
      <c r="C1" s="13"/>
      <c r="D1" s="13"/>
      <c r="H1" s="89" t="s">
        <v>280</v>
      </c>
    </row>
    <row r="2" spans="1:8" ht="13.5" customHeight="1" x14ac:dyDescent="0.15"/>
    <row r="3" spans="1:8" ht="13.5" customHeight="1" x14ac:dyDescent="0.15">
      <c r="A3" s="435" t="s">
        <v>13</v>
      </c>
      <c r="B3" s="435"/>
      <c r="C3" s="435"/>
      <c r="D3" s="239" t="str">
        <f>T('要望書様式 '!E26)</f>
        <v>○○市</v>
      </c>
      <c r="E3" s="239"/>
      <c r="F3" s="239"/>
      <c r="G3" s="239"/>
    </row>
    <row r="4" spans="1:8" ht="13.5" customHeight="1" x14ac:dyDescent="0.15">
      <c r="A4" s="26"/>
      <c r="B4" s="26"/>
      <c r="C4" s="26"/>
      <c r="D4" s="26"/>
      <c r="E4" s="103"/>
      <c r="F4" s="103"/>
      <c r="G4" s="103"/>
    </row>
    <row r="5" spans="1:8" ht="31.5" customHeight="1" x14ac:dyDescent="0.15">
      <c r="B5" s="260" t="s">
        <v>136</v>
      </c>
      <c r="C5" s="260"/>
      <c r="D5" s="260"/>
      <c r="E5" s="260"/>
      <c r="F5" s="260"/>
      <c r="G5" s="260"/>
    </row>
    <row r="6" spans="1:8" ht="42" customHeight="1" x14ac:dyDescent="0.15">
      <c r="B6" s="267" t="s">
        <v>434</v>
      </c>
      <c r="C6" s="267"/>
      <c r="D6" s="267"/>
      <c r="E6" s="267"/>
      <c r="F6" s="267"/>
      <c r="G6" s="267"/>
    </row>
    <row r="7" spans="1:8" ht="13.5" customHeight="1" x14ac:dyDescent="0.15">
      <c r="C7" s="200"/>
      <c r="D7" s="200"/>
      <c r="E7" s="200"/>
      <c r="F7" s="200"/>
      <c r="G7" s="200"/>
    </row>
    <row r="8" spans="1:8" ht="31.5" customHeight="1" x14ac:dyDescent="0.15">
      <c r="B8" s="260" t="s">
        <v>147</v>
      </c>
      <c r="C8" s="260"/>
      <c r="D8" s="260"/>
      <c r="E8" s="260"/>
      <c r="F8" s="260"/>
      <c r="G8" s="260"/>
    </row>
    <row r="9" spans="1:8" ht="25.5" customHeight="1" x14ac:dyDescent="0.15">
      <c r="B9" s="417" t="s">
        <v>216</v>
      </c>
      <c r="C9" s="418"/>
      <c r="D9" s="419"/>
      <c r="E9" s="470" t="s">
        <v>97</v>
      </c>
      <c r="F9" s="471"/>
      <c r="G9" s="472"/>
    </row>
    <row r="10" spans="1:8" ht="25.5" customHeight="1" x14ac:dyDescent="0.15">
      <c r="B10" s="417" t="s">
        <v>217</v>
      </c>
      <c r="C10" s="418"/>
      <c r="D10" s="419"/>
      <c r="E10" s="470" t="s">
        <v>195</v>
      </c>
      <c r="F10" s="471"/>
      <c r="G10" s="472"/>
    </row>
    <row r="11" spans="1:8" ht="25.5" customHeight="1" x14ac:dyDescent="0.15">
      <c r="B11" s="417" t="s">
        <v>199</v>
      </c>
      <c r="C11" s="418"/>
      <c r="D11" s="419"/>
      <c r="E11" s="470" t="s">
        <v>218</v>
      </c>
      <c r="F11" s="471"/>
      <c r="G11" s="472"/>
    </row>
    <row r="12" spans="1:8" ht="13.5" customHeight="1" x14ac:dyDescent="0.15">
      <c r="B12" s="26"/>
      <c r="C12" s="200"/>
      <c r="D12" s="200"/>
      <c r="E12" s="200"/>
      <c r="F12" s="199"/>
      <c r="G12" s="200"/>
    </row>
    <row r="13" spans="1:8" ht="21.75" customHeight="1" x14ac:dyDescent="0.15">
      <c r="B13" s="473" t="s">
        <v>93</v>
      </c>
      <c r="C13" s="474"/>
      <c r="D13" s="474"/>
      <c r="E13" s="474"/>
      <c r="F13" s="474"/>
      <c r="G13" s="475"/>
    </row>
    <row r="14" spans="1:8" ht="21.75" customHeight="1" x14ac:dyDescent="0.15">
      <c r="B14" s="467" t="s">
        <v>78</v>
      </c>
      <c r="C14" s="467"/>
      <c r="D14" s="205" t="s">
        <v>112</v>
      </c>
      <c r="E14" s="205"/>
      <c r="F14" s="205" t="s">
        <v>122</v>
      </c>
      <c r="G14" s="205" t="s">
        <v>76</v>
      </c>
    </row>
    <row r="15" spans="1:8" ht="48" customHeight="1" x14ac:dyDescent="0.15">
      <c r="B15" s="420">
        <v>1</v>
      </c>
      <c r="C15" s="465" t="s">
        <v>72</v>
      </c>
      <c r="D15" s="465" t="s">
        <v>55</v>
      </c>
      <c r="E15" s="204" t="s">
        <v>79</v>
      </c>
      <c r="F15" s="198" t="s">
        <v>435</v>
      </c>
      <c r="G15" s="198" t="s">
        <v>47</v>
      </c>
    </row>
    <row r="16" spans="1:8" ht="48" customHeight="1" x14ac:dyDescent="0.15">
      <c r="B16" s="420"/>
      <c r="C16" s="466"/>
      <c r="D16" s="466"/>
      <c r="E16" s="204" t="s">
        <v>81</v>
      </c>
      <c r="F16" s="198" t="s">
        <v>256</v>
      </c>
      <c r="G16" s="198" t="s">
        <v>105</v>
      </c>
    </row>
    <row r="17" spans="2:7" ht="42.75" customHeight="1" x14ac:dyDescent="0.15">
      <c r="B17" s="420">
        <v>2</v>
      </c>
      <c r="C17" s="465" t="s">
        <v>72</v>
      </c>
      <c r="D17" s="465" t="s">
        <v>183</v>
      </c>
      <c r="E17" s="204" t="s">
        <v>79</v>
      </c>
      <c r="F17" s="198" t="s">
        <v>436</v>
      </c>
      <c r="G17" s="198" t="s">
        <v>47</v>
      </c>
    </row>
    <row r="18" spans="2:7" ht="42.75" customHeight="1" x14ac:dyDescent="0.15">
      <c r="B18" s="420"/>
      <c r="C18" s="466"/>
      <c r="D18" s="466"/>
      <c r="E18" s="204" t="s">
        <v>81</v>
      </c>
      <c r="F18" s="198" t="s">
        <v>137</v>
      </c>
      <c r="G18" s="198" t="s">
        <v>248</v>
      </c>
    </row>
    <row r="19" spans="2:7" ht="40.5" customHeight="1" x14ac:dyDescent="0.15">
      <c r="B19" s="420">
        <v>3</v>
      </c>
      <c r="C19" s="465" t="s">
        <v>119</v>
      </c>
      <c r="D19" s="465" t="s">
        <v>219</v>
      </c>
      <c r="E19" s="204" t="s">
        <v>79</v>
      </c>
      <c r="F19" s="198" t="s">
        <v>437</v>
      </c>
      <c r="G19" s="198" t="s">
        <v>47</v>
      </c>
    </row>
    <row r="20" spans="2:7" ht="48" customHeight="1" x14ac:dyDescent="0.15">
      <c r="B20" s="420"/>
      <c r="C20" s="466"/>
      <c r="D20" s="466"/>
      <c r="E20" s="204" t="s">
        <v>81</v>
      </c>
      <c r="F20" s="198" t="s">
        <v>254</v>
      </c>
      <c r="G20" s="198" t="s">
        <v>250</v>
      </c>
    </row>
    <row r="21" spans="2:7" ht="48" customHeight="1" x14ac:dyDescent="0.15">
      <c r="B21" s="420">
        <v>4</v>
      </c>
      <c r="C21" s="465" t="s">
        <v>119</v>
      </c>
      <c r="D21" s="465" t="s">
        <v>220</v>
      </c>
      <c r="E21" s="204" t="s">
        <v>79</v>
      </c>
      <c r="F21" s="198" t="s">
        <v>438</v>
      </c>
      <c r="G21" s="198" t="s">
        <v>47</v>
      </c>
    </row>
    <row r="22" spans="2:7" ht="48" customHeight="1" x14ac:dyDescent="0.15">
      <c r="B22" s="420"/>
      <c r="C22" s="466"/>
      <c r="D22" s="466"/>
      <c r="E22" s="204" t="s">
        <v>81</v>
      </c>
      <c r="F22" s="198" t="s">
        <v>237</v>
      </c>
      <c r="G22" s="198" t="s">
        <v>252</v>
      </c>
    </row>
    <row r="23" spans="2:7" ht="48" customHeight="1" x14ac:dyDescent="0.15">
      <c r="B23" s="420">
        <v>5</v>
      </c>
      <c r="C23" s="465" t="s">
        <v>59</v>
      </c>
      <c r="D23" s="465" t="s">
        <v>221</v>
      </c>
      <c r="E23" s="204" t="s">
        <v>79</v>
      </c>
      <c r="F23" s="198" t="s">
        <v>226</v>
      </c>
      <c r="G23" s="198" t="s">
        <v>47</v>
      </c>
    </row>
    <row r="24" spans="2:7" ht="48" customHeight="1" x14ac:dyDescent="0.15">
      <c r="B24" s="420"/>
      <c r="C24" s="466"/>
      <c r="D24" s="466"/>
      <c r="E24" s="204" t="s">
        <v>81</v>
      </c>
      <c r="F24" s="198" t="s">
        <v>433</v>
      </c>
      <c r="G24" s="198" t="s">
        <v>253</v>
      </c>
    </row>
    <row r="25" spans="2:7" ht="9.75" customHeight="1" x14ac:dyDescent="0.15">
      <c r="B25" s="26"/>
      <c r="C25" s="102"/>
      <c r="D25" s="102"/>
      <c r="E25" s="102"/>
      <c r="F25" s="102"/>
      <c r="G25" s="102"/>
    </row>
    <row r="26" spans="2:7" ht="21.75" customHeight="1" x14ac:dyDescent="0.15">
      <c r="B26" s="26"/>
      <c r="C26" s="102"/>
      <c r="D26" s="102"/>
      <c r="E26" s="102"/>
      <c r="F26" s="102"/>
      <c r="G26" s="102"/>
    </row>
    <row r="27" spans="2:7" ht="21.75" customHeight="1" x14ac:dyDescent="0.15">
      <c r="B27" s="26"/>
      <c r="C27" s="102"/>
      <c r="D27" s="102"/>
      <c r="E27" s="102"/>
      <c r="F27" s="102"/>
      <c r="G27" s="102"/>
    </row>
    <row r="28" spans="2:7" ht="21.75" customHeight="1" x14ac:dyDescent="0.15">
      <c r="B28" s="26"/>
      <c r="C28" s="102"/>
      <c r="D28" s="102"/>
      <c r="E28" s="102"/>
      <c r="F28" s="102"/>
      <c r="G28" s="102"/>
    </row>
    <row r="29" spans="2:7" ht="21.75" customHeight="1" x14ac:dyDescent="0.15">
      <c r="B29" s="26"/>
      <c r="C29" s="102"/>
      <c r="D29" s="102"/>
      <c r="E29" s="102"/>
      <c r="F29" s="102"/>
      <c r="G29" s="102"/>
    </row>
    <row r="30" spans="2:7" x14ac:dyDescent="0.15">
      <c r="C30" s="26"/>
      <c r="D30" s="26"/>
      <c r="E30" s="26"/>
      <c r="F30" s="30"/>
    </row>
    <row r="31" spans="2:7" ht="30.75" customHeight="1" x14ac:dyDescent="0.15">
      <c r="F31" s="105"/>
    </row>
  </sheetData>
  <mergeCells count="28">
    <mergeCell ref="B14:C14"/>
    <mergeCell ref="A3:C3"/>
    <mergeCell ref="D3:G3"/>
    <mergeCell ref="B5:G5"/>
    <mergeCell ref="B6:G6"/>
    <mergeCell ref="B8:G8"/>
    <mergeCell ref="B9:D9"/>
    <mergeCell ref="E9:G9"/>
    <mergeCell ref="B10:D10"/>
    <mergeCell ref="E10:G10"/>
    <mergeCell ref="B11:D11"/>
    <mergeCell ref="E11:G11"/>
    <mergeCell ref="B13:G13"/>
    <mergeCell ref="B15:B16"/>
    <mergeCell ref="C15:C16"/>
    <mergeCell ref="D15:D16"/>
    <mergeCell ref="B17:B18"/>
    <mergeCell ref="C17:C18"/>
    <mergeCell ref="D17:D18"/>
    <mergeCell ref="B23:B24"/>
    <mergeCell ref="C23:C24"/>
    <mergeCell ref="D23:D24"/>
    <mergeCell ref="B19:B20"/>
    <mergeCell ref="C19:C20"/>
    <mergeCell ref="D19:D20"/>
    <mergeCell ref="B21:B22"/>
    <mergeCell ref="C21:C22"/>
    <mergeCell ref="D21:D22"/>
  </mergeCells>
  <phoneticPr fontId="44"/>
  <hyperlinks>
    <hyperlink ref="H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F27"/>
  <sheetViews>
    <sheetView showZeros="0" view="pageBreakPreview" zoomScaleSheetLayoutView="100" workbookViewId="0">
      <selection activeCell="D9" sqref="D9:D11"/>
    </sheetView>
  </sheetViews>
  <sheetFormatPr defaultRowHeight="13.5" x14ac:dyDescent="0.15"/>
  <cols>
    <col min="1" max="1" width="2.625" style="2" customWidth="1"/>
    <col min="2" max="3" width="15.25" style="2" customWidth="1"/>
    <col min="4" max="4" width="5.625" style="2" customWidth="1"/>
    <col min="5" max="5" width="50.125" style="2" customWidth="1"/>
    <col min="6" max="6" width="20.625" style="2" customWidth="1"/>
    <col min="7" max="7" width="9" style="2" customWidth="1"/>
    <col min="8" max="16384" width="9" style="2"/>
  </cols>
  <sheetData>
    <row r="1" spans="1:6" x14ac:dyDescent="0.15">
      <c r="A1" s="13" t="s">
        <v>353</v>
      </c>
      <c r="B1" s="13"/>
      <c r="C1" s="13"/>
      <c r="D1" s="13"/>
      <c r="F1" s="101" t="s">
        <v>280</v>
      </c>
    </row>
    <row r="3" spans="1:6" x14ac:dyDescent="0.15">
      <c r="A3" s="435" t="s">
        <v>71</v>
      </c>
      <c r="B3" s="435"/>
      <c r="C3" s="239" t="str">
        <f>T('要望書様式 '!E26)</f>
        <v>○○市</v>
      </c>
      <c r="D3" s="239"/>
      <c r="E3" s="239"/>
    </row>
    <row r="5" spans="1:6" ht="19.5" customHeight="1" x14ac:dyDescent="0.15">
      <c r="B5" s="476" t="s">
        <v>351</v>
      </c>
      <c r="C5" s="477"/>
      <c r="D5" s="478" t="s">
        <v>442</v>
      </c>
      <c r="E5" s="290"/>
    </row>
    <row r="7" spans="1:6" x14ac:dyDescent="0.15">
      <c r="B7" s="2" t="s">
        <v>352</v>
      </c>
    </row>
    <row r="8" spans="1:6" ht="20.100000000000001" customHeight="1" x14ac:dyDescent="0.15">
      <c r="B8" s="427" t="s">
        <v>43</v>
      </c>
      <c r="C8" s="429"/>
      <c r="D8" s="68" t="s">
        <v>53</v>
      </c>
      <c r="E8" s="68" t="s">
        <v>46</v>
      </c>
    </row>
    <row r="9" spans="1:6" ht="45" customHeight="1" x14ac:dyDescent="0.15">
      <c r="B9" s="248" t="s">
        <v>54</v>
      </c>
      <c r="C9" s="249"/>
      <c r="D9" s="106" t="s">
        <v>172</v>
      </c>
      <c r="E9" s="107" t="s">
        <v>50</v>
      </c>
    </row>
    <row r="10" spans="1:6" ht="45" customHeight="1" x14ac:dyDescent="0.15">
      <c r="B10" s="250"/>
      <c r="C10" s="251"/>
      <c r="D10" s="69"/>
      <c r="E10" s="108" t="s">
        <v>0</v>
      </c>
    </row>
    <row r="11" spans="1:6" ht="45" customHeight="1" x14ac:dyDescent="0.15">
      <c r="B11" s="252"/>
      <c r="C11" s="253"/>
      <c r="D11" s="69"/>
      <c r="E11" s="107" t="s">
        <v>33</v>
      </c>
    </row>
    <row r="12" spans="1:6" ht="30" customHeight="1" x14ac:dyDescent="0.15">
      <c r="B12" s="479" t="s">
        <v>440</v>
      </c>
      <c r="C12" s="480"/>
      <c r="D12" s="277" t="s">
        <v>441</v>
      </c>
      <c r="E12" s="303"/>
    </row>
    <row r="13" spans="1:6" ht="30" customHeight="1" x14ac:dyDescent="0.15">
      <c r="B13" s="417" t="s">
        <v>49</v>
      </c>
      <c r="C13" s="419"/>
      <c r="D13" s="277" t="s">
        <v>145</v>
      </c>
      <c r="E13" s="279"/>
    </row>
    <row r="14" spans="1:6" ht="20.100000000000001" customHeight="1" x14ac:dyDescent="0.15">
      <c r="B14" s="248" t="s">
        <v>27</v>
      </c>
      <c r="C14" s="249"/>
      <c r="D14" s="481"/>
      <c r="E14" s="482"/>
    </row>
    <row r="15" spans="1:6" ht="20.100000000000001" customHeight="1" x14ac:dyDescent="0.15">
      <c r="B15" s="250"/>
      <c r="C15" s="251"/>
      <c r="D15" s="483"/>
      <c r="E15" s="484"/>
    </row>
    <row r="16" spans="1:6" ht="20.100000000000001" customHeight="1" x14ac:dyDescent="0.15">
      <c r="B16" s="250"/>
      <c r="C16" s="251"/>
      <c r="D16" s="483"/>
      <c r="E16" s="484"/>
    </row>
    <row r="17" spans="2:5" ht="20.100000000000001" customHeight="1" x14ac:dyDescent="0.15">
      <c r="B17" s="250"/>
      <c r="C17" s="251"/>
      <c r="D17" s="483"/>
      <c r="E17" s="484"/>
    </row>
    <row r="18" spans="2:5" ht="20.100000000000001" customHeight="1" x14ac:dyDescent="0.15">
      <c r="B18" s="250"/>
      <c r="C18" s="251"/>
      <c r="D18" s="483"/>
      <c r="E18" s="484"/>
    </row>
    <row r="19" spans="2:5" ht="20.100000000000001" customHeight="1" x14ac:dyDescent="0.15">
      <c r="B19" s="250"/>
      <c r="C19" s="251"/>
      <c r="D19" s="483"/>
      <c r="E19" s="484"/>
    </row>
    <row r="20" spans="2:5" ht="20.100000000000001" customHeight="1" x14ac:dyDescent="0.15">
      <c r="B20" s="250"/>
      <c r="C20" s="251"/>
      <c r="D20" s="483"/>
      <c r="E20" s="484"/>
    </row>
    <row r="21" spans="2:5" ht="20.100000000000001" customHeight="1" x14ac:dyDescent="0.15">
      <c r="B21" s="250"/>
      <c r="C21" s="251"/>
      <c r="D21" s="483"/>
      <c r="E21" s="484"/>
    </row>
    <row r="22" spans="2:5" ht="20.100000000000001" customHeight="1" x14ac:dyDescent="0.15">
      <c r="B22" s="250"/>
      <c r="C22" s="251"/>
      <c r="D22" s="483"/>
      <c r="E22" s="484"/>
    </row>
    <row r="23" spans="2:5" ht="20.100000000000001" customHeight="1" x14ac:dyDescent="0.15">
      <c r="B23" s="250"/>
      <c r="C23" s="251"/>
      <c r="D23" s="483"/>
      <c r="E23" s="484"/>
    </row>
    <row r="24" spans="2:5" ht="20.100000000000001" customHeight="1" x14ac:dyDescent="0.15">
      <c r="B24" s="250"/>
      <c r="C24" s="251"/>
      <c r="D24" s="483"/>
      <c r="E24" s="484"/>
    </row>
    <row r="25" spans="2:5" ht="20.100000000000001" customHeight="1" x14ac:dyDescent="0.15">
      <c r="B25" s="250"/>
      <c r="C25" s="251"/>
      <c r="D25" s="483"/>
      <c r="E25" s="484"/>
    </row>
    <row r="26" spans="2:5" ht="20.100000000000001" customHeight="1" x14ac:dyDescent="0.15">
      <c r="B26" s="250"/>
      <c r="C26" s="251"/>
      <c r="D26" s="483"/>
      <c r="E26" s="484"/>
    </row>
    <row r="27" spans="2:5" ht="20.100000000000001" customHeight="1" x14ac:dyDescent="0.15">
      <c r="B27" s="252"/>
      <c r="C27" s="253"/>
      <c r="D27" s="485"/>
      <c r="E27" s="486"/>
    </row>
  </sheetData>
  <mergeCells count="12">
    <mergeCell ref="B12:C12"/>
    <mergeCell ref="D12:E12"/>
    <mergeCell ref="B13:C13"/>
    <mergeCell ref="D13:E13"/>
    <mergeCell ref="B14:C27"/>
    <mergeCell ref="D14:E27"/>
    <mergeCell ref="A3:B3"/>
    <mergeCell ref="C3:E3"/>
    <mergeCell ref="B8:C8"/>
    <mergeCell ref="B9:C11"/>
    <mergeCell ref="B5:C5"/>
    <mergeCell ref="D5:E5"/>
  </mergeCells>
  <phoneticPr fontId="2"/>
  <dataValidations count="4">
    <dataValidation type="list" allowBlank="1" showInputMessage="1" showErrorMessage="1" sqref="D12:E12">
      <formula1>"　,対応している,対応していない"</formula1>
    </dataValidation>
    <dataValidation type="list" allowBlank="1" showInputMessage="1" showErrorMessage="1" sqref="D13:E13">
      <formula1>"　,掲出する,掲出しない"</formula1>
    </dataValidation>
    <dataValidation type="list" allowBlank="1" showInputMessage="1" showErrorMessage="1" sqref="D5:E5">
      <formula1>"　,①無料公衆無線LAN環境,②他の設備に附帯して整備するLAN環境"</formula1>
    </dataValidation>
    <dataValidation type="list" allowBlank="1" showInputMessage="1" showErrorMessage="1" sqref="D9:D11">
      <formula1>"　,○"</formula1>
    </dataValidation>
  </dataValidations>
  <hyperlinks>
    <hyperlink ref="F1" location="'要望書様式 '!A1" display="要望書様式へ戻る"/>
  </hyperlinks>
  <pageMargins left="0.7" right="0.7" top="0.75" bottom="0.75" header="0.3" footer="0.3"/>
  <pageSetup paperSize="9" fitToHeight="0"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9"/>
  <sheetViews>
    <sheetView showZeros="0" view="pageBreakPreview" zoomScaleSheetLayoutView="100" workbookViewId="0">
      <selection activeCell="H1" sqref="H1"/>
    </sheetView>
  </sheetViews>
  <sheetFormatPr defaultRowHeight="13.5" x14ac:dyDescent="0.15"/>
  <cols>
    <col min="1" max="1" width="2.625" style="2" customWidth="1"/>
    <col min="2" max="2" width="3.625" style="2" customWidth="1"/>
    <col min="3" max="4" width="10.625" style="2" customWidth="1"/>
    <col min="5" max="5" width="54.125" style="2" customWidth="1"/>
    <col min="6" max="7" width="3.625" style="2" customWidth="1"/>
    <col min="8" max="8" width="20.25" style="2" customWidth="1"/>
    <col min="9" max="9" width="9" style="2" customWidth="1"/>
    <col min="10" max="16384" width="9" style="2"/>
  </cols>
  <sheetData>
    <row r="1" spans="1:8" x14ac:dyDescent="0.15">
      <c r="A1" s="13" t="s">
        <v>143</v>
      </c>
      <c r="B1" s="13"/>
      <c r="C1" s="13"/>
      <c r="D1" s="13"/>
      <c r="E1" s="13"/>
      <c r="H1" s="89" t="s">
        <v>280</v>
      </c>
    </row>
    <row r="2" spans="1:8" ht="13.5" customHeight="1" x14ac:dyDescent="0.15"/>
    <row r="3" spans="1:8" ht="13.5" customHeight="1" x14ac:dyDescent="0.15">
      <c r="A3" s="182" t="s">
        <v>13</v>
      </c>
      <c r="B3" s="182"/>
      <c r="C3" s="182"/>
      <c r="D3" s="239" t="str">
        <f>T('要望書様式 '!E26)</f>
        <v>○○市</v>
      </c>
      <c r="E3" s="239"/>
    </row>
    <row r="4" spans="1:8" ht="13.5" customHeight="1" x14ac:dyDescent="0.15"/>
    <row r="5" spans="1:8" ht="20.100000000000001" customHeight="1" x14ac:dyDescent="0.15">
      <c r="B5" s="427" t="s">
        <v>43</v>
      </c>
      <c r="C5" s="428"/>
      <c r="D5" s="429"/>
      <c r="E5" s="427" t="s">
        <v>46</v>
      </c>
      <c r="F5" s="429"/>
      <c r="G5" s="114"/>
    </row>
    <row r="6" spans="1:8" ht="21" customHeight="1" x14ac:dyDescent="0.15">
      <c r="B6" s="296" t="s">
        <v>63</v>
      </c>
      <c r="C6" s="487"/>
      <c r="D6" s="297"/>
      <c r="E6" s="245" t="s">
        <v>408</v>
      </c>
      <c r="F6" s="247"/>
      <c r="G6" s="41"/>
    </row>
    <row r="7" spans="1:8" ht="21" customHeight="1" x14ac:dyDescent="0.15">
      <c r="B7" s="296" t="s">
        <v>4</v>
      </c>
      <c r="C7" s="487"/>
      <c r="D7" s="297"/>
      <c r="E7" s="277"/>
      <c r="F7" s="279"/>
      <c r="G7" s="41"/>
    </row>
    <row r="8" spans="1:8" ht="21" customHeight="1" x14ac:dyDescent="0.15">
      <c r="B8" s="296" t="s">
        <v>65</v>
      </c>
      <c r="C8" s="487"/>
      <c r="D8" s="297"/>
      <c r="E8" s="245" t="s">
        <v>162</v>
      </c>
      <c r="F8" s="247"/>
      <c r="G8" s="41"/>
    </row>
    <row r="9" spans="1:8" ht="21" customHeight="1" x14ac:dyDescent="0.15">
      <c r="B9" s="296" t="s">
        <v>66</v>
      </c>
      <c r="C9" s="487"/>
      <c r="D9" s="297"/>
      <c r="E9" s="488" t="s">
        <v>423</v>
      </c>
      <c r="F9" s="489"/>
      <c r="G9" s="41"/>
    </row>
    <row r="10" spans="1:8" ht="20.100000000000001" customHeight="1" x14ac:dyDescent="0.15">
      <c r="B10" s="109" t="s">
        <v>69</v>
      </c>
      <c r="C10" s="109"/>
      <c r="D10" s="76"/>
      <c r="E10" s="76"/>
      <c r="F10" s="110"/>
      <c r="G10" s="113"/>
    </row>
    <row r="11" spans="1:8" ht="212.25" customHeight="1" x14ac:dyDescent="0.15">
      <c r="B11" s="71"/>
      <c r="C11" s="417" t="s">
        <v>17</v>
      </c>
      <c r="D11" s="418"/>
      <c r="E11" s="262"/>
      <c r="F11" s="111"/>
      <c r="G11" s="90"/>
    </row>
    <row r="12" spans="1:8" ht="15.75" customHeight="1" x14ac:dyDescent="0.15">
      <c r="B12" s="72"/>
      <c r="C12" s="73"/>
      <c r="D12" s="73"/>
      <c r="E12" s="73"/>
      <c r="F12" s="112"/>
      <c r="G12" s="113"/>
    </row>
    <row r="13" spans="1:8" ht="20.100000000000001" customHeight="1" x14ac:dyDescent="0.15">
      <c r="B13" s="90"/>
      <c r="C13" s="90"/>
      <c r="D13" s="90"/>
      <c r="E13" s="90"/>
      <c r="F13" s="113"/>
      <c r="G13" s="113"/>
    </row>
    <row r="14" spans="1:8" ht="20.100000000000001" customHeight="1" x14ac:dyDescent="0.15">
      <c r="B14" s="427" t="s">
        <v>43</v>
      </c>
      <c r="C14" s="428"/>
      <c r="D14" s="429"/>
      <c r="E14" s="427" t="s">
        <v>46</v>
      </c>
      <c r="F14" s="429"/>
      <c r="G14" s="114"/>
    </row>
    <row r="15" spans="1:8" ht="21" customHeight="1" x14ac:dyDescent="0.15">
      <c r="B15" s="296" t="s">
        <v>63</v>
      </c>
      <c r="C15" s="487"/>
      <c r="D15" s="297"/>
      <c r="E15" s="245"/>
      <c r="F15" s="247"/>
      <c r="G15" s="41"/>
    </row>
    <row r="16" spans="1:8" ht="21" customHeight="1" x14ac:dyDescent="0.15">
      <c r="B16" s="296" t="s">
        <v>4</v>
      </c>
      <c r="C16" s="487"/>
      <c r="D16" s="297"/>
      <c r="E16" s="245" t="s">
        <v>178</v>
      </c>
      <c r="F16" s="247"/>
      <c r="G16" s="41"/>
    </row>
    <row r="17" spans="2:7" ht="21" customHeight="1" x14ac:dyDescent="0.15">
      <c r="B17" s="296" t="s">
        <v>65</v>
      </c>
      <c r="C17" s="487"/>
      <c r="D17" s="297"/>
      <c r="E17" s="245" t="s">
        <v>222</v>
      </c>
      <c r="F17" s="247"/>
      <c r="G17" s="41"/>
    </row>
    <row r="18" spans="2:7" ht="21" customHeight="1" x14ac:dyDescent="0.15">
      <c r="B18" s="296" t="s">
        <v>66</v>
      </c>
      <c r="C18" s="487"/>
      <c r="D18" s="297"/>
      <c r="E18" s="488" t="s">
        <v>424</v>
      </c>
      <c r="F18" s="489"/>
      <c r="G18" s="41"/>
    </row>
    <row r="19" spans="2:7" ht="20.100000000000001" customHeight="1" x14ac:dyDescent="0.15">
      <c r="B19" s="109" t="s">
        <v>69</v>
      </c>
      <c r="C19" s="109"/>
      <c r="D19" s="76"/>
      <c r="E19" s="76"/>
      <c r="F19" s="110"/>
      <c r="G19" s="113"/>
    </row>
    <row r="20" spans="2:7" ht="212.25" customHeight="1" x14ac:dyDescent="0.15">
      <c r="B20" s="71"/>
      <c r="C20" s="417" t="s">
        <v>17</v>
      </c>
      <c r="D20" s="418"/>
      <c r="E20" s="262"/>
      <c r="F20" s="111"/>
      <c r="G20" s="90"/>
    </row>
    <row r="21" spans="2:7" ht="15.75" customHeight="1" x14ac:dyDescent="0.15">
      <c r="B21" s="72"/>
      <c r="C21" s="73"/>
      <c r="D21" s="73"/>
      <c r="E21" s="73"/>
      <c r="F21" s="112"/>
      <c r="G21" s="113"/>
    </row>
    <row r="22" spans="2:7" ht="20.100000000000001" customHeight="1" x14ac:dyDescent="0.15">
      <c r="B22" s="90"/>
      <c r="C22" s="90"/>
      <c r="D22" s="90"/>
      <c r="E22" s="90"/>
      <c r="F22" s="113"/>
      <c r="G22" s="113"/>
    </row>
    <row r="24" spans="2:7" ht="18" customHeight="1" x14ac:dyDescent="0.15"/>
    <row r="25" spans="2:7" ht="19.5" customHeight="1" x14ac:dyDescent="0.15"/>
    <row r="26" spans="2:7" ht="19.5" customHeight="1" x14ac:dyDescent="0.15"/>
    <row r="27" spans="2:7" ht="19.5" customHeight="1" x14ac:dyDescent="0.15"/>
    <row r="28" spans="2:7" ht="19.5" customHeight="1" x14ac:dyDescent="0.15"/>
    <row r="29" spans="2:7" ht="19.5" customHeight="1" x14ac:dyDescent="0.15"/>
  </sheetData>
  <mergeCells count="23">
    <mergeCell ref="C20:E20"/>
    <mergeCell ref="B16:D16"/>
    <mergeCell ref="E16:F16"/>
    <mergeCell ref="B17:D17"/>
    <mergeCell ref="E17:F17"/>
    <mergeCell ref="B18:D18"/>
    <mergeCell ref="E18:F18"/>
    <mergeCell ref="C11:E11"/>
    <mergeCell ref="B14:D14"/>
    <mergeCell ref="E14:F14"/>
    <mergeCell ref="B15:D15"/>
    <mergeCell ref="E15:F15"/>
    <mergeCell ref="B7:D7"/>
    <mergeCell ref="E7:F7"/>
    <mergeCell ref="B8:D8"/>
    <mergeCell ref="E8:F8"/>
    <mergeCell ref="B9:D9"/>
    <mergeCell ref="E9:F9"/>
    <mergeCell ref="D3:E3"/>
    <mergeCell ref="B5:D5"/>
    <mergeCell ref="E5:F5"/>
    <mergeCell ref="B6:D6"/>
    <mergeCell ref="E6:F6"/>
  </mergeCells>
  <phoneticPr fontId="2"/>
  <dataValidations count="1">
    <dataValidation showInputMessage="1" showErrorMessage="1" sqref="E8:F9 E17:F18"/>
  </dataValidations>
  <hyperlinks>
    <hyperlink ref="H1" location="'要望書様式 '!A1" display="要望書様式へ戻る"/>
  </hyperlinks>
  <pageMargins left="0.7" right="0.7" top="0.75" bottom="0.75" header="0.3" footer="0.3"/>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プルダウン!$C$2:$C$6</xm:f>
          </x14:formula1>
          <xm:sqref>E15:F15 E6:F6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9"/>
  <sheetViews>
    <sheetView showZeros="0" view="pageBreakPreview" zoomScaleSheetLayoutView="100" workbookViewId="0">
      <selection activeCell="J1" sqref="J1"/>
    </sheetView>
  </sheetViews>
  <sheetFormatPr defaultRowHeight="13.5" x14ac:dyDescent="0.15"/>
  <cols>
    <col min="1" max="1" width="2.625" style="2" customWidth="1"/>
    <col min="2" max="2" width="15" style="2" customWidth="1"/>
    <col min="3" max="3" width="9.375" style="2" customWidth="1"/>
    <col min="4" max="4" width="12.5" style="2" customWidth="1"/>
    <col min="5" max="5" width="8.625" style="2" customWidth="1"/>
    <col min="6" max="6" width="11.875" style="2" customWidth="1"/>
    <col min="7" max="8" width="12.125" style="2" customWidth="1"/>
    <col min="9" max="9" width="7.75" style="2" customWidth="1"/>
    <col min="10" max="11" width="23.625" style="2" customWidth="1"/>
    <col min="12" max="12" width="9" style="2" customWidth="1"/>
    <col min="13" max="16384" width="9" style="2"/>
  </cols>
  <sheetData>
    <row r="1" spans="1:10" x14ac:dyDescent="0.15">
      <c r="A1" s="13" t="s">
        <v>249</v>
      </c>
      <c r="B1" s="13"/>
      <c r="C1" s="13"/>
      <c r="J1" s="89" t="s">
        <v>280</v>
      </c>
    </row>
    <row r="3" spans="1:10" ht="16.5" customHeight="1" x14ac:dyDescent="0.15">
      <c r="A3" s="14" t="s">
        <v>13</v>
      </c>
      <c r="B3" s="14"/>
      <c r="C3" s="239" t="str">
        <f>T('要望書様式 '!E26)</f>
        <v>○○市</v>
      </c>
      <c r="D3" s="239"/>
      <c r="E3" s="239"/>
      <c r="F3" s="239"/>
      <c r="G3" s="239"/>
      <c r="H3" s="239"/>
      <c r="I3" s="239"/>
    </row>
    <row r="4" spans="1:10" ht="13.5" customHeight="1" x14ac:dyDescent="0.15">
      <c r="A4" s="26"/>
      <c r="B4" s="26"/>
      <c r="C4" s="26"/>
      <c r="D4" s="103"/>
      <c r="E4" s="103"/>
      <c r="F4" s="103"/>
      <c r="G4" s="103"/>
      <c r="H4" s="103"/>
      <c r="I4" s="103"/>
    </row>
    <row r="5" spans="1:10" ht="31.5" customHeight="1" x14ac:dyDescent="0.15">
      <c r="B5" s="468" t="s">
        <v>41</v>
      </c>
      <c r="C5" s="428"/>
      <c r="D5" s="428"/>
      <c r="E5" s="428"/>
      <c r="F5" s="428"/>
      <c r="G5" s="428"/>
      <c r="H5" s="428"/>
      <c r="I5" s="429"/>
    </row>
    <row r="6" spans="1:10" ht="30" customHeight="1" x14ac:dyDescent="0.15">
      <c r="B6" s="115"/>
      <c r="C6" s="417" t="s">
        <v>224</v>
      </c>
      <c r="D6" s="418"/>
      <c r="E6" s="419"/>
      <c r="F6" s="116"/>
      <c r="G6" s="417" t="s">
        <v>84</v>
      </c>
      <c r="H6" s="418"/>
      <c r="I6" s="419"/>
    </row>
    <row r="7" spans="1:10" ht="22.5" customHeight="1" x14ac:dyDescent="0.15">
      <c r="B7" s="427" t="s">
        <v>181</v>
      </c>
      <c r="C7" s="428"/>
      <c r="D7" s="428"/>
      <c r="E7" s="428"/>
      <c r="F7" s="429"/>
      <c r="G7" s="427" t="s">
        <v>76</v>
      </c>
      <c r="H7" s="428"/>
      <c r="I7" s="429"/>
    </row>
    <row r="8" spans="1:10" ht="99.95" customHeight="1" x14ac:dyDescent="0.15">
      <c r="B8" s="7" t="s">
        <v>79</v>
      </c>
      <c r="C8" s="267"/>
      <c r="D8" s="267"/>
      <c r="E8" s="267"/>
      <c r="F8" s="267"/>
      <c r="G8" s="267"/>
      <c r="H8" s="267"/>
      <c r="I8" s="267"/>
    </row>
    <row r="9" spans="1:10" ht="99.95" customHeight="1" x14ac:dyDescent="0.15">
      <c r="B9" s="196" t="s">
        <v>81</v>
      </c>
      <c r="C9" s="470" t="s">
        <v>439</v>
      </c>
      <c r="D9" s="471"/>
      <c r="E9" s="471"/>
      <c r="F9" s="472"/>
      <c r="G9" s="267" t="s">
        <v>162</v>
      </c>
      <c r="H9" s="267"/>
      <c r="I9" s="267"/>
    </row>
    <row r="10" spans="1:10" ht="22.5" customHeight="1" x14ac:dyDescent="0.15">
      <c r="B10" s="427" t="s">
        <v>201</v>
      </c>
      <c r="C10" s="428"/>
      <c r="D10" s="428"/>
      <c r="E10" s="428"/>
      <c r="F10" s="428"/>
      <c r="G10" s="428"/>
      <c r="H10" s="428"/>
      <c r="I10" s="429"/>
    </row>
    <row r="11" spans="1:10" ht="210" customHeight="1" x14ac:dyDescent="0.15">
      <c r="B11" s="497" t="s">
        <v>68</v>
      </c>
      <c r="C11" s="498"/>
      <c r="D11" s="498"/>
      <c r="E11" s="498"/>
      <c r="F11" s="498"/>
      <c r="G11" s="498"/>
      <c r="H11" s="498"/>
      <c r="I11" s="499"/>
    </row>
    <row r="12" spans="1:10" ht="21.75" customHeight="1" x14ac:dyDescent="0.15">
      <c r="B12" s="468" t="s">
        <v>206</v>
      </c>
      <c r="C12" s="490"/>
      <c r="D12" s="490"/>
      <c r="E12" s="490"/>
      <c r="F12" s="490"/>
      <c r="G12" s="490"/>
      <c r="H12" s="490"/>
      <c r="I12" s="469"/>
    </row>
    <row r="13" spans="1:10" ht="31.5" customHeight="1" x14ac:dyDescent="0.15">
      <c r="B13" s="115"/>
      <c r="C13" s="494" t="s">
        <v>302</v>
      </c>
      <c r="D13" s="495"/>
      <c r="E13" s="495"/>
      <c r="F13" s="495"/>
      <c r="G13" s="495"/>
      <c r="H13" s="495"/>
      <c r="I13" s="496"/>
    </row>
    <row r="14" spans="1:10" ht="22.5" customHeight="1" x14ac:dyDescent="0.15">
      <c r="B14" s="468" t="s">
        <v>103</v>
      </c>
      <c r="C14" s="490"/>
      <c r="D14" s="490"/>
      <c r="E14" s="490"/>
      <c r="F14" s="490"/>
      <c r="G14" s="490"/>
      <c r="H14" s="490"/>
      <c r="I14" s="469"/>
    </row>
    <row r="15" spans="1:10" ht="60" customHeight="1" x14ac:dyDescent="0.15">
      <c r="B15" s="497" t="s">
        <v>287</v>
      </c>
      <c r="C15" s="498"/>
      <c r="D15" s="498"/>
      <c r="E15" s="498"/>
      <c r="F15" s="498"/>
      <c r="G15" s="498"/>
      <c r="H15" s="498"/>
      <c r="I15" s="499"/>
    </row>
    <row r="16" spans="1:10" ht="22.5" customHeight="1" x14ac:dyDescent="0.15">
      <c r="B16" s="468" t="s">
        <v>285</v>
      </c>
      <c r="C16" s="490"/>
      <c r="D16" s="490"/>
      <c r="E16" s="490"/>
      <c r="F16" s="490"/>
      <c r="G16" s="490"/>
      <c r="H16" s="490"/>
      <c r="I16" s="469"/>
    </row>
    <row r="17" spans="2:9" ht="22.5" customHeight="1" x14ac:dyDescent="0.15">
      <c r="B17" s="491" t="s">
        <v>101</v>
      </c>
      <c r="C17" s="492"/>
      <c r="D17" s="492"/>
      <c r="E17" s="492"/>
      <c r="F17" s="492"/>
      <c r="G17" s="492"/>
      <c r="H17" s="492"/>
      <c r="I17" s="493"/>
    </row>
    <row r="18" spans="2:9" ht="22.5" customHeight="1" x14ac:dyDescent="0.15">
      <c r="B18" s="468" t="s">
        <v>102</v>
      </c>
      <c r="C18" s="490"/>
      <c r="D18" s="490"/>
      <c r="E18" s="490"/>
      <c r="F18" s="490"/>
      <c r="G18" s="490"/>
      <c r="H18" s="490"/>
      <c r="I18" s="469"/>
    </row>
    <row r="19" spans="2:9" ht="22.5" customHeight="1" x14ac:dyDescent="0.15">
      <c r="B19" s="491" t="s">
        <v>263</v>
      </c>
      <c r="C19" s="492"/>
      <c r="D19" s="492"/>
      <c r="E19" s="492"/>
      <c r="F19" s="492"/>
      <c r="G19" s="492"/>
      <c r="H19" s="492"/>
      <c r="I19" s="493"/>
    </row>
  </sheetData>
  <mergeCells count="20">
    <mergeCell ref="B11:I11"/>
    <mergeCell ref="C3:I3"/>
    <mergeCell ref="B5:I5"/>
    <mergeCell ref="C6:E6"/>
    <mergeCell ref="G6:I6"/>
    <mergeCell ref="B7:F7"/>
    <mergeCell ref="G7:I7"/>
    <mergeCell ref="C8:F8"/>
    <mergeCell ref="G8:I8"/>
    <mergeCell ref="C9:F9"/>
    <mergeCell ref="G9:I9"/>
    <mergeCell ref="B10:I10"/>
    <mergeCell ref="B18:I18"/>
    <mergeCell ref="B19:I19"/>
    <mergeCell ref="B12:I12"/>
    <mergeCell ref="C13:I13"/>
    <mergeCell ref="B14:I14"/>
    <mergeCell ref="B15:I15"/>
    <mergeCell ref="B16:I16"/>
    <mergeCell ref="B17:I17"/>
  </mergeCells>
  <phoneticPr fontId="44"/>
  <hyperlinks>
    <hyperlink ref="J1" location="'要望書様式 '!A1" display="要望書様式へ戻る"/>
  </hyperlinks>
  <pageMargins left="0.70866141732283472" right="0.70866141732283472" top="0.74803149606299213" bottom="0.74803149606299213" header="0.31496062992125984" footer="0.31496062992125984"/>
  <pageSetup paperSize="9" scale="9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チェック 2">
              <controlPr defaultSize="0" autoFill="0" autoLine="0" autoPict="0">
                <anchor moveWithCells="1">
                  <from>
                    <xdr:col>1</xdr:col>
                    <xdr:colOff>361950</xdr:colOff>
                    <xdr:row>12</xdr:row>
                    <xdr:rowOff>76200</xdr:rowOff>
                  </from>
                  <to>
                    <xdr:col>1</xdr:col>
                    <xdr:colOff>666750</xdr:colOff>
                    <xdr:row>12</xdr:row>
                    <xdr:rowOff>323850</xdr:rowOff>
                  </to>
                </anchor>
              </controlPr>
            </control>
          </mc:Choice>
        </mc:AlternateContent>
        <mc:AlternateContent xmlns:mc="http://schemas.openxmlformats.org/markup-compatibility/2006">
          <mc:Choice Requires="x14">
            <control shapeId="104450" r:id="rId5" name="チェック 3">
              <controlPr defaultSize="0" autoFill="0" autoLine="0" autoPict="0">
                <anchor moveWithCells="1">
                  <from>
                    <xdr:col>1</xdr:col>
                    <xdr:colOff>457200</xdr:colOff>
                    <xdr:row>5</xdr:row>
                    <xdr:rowOff>76200</xdr:rowOff>
                  </from>
                  <to>
                    <xdr:col>1</xdr:col>
                    <xdr:colOff>762000</xdr:colOff>
                    <xdr:row>5</xdr:row>
                    <xdr:rowOff>323850</xdr:rowOff>
                  </to>
                </anchor>
              </controlPr>
            </control>
          </mc:Choice>
        </mc:AlternateContent>
        <mc:AlternateContent xmlns:mc="http://schemas.openxmlformats.org/markup-compatibility/2006">
          <mc:Choice Requires="x14">
            <control shapeId="104451" r:id="rId6" name="チェック 4">
              <controlPr defaultSize="0" autoFill="0" autoLine="0" autoPict="0">
                <anchor moveWithCells="1">
                  <from>
                    <xdr:col>5</xdr:col>
                    <xdr:colOff>342900</xdr:colOff>
                    <xdr:row>5</xdr:row>
                    <xdr:rowOff>85725</xdr:rowOff>
                  </from>
                  <to>
                    <xdr:col>5</xdr:col>
                    <xdr:colOff>647700</xdr:colOff>
                    <xdr:row>5</xdr:row>
                    <xdr:rowOff>333375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6"/>
  <sheetViews>
    <sheetView showZeros="0" view="pageBreakPreview" zoomScaleSheetLayoutView="100" workbookViewId="0">
      <selection activeCell="I1" sqref="I1"/>
    </sheetView>
  </sheetViews>
  <sheetFormatPr defaultRowHeight="13.5" x14ac:dyDescent="0.15"/>
  <cols>
    <col min="1" max="1" width="2.625" style="2" customWidth="1"/>
    <col min="2" max="2" width="13.75" style="2" customWidth="1"/>
    <col min="3" max="3" width="13.375" style="2" customWidth="1"/>
    <col min="4" max="4" width="10.125" style="2" customWidth="1"/>
    <col min="5" max="5" width="16.75" style="2" customWidth="1"/>
    <col min="6" max="6" width="3.25" style="2" customWidth="1"/>
    <col min="7" max="8" width="11.75" style="2" customWidth="1"/>
    <col min="9" max="9" width="23.625" style="2" customWidth="1"/>
    <col min="10" max="10" width="9" style="2" customWidth="1"/>
    <col min="11" max="16384" width="9" style="2"/>
  </cols>
  <sheetData>
    <row r="1" spans="1:9" x14ac:dyDescent="0.15">
      <c r="A1" s="13" t="s">
        <v>40</v>
      </c>
      <c r="B1" s="13"/>
      <c r="C1" s="13"/>
      <c r="I1" s="89" t="s">
        <v>280</v>
      </c>
    </row>
    <row r="3" spans="1:9" ht="13.5" customHeight="1" x14ac:dyDescent="0.15">
      <c r="A3" s="435" t="s">
        <v>13</v>
      </c>
      <c r="B3" s="435"/>
      <c r="C3" s="239" t="str">
        <f>T('要望書様式 '!E26)</f>
        <v>○○市</v>
      </c>
      <c r="D3" s="239"/>
      <c r="E3" s="239"/>
      <c r="F3" s="239"/>
      <c r="G3" s="239"/>
      <c r="H3" s="239"/>
    </row>
    <row r="5" spans="1:9" ht="31.5" customHeight="1" x14ac:dyDescent="0.15">
      <c r="B5" s="260" t="s">
        <v>136</v>
      </c>
      <c r="C5" s="260"/>
      <c r="D5" s="260"/>
      <c r="E5" s="260"/>
      <c r="F5" s="260"/>
      <c r="G5" s="260"/>
      <c r="H5" s="260"/>
    </row>
    <row r="6" spans="1:9" ht="42" customHeight="1" x14ac:dyDescent="0.15">
      <c r="B6" s="267" t="s">
        <v>127</v>
      </c>
      <c r="C6" s="267"/>
      <c r="D6" s="267"/>
      <c r="E6" s="267"/>
      <c r="F6" s="267"/>
      <c r="G6" s="267"/>
      <c r="H6" s="267"/>
    </row>
    <row r="7" spans="1:9" ht="13.5" customHeight="1" x14ac:dyDescent="0.15">
      <c r="B7" s="67"/>
      <c r="C7" s="67"/>
      <c r="D7" s="75"/>
      <c r="E7" s="75"/>
      <c r="F7" s="75"/>
      <c r="G7" s="75"/>
      <c r="H7" s="67"/>
    </row>
    <row r="8" spans="1:9" ht="20.100000000000001" customHeight="1" x14ac:dyDescent="0.15">
      <c r="B8" s="68" t="s">
        <v>78</v>
      </c>
      <c r="C8" s="68"/>
      <c r="D8" s="427" t="s">
        <v>122</v>
      </c>
      <c r="E8" s="428"/>
      <c r="F8" s="78"/>
      <c r="G8" s="427" t="s">
        <v>76</v>
      </c>
      <c r="H8" s="429"/>
    </row>
    <row r="9" spans="1:9" ht="64.5" customHeight="1" x14ac:dyDescent="0.15">
      <c r="B9" s="420" t="s">
        <v>72</v>
      </c>
      <c r="C9" s="7" t="s">
        <v>79</v>
      </c>
      <c r="D9" s="430"/>
      <c r="E9" s="431"/>
      <c r="F9" s="432"/>
      <c r="G9" s="421"/>
      <c r="H9" s="422"/>
    </row>
    <row r="10" spans="1:9" ht="64.5" customHeight="1" x14ac:dyDescent="0.15">
      <c r="B10" s="420"/>
      <c r="C10" s="178" t="s">
        <v>81</v>
      </c>
      <c r="D10" s="423" t="s">
        <v>228</v>
      </c>
      <c r="E10" s="446"/>
      <c r="F10" s="425"/>
      <c r="G10" s="423" t="s">
        <v>264</v>
      </c>
      <c r="H10" s="425"/>
    </row>
    <row r="11" spans="1:9" ht="64.5" customHeight="1" x14ac:dyDescent="0.15">
      <c r="B11" s="410" t="s">
        <v>74</v>
      </c>
      <c r="C11" s="7" t="s">
        <v>79</v>
      </c>
      <c r="D11" s="411"/>
      <c r="E11" s="412"/>
      <c r="F11" s="413"/>
      <c r="G11" s="421"/>
      <c r="H11" s="422"/>
    </row>
    <row r="12" spans="1:9" ht="64.5" customHeight="1" x14ac:dyDescent="0.15">
      <c r="B12" s="410"/>
      <c r="C12" s="178" t="s">
        <v>81</v>
      </c>
      <c r="D12" s="423"/>
      <c r="E12" s="446"/>
      <c r="F12" s="425"/>
      <c r="G12" s="423"/>
      <c r="H12" s="425"/>
    </row>
    <row r="13" spans="1:9" ht="64.5" customHeight="1" x14ac:dyDescent="0.15">
      <c r="B13" s="410" t="s">
        <v>59</v>
      </c>
      <c r="C13" s="7" t="s">
        <v>79</v>
      </c>
      <c r="D13" s="411"/>
      <c r="E13" s="412"/>
      <c r="F13" s="413"/>
      <c r="G13" s="421"/>
      <c r="H13" s="422"/>
    </row>
    <row r="14" spans="1:9" ht="64.5" customHeight="1" x14ac:dyDescent="0.15">
      <c r="B14" s="410"/>
      <c r="C14" s="178" t="s">
        <v>81</v>
      </c>
      <c r="D14" s="423" t="s">
        <v>265</v>
      </c>
      <c r="E14" s="446"/>
      <c r="F14" s="425"/>
      <c r="G14" s="423" t="s">
        <v>264</v>
      </c>
      <c r="H14" s="425"/>
    </row>
    <row r="15" spans="1:9" ht="64.5" customHeight="1" x14ac:dyDescent="0.15">
      <c r="B15" s="410" t="s">
        <v>82</v>
      </c>
      <c r="C15" s="7" t="s">
        <v>79</v>
      </c>
      <c r="D15" s="411"/>
      <c r="E15" s="412"/>
      <c r="F15" s="413"/>
      <c r="G15" s="411"/>
      <c r="H15" s="413"/>
    </row>
    <row r="16" spans="1:9" ht="64.5" customHeight="1" x14ac:dyDescent="0.15">
      <c r="B16" s="410"/>
      <c r="C16" s="178" t="s">
        <v>81</v>
      </c>
      <c r="D16" s="414"/>
      <c r="E16" s="500"/>
      <c r="F16" s="416"/>
      <c r="G16" s="414"/>
      <c r="H16" s="416"/>
    </row>
  </sheetData>
  <mergeCells count="26">
    <mergeCell ref="D15:F15"/>
    <mergeCell ref="G15:H15"/>
    <mergeCell ref="D16:F16"/>
    <mergeCell ref="G16:H16"/>
    <mergeCell ref="B9:B10"/>
    <mergeCell ref="B11:B12"/>
    <mergeCell ref="B13:B14"/>
    <mergeCell ref="B15:B16"/>
    <mergeCell ref="D12:F12"/>
    <mergeCell ref="G12:H12"/>
    <mergeCell ref="D13:F13"/>
    <mergeCell ref="G13:H13"/>
    <mergeCell ref="D14:F14"/>
    <mergeCell ref="G14:H14"/>
    <mergeCell ref="D9:F9"/>
    <mergeCell ref="G9:H9"/>
    <mergeCell ref="D10:F10"/>
    <mergeCell ref="G10:H10"/>
    <mergeCell ref="D11:F11"/>
    <mergeCell ref="G11:H11"/>
    <mergeCell ref="A3:B3"/>
    <mergeCell ref="C3:H3"/>
    <mergeCell ref="B5:H5"/>
    <mergeCell ref="B6:H6"/>
    <mergeCell ref="D8:E8"/>
    <mergeCell ref="G8:H8"/>
  </mergeCells>
  <phoneticPr fontId="2"/>
  <hyperlinks>
    <hyperlink ref="I1" location="'要望書様式 '!A1" display="要望書様式へ戻る"/>
  </hyperlink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8"/>
  <sheetViews>
    <sheetView showZeros="0" view="pageBreakPreview" zoomScaleSheetLayoutView="100" workbookViewId="0">
      <selection activeCell="I1" sqref="I1"/>
    </sheetView>
  </sheetViews>
  <sheetFormatPr defaultRowHeight="13.5" x14ac:dyDescent="0.15"/>
  <cols>
    <col min="1" max="1" width="2.625" style="2" customWidth="1"/>
    <col min="2" max="2" width="15" style="2" customWidth="1"/>
    <col min="3" max="7" width="13.25" style="2" customWidth="1"/>
    <col min="8" max="8" width="9.25" style="2" customWidth="1"/>
    <col min="9" max="10" width="23.625" style="2" customWidth="1"/>
    <col min="11" max="11" width="9" style="2" customWidth="1"/>
    <col min="12" max="16384" width="9" style="2"/>
  </cols>
  <sheetData>
    <row r="1" spans="1:9" x14ac:dyDescent="0.15">
      <c r="A1" s="13" t="s">
        <v>425</v>
      </c>
      <c r="B1" s="13"/>
      <c r="I1" s="89" t="s">
        <v>280</v>
      </c>
    </row>
    <row r="3" spans="1:9" ht="16.5" customHeight="1" x14ac:dyDescent="0.15">
      <c r="A3" s="435" t="s">
        <v>13</v>
      </c>
      <c r="B3" s="435"/>
      <c r="C3" s="239" t="str">
        <f>T('要望書様式 '!E26)</f>
        <v>○○市</v>
      </c>
      <c r="D3" s="239"/>
      <c r="E3" s="239"/>
      <c r="F3" s="239"/>
      <c r="G3" s="239"/>
      <c r="H3" s="239"/>
    </row>
    <row r="4" spans="1:9" ht="13.5" customHeight="1" x14ac:dyDescent="0.15">
      <c r="A4" s="26"/>
      <c r="B4" s="26"/>
      <c r="C4" s="103"/>
      <c r="D4" s="103"/>
      <c r="E4" s="103"/>
      <c r="F4" s="103"/>
      <c r="G4" s="103"/>
      <c r="H4" s="103"/>
    </row>
    <row r="5" spans="1:9" ht="27" customHeight="1" x14ac:dyDescent="0.15">
      <c r="B5" s="240" t="s">
        <v>136</v>
      </c>
      <c r="C5" s="241"/>
      <c r="D5" s="241"/>
      <c r="E5" s="241"/>
      <c r="F5" s="241"/>
      <c r="G5" s="241"/>
      <c r="H5" s="242"/>
    </row>
    <row r="6" spans="1:9" ht="59.25" customHeight="1" x14ac:dyDescent="0.15">
      <c r="B6" s="267" t="s">
        <v>427</v>
      </c>
      <c r="C6" s="267"/>
      <c r="D6" s="267"/>
      <c r="E6" s="267"/>
      <c r="F6" s="267"/>
      <c r="G6" s="267"/>
      <c r="H6" s="267"/>
    </row>
    <row r="7" spans="1:9" ht="12" customHeight="1" x14ac:dyDescent="0.15">
      <c r="B7" s="90"/>
      <c r="C7" s="90"/>
      <c r="D7" s="118"/>
      <c r="E7" s="118"/>
      <c r="F7" s="118"/>
      <c r="G7" s="118"/>
      <c r="H7" s="41"/>
    </row>
    <row r="8" spans="1:9" ht="27" customHeight="1" x14ac:dyDescent="0.15">
      <c r="B8" s="68" t="s">
        <v>200</v>
      </c>
      <c r="C8" s="426" t="s">
        <v>233</v>
      </c>
      <c r="D8" s="426"/>
      <c r="E8" s="426"/>
      <c r="F8" s="426" t="s">
        <v>258</v>
      </c>
      <c r="G8" s="426"/>
      <c r="H8" s="426"/>
    </row>
    <row r="9" spans="1:9" s="4" customFormat="1" ht="49.5" customHeight="1" x14ac:dyDescent="0.15">
      <c r="B9" s="68" t="s">
        <v>239</v>
      </c>
      <c r="C9" s="267" t="s">
        <v>428</v>
      </c>
      <c r="D9" s="261"/>
      <c r="E9" s="261"/>
      <c r="F9" s="267" t="s">
        <v>429</v>
      </c>
      <c r="G9" s="267"/>
      <c r="H9" s="267"/>
    </row>
    <row r="10" spans="1:9" s="4" customFormat="1" ht="49.5" customHeight="1" x14ac:dyDescent="0.15">
      <c r="B10" s="68" t="s">
        <v>192</v>
      </c>
      <c r="C10" s="211"/>
      <c r="D10" s="211"/>
      <c r="E10" s="211"/>
      <c r="F10" s="211"/>
      <c r="G10" s="211"/>
      <c r="H10" s="211"/>
    </row>
    <row r="11" spans="1:9" s="4" customFormat="1" ht="49.5" customHeight="1" x14ac:dyDescent="0.15">
      <c r="B11" s="68" t="s">
        <v>155</v>
      </c>
      <c r="C11" s="261" t="s">
        <v>261</v>
      </c>
      <c r="D11" s="261"/>
      <c r="E11" s="261"/>
      <c r="F11" s="267" t="s">
        <v>259</v>
      </c>
      <c r="G11" s="267"/>
      <c r="H11" s="267"/>
    </row>
    <row r="12" spans="1:9" s="4" customFormat="1" ht="49.5" customHeight="1" x14ac:dyDescent="0.15">
      <c r="B12" s="68" t="s">
        <v>240</v>
      </c>
      <c r="C12" s="267" t="s">
        <v>251</v>
      </c>
      <c r="D12" s="261"/>
      <c r="E12" s="261"/>
      <c r="F12" s="261" t="s">
        <v>430</v>
      </c>
      <c r="G12" s="261"/>
      <c r="H12" s="261"/>
    </row>
    <row r="13" spans="1:9" s="4" customFormat="1" ht="49.5" customHeight="1" x14ac:dyDescent="0.15">
      <c r="B13" s="68" t="s">
        <v>82</v>
      </c>
      <c r="C13" s="501"/>
      <c r="D13" s="501"/>
      <c r="E13" s="501"/>
      <c r="F13" s="502"/>
      <c r="G13" s="502"/>
      <c r="H13" s="502"/>
    </row>
    <row r="15" spans="1:9" x14ac:dyDescent="0.15">
      <c r="B15" s="117" t="s">
        <v>426</v>
      </c>
      <c r="C15" s="84"/>
      <c r="D15" s="84"/>
      <c r="E15" s="84"/>
      <c r="F15" s="84"/>
      <c r="G15" s="84"/>
      <c r="H15" s="86"/>
    </row>
    <row r="16" spans="1:9" ht="307.5" customHeight="1" x14ac:dyDescent="0.15">
      <c r="B16" s="462" t="s">
        <v>431</v>
      </c>
      <c r="C16" s="503"/>
      <c r="D16" s="503"/>
      <c r="E16" s="503"/>
      <c r="F16" s="503"/>
      <c r="G16" s="503"/>
      <c r="H16" s="253"/>
    </row>
    <row r="17" spans="8:8" x14ac:dyDescent="0.15">
      <c r="H17" s="30" t="s">
        <v>277</v>
      </c>
    </row>
    <row r="18" spans="8:8" x14ac:dyDescent="0.15">
      <c r="H18" s="30" t="s">
        <v>223</v>
      </c>
    </row>
  </sheetData>
  <mergeCells count="17">
    <mergeCell ref="C12:E12"/>
    <mergeCell ref="F12:H12"/>
    <mergeCell ref="C13:E13"/>
    <mergeCell ref="F13:H13"/>
    <mergeCell ref="B16:H16"/>
    <mergeCell ref="C9:E9"/>
    <mergeCell ref="F9:H9"/>
    <mergeCell ref="C10:E10"/>
    <mergeCell ref="F10:H10"/>
    <mergeCell ref="C11:E11"/>
    <mergeCell ref="F11:H11"/>
    <mergeCell ref="A3:B3"/>
    <mergeCell ref="C3:H3"/>
    <mergeCell ref="B5:H5"/>
    <mergeCell ref="B6:H6"/>
    <mergeCell ref="C8:E8"/>
    <mergeCell ref="F8:H8"/>
  </mergeCells>
  <phoneticPr fontId="2"/>
  <hyperlinks>
    <hyperlink ref="I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36"/>
  <sheetViews>
    <sheetView showZeros="0" view="pageBreakPreview" zoomScaleSheetLayoutView="100" workbookViewId="0">
      <selection activeCell="T1" sqref="T1"/>
    </sheetView>
  </sheetViews>
  <sheetFormatPr defaultColWidth="9" defaultRowHeight="30" customHeight="1" x14ac:dyDescent="0.15"/>
  <cols>
    <col min="1" max="4" width="8.125" style="4" customWidth="1"/>
    <col min="5" max="5" width="4.625" style="4" customWidth="1"/>
    <col min="6" max="6" width="3.5" style="4" customWidth="1"/>
    <col min="7" max="10" width="8.125" style="4" customWidth="1"/>
    <col min="11" max="11" width="4.625" style="4" customWidth="1"/>
    <col min="12" max="12" width="3.5" style="4" customWidth="1"/>
    <col min="13" max="13" width="4.625" style="4" customWidth="1"/>
    <col min="14" max="14" width="3.5" style="4" customWidth="1"/>
    <col min="15" max="17" width="8.125" style="4" customWidth="1"/>
    <col min="18" max="18" width="4.375" style="4" customWidth="1"/>
    <col min="19" max="19" width="3.75" style="4" customWidth="1"/>
    <col min="20" max="20" width="23.625" style="4" customWidth="1"/>
    <col min="21" max="21" width="11" style="4" customWidth="1"/>
    <col min="22" max="22" width="12" style="4" customWidth="1"/>
    <col min="23" max="23" width="4.5" style="4" customWidth="1"/>
    <col min="24" max="16384" width="9" style="4"/>
  </cols>
  <sheetData>
    <row r="1" spans="1:23" ht="13.5" customHeight="1" x14ac:dyDescent="0.15">
      <c r="A1" s="24" t="s">
        <v>432</v>
      </c>
      <c r="B1" s="24"/>
      <c r="C1" s="24"/>
      <c r="D1" s="24"/>
      <c r="E1" s="28"/>
      <c r="F1" s="28"/>
      <c r="G1" s="28"/>
      <c r="H1" s="28"/>
      <c r="I1" s="28"/>
      <c r="J1" s="28"/>
      <c r="K1" s="28"/>
      <c r="L1" s="28"/>
      <c r="M1" s="28"/>
      <c r="N1" s="28"/>
      <c r="Q1" s="141"/>
      <c r="R1" s="141"/>
      <c r="S1" s="142"/>
      <c r="T1" s="89" t="s">
        <v>280</v>
      </c>
    </row>
    <row r="2" spans="1:23" ht="13.5" customHeight="1" thickBot="1" x14ac:dyDescent="0.2">
      <c r="A2" s="24"/>
      <c r="B2" s="24"/>
      <c r="C2" s="24"/>
      <c r="D2" s="24"/>
      <c r="E2" s="28"/>
      <c r="F2" s="28"/>
      <c r="G2" s="28"/>
      <c r="H2" s="28"/>
      <c r="I2" s="28"/>
      <c r="J2" s="28"/>
      <c r="K2" s="28"/>
      <c r="L2" s="28"/>
      <c r="M2" s="28"/>
      <c r="N2" s="28"/>
      <c r="Q2" s="141"/>
      <c r="R2" s="141"/>
      <c r="S2" s="142"/>
    </row>
    <row r="3" spans="1:23" ht="24.95" customHeight="1" x14ac:dyDescent="0.15">
      <c r="A3" s="143" t="s">
        <v>339</v>
      </c>
      <c r="B3" s="144"/>
      <c r="C3" s="144"/>
      <c r="D3" s="144"/>
      <c r="E3" s="144"/>
      <c r="F3" s="144"/>
      <c r="G3" s="144"/>
      <c r="H3" s="144"/>
      <c r="I3" s="144"/>
      <c r="J3" s="144"/>
      <c r="K3" s="144"/>
      <c r="L3" s="144"/>
      <c r="M3" s="144"/>
      <c r="N3" s="144"/>
      <c r="O3" s="144"/>
      <c r="P3" s="144"/>
      <c r="Q3" s="144"/>
      <c r="R3" s="144"/>
      <c r="S3" s="145"/>
      <c r="T3" s="146"/>
      <c r="U3" s="146"/>
      <c r="V3" s="146"/>
      <c r="W3" s="146"/>
    </row>
    <row r="4" spans="1:23" ht="24.95" customHeight="1" thickBot="1" x14ac:dyDescent="0.2">
      <c r="A4" s="147" t="s">
        <v>274</v>
      </c>
      <c r="B4" s="148"/>
      <c r="C4" s="148"/>
      <c r="D4" s="148"/>
      <c r="E4" s="148"/>
      <c r="F4" s="148"/>
      <c r="G4" s="148"/>
      <c r="H4" s="148"/>
      <c r="I4" s="148"/>
      <c r="J4" s="148"/>
      <c r="K4" s="148"/>
      <c r="L4" s="148"/>
      <c r="M4" s="148"/>
      <c r="N4" s="148"/>
      <c r="O4" s="148"/>
      <c r="P4" s="148"/>
      <c r="Q4" s="148"/>
      <c r="R4" s="148"/>
      <c r="S4" s="149"/>
      <c r="T4" s="146"/>
      <c r="U4" s="146"/>
      <c r="V4" s="146"/>
      <c r="W4" s="146"/>
    </row>
    <row r="5" spans="1:23" ht="24.95" customHeight="1" x14ac:dyDescent="0.15">
      <c r="A5" s="504" t="s">
        <v>160</v>
      </c>
      <c r="B5" s="505"/>
      <c r="C5" s="505"/>
      <c r="D5" s="505"/>
      <c r="E5" s="505"/>
      <c r="F5" s="506"/>
      <c r="G5" s="507" t="s">
        <v>16</v>
      </c>
      <c r="H5" s="505"/>
      <c r="I5" s="505"/>
      <c r="J5" s="505"/>
      <c r="K5" s="505"/>
      <c r="L5" s="505"/>
      <c r="M5" s="505"/>
      <c r="N5" s="505"/>
      <c r="O5" s="505"/>
      <c r="P5" s="505"/>
      <c r="Q5" s="505"/>
      <c r="R5" s="505"/>
      <c r="S5" s="508"/>
      <c r="T5" s="146"/>
      <c r="U5" s="146"/>
      <c r="V5" s="146"/>
      <c r="W5" s="146"/>
    </row>
    <row r="6" spans="1:23" ht="11.25" customHeight="1" x14ac:dyDescent="0.15">
      <c r="A6" s="509" t="b">
        <v>1</v>
      </c>
      <c r="B6" s="512" t="s">
        <v>317</v>
      </c>
      <c r="C6" s="513"/>
      <c r="D6" s="513"/>
      <c r="E6" s="513"/>
      <c r="F6" s="513"/>
      <c r="G6" s="518" t="s">
        <v>318</v>
      </c>
      <c r="H6" s="519"/>
      <c r="I6" s="520">
        <f>J8+M8+P8+R8</f>
        <v>5</v>
      </c>
      <c r="J6" s="522" t="s">
        <v>193</v>
      </c>
      <c r="K6" s="526" t="s">
        <v>99</v>
      </c>
      <c r="L6" s="526"/>
      <c r="M6" s="526"/>
      <c r="N6" s="526"/>
      <c r="O6" s="526"/>
      <c r="P6" s="526"/>
      <c r="Q6" s="526"/>
      <c r="R6" s="526"/>
      <c r="S6" s="527"/>
      <c r="T6" s="146"/>
      <c r="U6" s="146"/>
    </row>
    <row r="7" spans="1:23" ht="22.5" customHeight="1" x14ac:dyDescent="0.15">
      <c r="A7" s="510"/>
      <c r="B7" s="514"/>
      <c r="C7" s="515"/>
      <c r="D7" s="515"/>
      <c r="E7" s="515"/>
      <c r="F7" s="515"/>
      <c r="G7" s="519"/>
      <c r="H7" s="519"/>
      <c r="I7" s="521"/>
      <c r="J7" s="523"/>
      <c r="K7" s="528" t="s">
        <v>340</v>
      </c>
      <c r="L7" s="529"/>
      <c r="M7" s="529"/>
      <c r="N7" s="529"/>
      <c r="O7" s="529"/>
      <c r="P7" s="529"/>
      <c r="Q7" s="529"/>
      <c r="R7" s="529"/>
      <c r="S7" s="530"/>
      <c r="T7" s="146"/>
      <c r="U7" s="146"/>
    </row>
    <row r="8" spans="1:23" ht="30" customHeight="1" x14ac:dyDescent="0.15">
      <c r="A8" s="511"/>
      <c r="B8" s="516"/>
      <c r="C8" s="517"/>
      <c r="D8" s="517"/>
      <c r="E8" s="517"/>
      <c r="F8" s="517"/>
      <c r="G8" s="531" t="s">
        <v>319</v>
      </c>
      <c r="H8" s="531"/>
      <c r="I8" s="150" t="s">
        <v>320</v>
      </c>
      <c r="J8" s="174"/>
      <c r="K8" s="532" t="s">
        <v>321</v>
      </c>
      <c r="L8" s="533"/>
      <c r="M8" s="524">
        <v>1</v>
      </c>
      <c r="N8" s="525"/>
      <c r="O8" s="151" t="s">
        <v>322</v>
      </c>
      <c r="P8" s="169">
        <v>2</v>
      </c>
      <c r="Q8" s="151" t="s">
        <v>323</v>
      </c>
      <c r="R8" s="279">
        <v>2</v>
      </c>
      <c r="S8" s="534"/>
      <c r="T8" s="146"/>
    </row>
    <row r="9" spans="1:23" ht="11.25" customHeight="1" x14ac:dyDescent="0.15">
      <c r="A9" s="542" t="b">
        <v>0</v>
      </c>
      <c r="B9" s="545" t="s">
        <v>324</v>
      </c>
      <c r="C9" s="546"/>
      <c r="D9" s="546"/>
      <c r="E9" s="546"/>
      <c r="F9" s="546"/>
      <c r="G9" s="518" t="s">
        <v>318</v>
      </c>
      <c r="H9" s="519"/>
      <c r="I9" s="520">
        <f>J11+M11+P11</f>
        <v>5</v>
      </c>
      <c r="J9" s="522" t="s">
        <v>193</v>
      </c>
      <c r="K9" s="538" t="s">
        <v>99</v>
      </c>
      <c r="L9" s="526"/>
      <c r="M9" s="526"/>
      <c r="N9" s="526"/>
      <c r="O9" s="526"/>
      <c r="P9" s="526"/>
      <c r="Q9" s="526"/>
      <c r="R9" s="526"/>
      <c r="S9" s="527"/>
      <c r="T9" s="146"/>
      <c r="U9" s="146"/>
    </row>
    <row r="10" spans="1:23" ht="22.5" customHeight="1" x14ac:dyDescent="0.15">
      <c r="A10" s="543"/>
      <c r="B10" s="547"/>
      <c r="C10" s="548"/>
      <c r="D10" s="548"/>
      <c r="E10" s="548"/>
      <c r="F10" s="548"/>
      <c r="G10" s="519"/>
      <c r="H10" s="519"/>
      <c r="I10" s="521"/>
      <c r="J10" s="523"/>
      <c r="K10" s="528" t="s">
        <v>341</v>
      </c>
      <c r="L10" s="529"/>
      <c r="M10" s="529"/>
      <c r="N10" s="529"/>
      <c r="O10" s="529"/>
      <c r="P10" s="529"/>
      <c r="Q10" s="529"/>
      <c r="R10" s="529"/>
      <c r="S10" s="530"/>
      <c r="T10" s="146"/>
      <c r="U10" s="146"/>
    </row>
    <row r="11" spans="1:23" ht="30" customHeight="1" x14ac:dyDescent="0.15">
      <c r="A11" s="544"/>
      <c r="B11" s="549"/>
      <c r="C11" s="550"/>
      <c r="D11" s="550"/>
      <c r="E11" s="550"/>
      <c r="F11" s="550"/>
      <c r="G11" s="531" t="s">
        <v>319</v>
      </c>
      <c r="H11" s="531"/>
      <c r="I11" s="150" t="s">
        <v>320</v>
      </c>
      <c r="J11" s="174"/>
      <c r="K11" s="532" t="s">
        <v>321</v>
      </c>
      <c r="L11" s="533"/>
      <c r="M11" s="524">
        <v>3</v>
      </c>
      <c r="N11" s="525"/>
      <c r="O11" s="151" t="s">
        <v>322</v>
      </c>
      <c r="P11" s="169">
        <v>2</v>
      </c>
      <c r="Q11" s="535"/>
      <c r="R11" s="536"/>
      <c r="S11" s="537"/>
      <c r="T11" s="146"/>
      <c r="U11" s="146"/>
    </row>
    <row r="12" spans="1:23" ht="11.25" customHeight="1" x14ac:dyDescent="0.15">
      <c r="A12" s="551" t="b">
        <v>0</v>
      </c>
      <c r="B12" s="553" t="s">
        <v>325</v>
      </c>
      <c r="C12" s="554"/>
      <c r="D12" s="554"/>
      <c r="E12" s="554"/>
      <c r="F12" s="555"/>
      <c r="G12" s="518" t="s">
        <v>318</v>
      </c>
      <c r="H12" s="519"/>
      <c r="I12" s="520">
        <v>3</v>
      </c>
      <c r="J12" s="522" t="s">
        <v>193</v>
      </c>
      <c r="K12" s="538" t="s">
        <v>99</v>
      </c>
      <c r="L12" s="526"/>
      <c r="M12" s="526"/>
      <c r="N12" s="526"/>
      <c r="O12" s="526"/>
      <c r="P12" s="526"/>
      <c r="Q12" s="526"/>
      <c r="R12" s="526"/>
      <c r="S12" s="527"/>
      <c r="T12" s="146"/>
      <c r="U12" s="146"/>
    </row>
    <row r="13" spans="1:23" ht="22.5" customHeight="1" x14ac:dyDescent="0.15">
      <c r="A13" s="552"/>
      <c r="B13" s="556"/>
      <c r="C13" s="557"/>
      <c r="D13" s="557"/>
      <c r="E13" s="557"/>
      <c r="F13" s="558"/>
      <c r="G13" s="519"/>
      <c r="H13" s="519"/>
      <c r="I13" s="521"/>
      <c r="J13" s="523"/>
      <c r="K13" s="539" t="s">
        <v>342</v>
      </c>
      <c r="L13" s="540"/>
      <c r="M13" s="540"/>
      <c r="N13" s="540"/>
      <c r="O13" s="540"/>
      <c r="P13" s="540"/>
      <c r="Q13" s="540"/>
      <c r="R13" s="540"/>
      <c r="S13" s="541"/>
      <c r="T13" s="146"/>
      <c r="U13" s="146"/>
    </row>
    <row r="14" spans="1:23" ht="33" customHeight="1" x14ac:dyDescent="0.15">
      <c r="A14" s="152" t="b">
        <v>0</v>
      </c>
      <c r="B14" s="559" t="s">
        <v>326</v>
      </c>
      <c r="C14" s="560"/>
      <c r="D14" s="560"/>
      <c r="E14" s="560"/>
      <c r="F14" s="560"/>
      <c r="G14" s="561" t="s">
        <v>140</v>
      </c>
      <c r="H14" s="562"/>
      <c r="I14" s="563" t="s">
        <v>343</v>
      </c>
      <c r="J14" s="564"/>
      <c r="K14" s="564"/>
      <c r="L14" s="564"/>
      <c r="M14" s="564"/>
      <c r="N14" s="564"/>
      <c r="O14" s="564"/>
      <c r="P14" s="564"/>
      <c r="Q14" s="564"/>
      <c r="R14" s="564"/>
      <c r="S14" s="565"/>
      <c r="T14" s="146"/>
      <c r="U14" s="146"/>
      <c r="V14" s="146"/>
      <c r="W14" s="146"/>
    </row>
    <row r="15" spans="1:23" s="90" customFormat="1" ht="19.5" customHeight="1" x14ac:dyDescent="0.15">
      <c r="A15" s="147" t="s">
        <v>205</v>
      </c>
      <c r="B15" s="173"/>
      <c r="C15" s="173"/>
      <c r="D15" s="173"/>
      <c r="E15" s="173"/>
      <c r="F15" s="173"/>
      <c r="G15" s="153"/>
      <c r="H15" s="173"/>
      <c r="I15" s="154"/>
      <c r="J15" s="154"/>
      <c r="K15" s="154"/>
      <c r="L15" s="155"/>
      <c r="M15" s="155"/>
      <c r="N15" s="155"/>
      <c r="O15" s="155"/>
      <c r="P15" s="155"/>
      <c r="Q15" s="155"/>
      <c r="R15" s="155"/>
      <c r="S15" s="156"/>
      <c r="T15" s="146"/>
    </row>
    <row r="16" spans="1:23" ht="30" customHeight="1" x14ac:dyDescent="0.15">
      <c r="A16" s="157"/>
      <c r="B16" s="566" t="s">
        <v>327</v>
      </c>
      <c r="C16" s="567"/>
      <c r="D16" s="567"/>
      <c r="E16" s="158">
        <v>3</v>
      </c>
      <c r="F16" s="159" t="s">
        <v>234</v>
      </c>
      <c r="G16" s="171"/>
      <c r="H16" s="568" t="s">
        <v>328</v>
      </c>
      <c r="I16" s="569"/>
      <c r="J16" s="569"/>
      <c r="K16" s="158"/>
      <c r="L16" s="159"/>
      <c r="M16" s="518"/>
      <c r="N16" s="518"/>
      <c r="O16" s="570" t="s">
        <v>45</v>
      </c>
      <c r="P16" s="571"/>
      <c r="Q16" s="571"/>
      <c r="R16" s="158">
        <v>4</v>
      </c>
      <c r="S16" s="160" t="s">
        <v>234</v>
      </c>
      <c r="T16" s="146"/>
    </row>
    <row r="17" spans="1:23" ht="30" customHeight="1" x14ac:dyDescent="0.15">
      <c r="A17" s="157"/>
      <c r="B17" s="566" t="s">
        <v>272</v>
      </c>
      <c r="C17" s="567"/>
      <c r="D17" s="567"/>
      <c r="E17" s="158"/>
      <c r="F17" s="159" t="s">
        <v>234</v>
      </c>
      <c r="G17" s="171"/>
      <c r="H17" s="566" t="s">
        <v>83</v>
      </c>
      <c r="I17" s="567"/>
      <c r="J17" s="567"/>
      <c r="K17" s="158"/>
      <c r="L17" s="161" t="s">
        <v>243</v>
      </c>
      <c r="M17" s="518"/>
      <c r="N17" s="518"/>
      <c r="O17" s="566" t="s">
        <v>14</v>
      </c>
      <c r="P17" s="567"/>
      <c r="Q17" s="567"/>
      <c r="R17" s="158"/>
      <c r="S17" s="160" t="s">
        <v>234</v>
      </c>
      <c r="T17" s="146"/>
    </row>
    <row r="18" spans="1:23" ht="30" customHeight="1" x14ac:dyDescent="0.15">
      <c r="A18" s="157"/>
      <c r="B18" s="566" t="s">
        <v>100</v>
      </c>
      <c r="C18" s="567"/>
      <c r="D18" s="567"/>
      <c r="E18" s="158"/>
      <c r="F18" s="159" t="s">
        <v>269</v>
      </c>
      <c r="G18" s="171"/>
      <c r="H18" s="566" t="s">
        <v>268</v>
      </c>
      <c r="I18" s="567"/>
      <c r="J18" s="567"/>
      <c r="K18" s="158"/>
      <c r="L18" s="161" t="s">
        <v>243</v>
      </c>
      <c r="M18" s="518"/>
      <c r="N18" s="518"/>
      <c r="O18" s="570" t="s">
        <v>329</v>
      </c>
      <c r="P18" s="571"/>
      <c r="Q18" s="571"/>
      <c r="R18" s="158"/>
      <c r="S18" s="160" t="s">
        <v>234</v>
      </c>
      <c r="T18" s="146"/>
    </row>
    <row r="19" spans="1:23" ht="30" customHeight="1" x14ac:dyDescent="0.15">
      <c r="A19" s="157"/>
      <c r="B19" s="566" t="s">
        <v>120</v>
      </c>
      <c r="C19" s="567"/>
      <c r="D19" s="567"/>
      <c r="E19" s="158"/>
      <c r="F19" s="161" t="s">
        <v>243</v>
      </c>
      <c r="G19" s="171"/>
      <c r="H19" s="566" t="s">
        <v>67</v>
      </c>
      <c r="I19" s="567"/>
      <c r="J19" s="567"/>
      <c r="K19" s="158"/>
      <c r="L19" s="162" t="s">
        <v>243</v>
      </c>
      <c r="M19" s="575"/>
      <c r="N19" s="575"/>
      <c r="O19" s="575"/>
      <c r="P19" s="575"/>
      <c r="Q19" s="575"/>
      <c r="R19" s="575"/>
      <c r="S19" s="576"/>
      <c r="T19" s="146"/>
    </row>
    <row r="20" spans="1:23" ht="30" customHeight="1" x14ac:dyDescent="0.15">
      <c r="A20" s="157"/>
      <c r="B20" s="566" t="s">
        <v>330</v>
      </c>
      <c r="C20" s="567"/>
      <c r="D20" s="567"/>
      <c r="E20" s="158"/>
      <c r="F20" s="163" t="s">
        <v>234</v>
      </c>
      <c r="G20" s="171"/>
      <c r="H20" s="566" t="s">
        <v>270</v>
      </c>
      <c r="I20" s="567"/>
      <c r="J20" s="567"/>
      <c r="K20" s="158"/>
      <c r="L20" s="162" t="s">
        <v>243</v>
      </c>
      <c r="M20" s="577"/>
      <c r="N20" s="577"/>
      <c r="O20" s="577"/>
      <c r="P20" s="577"/>
      <c r="Q20" s="577"/>
      <c r="R20" s="577"/>
      <c r="S20" s="578"/>
      <c r="T20" s="146"/>
      <c r="U20" s="146"/>
      <c r="V20" s="146"/>
      <c r="W20" s="146"/>
    </row>
    <row r="21" spans="1:23" ht="15.6" customHeight="1" x14ac:dyDescent="0.15">
      <c r="A21" s="572" t="s">
        <v>331</v>
      </c>
      <c r="B21" s="573"/>
      <c r="C21" s="573"/>
      <c r="D21" s="573"/>
      <c r="E21" s="573"/>
      <c r="F21" s="573"/>
      <c r="G21" s="573"/>
      <c r="H21" s="573"/>
      <c r="I21" s="573"/>
      <c r="J21" s="573"/>
      <c r="K21" s="573"/>
      <c r="L21" s="573"/>
      <c r="M21" s="573"/>
      <c r="N21" s="573"/>
      <c r="O21" s="573"/>
      <c r="P21" s="573"/>
      <c r="Q21" s="573"/>
      <c r="R21" s="573"/>
      <c r="S21" s="574"/>
      <c r="T21" s="146"/>
      <c r="U21" s="146"/>
      <c r="V21" s="146"/>
      <c r="W21" s="146"/>
    </row>
    <row r="22" spans="1:23" ht="56.45" customHeight="1" thickBot="1" x14ac:dyDescent="0.2">
      <c r="A22" s="579" t="s">
        <v>344</v>
      </c>
      <c r="B22" s="580"/>
      <c r="C22" s="580"/>
      <c r="D22" s="580"/>
      <c r="E22" s="580"/>
      <c r="F22" s="580"/>
      <c r="G22" s="580"/>
      <c r="H22" s="580"/>
      <c r="I22" s="580"/>
      <c r="J22" s="580"/>
      <c r="K22" s="580"/>
      <c r="L22" s="580"/>
      <c r="M22" s="580"/>
      <c r="N22" s="580"/>
      <c r="O22" s="580"/>
      <c r="P22" s="580"/>
      <c r="Q22" s="580"/>
      <c r="R22" s="580"/>
      <c r="S22" s="581"/>
      <c r="T22" s="146"/>
      <c r="U22" s="146"/>
      <c r="V22" s="146"/>
      <c r="W22" s="146"/>
    </row>
    <row r="23" spans="1:23" ht="9" customHeight="1" x14ac:dyDescent="0.15">
      <c r="A23" s="164"/>
      <c r="B23" s="165"/>
      <c r="C23" s="165"/>
      <c r="D23" s="165"/>
      <c r="E23" s="165"/>
      <c r="F23" s="165"/>
      <c r="G23" s="165"/>
      <c r="I23" s="166"/>
      <c r="J23" s="166"/>
      <c r="K23" s="166"/>
      <c r="L23" s="170"/>
      <c r="M23" s="170"/>
      <c r="N23" s="170"/>
      <c r="O23" s="170"/>
      <c r="P23" s="170"/>
      <c r="Q23" s="170"/>
      <c r="R23" s="170"/>
      <c r="S23" s="170"/>
    </row>
    <row r="24" spans="1:23" ht="20.100000000000001" customHeight="1" x14ac:dyDescent="0.15">
      <c r="A24" s="582" t="s">
        <v>9</v>
      </c>
      <c r="B24" s="582"/>
      <c r="C24" s="582"/>
      <c r="D24" s="582"/>
      <c r="E24" s="582"/>
      <c r="F24" s="582"/>
      <c r="G24" s="582"/>
      <c r="H24" s="582"/>
      <c r="I24" s="582"/>
      <c r="J24" s="582"/>
      <c r="K24" s="582"/>
      <c r="L24" s="582"/>
      <c r="M24" s="582"/>
      <c r="N24" s="582"/>
    </row>
    <row r="25" spans="1:23" ht="20.100000000000001" customHeight="1" x14ac:dyDescent="0.15">
      <c r="A25" s="583"/>
      <c r="B25" s="583"/>
      <c r="C25" s="583"/>
      <c r="D25" s="584" t="s">
        <v>257</v>
      </c>
      <c r="E25" s="584"/>
      <c r="F25" s="584"/>
      <c r="G25" s="585" t="s">
        <v>116</v>
      </c>
      <c r="H25" s="585"/>
      <c r="I25" s="585" t="s">
        <v>133</v>
      </c>
      <c r="J25" s="585"/>
      <c r="K25" s="585" t="s">
        <v>266</v>
      </c>
      <c r="L25" s="585"/>
      <c r="M25" s="585"/>
      <c r="N25" s="585"/>
    </row>
    <row r="26" spans="1:23" ht="20.100000000000001" customHeight="1" x14ac:dyDescent="0.15">
      <c r="A26" s="518" t="s">
        <v>267</v>
      </c>
      <c r="B26" s="518"/>
      <c r="C26" s="518"/>
      <c r="D26" s="119">
        <v>2</v>
      </c>
      <c r="E26" s="590" t="s">
        <v>234</v>
      </c>
      <c r="F26" s="591"/>
      <c r="G26" s="119">
        <v>2</v>
      </c>
      <c r="H26" s="172" t="s">
        <v>234</v>
      </c>
      <c r="I26" s="119">
        <f>D26+G26</f>
        <v>4</v>
      </c>
      <c r="J26" s="172" t="s">
        <v>234</v>
      </c>
      <c r="K26" s="592">
        <f>IFERROR(G26/I26,"")</f>
        <v>0.5</v>
      </c>
      <c r="L26" s="592"/>
      <c r="M26" s="592"/>
      <c r="N26" s="592"/>
    </row>
    <row r="27" spans="1:23" ht="20.100000000000001" customHeight="1" x14ac:dyDescent="0.15">
      <c r="A27" s="518" t="s">
        <v>135</v>
      </c>
      <c r="B27" s="518"/>
      <c r="C27" s="518"/>
      <c r="D27" s="167">
        <v>0</v>
      </c>
      <c r="E27" s="590" t="s">
        <v>234</v>
      </c>
      <c r="F27" s="591"/>
      <c r="G27" s="119">
        <v>5</v>
      </c>
      <c r="H27" s="172" t="s">
        <v>234</v>
      </c>
      <c r="I27" s="119">
        <f>D27+G27</f>
        <v>5</v>
      </c>
      <c r="J27" s="172" t="s">
        <v>234</v>
      </c>
      <c r="K27" s="592">
        <f>IFERROR(G27/I27,"")</f>
        <v>1</v>
      </c>
      <c r="L27" s="592"/>
      <c r="M27" s="592"/>
      <c r="N27" s="592"/>
    </row>
    <row r="28" spans="1:23" customFormat="1" ht="13.5" customHeight="1" x14ac:dyDescent="0.15">
      <c r="A28" s="175"/>
      <c r="C28" s="175"/>
    </row>
    <row r="29" spans="1:23" customFormat="1" ht="13.5" customHeight="1" x14ac:dyDescent="0.15">
      <c r="A29" s="177" t="s">
        <v>332</v>
      </c>
      <c r="C29" s="175"/>
    </row>
    <row r="30" spans="1:23" customFormat="1" ht="13.5" customHeight="1" x14ac:dyDescent="0.15">
      <c r="A30" s="177"/>
      <c r="C30" s="175"/>
    </row>
    <row r="31" spans="1:23" customFormat="1" ht="13.5" x14ac:dyDescent="0.15">
      <c r="A31" s="120" t="s">
        <v>345</v>
      </c>
      <c r="B31" s="123"/>
      <c r="C31" s="76"/>
      <c r="D31" s="123"/>
      <c r="E31" s="123"/>
      <c r="F31" s="123"/>
      <c r="G31" s="123"/>
      <c r="H31" s="123"/>
      <c r="I31" s="123"/>
      <c r="J31" s="123"/>
      <c r="K31" s="123"/>
      <c r="L31" s="123"/>
      <c r="M31" s="123"/>
      <c r="N31" s="123"/>
      <c r="O31" s="123"/>
      <c r="P31" s="123"/>
      <c r="Q31" s="123"/>
      <c r="R31" s="123"/>
      <c r="S31" s="126"/>
    </row>
    <row r="32" spans="1:23" customFormat="1" ht="353.25" customHeight="1" x14ac:dyDescent="0.15">
      <c r="A32" s="121"/>
      <c r="B32" s="586" t="s">
        <v>346</v>
      </c>
      <c r="C32" s="587"/>
      <c r="D32" s="587"/>
      <c r="E32" s="587"/>
      <c r="F32" s="587"/>
      <c r="G32" s="587"/>
      <c r="H32" s="587"/>
      <c r="I32" s="587"/>
      <c r="J32" s="587"/>
      <c r="K32" s="587"/>
      <c r="L32" s="587"/>
      <c r="M32" s="587"/>
      <c r="N32" s="587"/>
      <c r="O32" s="587"/>
      <c r="P32" s="587"/>
      <c r="Q32" s="588"/>
      <c r="R32" s="139"/>
      <c r="S32" s="127"/>
    </row>
    <row r="33" spans="1:19" customFormat="1" ht="13.5" x14ac:dyDescent="0.15">
      <c r="A33" s="122"/>
      <c r="B33" s="125"/>
      <c r="C33" s="73"/>
      <c r="D33" s="125"/>
      <c r="E33" s="125"/>
      <c r="F33" s="125"/>
      <c r="G33" s="125"/>
      <c r="H33" s="125"/>
      <c r="I33" s="125"/>
      <c r="J33" s="125"/>
      <c r="K33" s="125"/>
      <c r="L33" s="125"/>
      <c r="M33" s="125"/>
      <c r="N33" s="125"/>
      <c r="O33" s="125"/>
      <c r="P33" s="125"/>
      <c r="Q33" s="125"/>
      <c r="R33" s="125"/>
      <c r="S33" s="128"/>
    </row>
    <row r="34" spans="1:19" customFormat="1" ht="13.5" x14ac:dyDescent="0.15">
      <c r="A34" s="120" t="s">
        <v>347</v>
      </c>
      <c r="B34" s="123"/>
      <c r="C34" s="76"/>
      <c r="D34" s="123"/>
      <c r="E34" s="123"/>
      <c r="F34" s="123"/>
      <c r="G34" s="123"/>
      <c r="H34" s="123"/>
      <c r="I34" s="123"/>
      <c r="J34" s="123"/>
      <c r="K34" s="123"/>
      <c r="L34" s="123"/>
      <c r="M34" s="123"/>
      <c r="N34" s="123"/>
      <c r="O34" s="123"/>
      <c r="P34" s="123"/>
      <c r="Q34" s="123"/>
      <c r="R34" s="123"/>
      <c r="S34" s="126"/>
    </row>
    <row r="35" spans="1:19" customFormat="1" ht="353.25" customHeight="1" x14ac:dyDescent="0.15">
      <c r="A35" s="121"/>
      <c r="B35" s="589" t="s">
        <v>348</v>
      </c>
      <c r="C35" s="589"/>
      <c r="D35" s="589"/>
      <c r="E35" s="589"/>
      <c r="F35" s="589"/>
      <c r="G35" s="589"/>
      <c r="H35" s="589"/>
      <c r="I35" s="589"/>
      <c r="J35" s="589"/>
      <c r="K35" s="589"/>
      <c r="L35" s="589"/>
      <c r="M35" s="589"/>
      <c r="N35" s="589"/>
      <c r="O35" s="589"/>
      <c r="P35" s="589"/>
      <c r="Q35" s="589"/>
      <c r="R35" s="176"/>
      <c r="S35" s="127"/>
    </row>
    <row r="36" spans="1:19" customFormat="1" ht="13.5" x14ac:dyDescent="0.15">
      <c r="A36" s="122"/>
      <c r="B36" s="125"/>
      <c r="C36" s="73"/>
      <c r="D36" s="125"/>
      <c r="E36" s="125"/>
      <c r="F36" s="125"/>
      <c r="G36" s="125"/>
      <c r="H36" s="125"/>
      <c r="I36" s="125"/>
      <c r="J36" s="125"/>
      <c r="K36" s="125"/>
      <c r="L36" s="125"/>
      <c r="M36" s="125"/>
      <c r="N36" s="125"/>
      <c r="O36" s="125"/>
      <c r="P36" s="125"/>
      <c r="Q36" s="125"/>
      <c r="R36" s="125"/>
      <c r="S36" s="128"/>
    </row>
  </sheetData>
  <mergeCells count="67">
    <mergeCell ref="B32:Q32"/>
    <mergeCell ref="B35:Q35"/>
    <mergeCell ref="A26:C26"/>
    <mergeCell ref="E26:F26"/>
    <mergeCell ref="K26:N26"/>
    <mergeCell ref="A27:C27"/>
    <mergeCell ref="E27:F27"/>
    <mergeCell ref="K27:N27"/>
    <mergeCell ref="A22:S22"/>
    <mergeCell ref="A24:N24"/>
    <mergeCell ref="A25:C25"/>
    <mergeCell ref="D25:F25"/>
    <mergeCell ref="G25:H25"/>
    <mergeCell ref="I25:J25"/>
    <mergeCell ref="K25:N25"/>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B14:F14"/>
    <mergeCell ref="G14:H14"/>
    <mergeCell ref="I14:S14"/>
    <mergeCell ref="B16:D16"/>
    <mergeCell ref="H16:J16"/>
    <mergeCell ref="M16:N16"/>
    <mergeCell ref="O16:Q16"/>
    <mergeCell ref="K12:S12"/>
    <mergeCell ref="K13:S13"/>
    <mergeCell ref="A9:A11"/>
    <mergeCell ref="B9:F11"/>
    <mergeCell ref="G9:H10"/>
    <mergeCell ref="I9:I10"/>
    <mergeCell ref="J9:J10"/>
    <mergeCell ref="K9:S9"/>
    <mergeCell ref="K10:S10"/>
    <mergeCell ref="G11:H11"/>
    <mergeCell ref="A12:A13"/>
    <mergeCell ref="B12:F13"/>
    <mergeCell ref="G12:H13"/>
    <mergeCell ref="I12:I13"/>
    <mergeCell ref="J12:J13"/>
    <mergeCell ref="K11:L11"/>
    <mergeCell ref="M11:N11"/>
    <mergeCell ref="K6:S6"/>
    <mergeCell ref="K7:S7"/>
    <mergeCell ref="G8:H8"/>
    <mergeCell ref="K8:L8"/>
    <mergeCell ref="M8:N8"/>
    <mergeCell ref="R8:S8"/>
    <mergeCell ref="Q11:S11"/>
    <mergeCell ref="A5:F5"/>
    <mergeCell ref="G5:S5"/>
    <mergeCell ref="A6:A8"/>
    <mergeCell ref="B6:F8"/>
    <mergeCell ref="G6:H7"/>
    <mergeCell ref="I6:I7"/>
    <mergeCell ref="J6:J7"/>
  </mergeCells>
  <phoneticPr fontId="44"/>
  <hyperlinks>
    <hyperlink ref="T1" location="'要望書様式 '!A1" display="要望書様式へ戻る"/>
  </hyperlinks>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チェック 11">
              <controlPr defaultSize="0" autoFill="0" autoLine="0" autoPict="0">
                <anchor moveWithCells="1">
                  <from>
                    <xdr:col>0</xdr:col>
                    <xdr:colOff>200025</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75778" r:id="rId5" name="チェック 18">
              <controlPr defaultSize="0" autoFill="0" autoLine="0" autoPict="0">
                <anchor moveWithCells="1">
                  <from>
                    <xdr:col>0</xdr:col>
                    <xdr:colOff>200025</xdr:colOff>
                    <xdr:row>9</xdr:row>
                    <xdr:rowOff>142875</xdr:rowOff>
                  </from>
                  <to>
                    <xdr:col>0</xdr:col>
                    <xdr:colOff>438150</xdr:colOff>
                    <xdr:row>10</xdr:row>
                    <xdr:rowOff>104775</xdr:rowOff>
                  </to>
                </anchor>
              </controlPr>
            </control>
          </mc:Choice>
        </mc:AlternateContent>
        <mc:AlternateContent xmlns:mc="http://schemas.openxmlformats.org/markup-compatibility/2006">
          <mc:Choice Requires="x14">
            <control shapeId="75779" r:id="rId6" name="チェック 20">
              <controlPr defaultSize="0" autoFill="0" autoLine="0" autoPict="0">
                <anchor moveWithCells="1">
                  <from>
                    <xdr:col>0</xdr:col>
                    <xdr:colOff>200025</xdr:colOff>
                    <xdr:row>13</xdr:row>
                    <xdr:rowOff>104775</xdr:rowOff>
                  </from>
                  <to>
                    <xdr:col>0</xdr:col>
                    <xdr:colOff>438150</xdr:colOff>
                    <xdr:row>13</xdr:row>
                    <xdr:rowOff>342900</xdr:rowOff>
                  </to>
                </anchor>
              </controlPr>
            </control>
          </mc:Choice>
        </mc:AlternateContent>
        <mc:AlternateContent xmlns:mc="http://schemas.openxmlformats.org/markup-compatibility/2006">
          <mc:Choice Requires="x14">
            <control shapeId="75780" r:id="rId7" name="チェック 22">
              <controlPr defaultSize="0" autoFill="0" autoLine="0" autoPict="0">
                <anchor moveWithCells="1">
                  <from>
                    <xdr:col>0</xdr:col>
                    <xdr:colOff>228600</xdr:colOff>
                    <xdr:row>15</xdr:row>
                    <xdr:rowOff>66675</xdr:rowOff>
                  </from>
                  <to>
                    <xdr:col>0</xdr:col>
                    <xdr:colOff>466725</xdr:colOff>
                    <xdr:row>15</xdr:row>
                    <xdr:rowOff>314325</xdr:rowOff>
                  </to>
                </anchor>
              </controlPr>
            </control>
          </mc:Choice>
        </mc:AlternateContent>
        <mc:AlternateContent xmlns:mc="http://schemas.openxmlformats.org/markup-compatibility/2006">
          <mc:Choice Requires="x14">
            <control shapeId="75781" r:id="rId8" name="チェック 23">
              <controlPr defaultSize="0" autoFill="0" autoLine="0" autoPict="0">
                <anchor moveWithCells="1">
                  <from>
                    <xdr:col>0</xdr:col>
                    <xdr:colOff>228600</xdr:colOff>
                    <xdr:row>16</xdr:row>
                    <xdr:rowOff>66675</xdr:rowOff>
                  </from>
                  <to>
                    <xdr:col>0</xdr:col>
                    <xdr:colOff>466725</xdr:colOff>
                    <xdr:row>16</xdr:row>
                    <xdr:rowOff>314325</xdr:rowOff>
                  </to>
                </anchor>
              </controlPr>
            </control>
          </mc:Choice>
        </mc:AlternateContent>
        <mc:AlternateContent xmlns:mc="http://schemas.openxmlformats.org/markup-compatibility/2006">
          <mc:Choice Requires="x14">
            <control shapeId="75782" r:id="rId9" name="チェック 24">
              <controlPr defaultSize="0" autoFill="0" autoLine="0" autoPict="0">
                <anchor moveWithCells="1">
                  <from>
                    <xdr:col>0</xdr:col>
                    <xdr:colOff>228600</xdr:colOff>
                    <xdr:row>17</xdr:row>
                    <xdr:rowOff>66675</xdr:rowOff>
                  </from>
                  <to>
                    <xdr:col>0</xdr:col>
                    <xdr:colOff>466725</xdr:colOff>
                    <xdr:row>17</xdr:row>
                    <xdr:rowOff>314325</xdr:rowOff>
                  </to>
                </anchor>
              </controlPr>
            </control>
          </mc:Choice>
        </mc:AlternateContent>
        <mc:AlternateContent xmlns:mc="http://schemas.openxmlformats.org/markup-compatibility/2006">
          <mc:Choice Requires="x14">
            <control shapeId="75783" r:id="rId10" name="チェック 25">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mc:AlternateContent xmlns:mc="http://schemas.openxmlformats.org/markup-compatibility/2006">
          <mc:Choice Requires="x14">
            <control shapeId="75784" r:id="rId11" name="チェック 26">
              <controlPr defaultSize="0" autoFill="0" autoLine="0" autoPict="0">
                <anchor moveWithCells="1">
                  <from>
                    <xdr:col>0</xdr:col>
                    <xdr:colOff>228600</xdr:colOff>
                    <xdr:row>19</xdr:row>
                    <xdr:rowOff>47625</xdr:rowOff>
                  </from>
                  <to>
                    <xdr:col>0</xdr:col>
                    <xdr:colOff>466725</xdr:colOff>
                    <xdr:row>19</xdr:row>
                    <xdr:rowOff>295275</xdr:rowOff>
                  </to>
                </anchor>
              </controlPr>
            </control>
          </mc:Choice>
        </mc:AlternateContent>
        <mc:AlternateContent xmlns:mc="http://schemas.openxmlformats.org/markup-compatibility/2006">
          <mc:Choice Requires="x14">
            <control shapeId="75785" r:id="rId12" name="チェック 27">
              <controlPr defaultSize="0" autoFill="0" autoLine="0" autoPict="0">
                <anchor moveWithCells="1">
                  <from>
                    <xdr:col>6</xdr:col>
                    <xdr:colOff>190500</xdr:colOff>
                    <xdr:row>15</xdr:row>
                    <xdr:rowOff>66675</xdr:rowOff>
                  </from>
                  <to>
                    <xdr:col>6</xdr:col>
                    <xdr:colOff>428625</xdr:colOff>
                    <xdr:row>15</xdr:row>
                    <xdr:rowOff>314325</xdr:rowOff>
                  </to>
                </anchor>
              </controlPr>
            </control>
          </mc:Choice>
        </mc:AlternateContent>
        <mc:AlternateContent xmlns:mc="http://schemas.openxmlformats.org/markup-compatibility/2006">
          <mc:Choice Requires="x14">
            <control shapeId="75786" r:id="rId13" name="チェック 28">
              <controlPr defaultSize="0" autoFill="0" autoLine="0" autoPict="0">
                <anchor moveWithCells="1">
                  <from>
                    <xdr:col>6</xdr:col>
                    <xdr:colOff>190500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75787" r:id="rId14" name="チェック 29">
              <controlPr defaultSize="0" autoFill="0" autoLine="0" autoPict="0">
                <anchor moveWithCells="1">
                  <from>
                    <xdr:col>6</xdr:col>
                    <xdr:colOff>190500</xdr:colOff>
                    <xdr:row>17</xdr:row>
                    <xdr:rowOff>66675</xdr:rowOff>
                  </from>
                  <to>
                    <xdr:col>6</xdr:col>
                    <xdr:colOff>428625</xdr:colOff>
                    <xdr:row>17</xdr:row>
                    <xdr:rowOff>314325</xdr:rowOff>
                  </to>
                </anchor>
              </controlPr>
            </control>
          </mc:Choice>
        </mc:AlternateContent>
        <mc:AlternateContent xmlns:mc="http://schemas.openxmlformats.org/markup-compatibility/2006">
          <mc:Choice Requires="x14">
            <control shapeId="75788" r:id="rId15" name="チェック 30">
              <controlPr defaultSize="0" autoFill="0" autoLine="0" autoPict="0">
                <anchor moveWithCells="1">
                  <from>
                    <xdr:col>6</xdr:col>
                    <xdr:colOff>190500</xdr:colOff>
                    <xdr:row>18</xdr:row>
                    <xdr:rowOff>47625</xdr:rowOff>
                  </from>
                  <to>
                    <xdr:col>6</xdr:col>
                    <xdr:colOff>428625</xdr:colOff>
                    <xdr:row>18</xdr:row>
                    <xdr:rowOff>295275</xdr:rowOff>
                  </to>
                </anchor>
              </controlPr>
            </control>
          </mc:Choice>
        </mc:AlternateContent>
        <mc:AlternateContent xmlns:mc="http://schemas.openxmlformats.org/markup-compatibility/2006">
          <mc:Choice Requires="x14">
            <control shapeId="75789" r:id="rId16" name="チェック 31">
              <controlPr defaultSize="0" autoFill="0" autoLine="0" autoPict="0">
                <anchor moveWithCells="1">
                  <from>
                    <xdr:col>6</xdr:col>
                    <xdr:colOff>190500</xdr:colOff>
                    <xdr:row>19</xdr:row>
                    <xdr:rowOff>47625</xdr:rowOff>
                  </from>
                  <to>
                    <xdr:col>6</xdr:col>
                    <xdr:colOff>428625</xdr:colOff>
                    <xdr:row>19</xdr:row>
                    <xdr:rowOff>295275</xdr:rowOff>
                  </to>
                </anchor>
              </controlPr>
            </control>
          </mc:Choice>
        </mc:AlternateContent>
        <mc:AlternateContent xmlns:mc="http://schemas.openxmlformats.org/markup-compatibility/2006">
          <mc:Choice Requires="x14">
            <control shapeId="75790" r:id="rId17" name="チェック 32">
              <controlPr defaultSize="0" autoFill="0" autoLine="0" autoPict="0">
                <anchor moveWithCells="1">
                  <from>
                    <xdr:col>12</xdr:col>
                    <xdr:colOff>200025</xdr:colOff>
                    <xdr:row>15</xdr:row>
                    <xdr:rowOff>66675</xdr:rowOff>
                  </from>
                  <to>
                    <xdr:col>13</xdr:col>
                    <xdr:colOff>85725</xdr:colOff>
                    <xdr:row>15</xdr:row>
                    <xdr:rowOff>314325</xdr:rowOff>
                  </to>
                </anchor>
              </controlPr>
            </control>
          </mc:Choice>
        </mc:AlternateContent>
        <mc:AlternateContent xmlns:mc="http://schemas.openxmlformats.org/markup-compatibility/2006">
          <mc:Choice Requires="x14">
            <control shapeId="75791" r:id="rId18" name="チェック 33">
              <controlPr defaultSize="0" autoFill="0" autoLine="0" autoPict="0">
                <anchor moveWithCells="1">
                  <from>
                    <xdr:col>12</xdr:col>
                    <xdr:colOff>200025</xdr:colOff>
                    <xdr:row>16</xdr:row>
                    <xdr:rowOff>66675</xdr:rowOff>
                  </from>
                  <to>
                    <xdr:col>13</xdr:col>
                    <xdr:colOff>85725</xdr:colOff>
                    <xdr:row>16</xdr:row>
                    <xdr:rowOff>314325</xdr:rowOff>
                  </to>
                </anchor>
              </controlPr>
            </control>
          </mc:Choice>
        </mc:AlternateContent>
        <mc:AlternateContent xmlns:mc="http://schemas.openxmlformats.org/markup-compatibility/2006">
          <mc:Choice Requires="x14">
            <control shapeId="75792" r:id="rId19" name="チェック 34">
              <controlPr defaultSize="0" autoFill="0" autoLine="0" autoPict="0">
                <anchor moveWithCells="1">
                  <from>
                    <xdr:col>12</xdr:col>
                    <xdr:colOff>200025</xdr:colOff>
                    <xdr:row>17</xdr:row>
                    <xdr:rowOff>66675</xdr:rowOff>
                  </from>
                  <to>
                    <xdr:col>13</xdr:col>
                    <xdr:colOff>85725</xdr:colOff>
                    <xdr:row>17</xdr:row>
                    <xdr:rowOff>314325</xdr:rowOff>
                  </to>
                </anchor>
              </controlPr>
            </control>
          </mc:Choice>
        </mc:AlternateContent>
        <mc:AlternateContent xmlns:mc="http://schemas.openxmlformats.org/markup-compatibility/2006">
          <mc:Choice Requires="x14">
            <control shapeId="75793" r:id="rId20" name="チェック 38">
              <controlPr defaultSize="0" autoFill="0" autoLine="0" autoPict="0">
                <anchor moveWithCells="1">
                  <from>
                    <xdr:col>0</xdr:col>
                    <xdr:colOff>200025</xdr:colOff>
                    <xdr:row>11</xdr:row>
                    <xdr:rowOff>85725</xdr:rowOff>
                  </from>
                  <to>
                    <xdr:col>0</xdr:col>
                    <xdr:colOff>438150</xdr:colOff>
                    <xdr:row>12</xdr:row>
                    <xdr:rowOff>190500</xdr:rowOff>
                  </to>
                </anchor>
              </controlPr>
            </control>
          </mc:Choice>
        </mc:AlternateContent>
        <mc:AlternateContent xmlns:mc="http://schemas.openxmlformats.org/markup-compatibility/2006">
          <mc:Choice Requires="x14">
            <control shapeId="75794" r:id="rId21" name="チェック 42">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8"/>
  <sheetViews>
    <sheetView view="pageBreakPreview" zoomScaleSheetLayoutView="100" workbookViewId="0">
      <selection activeCell="D1" sqref="D1"/>
    </sheetView>
  </sheetViews>
  <sheetFormatPr defaultRowHeight="13.5" x14ac:dyDescent="0.15"/>
  <cols>
    <col min="1" max="1" width="4.125" customWidth="1"/>
    <col min="2" max="2" width="79.875" customWidth="1"/>
    <col min="3" max="3" width="4.5" customWidth="1"/>
    <col min="4" max="4" width="20.625" customWidth="1"/>
  </cols>
  <sheetData>
    <row r="1" spans="1:4" x14ac:dyDescent="0.15">
      <c r="D1" s="89" t="s">
        <v>280</v>
      </c>
    </row>
    <row r="2" spans="1:4" x14ac:dyDescent="0.15">
      <c r="A2" s="120" t="s">
        <v>25</v>
      </c>
      <c r="B2" s="123"/>
      <c r="C2" s="126"/>
    </row>
    <row r="3" spans="1:4" ht="353.25" customHeight="1" x14ac:dyDescent="0.15">
      <c r="A3" s="121"/>
      <c r="B3" s="124" t="s">
        <v>70</v>
      </c>
      <c r="C3" s="127"/>
    </row>
    <row r="4" spans="1:4" x14ac:dyDescent="0.15">
      <c r="A4" s="122"/>
      <c r="B4" s="125"/>
      <c r="C4" s="128"/>
    </row>
    <row r="5" spans="1:4" x14ac:dyDescent="0.15">
      <c r="A5" s="121"/>
      <c r="C5" s="127"/>
    </row>
    <row r="6" spans="1:4" x14ac:dyDescent="0.15">
      <c r="A6" s="121" t="s">
        <v>57</v>
      </c>
      <c r="C6" s="127"/>
    </row>
    <row r="7" spans="1:4" ht="353.25" customHeight="1" x14ac:dyDescent="0.15">
      <c r="A7" s="121"/>
      <c r="B7" s="124" t="s">
        <v>12</v>
      </c>
      <c r="C7" s="127"/>
    </row>
    <row r="8" spans="1:4" x14ac:dyDescent="0.15">
      <c r="A8" s="122"/>
      <c r="B8" s="125"/>
      <c r="C8" s="128"/>
    </row>
  </sheetData>
  <phoneticPr fontId="2"/>
  <hyperlinks>
    <hyperlink ref="D1" location="'要望書様式 '!A1" display="要望書様式へ戻る"/>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U28"/>
  <sheetViews>
    <sheetView view="pageBreakPreview" topLeftCell="A4" zoomScaleSheetLayoutView="100" workbookViewId="0">
      <selection activeCell="F16" sqref="F16"/>
    </sheetView>
  </sheetViews>
  <sheetFormatPr defaultRowHeight="13.5" x14ac:dyDescent="0.15"/>
  <cols>
    <col min="1" max="1" width="3.875" style="2" customWidth="1"/>
    <col min="2" max="4" width="9" style="2" customWidth="1"/>
    <col min="5" max="6" width="12.125" style="2" customWidth="1"/>
    <col min="7" max="7" width="9" style="2" customWidth="1"/>
    <col min="8" max="14" width="3.5" style="2" customWidth="1"/>
    <col min="15" max="15" width="1.875" style="2" customWidth="1"/>
    <col min="16" max="19" width="9" style="2" customWidth="1"/>
    <col min="20" max="21" width="7.875" style="2" customWidth="1"/>
    <col min="22" max="22" width="9" style="2" customWidth="1"/>
    <col min="23" max="16384" width="9" style="2"/>
  </cols>
  <sheetData>
    <row r="1" spans="1:21" s="3" customFormat="1" ht="14.25" customHeight="1" x14ac:dyDescent="0.15">
      <c r="A1" s="3" t="s">
        <v>284</v>
      </c>
    </row>
    <row r="2" spans="1:21" s="3" customFormat="1" ht="14.25" customHeight="1" x14ac:dyDescent="0.15">
      <c r="P2" s="11" t="s">
        <v>354</v>
      </c>
    </row>
    <row r="3" spans="1:21" s="3" customFormat="1" ht="14.25" customHeight="1" x14ac:dyDescent="0.15">
      <c r="I3" s="8" t="s">
        <v>134</v>
      </c>
      <c r="J3" s="3" t="s">
        <v>151</v>
      </c>
      <c r="K3" s="9" t="s">
        <v>172</v>
      </c>
      <c r="L3" s="3" t="s">
        <v>150</v>
      </c>
      <c r="M3" s="9" t="s">
        <v>172</v>
      </c>
      <c r="N3" s="10" t="s">
        <v>149</v>
      </c>
      <c r="P3" s="11" t="s">
        <v>5</v>
      </c>
      <c r="Q3" s="2"/>
      <c r="R3" s="2"/>
      <c r="S3" s="2"/>
      <c r="T3" s="2"/>
      <c r="U3" s="2"/>
    </row>
    <row r="4" spans="1:21" s="3" customFormat="1" ht="14.25" customHeight="1" x14ac:dyDescent="0.15">
      <c r="P4" s="211" t="s">
        <v>255</v>
      </c>
      <c r="Q4" s="211"/>
      <c r="R4" s="211"/>
      <c r="S4" s="211"/>
      <c r="T4" s="220" t="s">
        <v>20</v>
      </c>
      <c r="U4" s="221"/>
    </row>
    <row r="5" spans="1:21" s="3" customFormat="1" ht="14.25" customHeight="1" x14ac:dyDescent="0.15">
      <c r="P5" s="211" t="s">
        <v>279</v>
      </c>
      <c r="Q5" s="211"/>
      <c r="R5" s="211"/>
      <c r="S5" s="211"/>
      <c r="T5" s="230"/>
      <c r="U5" s="231"/>
    </row>
    <row r="6" spans="1:21" s="3" customFormat="1" ht="14.25" customHeight="1" x14ac:dyDescent="0.15">
      <c r="A6" s="3" t="s">
        <v>443</v>
      </c>
      <c r="P6" s="211" t="s">
        <v>175</v>
      </c>
      <c r="Q6" s="211"/>
      <c r="R6" s="211"/>
      <c r="S6" s="211"/>
      <c r="T6" s="212" t="s">
        <v>191</v>
      </c>
      <c r="U6" s="212"/>
    </row>
    <row r="7" spans="1:21" s="3" customFormat="1" ht="14.25" customHeight="1" x14ac:dyDescent="0.15">
      <c r="P7" s="211" t="s">
        <v>171</v>
      </c>
      <c r="Q7" s="211"/>
      <c r="R7" s="211"/>
      <c r="S7" s="211"/>
      <c r="T7" s="212"/>
      <c r="U7" s="212"/>
    </row>
    <row r="8" spans="1:21" s="3" customFormat="1" ht="14.25" customHeight="1" x14ac:dyDescent="0.15">
      <c r="P8" s="211" t="s">
        <v>290</v>
      </c>
      <c r="Q8" s="211"/>
      <c r="R8" s="211"/>
      <c r="S8" s="211"/>
      <c r="T8" s="212" t="s">
        <v>26</v>
      </c>
      <c r="U8" s="212"/>
    </row>
    <row r="9" spans="1:21" s="3" customFormat="1" ht="14.25" customHeight="1" x14ac:dyDescent="0.15">
      <c r="P9" s="211" t="s">
        <v>276</v>
      </c>
      <c r="Q9" s="211"/>
      <c r="R9" s="211"/>
      <c r="S9" s="211"/>
      <c r="T9" s="212" t="s">
        <v>292</v>
      </c>
      <c r="U9" s="212"/>
    </row>
    <row r="10" spans="1:21" s="3" customFormat="1" ht="14.25" customHeight="1" x14ac:dyDescent="0.15">
      <c r="F10" s="3" t="s">
        <v>62</v>
      </c>
      <c r="P10" s="211" t="s">
        <v>350</v>
      </c>
      <c r="Q10" s="211"/>
      <c r="R10" s="211"/>
      <c r="S10" s="211"/>
      <c r="T10" s="212" t="s">
        <v>262</v>
      </c>
      <c r="U10" s="212"/>
    </row>
    <row r="11" spans="1:21" s="3" customFormat="1" ht="18" customHeight="1" x14ac:dyDescent="0.15">
      <c r="F11" s="213" t="s">
        <v>174</v>
      </c>
      <c r="G11" s="213"/>
      <c r="H11" s="213"/>
      <c r="I11" s="213"/>
      <c r="J11" s="213"/>
      <c r="K11" s="213"/>
      <c r="L11" s="213"/>
      <c r="M11" s="213"/>
      <c r="N11" s="213"/>
      <c r="P11" s="211" t="s">
        <v>291</v>
      </c>
      <c r="Q11" s="211"/>
      <c r="R11" s="211"/>
      <c r="S11" s="211"/>
      <c r="T11" s="220" t="s">
        <v>58</v>
      </c>
      <c r="U11" s="221"/>
    </row>
    <row r="12" spans="1:21" s="3" customFormat="1" ht="14.25" customHeight="1" x14ac:dyDescent="0.15">
      <c r="F12" s="3" t="s">
        <v>51</v>
      </c>
      <c r="P12" s="211" t="s">
        <v>278</v>
      </c>
      <c r="Q12" s="211"/>
      <c r="R12" s="211"/>
      <c r="S12" s="211"/>
      <c r="T12" s="230"/>
      <c r="U12" s="231"/>
    </row>
    <row r="13" spans="1:21" s="3" customFormat="1" ht="18" customHeight="1" x14ac:dyDescent="0.15">
      <c r="F13" s="213" t="s">
        <v>176</v>
      </c>
      <c r="G13" s="213"/>
      <c r="H13" s="213"/>
      <c r="I13" s="213"/>
      <c r="J13" s="213"/>
      <c r="K13" s="213"/>
      <c r="L13" s="213"/>
      <c r="M13" s="213"/>
      <c r="N13" s="213"/>
      <c r="P13" s="211" t="s">
        <v>231</v>
      </c>
      <c r="Q13" s="211"/>
      <c r="R13" s="211"/>
      <c r="S13" s="211"/>
      <c r="T13" s="220" t="s">
        <v>20</v>
      </c>
      <c r="U13" s="221"/>
    </row>
    <row r="14" spans="1:21" s="3" customFormat="1" ht="14.25" customHeight="1" x14ac:dyDescent="0.15">
      <c r="P14" s="211" t="s">
        <v>225</v>
      </c>
      <c r="Q14" s="211"/>
      <c r="R14" s="211"/>
      <c r="S14" s="211"/>
      <c r="T14" s="220" t="s">
        <v>188</v>
      </c>
      <c r="U14" s="221"/>
    </row>
    <row r="15" spans="1:21" s="3" customFormat="1" ht="14.25" customHeight="1" x14ac:dyDescent="0.15">
      <c r="P15" s="211" t="s">
        <v>154</v>
      </c>
      <c r="Q15" s="211"/>
      <c r="R15" s="211"/>
      <c r="S15" s="211"/>
      <c r="T15" s="212" t="s">
        <v>293</v>
      </c>
      <c r="U15" s="212"/>
    </row>
    <row r="16" spans="1:21" s="3" customFormat="1" ht="14.25" customHeight="1" x14ac:dyDescent="0.15">
      <c r="P16" s="211" t="s">
        <v>357</v>
      </c>
      <c r="Q16" s="211"/>
      <c r="R16" s="211"/>
      <c r="S16" s="211"/>
      <c r="T16" s="214" t="s">
        <v>141</v>
      </c>
      <c r="U16" s="215"/>
    </row>
    <row r="17" spans="1:21" s="3" customFormat="1" ht="14.25" customHeight="1" x14ac:dyDescent="0.15">
      <c r="A17" s="216" t="s">
        <v>349</v>
      </c>
      <c r="B17" s="216"/>
      <c r="C17" s="216"/>
      <c r="D17" s="216"/>
      <c r="E17" s="216"/>
      <c r="F17" s="216"/>
      <c r="G17" s="216"/>
      <c r="H17" s="216"/>
      <c r="I17" s="216"/>
      <c r="J17" s="216"/>
      <c r="K17" s="216"/>
      <c r="L17" s="216"/>
      <c r="M17" s="216"/>
      <c r="N17" s="216"/>
      <c r="P17" s="217" t="s">
        <v>358</v>
      </c>
      <c r="Q17" s="218"/>
      <c r="R17" s="218"/>
      <c r="S17" s="219"/>
      <c r="T17" s="214" t="s">
        <v>146</v>
      </c>
      <c r="U17" s="215"/>
    </row>
    <row r="18" spans="1:21" s="3" customFormat="1" ht="14.25" customHeight="1" x14ac:dyDescent="0.15">
      <c r="A18" s="237" t="s">
        <v>338</v>
      </c>
      <c r="B18" s="238"/>
      <c r="C18" s="238"/>
      <c r="D18" s="238"/>
      <c r="E18" s="238"/>
      <c r="F18" s="238"/>
      <c r="G18" s="238"/>
      <c r="H18" s="238"/>
      <c r="I18" s="238"/>
      <c r="J18" s="238"/>
      <c r="K18" s="238"/>
      <c r="L18" s="238"/>
      <c r="M18" s="238"/>
      <c r="N18" s="238"/>
      <c r="P18" s="211" t="s">
        <v>355</v>
      </c>
      <c r="Q18" s="211"/>
      <c r="R18" s="211"/>
      <c r="S18" s="211"/>
      <c r="T18" s="214" t="s">
        <v>141</v>
      </c>
      <c r="U18" s="215"/>
    </row>
    <row r="19" spans="1:21" s="3" customFormat="1" ht="14.25" customHeight="1" x14ac:dyDescent="0.15">
      <c r="A19" s="5"/>
      <c r="B19" s="5"/>
      <c r="C19" s="5"/>
      <c r="D19" s="5"/>
      <c r="E19" s="5"/>
      <c r="F19" s="5"/>
      <c r="G19" s="5"/>
      <c r="H19" s="5"/>
      <c r="I19" s="5"/>
      <c r="J19" s="5"/>
      <c r="K19" s="5"/>
      <c r="L19" s="5"/>
      <c r="M19" s="5"/>
      <c r="N19" s="5"/>
      <c r="P19" s="211" t="s">
        <v>227</v>
      </c>
      <c r="Q19" s="211"/>
      <c r="R19" s="211"/>
      <c r="S19" s="211"/>
      <c r="T19" s="212" t="s">
        <v>281</v>
      </c>
      <c r="U19" s="212"/>
    </row>
    <row r="20" spans="1:21" s="3" customFormat="1" ht="14.25" customHeight="1" x14ac:dyDescent="0.15">
      <c r="P20" s="12"/>
      <c r="Q20" s="12"/>
      <c r="R20" s="12"/>
      <c r="S20" s="12"/>
    </row>
    <row r="21" spans="1:21" s="3" customFormat="1" ht="14.25" customHeight="1" x14ac:dyDescent="0.15">
      <c r="A21" s="232" t="s">
        <v>337</v>
      </c>
      <c r="B21" s="232"/>
      <c r="C21" s="232"/>
      <c r="D21" s="232"/>
      <c r="E21" s="232"/>
      <c r="F21" s="232"/>
      <c r="G21" s="232"/>
      <c r="H21" s="232"/>
      <c r="I21" s="232"/>
      <c r="J21" s="232"/>
      <c r="K21" s="232"/>
      <c r="L21" s="232"/>
      <c r="M21" s="232"/>
      <c r="N21" s="232"/>
      <c r="P21" s="12"/>
      <c r="Q21" s="12"/>
      <c r="R21" s="12"/>
      <c r="S21" s="12"/>
    </row>
    <row r="22" spans="1:21" s="3" customFormat="1" ht="14.25" customHeight="1" x14ac:dyDescent="0.15">
      <c r="A22" s="232"/>
      <c r="B22" s="232"/>
      <c r="C22" s="232"/>
      <c r="D22" s="232"/>
      <c r="E22" s="232"/>
      <c r="F22" s="232"/>
      <c r="G22" s="232"/>
      <c r="H22" s="232"/>
      <c r="I22" s="232"/>
      <c r="J22" s="232"/>
      <c r="K22" s="232"/>
      <c r="L22" s="232"/>
      <c r="M22" s="232"/>
      <c r="N22" s="232"/>
    </row>
    <row r="23" spans="1:21" s="3" customFormat="1" ht="14.25" customHeight="1" x14ac:dyDescent="0.15">
      <c r="A23" s="232"/>
      <c r="B23" s="232"/>
      <c r="C23" s="232"/>
      <c r="D23" s="232"/>
      <c r="E23" s="232"/>
      <c r="F23" s="232"/>
      <c r="G23" s="232"/>
      <c r="H23" s="232"/>
      <c r="I23" s="232"/>
      <c r="J23" s="232"/>
      <c r="K23" s="232"/>
      <c r="L23" s="232"/>
      <c r="M23" s="232"/>
      <c r="N23" s="232"/>
    </row>
    <row r="24" spans="1:21" s="3" customFormat="1" ht="28.5" customHeight="1" x14ac:dyDescent="0.15">
      <c r="A24" s="6"/>
      <c r="B24" s="6"/>
      <c r="C24" s="6"/>
      <c r="D24" s="6"/>
      <c r="E24" s="6"/>
      <c r="F24" s="6"/>
      <c r="G24" s="6"/>
      <c r="H24" s="6"/>
      <c r="I24" s="6"/>
      <c r="J24" s="6"/>
      <c r="K24" s="6"/>
      <c r="L24" s="6"/>
      <c r="M24" s="6"/>
      <c r="N24" s="6"/>
      <c r="P24" s="2"/>
      <c r="Q24" s="2"/>
      <c r="R24" s="2"/>
      <c r="S24" s="2"/>
      <c r="T24" s="2"/>
      <c r="U24" s="2"/>
    </row>
    <row r="25" spans="1:21" s="3" customFormat="1" ht="28.5" customHeight="1" x14ac:dyDescent="0.15">
      <c r="A25" s="168"/>
      <c r="B25" s="222" t="s">
        <v>336</v>
      </c>
      <c r="C25" s="222"/>
      <c r="D25" s="222"/>
      <c r="E25" s="223" t="s">
        <v>356</v>
      </c>
      <c r="F25" s="224"/>
      <c r="G25" s="224"/>
      <c r="H25" s="224"/>
      <c r="I25" s="224"/>
      <c r="J25" s="224"/>
      <c r="K25" s="224"/>
      <c r="L25" s="224"/>
      <c r="M25" s="225"/>
      <c r="N25" s="168"/>
      <c r="P25" s="2"/>
      <c r="Q25" s="2"/>
      <c r="R25" s="2"/>
      <c r="S25" s="2"/>
      <c r="T25" s="2"/>
      <c r="U25" s="2"/>
    </row>
    <row r="26" spans="1:21" ht="28.5" customHeight="1" x14ac:dyDescent="0.15">
      <c r="B26" s="233" t="s">
        <v>148</v>
      </c>
      <c r="C26" s="233"/>
      <c r="D26" s="233"/>
      <c r="E26" s="234" t="s">
        <v>111</v>
      </c>
      <c r="F26" s="235"/>
      <c r="G26" s="235"/>
      <c r="H26" s="235"/>
      <c r="I26" s="235"/>
      <c r="J26" s="235"/>
      <c r="K26" s="235"/>
      <c r="L26" s="235"/>
      <c r="M26" s="236"/>
      <c r="P26" s="3"/>
      <c r="Q26" s="3"/>
      <c r="R26" s="3"/>
      <c r="S26" s="3"/>
      <c r="T26" s="3"/>
      <c r="U26" s="3"/>
    </row>
    <row r="27" spans="1:21" ht="28.5" customHeight="1" x14ac:dyDescent="0.15">
      <c r="B27" s="226" t="s">
        <v>367</v>
      </c>
      <c r="C27" s="226"/>
      <c r="D27" s="226"/>
      <c r="E27" s="227" t="s">
        <v>359</v>
      </c>
      <c r="F27" s="228"/>
      <c r="G27" s="228"/>
      <c r="H27" s="228"/>
      <c r="I27" s="228"/>
      <c r="J27" s="228"/>
      <c r="K27" s="228"/>
      <c r="L27" s="228"/>
      <c r="M27" s="229"/>
    </row>
    <row r="28" spans="1:21" s="3" customFormat="1" ht="14.25" x14ac:dyDescent="0.15">
      <c r="P28" s="4"/>
      <c r="Q28" s="4"/>
      <c r="R28" s="4"/>
      <c r="S28" s="4"/>
      <c r="T28" s="4"/>
      <c r="U28" s="4"/>
    </row>
  </sheetData>
  <mergeCells count="40">
    <mergeCell ref="B25:D25"/>
    <mergeCell ref="E25:M25"/>
    <mergeCell ref="B27:D27"/>
    <mergeCell ref="E27:M27"/>
    <mergeCell ref="T4:U5"/>
    <mergeCell ref="T6:U7"/>
    <mergeCell ref="T11:U12"/>
    <mergeCell ref="A21:N23"/>
    <mergeCell ref="P18:S18"/>
    <mergeCell ref="T18:U18"/>
    <mergeCell ref="P19:S19"/>
    <mergeCell ref="T19:U19"/>
    <mergeCell ref="B26:D26"/>
    <mergeCell ref="E26:M26"/>
    <mergeCell ref="A18:N18"/>
    <mergeCell ref="P16:S16"/>
    <mergeCell ref="T16:U16"/>
    <mergeCell ref="A17:N17"/>
    <mergeCell ref="P17:S17"/>
    <mergeCell ref="T17:U17"/>
    <mergeCell ref="T13:U13"/>
    <mergeCell ref="P14:S14"/>
    <mergeCell ref="T14:U14"/>
    <mergeCell ref="P15:S15"/>
    <mergeCell ref="T15:U15"/>
    <mergeCell ref="F11:N11"/>
    <mergeCell ref="P11:S11"/>
    <mergeCell ref="P12:S12"/>
    <mergeCell ref="F13:N13"/>
    <mergeCell ref="P13:S13"/>
    <mergeCell ref="T8:U8"/>
    <mergeCell ref="P9:S9"/>
    <mergeCell ref="T9:U9"/>
    <mergeCell ref="P10:S10"/>
    <mergeCell ref="T10:U10"/>
    <mergeCell ref="P4:S4"/>
    <mergeCell ref="P5:S5"/>
    <mergeCell ref="P6:S6"/>
    <mergeCell ref="P7:S7"/>
    <mergeCell ref="P8:S8"/>
  </mergeCells>
  <phoneticPr fontId="2"/>
  <hyperlinks>
    <hyperlink ref="T19:U19" location="写真等添付シート!A1" display="写真等添付シート"/>
    <hyperlink ref="T4:U5" location="別紙3!A1" display="別紙3へ移動"/>
    <hyperlink ref="T13:U13" location="別紙3!A1" display="別紙3へ移動"/>
    <hyperlink ref="T6:U7" location="別紙4!A1" display="別紙4へ移動"/>
    <hyperlink ref="T8:U8" location="別紙5!A1" display="別紙5へ移動"/>
    <hyperlink ref="T9:U9" location="別紙6!A1" display="別紙6へ移動"/>
    <hyperlink ref="T10:U10" location="別紙7!A1" display="別紙7へ移動"/>
    <hyperlink ref="T11:U12" location="別紙8!A1" display="別紙8へ移動"/>
    <hyperlink ref="T15:U15" location="別紙10!A1" display="別紙10へ移動"/>
    <hyperlink ref="T16:U16" location="別紙11!A1" display="別紙11へ移動"/>
    <hyperlink ref="T17:U17" location="別紙12!A1" display="別紙12へ移動"/>
    <hyperlink ref="T14:U14" location="別紙9!A1" display="別紙9へ移動"/>
    <hyperlink ref="T18:U18" location="別紙11!A1" display="別紙11へ移動"/>
  </hyperlinks>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7"/>
  <sheetViews>
    <sheetView showZeros="0" view="pageBreakPreview" topLeftCell="A22" zoomScaleNormal="100" zoomScaleSheetLayoutView="100" workbookViewId="0">
      <selection activeCell="C12" sqref="C12:Q12"/>
    </sheetView>
  </sheetViews>
  <sheetFormatPr defaultRowHeight="13.5" x14ac:dyDescent="0.15"/>
  <cols>
    <col min="1" max="1" width="17.5" style="2" customWidth="1"/>
    <col min="2" max="2" width="17.5" style="15" customWidth="1"/>
    <col min="3" max="3" width="7" style="15" customWidth="1"/>
    <col min="4" max="4" width="4.125" style="15" customWidth="1"/>
    <col min="5" max="5" width="3.5" style="15" bestFit="1" customWidth="1"/>
    <col min="6" max="6" width="4.125" style="15" customWidth="1"/>
    <col min="7" max="8" width="3.5" style="15" customWidth="1"/>
    <col min="9" max="9" width="5.25" style="15" bestFit="1" customWidth="1"/>
    <col min="10" max="10" width="4.125" style="15" customWidth="1"/>
    <col min="11" max="11" width="3.5" style="15" bestFit="1" customWidth="1"/>
    <col min="12" max="12" width="4" style="15" customWidth="1"/>
    <col min="13" max="13" width="3.5" style="15" bestFit="1" customWidth="1"/>
    <col min="14" max="14" width="7" style="15" customWidth="1"/>
    <col min="15" max="15" width="5.25" style="15" customWidth="1"/>
    <col min="16" max="16" width="14.875" style="15" customWidth="1"/>
    <col min="17" max="17" width="7" style="15" customWidth="1"/>
    <col min="18" max="18" width="9" style="2" customWidth="1"/>
    <col min="19" max="16384" width="9" style="2"/>
  </cols>
  <sheetData>
    <row r="1" spans="1:17" x14ac:dyDescent="0.15">
      <c r="A1" s="13" t="s">
        <v>381</v>
      </c>
    </row>
    <row r="3" spans="1:17" x14ac:dyDescent="0.15">
      <c r="A3" s="182" t="s">
        <v>13</v>
      </c>
      <c r="B3" s="239" t="str">
        <f>T('要望書様式 '!E26)</f>
        <v>○○市</v>
      </c>
      <c r="C3" s="239"/>
      <c r="D3" s="239"/>
      <c r="E3" s="239"/>
      <c r="F3" s="239"/>
      <c r="G3" s="239"/>
      <c r="H3" s="239"/>
      <c r="I3" s="239"/>
      <c r="J3" s="239"/>
      <c r="K3" s="239"/>
      <c r="L3" s="239"/>
      <c r="M3" s="239"/>
      <c r="N3" s="239"/>
      <c r="O3" s="239"/>
      <c r="P3" s="239"/>
      <c r="Q3" s="239"/>
    </row>
    <row r="4" spans="1:17" ht="13.5" customHeight="1" x14ac:dyDescent="0.15"/>
    <row r="5" spans="1:17" ht="20.100000000000001" customHeight="1" x14ac:dyDescent="0.15">
      <c r="A5" s="240" t="s">
        <v>399</v>
      </c>
      <c r="B5" s="241"/>
      <c r="C5" s="241"/>
      <c r="D5" s="241"/>
      <c r="E5" s="241"/>
      <c r="F5" s="241"/>
      <c r="G5" s="241"/>
      <c r="H5" s="241"/>
      <c r="I5" s="241"/>
      <c r="J5" s="241"/>
      <c r="K5" s="241"/>
      <c r="L5" s="241"/>
      <c r="M5" s="241"/>
      <c r="N5" s="241"/>
      <c r="O5" s="241"/>
      <c r="P5" s="241"/>
      <c r="Q5" s="242"/>
    </row>
    <row r="6" spans="1:17" ht="30" customHeight="1" x14ac:dyDescent="0.15">
      <c r="A6" s="243" t="s">
        <v>400</v>
      </c>
      <c r="B6" s="244"/>
      <c r="C6" s="245" t="s">
        <v>360</v>
      </c>
      <c r="D6" s="246"/>
      <c r="E6" s="246"/>
      <c r="F6" s="246"/>
      <c r="G6" s="246"/>
      <c r="H6" s="246"/>
      <c r="I6" s="246"/>
      <c r="J6" s="246"/>
      <c r="K6" s="246"/>
      <c r="L6" s="246"/>
      <c r="M6" s="246"/>
      <c r="N6" s="246"/>
      <c r="O6" s="246"/>
      <c r="P6" s="246"/>
      <c r="Q6" s="247"/>
    </row>
    <row r="7" spans="1:17" s="4" customFormat="1" ht="13.5" customHeight="1" x14ac:dyDescent="0.15">
      <c r="A7" s="248" t="s">
        <v>401</v>
      </c>
      <c r="B7" s="249"/>
      <c r="C7" s="254" t="s">
        <v>361</v>
      </c>
      <c r="D7" s="255"/>
      <c r="E7" s="255"/>
      <c r="F7" s="255"/>
      <c r="G7" s="255"/>
      <c r="H7" s="255"/>
      <c r="I7" s="255"/>
      <c r="J7" s="255"/>
      <c r="K7" s="255"/>
      <c r="L7" s="255"/>
      <c r="M7" s="255"/>
      <c r="N7" s="255"/>
      <c r="O7" s="255"/>
      <c r="P7" s="255"/>
      <c r="Q7" s="256"/>
    </row>
    <row r="8" spans="1:17" ht="54" customHeight="1" x14ac:dyDescent="0.15">
      <c r="A8" s="250"/>
      <c r="B8" s="251"/>
      <c r="C8" s="257" t="s">
        <v>362</v>
      </c>
      <c r="D8" s="258"/>
      <c r="E8" s="258"/>
      <c r="F8" s="258"/>
      <c r="G8" s="258"/>
      <c r="H8" s="258"/>
      <c r="I8" s="258"/>
      <c r="J8" s="258"/>
      <c r="K8" s="258"/>
      <c r="L8" s="258"/>
      <c r="M8" s="258"/>
      <c r="N8" s="258"/>
      <c r="O8" s="258"/>
      <c r="P8" s="258"/>
      <c r="Q8" s="259"/>
    </row>
    <row r="9" spans="1:17" s="4" customFormat="1" ht="13.5" customHeight="1" x14ac:dyDescent="0.15">
      <c r="A9" s="250"/>
      <c r="B9" s="251"/>
      <c r="C9" s="254" t="s">
        <v>363</v>
      </c>
      <c r="D9" s="255"/>
      <c r="E9" s="255"/>
      <c r="F9" s="255"/>
      <c r="G9" s="255"/>
      <c r="H9" s="255"/>
      <c r="I9" s="255"/>
      <c r="J9" s="255"/>
      <c r="K9" s="255"/>
      <c r="L9" s="255"/>
      <c r="M9" s="255"/>
      <c r="N9" s="255"/>
      <c r="O9" s="255"/>
      <c r="P9" s="255"/>
      <c r="Q9" s="256"/>
    </row>
    <row r="10" spans="1:17" ht="54" customHeight="1" x14ac:dyDescent="0.15">
      <c r="A10" s="250"/>
      <c r="B10" s="251"/>
      <c r="C10" s="257" t="s">
        <v>364</v>
      </c>
      <c r="D10" s="258"/>
      <c r="E10" s="258"/>
      <c r="F10" s="258"/>
      <c r="G10" s="258"/>
      <c r="H10" s="258"/>
      <c r="I10" s="258"/>
      <c r="J10" s="258"/>
      <c r="K10" s="258"/>
      <c r="L10" s="258"/>
      <c r="M10" s="258"/>
      <c r="N10" s="258"/>
      <c r="O10" s="258"/>
      <c r="P10" s="258"/>
      <c r="Q10" s="259"/>
    </row>
    <row r="11" spans="1:17" s="4" customFormat="1" ht="13.5" customHeight="1" x14ac:dyDescent="0.15">
      <c r="A11" s="250"/>
      <c r="B11" s="251"/>
      <c r="C11" s="254" t="s">
        <v>365</v>
      </c>
      <c r="D11" s="255"/>
      <c r="E11" s="255"/>
      <c r="F11" s="255"/>
      <c r="G11" s="255"/>
      <c r="H11" s="255"/>
      <c r="I11" s="255"/>
      <c r="J11" s="255"/>
      <c r="K11" s="255"/>
      <c r="L11" s="255"/>
      <c r="M11" s="255"/>
      <c r="N11" s="255"/>
      <c r="O11" s="255"/>
      <c r="P11" s="255"/>
      <c r="Q11" s="256"/>
    </row>
    <row r="12" spans="1:17" ht="54" customHeight="1" x14ac:dyDescent="0.15">
      <c r="A12" s="252"/>
      <c r="B12" s="253"/>
      <c r="C12" s="257" t="s">
        <v>366</v>
      </c>
      <c r="D12" s="258"/>
      <c r="E12" s="258"/>
      <c r="F12" s="258"/>
      <c r="G12" s="258"/>
      <c r="H12" s="258"/>
      <c r="I12" s="258"/>
      <c r="J12" s="258"/>
      <c r="K12" s="258"/>
      <c r="L12" s="258"/>
      <c r="M12" s="258"/>
      <c r="N12" s="258"/>
      <c r="O12" s="258"/>
      <c r="P12" s="258"/>
      <c r="Q12" s="259"/>
    </row>
    <row r="13" spans="1:17" ht="13.5" customHeight="1" x14ac:dyDescent="0.15">
      <c r="A13" s="19"/>
      <c r="B13" s="179"/>
      <c r="C13" s="179"/>
      <c r="D13" s="179"/>
      <c r="E13" s="179"/>
      <c r="F13" s="179"/>
      <c r="G13" s="179"/>
      <c r="H13" s="179"/>
      <c r="I13" s="179"/>
      <c r="J13" s="179"/>
      <c r="K13" s="179"/>
      <c r="L13" s="179"/>
      <c r="M13" s="179"/>
      <c r="N13" s="179"/>
      <c r="O13" s="179"/>
      <c r="P13" s="179"/>
      <c r="Q13" s="179"/>
    </row>
    <row r="14" spans="1:17" ht="20.100000000000001" customHeight="1" x14ac:dyDescent="0.15">
      <c r="A14" s="260" t="s">
        <v>402</v>
      </c>
      <c r="B14" s="260"/>
      <c r="C14" s="260"/>
      <c r="D14" s="260"/>
      <c r="E14" s="260"/>
      <c r="F14" s="260"/>
      <c r="G14" s="260"/>
      <c r="H14" s="260"/>
      <c r="I14" s="260"/>
      <c r="J14" s="260"/>
      <c r="K14" s="260"/>
      <c r="L14" s="260"/>
      <c r="M14" s="260"/>
      <c r="N14" s="260"/>
      <c r="O14" s="260"/>
      <c r="P14" s="260"/>
      <c r="Q14" s="260"/>
    </row>
    <row r="15" spans="1:17" ht="30" customHeight="1" x14ac:dyDescent="0.15">
      <c r="A15" s="211" t="s">
        <v>367</v>
      </c>
      <c r="B15" s="211"/>
      <c r="C15" s="261" t="str">
        <f>T('要望書様式 '!E27)</f>
        <v>◯◯城インフォメーションセンター</v>
      </c>
      <c r="D15" s="261"/>
      <c r="E15" s="261"/>
      <c r="F15" s="261"/>
      <c r="G15" s="261"/>
      <c r="H15" s="261"/>
      <c r="I15" s="261"/>
      <c r="J15" s="261"/>
      <c r="K15" s="261"/>
      <c r="L15" s="261"/>
      <c r="M15" s="261"/>
      <c r="N15" s="261"/>
      <c r="O15" s="261"/>
      <c r="P15" s="261"/>
      <c r="Q15" s="261"/>
    </row>
    <row r="16" spans="1:17" ht="30" customHeight="1" x14ac:dyDescent="0.15">
      <c r="A16" s="211" t="s">
        <v>3</v>
      </c>
      <c r="B16" s="211"/>
      <c r="C16" s="245" t="s">
        <v>275</v>
      </c>
      <c r="D16" s="246"/>
      <c r="E16" s="246"/>
      <c r="F16" s="246"/>
      <c r="G16" s="246"/>
      <c r="H16" s="246"/>
      <c r="I16" s="247"/>
      <c r="J16" s="243" t="s">
        <v>2</v>
      </c>
      <c r="K16" s="244"/>
      <c r="L16" s="244"/>
      <c r="M16" s="244"/>
      <c r="N16" s="262"/>
      <c r="O16" s="263">
        <v>38869</v>
      </c>
      <c r="P16" s="264"/>
      <c r="Q16" s="265"/>
    </row>
    <row r="17" spans="1:20" ht="50.25" customHeight="1" x14ac:dyDescent="0.15">
      <c r="A17" s="266" t="s">
        <v>446</v>
      </c>
      <c r="B17" s="266"/>
      <c r="C17" s="267" t="s">
        <v>368</v>
      </c>
      <c r="D17" s="267"/>
      <c r="E17" s="267"/>
      <c r="F17" s="267"/>
      <c r="G17" s="267"/>
      <c r="H17" s="267"/>
      <c r="I17" s="267"/>
      <c r="J17" s="267"/>
      <c r="K17" s="267"/>
      <c r="L17" s="267"/>
      <c r="M17" s="267"/>
      <c r="N17" s="267"/>
      <c r="O17" s="267"/>
      <c r="P17" s="267"/>
      <c r="Q17" s="267"/>
    </row>
    <row r="18" spans="1:20" s="4" customFormat="1" ht="16.5" customHeight="1" x14ac:dyDescent="0.15">
      <c r="A18" s="268" t="s">
        <v>369</v>
      </c>
      <c r="B18" s="266" t="s">
        <v>370</v>
      </c>
      <c r="C18" s="272" t="s">
        <v>447</v>
      </c>
      <c r="D18" s="273"/>
      <c r="E18" s="273"/>
      <c r="F18" s="273"/>
      <c r="G18" s="273"/>
      <c r="H18" s="273"/>
      <c r="I18" s="273"/>
      <c r="J18" s="273"/>
      <c r="K18" s="273"/>
      <c r="L18" s="273"/>
      <c r="M18" s="273"/>
      <c r="N18" s="273"/>
      <c r="O18" s="273"/>
      <c r="P18" s="273"/>
      <c r="Q18" s="274"/>
    </row>
    <row r="19" spans="1:20" s="4" customFormat="1" ht="30" customHeight="1" x14ac:dyDescent="0.15">
      <c r="A19" s="269"/>
      <c r="B19" s="266"/>
      <c r="C19" s="183" t="s">
        <v>79</v>
      </c>
      <c r="D19" s="275" t="s">
        <v>371</v>
      </c>
      <c r="E19" s="275"/>
      <c r="F19" s="275"/>
      <c r="G19" s="275"/>
      <c r="H19" s="275"/>
      <c r="I19" s="275"/>
      <c r="J19" s="275"/>
      <c r="K19" s="275"/>
      <c r="L19" s="275"/>
      <c r="M19" s="275"/>
      <c r="N19" s="275"/>
      <c r="O19" s="275"/>
      <c r="P19" s="275"/>
      <c r="Q19" s="275"/>
    </row>
    <row r="20" spans="1:20" ht="30" customHeight="1" x14ac:dyDescent="0.15">
      <c r="A20" s="269"/>
      <c r="B20" s="266"/>
      <c r="C20" s="184" t="s">
        <v>81</v>
      </c>
      <c r="D20" s="276" t="s">
        <v>372</v>
      </c>
      <c r="E20" s="276"/>
      <c r="F20" s="276"/>
      <c r="G20" s="276"/>
      <c r="H20" s="276"/>
      <c r="I20" s="276"/>
      <c r="J20" s="276"/>
      <c r="K20" s="276"/>
      <c r="L20" s="276"/>
      <c r="M20" s="276"/>
      <c r="N20" s="276"/>
      <c r="O20" s="276"/>
      <c r="P20" s="276"/>
      <c r="Q20" s="276"/>
    </row>
    <row r="21" spans="1:20" s="4" customFormat="1" ht="16.5" customHeight="1" x14ac:dyDescent="0.15">
      <c r="A21" s="269"/>
      <c r="B21" s="266"/>
      <c r="C21" s="272" t="s">
        <v>448</v>
      </c>
      <c r="D21" s="273"/>
      <c r="E21" s="273"/>
      <c r="F21" s="273"/>
      <c r="G21" s="273"/>
      <c r="H21" s="273"/>
      <c r="I21" s="273"/>
      <c r="J21" s="273"/>
      <c r="K21" s="273"/>
      <c r="L21" s="273"/>
      <c r="M21" s="273"/>
      <c r="N21" s="273"/>
      <c r="O21" s="273"/>
      <c r="P21" s="273"/>
      <c r="Q21" s="274"/>
    </row>
    <row r="22" spans="1:20" s="4" customFormat="1" ht="30" customHeight="1" x14ac:dyDescent="0.15">
      <c r="A22" s="269"/>
      <c r="B22" s="266"/>
      <c r="C22" s="183" t="s">
        <v>79</v>
      </c>
      <c r="D22" s="275" t="s">
        <v>373</v>
      </c>
      <c r="E22" s="275"/>
      <c r="F22" s="275"/>
      <c r="G22" s="275"/>
      <c r="H22" s="275"/>
      <c r="I22" s="275"/>
      <c r="J22" s="275"/>
      <c r="K22" s="275"/>
      <c r="L22" s="275"/>
      <c r="M22" s="275"/>
      <c r="N22" s="275"/>
      <c r="O22" s="275"/>
      <c r="P22" s="275"/>
      <c r="Q22" s="275"/>
    </row>
    <row r="23" spans="1:20" s="4" customFormat="1" ht="30" customHeight="1" x14ac:dyDescent="0.15">
      <c r="A23" s="269"/>
      <c r="B23" s="266"/>
      <c r="C23" s="184" t="s">
        <v>81</v>
      </c>
      <c r="D23" s="276" t="s">
        <v>374</v>
      </c>
      <c r="E23" s="276"/>
      <c r="F23" s="276"/>
      <c r="G23" s="276"/>
      <c r="H23" s="276"/>
      <c r="I23" s="276"/>
      <c r="J23" s="276"/>
      <c r="K23" s="276"/>
      <c r="L23" s="276"/>
      <c r="M23" s="276"/>
      <c r="N23" s="276"/>
      <c r="O23" s="276"/>
      <c r="P23" s="276"/>
      <c r="Q23" s="276"/>
    </row>
    <row r="24" spans="1:20" s="4" customFormat="1" ht="16.5" customHeight="1" x14ac:dyDescent="0.15">
      <c r="A24" s="269"/>
      <c r="B24" s="266"/>
      <c r="C24" s="272" t="s">
        <v>449</v>
      </c>
      <c r="D24" s="273"/>
      <c r="E24" s="273"/>
      <c r="F24" s="273"/>
      <c r="G24" s="273"/>
      <c r="H24" s="273"/>
      <c r="I24" s="273"/>
      <c r="J24" s="273"/>
      <c r="K24" s="273"/>
      <c r="L24" s="273"/>
      <c r="M24" s="273"/>
      <c r="N24" s="273"/>
      <c r="O24" s="273"/>
      <c r="P24" s="273"/>
      <c r="Q24" s="274"/>
    </row>
    <row r="25" spans="1:20" s="4" customFormat="1" ht="30" customHeight="1" x14ac:dyDescent="0.15">
      <c r="A25" s="269"/>
      <c r="B25" s="266"/>
      <c r="C25" s="183" t="s">
        <v>79</v>
      </c>
      <c r="D25" s="275" t="s">
        <v>375</v>
      </c>
      <c r="E25" s="275"/>
      <c r="F25" s="275"/>
      <c r="G25" s="275"/>
      <c r="H25" s="275"/>
      <c r="I25" s="275"/>
      <c r="J25" s="275"/>
      <c r="K25" s="275"/>
      <c r="L25" s="275"/>
      <c r="M25" s="275"/>
      <c r="N25" s="275"/>
      <c r="O25" s="275"/>
      <c r="P25" s="275"/>
      <c r="Q25" s="275"/>
    </row>
    <row r="26" spans="1:20" ht="30" customHeight="1" thickBot="1" x14ac:dyDescent="0.2">
      <c r="A26" s="269"/>
      <c r="B26" s="271"/>
      <c r="C26" s="185" t="s">
        <v>81</v>
      </c>
      <c r="D26" s="280" t="s">
        <v>376</v>
      </c>
      <c r="E26" s="280"/>
      <c r="F26" s="280"/>
      <c r="G26" s="280"/>
      <c r="H26" s="280"/>
      <c r="I26" s="280"/>
      <c r="J26" s="280"/>
      <c r="K26" s="280"/>
      <c r="L26" s="280"/>
      <c r="M26" s="280"/>
      <c r="N26" s="280"/>
      <c r="O26" s="280"/>
      <c r="P26" s="280"/>
      <c r="Q26" s="280"/>
    </row>
    <row r="27" spans="1:20" s="4" customFormat="1" ht="16.5" customHeight="1" thickTop="1" x14ac:dyDescent="0.15">
      <c r="A27" s="269"/>
      <c r="B27" s="270" t="s">
        <v>377</v>
      </c>
      <c r="C27" s="281" t="s">
        <v>450</v>
      </c>
      <c r="D27" s="282"/>
      <c r="E27" s="282"/>
      <c r="F27" s="282"/>
      <c r="G27" s="282"/>
      <c r="H27" s="282"/>
      <c r="I27" s="282"/>
      <c r="J27" s="282"/>
      <c r="K27" s="282"/>
      <c r="L27" s="282"/>
      <c r="M27" s="282"/>
      <c r="N27" s="282"/>
      <c r="O27" s="282"/>
      <c r="P27" s="282"/>
      <c r="Q27" s="283"/>
    </row>
    <row r="28" spans="1:20" s="4" customFormat="1" ht="30" customHeight="1" x14ac:dyDescent="0.15">
      <c r="A28" s="269"/>
      <c r="B28" s="266"/>
      <c r="C28" s="183" t="s">
        <v>79</v>
      </c>
      <c r="D28" s="275" t="s">
        <v>378</v>
      </c>
      <c r="E28" s="275"/>
      <c r="F28" s="275"/>
      <c r="G28" s="275"/>
      <c r="H28" s="275"/>
      <c r="I28" s="275"/>
      <c r="J28" s="275"/>
      <c r="K28" s="275"/>
      <c r="L28" s="275"/>
      <c r="M28" s="275"/>
      <c r="N28" s="275"/>
      <c r="O28" s="275"/>
      <c r="P28" s="275"/>
      <c r="Q28" s="275"/>
    </row>
    <row r="29" spans="1:20" ht="30" customHeight="1" thickBot="1" x14ac:dyDescent="0.2">
      <c r="A29" s="270"/>
      <c r="B29" s="266"/>
      <c r="C29" s="184" t="s">
        <v>81</v>
      </c>
      <c r="D29" s="276" t="s">
        <v>379</v>
      </c>
      <c r="E29" s="276"/>
      <c r="F29" s="276"/>
      <c r="G29" s="276"/>
      <c r="H29" s="276"/>
      <c r="I29" s="276"/>
      <c r="J29" s="276"/>
      <c r="K29" s="276"/>
      <c r="L29" s="276"/>
      <c r="M29" s="276"/>
      <c r="N29" s="276"/>
      <c r="O29" s="276"/>
      <c r="P29" s="276"/>
      <c r="Q29" s="276"/>
    </row>
    <row r="30" spans="1:20" ht="45.75" customHeight="1" thickTop="1" x14ac:dyDescent="0.15">
      <c r="A30" s="284" t="s">
        <v>403</v>
      </c>
      <c r="B30" s="284"/>
      <c r="C30" s="186"/>
      <c r="D30" s="16" t="s">
        <v>333</v>
      </c>
      <c r="E30" s="18" t="s">
        <v>151</v>
      </c>
      <c r="F30" s="17" t="s">
        <v>179</v>
      </c>
      <c r="G30" s="18" t="s">
        <v>138</v>
      </c>
      <c r="H30" s="18" t="s">
        <v>139</v>
      </c>
      <c r="I30" s="187"/>
      <c r="J30" s="16" t="s">
        <v>333</v>
      </c>
      <c r="K30" s="18" t="s">
        <v>151</v>
      </c>
      <c r="L30" s="17" t="s">
        <v>180</v>
      </c>
      <c r="M30" s="188" t="s">
        <v>138</v>
      </c>
      <c r="N30" s="285">
        <v>5000</v>
      </c>
      <c r="O30" s="286"/>
      <c r="P30" s="286"/>
      <c r="Q30" s="189" t="s">
        <v>168</v>
      </c>
    </row>
    <row r="31" spans="1:20" ht="45.75" customHeight="1" x14ac:dyDescent="0.15">
      <c r="A31" s="287" t="s">
        <v>404</v>
      </c>
      <c r="B31" s="287"/>
      <c r="C31" s="190"/>
      <c r="D31" s="191" t="s">
        <v>334</v>
      </c>
      <c r="E31" s="67" t="s">
        <v>151</v>
      </c>
      <c r="F31" s="192" t="s">
        <v>179</v>
      </c>
      <c r="G31" s="67" t="s">
        <v>138</v>
      </c>
      <c r="H31" s="19" t="s">
        <v>139</v>
      </c>
      <c r="I31" s="193"/>
      <c r="J31" s="191" t="s">
        <v>334</v>
      </c>
      <c r="K31" s="67" t="s">
        <v>151</v>
      </c>
      <c r="L31" s="192" t="s">
        <v>180</v>
      </c>
      <c r="M31" s="181" t="s">
        <v>138</v>
      </c>
      <c r="N31" s="288">
        <v>3000</v>
      </c>
      <c r="O31" s="289"/>
      <c r="P31" s="289"/>
      <c r="Q31" s="180" t="s">
        <v>168</v>
      </c>
      <c r="T31" s="194"/>
    </row>
    <row r="32" spans="1:20" ht="14.25" customHeight="1" x14ac:dyDescent="0.15">
      <c r="A32" s="4"/>
      <c r="B32" s="4"/>
      <c r="C32" s="4"/>
      <c r="D32" s="4"/>
      <c r="E32" s="4"/>
      <c r="F32" s="4"/>
      <c r="G32" s="4"/>
      <c r="H32" s="4"/>
      <c r="I32" s="4"/>
      <c r="J32" s="4"/>
      <c r="K32" s="4"/>
      <c r="L32" s="4"/>
      <c r="M32" s="4"/>
      <c r="N32" s="4"/>
      <c r="O32" s="4"/>
      <c r="P32" s="4"/>
      <c r="Q32" s="28"/>
    </row>
    <row r="33" spans="1:17" ht="20.100000000000001" customHeight="1" x14ac:dyDescent="0.15">
      <c r="A33" s="260" t="s">
        <v>312</v>
      </c>
      <c r="B33" s="260"/>
      <c r="C33" s="260"/>
      <c r="D33" s="260"/>
      <c r="E33" s="260"/>
      <c r="F33" s="260"/>
      <c r="G33" s="260"/>
      <c r="H33" s="260"/>
      <c r="I33" s="260"/>
      <c r="J33" s="260"/>
      <c r="K33" s="260"/>
      <c r="L33" s="260"/>
      <c r="M33" s="260"/>
      <c r="N33" s="260"/>
      <c r="O33" s="260"/>
      <c r="P33" s="260"/>
      <c r="Q33" s="260"/>
    </row>
    <row r="34" spans="1:17" ht="20.100000000000001" customHeight="1" x14ac:dyDescent="0.15">
      <c r="A34" s="211" t="s">
        <v>313</v>
      </c>
      <c r="B34" s="211"/>
      <c r="C34" s="277" t="s">
        <v>111</v>
      </c>
      <c r="D34" s="278"/>
      <c r="E34" s="278"/>
      <c r="F34" s="278"/>
      <c r="G34" s="278"/>
      <c r="H34" s="278"/>
      <c r="I34" s="278"/>
      <c r="J34" s="278"/>
      <c r="K34" s="278"/>
      <c r="L34" s="278"/>
      <c r="M34" s="278"/>
      <c r="N34" s="278"/>
      <c r="O34" s="278"/>
      <c r="P34" s="278"/>
      <c r="Q34" s="279"/>
    </row>
    <row r="35" spans="1:17" ht="20.100000000000001" customHeight="1" x14ac:dyDescent="0.15">
      <c r="A35" s="211" t="s">
        <v>288</v>
      </c>
      <c r="B35" s="211"/>
      <c r="C35" s="290" t="s">
        <v>289</v>
      </c>
      <c r="D35" s="290"/>
      <c r="E35" s="290"/>
      <c r="F35" s="290"/>
      <c r="G35" s="290"/>
      <c r="H35" s="290"/>
      <c r="I35" s="290"/>
      <c r="J35" s="290"/>
      <c r="K35" s="290"/>
      <c r="L35" s="290"/>
      <c r="M35" s="290"/>
      <c r="N35" s="290"/>
      <c r="O35" s="290"/>
      <c r="P35" s="290"/>
      <c r="Q35" s="290"/>
    </row>
    <row r="36" spans="1:17" ht="20.100000000000001" customHeight="1" x14ac:dyDescent="0.15">
      <c r="A36" s="291" t="s">
        <v>314</v>
      </c>
      <c r="B36" s="292"/>
      <c r="C36" s="293" t="s">
        <v>315</v>
      </c>
      <c r="D36" s="294"/>
      <c r="E36" s="294"/>
      <c r="F36" s="294"/>
      <c r="G36" s="294"/>
      <c r="H36" s="294"/>
      <c r="I36" s="294"/>
      <c r="J36" s="294"/>
      <c r="K36" s="294"/>
      <c r="L36" s="294"/>
      <c r="M36" s="294"/>
      <c r="N36" s="294"/>
      <c r="O36" s="294"/>
      <c r="P36" s="294"/>
      <c r="Q36" s="295"/>
    </row>
    <row r="37" spans="1:17" ht="20.100000000000001" customHeight="1" x14ac:dyDescent="0.15">
      <c r="A37" s="211" t="s">
        <v>3</v>
      </c>
      <c r="B37" s="211"/>
      <c r="C37" s="290" t="s">
        <v>275</v>
      </c>
      <c r="D37" s="290"/>
      <c r="E37" s="290"/>
      <c r="F37" s="290"/>
      <c r="G37" s="290"/>
      <c r="H37" s="290"/>
      <c r="I37" s="290"/>
      <c r="J37" s="290"/>
      <c r="K37" s="290"/>
      <c r="L37" s="290"/>
      <c r="M37" s="290"/>
      <c r="N37" s="290"/>
      <c r="O37" s="290"/>
      <c r="P37" s="290"/>
      <c r="Q37" s="290"/>
    </row>
    <row r="38" spans="1:17" ht="20.100000000000001" customHeight="1" x14ac:dyDescent="0.15">
      <c r="A38" s="211" t="s">
        <v>316</v>
      </c>
      <c r="B38" s="211"/>
      <c r="C38" s="301" t="s">
        <v>380</v>
      </c>
      <c r="D38" s="302"/>
      <c r="E38" s="302"/>
      <c r="F38" s="302"/>
      <c r="G38" s="302"/>
      <c r="H38" s="302"/>
      <c r="I38" s="302"/>
      <c r="J38" s="302"/>
      <c r="K38" s="302"/>
      <c r="L38" s="302"/>
      <c r="M38" s="302"/>
      <c r="N38" s="302"/>
      <c r="O38" s="302"/>
      <c r="P38" s="302"/>
      <c r="Q38" s="303"/>
    </row>
    <row r="39" spans="1:17" ht="20.100000000000001" customHeight="1" x14ac:dyDescent="0.15">
      <c r="A39" s="304" t="s">
        <v>10</v>
      </c>
      <c r="B39" s="305"/>
      <c r="C39" s="140" t="s">
        <v>169</v>
      </c>
      <c r="D39" s="306" t="s">
        <v>182</v>
      </c>
      <c r="E39" s="307"/>
      <c r="F39" s="307"/>
      <c r="G39" s="307"/>
      <c r="H39" s="307"/>
      <c r="I39" s="307"/>
      <c r="J39" s="307"/>
      <c r="K39" s="307"/>
      <c r="L39" s="243" t="s">
        <v>170</v>
      </c>
      <c r="M39" s="262"/>
      <c r="N39" s="306" t="s">
        <v>182</v>
      </c>
      <c r="O39" s="307"/>
      <c r="P39" s="307"/>
      <c r="Q39" s="308"/>
    </row>
    <row r="40" spans="1:17" ht="20.100000000000001" customHeight="1" x14ac:dyDescent="0.15">
      <c r="A40" s="296" t="s">
        <v>7</v>
      </c>
      <c r="B40" s="297"/>
      <c r="C40" s="298" t="s">
        <v>184</v>
      </c>
      <c r="D40" s="299"/>
      <c r="E40" s="299"/>
      <c r="F40" s="299"/>
      <c r="G40" s="299"/>
      <c r="H40" s="299"/>
      <c r="I40" s="299"/>
      <c r="J40" s="299"/>
      <c r="K40" s="299"/>
      <c r="L40" s="299"/>
      <c r="M40" s="299"/>
      <c r="N40" s="299"/>
      <c r="O40" s="299"/>
      <c r="P40" s="299"/>
      <c r="Q40" s="300"/>
    </row>
    <row r="41" spans="1:17" ht="20.100000000000001" customHeight="1" x14ac:dyDescent="0.15">
      <c r="A41" s="195"/>
      <c r="B41" s="195"/>
      <c r="C41" s="195"/>
      <c r="D41" s="195"/>
      <c r="E41" s="195"/>
      <c r="F41" s="195"/>
      <c r="G41" s="195"/>
      <c r="H41" s="195"/>
      <c r="I41" s="195"/>
      <c r="J41" s="195"/>
      <c r="K41" s="195"/>
      <c r="L41" s="195"/>
      <c r="M41" s="195"/>
      <c r="N41" s="195"/>
      <c r="O41" s="195"/>
      <c r="P41" s="195"/>
      <c r="Q41" s="170"/>
    </row>
    <row r="44" spans="1:17" ht="29.25" customHeight="1" x14ac:dyDescent="0.15"/>
    <row r="45" spans="1:17" ht="60" customHeight="1" x14ac:dyDescent="0.15">
      <c r="Q45" s="2"/>
    </row>
    <row r="46" spans="1:17" ht="33.75" customHeight="1" x14ac:dyDescent="0.15">
      <c r="Q46" s="2"/>
    </row>
    <row r="47" spans="1:17" ht="33.75" customHeight="1" x14ac:dyDescent="0.15">
      <c r="Q47" s="2"/>
    </row>
    <row r="48" spans="1:17" ht="33.75" customHeight="1" x14ac:dyDescent="0.15">
      <c r="Q48" s="2"/>
    </row>
    <row r="49" spans="17:17" ht="33.75" customHeight="1" x14ac:dyDescent="0.15">
      <c r="Q49" s="2"/>
    </row>
    <row r="50" spans="17:17" ht="33.75" customHeight="1" x14ac:dyDescent="0.15">
      <c r="Q50" s="2"/>
    </row>
    <row r="51" spans="17:17" ht="33.75" customHeight="1" x14ac:dyDescent="0.15">
      <c r="Q51" s="2"/>
    </row>
    <row r="52" spans="17:17" ht="33.75" customHeight="1" x14ac:dyDescent="0.15">
      <c r="Q52" s="2"/>
    </row>
    <row r="53" spans="17:17" ht="33.75" customHeight="1" x14ac:dyDescent="0.15">
      <c r="Q53" s="2"/>
    </row>
    <row r="54" spans="17:17" ht="33.75" customHeight="1" x14ac:dyDescent="0.15">
      <c r="Q54" s="2"/>
    </row>
    <row r="55" spans="17:17" ht="33.75" customHeight="1" x14ac:dyDescent="0.15">
      <c r="Q55" s="2"/>
    </row>
    <row r="56" spans="17:17" ht="33.75" customHeight="1" x14ac:dyDescent="0.15">
      <c r="Q56" s="2"/>
    </row>
    <row r="57" spans="17:17" ht="33.75" customHeight="1" x14ac:dyDescent="0.15">
      <c r="Q57" s="2"/>
    </row>
    <row r="58" spans="17:17" ht="33.75" customHeight="1" x14ac:dyDescent="0.15">
      <c r="Q58" s="2"/>
    </row>
    <row r="59" spans="17:17" ht="33.75" customHeight="1" x14ac:dyDescent="0.15">
      <c r="Q59" s="2"/>
    </row>
    <row r="60" spans="17:17" ht="33.75" customHeight="1" x14ac:dyDescent="0.15">
      <c r="Q60" s="2"/>
    </row>
    <row r="63" spans="17:17" ht="22.5" customHeight="1" x14ac:dyDescent="0.15"/>
    <row r="64" spans="17:17" ht="22.5" customHeight="1" x14ac:dyDescent="0.15"/>
    <row r="65" ht="22.5" customHeight="1" x14ac:dyDescent="0.15"/>
    <row r="66" ht="22.5" customHeight="1" x14ac:dyDescent="0.15"/>
    <row r="67" ht="22.5" customHeight="1" x14ac:dyDescent="0.15"/>
  </sheetData>
  <mergeCells count="56">
    <mergeCell ref="A40:B40"/>
    <mergeCell ref="C40:Q40"/>
    <mergeCell ref="A38:B38"/>
    <mergeCell ref="C38:Q38"/>
    <mergeCell ref="A39:B39"/>
    <mergeCell ref="D39:K39"/>
    <mergeCell ref="L39:M39"/>
    <mergeCell ref="N39:Q39"/>
    <mergeCell ref="A35:B35"/>
    <mergeCell ref="C35:Q35"/>
    <mergeCell ref="A36:B36"/>
    <mergeCell ref="C36:Q36"/>
    <mergeCell ref="A37:B37"/>
    <mergeCell ref="C37:Q37"/>
    <mergeCell ref="A34:B34"/>
    <mergeCell ref="C34:Q34"/>
    <mergeCell ref="C24:Q24"/>
    <mergeCell ref="D25:Q25"/>
    <mergeCell ref="D26:Q26"/>
    <mergeCell ref="B27:B29"/>
    <mergeCell ref="C27:Q27"/>
    <mergeCell ref="D28:Q28"/>
    <mergeCell ref="D29:Q29"/>
    <mergeCell ref="A30:B30"/>
    <mergeCell ref="N30:P30"/>
    <mergeCell ref="A31:B31"/>
    <mergeCell ref="N31:P31"/>
    <mergeCell ref="A33:Q33"/>
    <mergeCell ref="A17:B17"/>
    <mergeCell ref="C17:Q17"/>
    <mergeCell ref="A18:A29"/>
    <mergeCell ref="B18:B26"/>
    <mergeCell ref="C18:Q18"/>
    <mergeCell ref="D19:Q19"/>
    <mergeCell ref="D20:Q20"/>
    <mergeCell ref="C21:Q21"/>
    <mergeCell ref="D22:Q22"/>
    <mergeCell ref="D23:Q23"/>
    <mergeCell ref="A14:Q14"/>
    <mergeCell ref="A15:B15"/>
    <mergeCell ref="C15:Q15"/>
    <mergeCell ref="A16:B16"/>
    <mergeCell ref="C16:I16"/>
    <mergeCell ref="J16:N16"/>
    <mergeCell ref="O16:Q16"/>
    <mergeCell ref="B3:Q3"/>
    <mergeCell ref="A5:Q5"/>
    <mergeCell ref="A6:B6"/>
    <mergeCell ref="C6:Q6"/>
    <mergeCell ref="A7:B12"/>
    <mergeCell ref="C7:Q7"/>
    <mergeCell ref="C8:Q8"/>
    <mergeCell ref="C9:Q9"/>
    <mergeCell ref="C10:Q10"/>
    <mergeCell ref="C11:Q11"/>
    <mergeCell ref="C12:Q12"/>
  </mergeCells>
  <phoneticPr fontId="44"/>
  <dataValidations count="1">
    <dataValidation type="list" allowBlank="1" showInputMessage="1" showErrorMessage="1" sqref="C36:Q36">
      <formula1>"　,設置主体,運営主体,設置主体かつ運営主体"</formula1>
    </dataValidation>
  </dataValidations>
  <pageMargins left="0.70866141732283472" right="0.70866141732283472" top="0.74803149606299213" bottom="0.74803149606299213" header="0.31496062992125984" footer="0.31496062992125984"/>
  <pageSetup paperSize="9" scale="77"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
  <sheetViews>
    <sheetView view="pageBreakPreview" zoomScaleSheetLayoutView="100" workbookViewId="0">
      <selection activeCell="H24" sqref="H24:I24"/>
    </sheetView>
  </sheetViews>
  <sheetFormatPr defaultRowHeight="30" customHeight="1" x14ac:dyDescent="0.15"/>
  <cols>
    <col min="1" max="1" width="13.625" style="2" customWidth="1"/>
    <col min="2" max="3" width="3.375" style="2" customWidth="1"/>
    <col min="4" max="4" width="6.75" style="2" customWidth="1"/>
    <col min="5" max="6" width="3.375" style="2" customWidth="1"/>
    <col min="7" max="7" width="6.75" style="2" customWidth="1"/>
    <col min="8" max="9" width="3.375" style="2" customWidth="1"/>
    <col min="10" max="10" width="6.75" style="2" customWidth="1"/>
    <col min="11" max="12" width="3.375" style="2" customWidth="1"/>
    <col min="13" max="13" width="6.75" style="2" customWidth="1"/>
    <col min="14" max="15" width="3.375" style="2" customWidth="1"/>
    <col min="16" max="16" width="6.75" style="2" customWidth="1"/>
    <col min="17" max="18" width="3.5" style="2" customWidth="1"/>
    <col min="19" max="19" width="30.375" style="2" customWidth="1"/>
    <col min="20" max="20" width="9" style="2" customWidth="1"/>
    <col min="21" max="16384" width="9" style="2"/>
  </cols>
  <sheetData>
    <row r="1" spans="1:17" ht="13.5" x14ac:dyDescent="0.15">
      <c r="A1" s="20" t="s">
        <v>405</v>
      </c>
    </row>
    <row r="2" spans="1:17" ht="13.5" x14ac:dyDescent="0.15"/>
    <row r="3" spans="1:17" ht="13.5" x14ac:dyDescent="0.15">
      <c r="A3" s="13" t="s">
        <v>44</v>
      </c>
    </row>
    <row r="4" spans="1:17" ht="17.25" customHeight="1" x14ac:dyDescent="0.15">
      <c r="A4" s="4" t="s">
        <v>21</v>
      </c>
      <c r="B4" s="28"/>
      <c r="C4" s="28"/>
    </row>
    <row r="5" spans="1:17" ht="45" customHeight="1" x14ac:dyDescent="0.15">
      <c r="A5" s="267" t="s">
        <v>382</v>
      </c>
      <c r="B5" s="261"/>
      <c r="C5" s="261"/>
      <c r="D5" s="261"/>
      <c r="E5" s="261"/>
      <c r="F5" s="261"/>
      <c r="G5" s="261"/>
      <c r="H5" s="261"/>
      <c r="I5" s="261"/>
      <c r="J5" s="261"/>
      <c r="K5" s="261"/>
      <c r="L5" s="261"/>
      <c r="M5" s="261"/>
      <c r="N5" s="261"/>
      <c r="O5" s="261"/>
      <c r="P5" s="261"/>
      <c r="Q5" s="12"/>
    </row>
    <row r="6" spans="1:17" ht="9.75" customHeight="1" x14ac:dyDescent="0.15"/>
    <row r="7" spans="1:17" ht="17.25" customHeight="1" x14ac:dyDescent="0.15">
      <c r="A7" s="2" t="s">
        <v>48</v>
      </c>
      <c r="P7" s="40" t="s">
        <v>39</v>
      </c>
      <c r="Q7" s="40"/>
    </row>
    <row r="8" spans="1:17" ht="30" customHeight="1" x14ac:dyDescent="0.15">
      <c r="A8" s="21"/>
      <c r="B8" s="309" t="s">
        <v>383</v>
      </c>
      <c r="C8" s="310"/>
      <c r="D8" s="311"/>
      <c r="E8" s="312" t="s">
        <v>384</v>
      </c>
      <c r="F8" s="310"/>
      <c r="G8" s="311"/>
      <c r="H8" s="312" t="s">
        <v>385</v>
      </c>
      <c r="I8" s="310"/>
      <c r="J8" s="311"/>
      <c r="K8" s="310" t="s">
        <v>386</v>
      </c>
      <c r="L8" s="310"/>
      <c r="M8" s="311"/>
      <c r="N8" s="309" t="s">
        <v>19</v>
      </c>
      <c r="O8" s="310"/>
      <c r="P8" s="311"/>
      <c r="Q8" s="41"/>
    </row>
    <row r="9" spans="1:17" ht="30" customHeight="1" x14ac:dyDescent="0.15">
      <c r="A9" s="22" t="s">
        <v>61</v>
      </c>
      <c r="B9" s="313"/>
      <c r="C9" s="314"/>
      <c r="D9" s="315"/>
      <c r="E9" s="285">
        <v>60000000</v>
      </c>
      <c r="F9" s="286"/>
      <c r="G9" s="316"/>
      <c r="H9" s="285">
        <v>5000000</v>
      </c>
      <c r="I9" s="286"/>
      <c r="J9" s="316"/>
      <c r="K9" s="317"/>
      <c r="L9" s="314"/>
      <c r="M9" s="314"/>
      <c r="N9" s="318">
        <f>SUM(B9:M9)</f>
        <v>65000000</v>
      </c>
      <c r="O9" s="319"/>
      <c r="P9" s="320"/>
      <c r="Q9" s="42"/>
    </row>
    <row r="10" spans="1:17" ht="60" customHeight="1" x14ac:dyDescent="0.15">
      <c r="A10" s="23" t="s">
        <v>46</v>
      </c>
      <c r="B10" s="321"/>
      <c r="C10" s="322"/>
      <c r="D10" s="323"/>
      <c r="E10" s="324" t="s">
        <v>387</v>
      </c>
      <c r="F10" s="325"/>
      <c r="G10" s="326"/>
      <c r="H10" s="324" t="s">
        <v>388</v>
      </c>
      <c r="I10" s="325"/>
      <c r="J10" s="326"/>
      <c r="K10" s="327"/>
      <c r="L10" s="322"/>
      <c r="M10" s="322"/>
      <c r="N10" s="328"/>
      <c r="O10" s="329"/>
      <c r="P10" s="330"/>
      <c r="Q10" s="43"/>
    </row>
    <row r="11" spans="1:17" ht="18" customHeight="1" x14ac:dyDescent="0.15"/>
    <row r="12" spans="1:17" ht="20.25" customHeight="1" x14ac:dyDescent="0.15">
      <c r="A12" s="24" t="s">
        <v>23</v>
      </c>
      <c r="B12" s="28"/>
      <c r="C12" s="28"/>
    </row>
    <row r="13" spans="1:17" ht="20.25" customHeight="1" x14ac:dyDescent="0.15">
      <c r="A13" s="4" t="s">
        <v>36</v>
      </c>
      <c r="B13" s="28"/>
      <c r="C13" s="28"/>
    </row>
    <row r="14" spans="1:17" ht="61.5" customHeight="1" x14ac:dyDescent="0.15">
      <c r="A14" s="267" t="s">
        <v>389</v>
      </c>
      <c r="B14" s="261"/>
      <c r="C14" s="261"/>
      <c r="D14" s="261"/>
      <c r="E14" s="261"/>
      <c r="F14" s="261"/>
      <c r="G14" s="261"/>
      <c r="H14" s="261"/>
      <c r="I14" s="261"/>
      <c r="J14" s="261"/>
      <c r="K14" s="261"/>
      <c r="L14" s="261"/>
      <c r="M14" s="261"/>
      <c r="N14" s="261"/>
      <c r="O14" s="261"/>
      <c r="P14" s="261"/>
      <c r="Q14" s="12"/>
    </row>
    <row r="15" spans="1:17" ht="9.75" customHeight="1" x14ac:dyDescent="0.15"/>
    <row r="16" spans="1:17" ht="15" customHeight="1" x14ac:dyDescent="0.15">
      <c r="A16" s="2" t="s">
        <v>301</v>
      </c>
    </row>
    <row r="17" spans="1:19" ht="5.25" customHeight="1" x14ac:dyDescent="0.15"/>
    <row r="18" spans="1:19" ht="15" customHeight="1" x14ac:dyDescent="0.15">
      <c r="A18" s="25" t="s">
        <v>390</v>
      </c>
      <c r="B18" s="29">
        <v>8</v>
      </c>
      <c r="C18" s="30" t="s">
        <v>32</v>
      </c>
      <c r="D18" s="31"/>
      <c r="E18" s="29">
        <v>9</v>
      </c>
      <c r="F18" s="30" t="s">
        <v>138</v>
      </c>
      <c r="G18" s="39"/>
      <c r="H18" s="29">
        <v>10</v>
      </c>
      <c r="I18" s="30" t="s">
        <v>138</v>
      </c>
      <c r="J18" s="39"/>
      <c r="K18" s="29">
        <v>11</v>
      </c>
      <c r="L18" s="30" t="s">
        <v>138</v>
      </c>
      <c r="M18" s="39"/>
      <c r="N18" s="29">
        <v>12</v>
      </c>
      <c r="O18" s="30" t="s">
        <v>138</v>
      </c>
      <c r="P18" s="39"/>
      <c r="Q18" s="29">
        <v>10</v>
      </c>
      <c r="R18" s="39" t="s">
        <v>138</v>
      </c>
      <c r="S18" s="39"/>
    </row>
    <row r="19" spans="1:19" ht="9.9499999999999993" customHeight="1" x14ac:dyDescent="0.15">
      <c r="A19" s="340" t="s">
        <v>34</v>
      </c>
      <c r="B19" s="335"/>
      <c r="C19" s="336"/>
      <c r="D19" s="342"/>
      <c r="E19" s="335"/>
      <c r="F19" s="336"/>
      <c r="G19" s="342"/>
      <c r="H19" s="335"/>
      <c r="I19" s="336"/>
      <c r="J19" s="342"/>
      <c r="K19" s="335"/>
      <c r="L19" s="336"/>
      <c r="M19" s="342"/>
      <c r="N19" s="335"/>
      <c r="O19" s="336"/>
      <c r="P19" s="342"/>
      <c r="Q19" s="335"/>
      <c r="R19" s="344"/>
    </row>
    <row r="20" spans="1:19" ht="9.9499999999999993" customHeight="1" x14ac:dyDescent="0.15">
      <c r="A20" s="341"/>
      <c r="B20" s="337"/>
      <c r="C20" s="338"/>
      <c r="D20" s="343"/>
      <c r="E20" s="337"/>
      <c r="F20" s="338"/>
      <c r="G20" s="343"/>
      <c r="H20" s="337"/>
      <c r="I20" s="338"/>
      <c r="J20" s="343"/>
      <c r="K20" s="337"/>
      <c r="L20" s="338"/>
      <c r="M20" s="343"/>
      <c r="N20" s="337"/>
      <c r="O20" s="338"/>
      <c r="P20" s="343"/>
      <c r="Q20" s="335"/>
      <c r="R20" s="344"/>
    </row>
    <row r="21" spans="1:19" ht="8.25" customHeight="1" x14ac:dyDescent="0.15">
      <c r="A21" s="345" t="s">
        <v>189</v>
      </c>
      <c r="B21" s="331"/>
      <c r="C21" s="332"/>
      <c r="D21" s="32"/>
      <c r="E21" s="331"/>
      <c r="F21" s="332"/>
      <c r="G21" s="32"/>
      <c r="H21" s="331"/>
      <c r="I21" s="332"/>
      <c r="J21" s="32"/>
      <c r="K21" s="331"/>
      <c r="L21" s="332"/>
      <c r="M21" s="32"/>
      <c r="N21" s="331"/>
      <c r="O21" s="332"/>
      <c r="P21" s="32"/>
      <c r="Q21" s="26"/>
    </row>
    <row r="22" spans="1:19" ht="16.5" customHeight="1" x14ac:dyDescent="0.15">
      <c r="A22" s="346"/>
      <c r="B22" s="333"/>
      <c r="C22" s="334"/>
      <c r="D22" s="35"/>
      <c r="E22" s="333"/>
      <c r="F22" s="334"/>
      <c r="G22" s="35"/>
      <c r="H22" s="333"/>
      <c r="I22" s="334"/>
      <c r="J22" s="35"/>
      <c r="K22" s="333"/>
      <c r="L22" s="334"/>
      <c r="M22" s="35"/>
      <c r="N22" s="335"/>
      <c r="O22" s="336"/>
      <c r="P22" s="33"/>
      <c r="Q22" s="26"/>
    </row>
    <row r="23" spans="1:19" ht="8.25" customHeight="1" x14ac:dyDescent="0.15">
      <c r="A23" s="347"/>
      <c r="B23" s="335"/>
      <c r="C23" s="336"/>
      <c r="D23" s="34"/>
      <c r="E23" s="337"/>
      <c r="F23" s="338"/>
      <c r="G23" s="34"/>
      <c r="H23" s="337"/>
      <c r="I23" s="338"/>
      <c r="J23" s="34"/>
      <c r="K23" s="337"/>
      <c r="L23" s="338"/>
      <c r="M23" s="34"/>
      <c r="N23" s="337"/>
      <c r="O23" s="338"/>
      <c r="P23" s="34"/>
      <c r="Q23" s="26"/>
    </row>
    <row r="24" spans="1:19" ht="8.25" customHeight="1" x14ac:dyDescent="0.15">
      <c r="A24" s="345" t="s">
        <v>391</v>
      </c>
      <c r="B24" s="331"/>
      <c r="C24" s="332"/>
      <c r="D24" s="32"/>
      <c r="E24" s="331"/>
      <c r="F24" s="332"/>
      <c r="G24" s="32"/>
      <c r="H24" s="331"/>
      <c r="I24" s="332"/>
      <c r="J24" s="32"/>
      <c r="K24" s="331"/>
      <c r="L24" s="332"/>
      <c r="M24" s="32"/>
      <c r="N24" s="331"/>
      <c r="O24" s="332"/>
      <c r="P24" s="32"/>
      <c r="Q24" s="26"/>
    </row>
    <row r="25" spans="1:19" ht="16.5" customHeight="1" x14ac:dyDescent="0.15">
      <c r="A25" s="346"/>
      <c r="B25" s="335"/>
      <c r="C25" s="336"/>
      <c r="D25" s="33"/>
      <c r="E25" s="335"/>
      <c r="F25" s="336"/>
      <c r="G25" s="33"/>
      <c r="H25" s="335"/>
      <c r="I25" s="336"/>
      <c r="J25" s="33"/>
      <c r="K25" s="333"/>
      <c r="L25" s="334"/>
      <c r="M25" s="35"/>
      <c r="N25" s="335"/>
      <c r="O25" s="336"/>
      <c r="P25" s="33"/>
      <c r="Q25" s="26"/>
    </row>
    <row r="26" spans="1:19" ht="8.25" customHeight="1" x14ac:dyDescent="0.15">
      <c r="A26" s="347"/>
      <c r="B26" s="335"/>
      <c r="C26" s="336"/>
      <c r="D26" s="34"/>
      <c r="E26" s="337"/>
      <c r="F26" s="338"/>
      <c r="G26" s="34"/>
      <c r="H26" s="337"/>
      <c r="I26" s="338"/>
      <c r="J26" s="34"/>
      <c r="K26" s="337"/>
      <c r="L26" s="338"/>
      <c r="M26" s="34"/>
      <c r="N26" s="337"/>
      <c r="O26" s="338"/>
      <c r="P26" s="34"/>
      <c r="Q26" s="26"/>
    </row>
    <row r="27" spans="1:19" ht="8.25" customHeight="1" x14ac:dyDescent="0.15">
      <c r="A27" s="345" t="s">
        <v>186</v>
      </c>
      <c r="B27" s="331"/>
      <c r="C27" s="332"/>
      <c r="D27" s="32"/>
      <c r="E27" s="331"/>
      <c r="F27" s="332"/>
      <c r="G27" s="32"/>
      <c r="H27" s="331"/>
      <c r="I27" s="332"/>
      <c r="J27" s="32"/>
      <c r="K27" s="331"/>
      <c r="L27" s="332"/>
      <c r="M27" s="32"/>
      <c r="N27" s="331"/>
      <c r="O27" s="332"/>
      <c r="P27" s="32"/>
      <c r="Q27" s="26"/>
    </row>
    <row r="28" spans="1:19" ht="16.5" customHeight="1" x14ac:dyDescent="0.15">
      <c r="A28" s="346"/>
      <c r="B28" s="335"/>
      <c r="C28" s="336"/>
      <c r="D28" s="33"/>
      <c r="E28" s="335"/>
      <c r="F28" s="336"/>
      <c r="G28" s="33"/>
      <c r="H28" s="335"/>
      <c r="I28" s="336"/>
      <c r="J28" s="33"/>
      <c r="K28" s="333"/>
      <c r="L28" s="334"/>
      <c r="M28" s="35"/>
      <c r="N28" s="335"/>
      <c r="O28" s="336"/>
      <c r="P28" s="33"/>
      <c r="Q28" s="26"/>
    </row>
    <row r="29" spans="1:19" ht="8.25" customHeight="1" x14ac:dyDescent="0.15">
      <c r="A29" s="347"/>
      <c r="B29" s="335"/>
      <c r="C29" s="336"/>
      <c r="D29" s="34"/>
      <c r="E29" s="337"/>
      <c r="F29" s="338"/>
      <c r="G29" s="34"/>
      <c r="H29" s="337"/>
      <c r="I29" s="338"/>
      <c r="J29" s="34"/>
      <c r="K29" s="337"/>
      <c r="L29" s="338"/>
      <c r="M29" s="34"/>
      <c r="N29" s="337"/>
      <c r="O29" s="338"/>
      <c r="P29" s="34"/>
      <c r="Q29" s="26"/>
    </row>
    <row r="30" spans="1:19" ht="8.25" customHeight="1" x14ac:dyDescent="0.15">
      <c r="A30" s="268"/>
      <c r="B30" s="331"/>
      <c r="C30" s="332"/>
      <c r="D30" s="32"/>
      <c r="E30" s="331"/>
      <c r="F30" s="332"/>
      <c r="G30" s="32"/>
      <c r="H30" s="331"/>
      <c r="I30" s="332"/>
      <c r="J30" s="32"/>
      <c r="K30" s="331"/>
      <c r="L30" s="332"/>
      <c r="M30" s="32"/>
      <c r="N30" s="331"/>
      <c r="O30" s="332"/>
      <c r="P30" s="32"/>
      <c r="Q30" s="26"/>
    </row>
    <row r="31" spans="1:19" ht="16.5" customHeight="1" x14ac:dyDescent="0.15">
      <c r="A31" s="269"/>
      <c r="B31" s="335"/>
      <c r="C31" s="336"/>
      <c r="D31" s="33"/>
      <c r="E31" s="335"/>
      <c r="F31" s="336"/>
      <c r="G31" s="33"/>
      <c r="H31" s="335"/>
      <c r="I31" s="336"/>
      <c r="J31" s="33"/>
      <c r="K31" s="335"/>
      <c r="L31" s="336"/>
      <c r="M31" s="33"/>
      <c r="N31" s="335"/>
      <c r="O31" s="336"/>
      <c r="P31" s="33"/>
      <c r="Q31" s="26"/>
    </row>
    <row r="32" spans="1:19" ht="8.25" customHeight="1" x14ac:dyDescent="0.15">
      <c r="A32" s="270"/>
      <c r="B32" s="335"/>
      <c r="C32" s="336"/>
      <c r="D32" s="34"/>
      <c r="E32" s="337"/>
      <c r="F32" s="338"/>
      <c r="G32" s="34"/>
      <c r="H32" s="337"/>
      <c r="I32" s="338"/>
      <c r="J32" s="34"/>
      <c r="K32" s="337"/>
      <c r="L32" s="338"/>
      <c r="M32" s="34"/>
      <c r="N32" s="337"/>
      <c r="O32" s="338"/>
      <c r="P32" s="34"/>
      <c r="Q32" s="26"/>
    </row>
    <row r="33" spans="1:18" ht="8.25" customHeight="1" x14ac:dyDescent="0.15">
      <c r="A33" s="268"/>
      <c r="B33" s="331"/>
      <c r="C33" s="332"/>
      <c r="D33" s="32"/>
      <c r="E33" s="331"/>
      <c r="F33" s="332"/>
      <c r="G33" s="32"/>
      <c r="H33" s="331"/>
      <c r="I33" s="332"/>
      <c r="J33" s="32"/>
      <c r="K33" s="331"/>
      <c r="L33" s="332"/>
      <c r="M33" s="32"/>
      <c r="N33" s="331"/>
      <c r="O33" s="332"/>
      <c r="P33" s="32"/>
      <c r="Q33" s="26"/>
    </row>
    <row r="34" spans="1:18" ht="16.5" customHeight="1" x14ac:dyDescent="0.15">
      <c r="A34" s="269"/>
      <c r="B34" s="335"/>
      <c r="C34" s="336"/>
      <c r="D34" s="33"/>
      <c r="E34" s="335"/>
      <c r="F34" s="336"/>
      <c r="G34" s="33"/>
      <c r="H34" s="335"/>
      <c r="I34" s="336"/>
      <c r="J34" s="33"/>
      <c r="K34" s="335"/>
      <c r="L34" s="336"/>
      <c r="M34" s="33"/>
      <c r="N34" s="335"/>
      <c r="O34" s="336"/>
      <c r="P34" s="33"/>
      <c r="Q34" s="26"/>
    </row>
    <row r="35" spans="1:18" ht="8.25" customHeight="1" x14ac:dyDescent="0.15">
      <c r="A35" s="270"/>
      <c r="B35" s="337"/>
      <c r="C35" s="338"/>
      <c r="D35" s="34"/>
      <c r="E35" s="337"/>
      <c r="F35" s="338"/>
      <c r="G35" s="34"/>
      <c r="H35" s="337"/>
      <c r="I35" s="338"/>
      <c r="J35" s="34"/>
      <c r="K35" s="337"/>
      <c r="L35" s="338"/>
      <c r="M35" s="34"/>
      <c r="N35" s="337"/>
      <c r="O35" s="338"/>
      <c r="P35" s="34"/>
      <c r="Q35" s="26"/>
    </row>
    <row r="36" spans="1:18" ht="18" customHeight="1" x14ac:dyDescent="0.15">
      <c r="A36" s="26"/>
      <c r="B36" s="26"/>
      <c r="C36" s="26"/>
      <c r="D36" s="26"/>
      <c r="E36" s="26"/>
      <c r="F36" s="26"/>
      <c r="G36" s="26"/>
      <c r="H36" s="26"/>
      <c r="I36" s="26"/>
      <c r="J36" s="26"/>
      <c r="K36" s="26"/>
      <c r="L36" s="26"/>
      <c r="M36" s="26"/>
      <c r="N36" s="26"/>
      <c r="O36" s="26"/>
      <c r="P36" s="26"/>
      <c r="Q36" s="26"/>
    </row>
    <row r="37" spans="1:18" ht="18" customHeight="1" x14ac:dyDescent="0.15">
      <c r="A37" s="2" t="s">
        <v>121</v>
      </c>
      <c r="B37" s="26"/>
      <c r="C37" s="26"/>
      <c r="D37" s="26"/>
      <c r="E37" s="26"/>
      <c r="F37" s="26"/>
      <c r="G37" s="26"/>
      <c r="H37" s="26"/>
      <c r="I37" s="26"/>
      <c r="J37" s="26"/>
      <c r="K37" s="26"/>
      <c r="L37" s="26"/>
      <c r="M37" s="26"/>
      <c r="N37" s="26"/>
      <c r="O37" s="26"/>
      <c r="P37" s="26"/>
      <c r="Q37" s="26"/>
    </row>
    <row r="38" spans="1:18" ht="30" customHeight="1" x14ac:dyDescent="0.15">
      <c r="A38" s="348" t="s">
        <v>60</v>
      </c>
      <c r="B38" s="349"/>
      <c r="C38" s="350"/>
      <c r="D38" s="36" t="s">
        <v>96</v>
      </c>
      <c r="E38" s="267" t="s">
        <v>303</v>
      </c>
      <c r="F38" s="267"/>
      <c r="G38" s="267"/>
      <c r="H38" s="267"/>
      <c r="I38" s="267"/>
      <c r="J38" s="267"/>
      <c r="K38" s="267"/>
      <c r="L38" s="267"/>
      <c r="M38" s="267"/>
      <c r="N38" s="267"/>
      <c r="O38" s="267"/>
      <c r="P38" s="267"/>
      <c r="Q38" s="43"/>
    </row>
    <row r="39" spans="1:18" ht="30" customHeight="1" x14ac:dyDescent="0.15">
      <c r="A39" s="351"/>
      <c r="B39" s="352"/>
      <c r="C39" s="353"/>
      <c r="D39" s="37" t="s">
        <v>115</v>
      </c>
      <c r="E39" s="267" t="s">
        <v>304</v>
      </c>
      <c r="F39" s="267"/>
      <c r="G39" s="267"/>
      <c r="H39" s="267"/>
      <c r="I39" s="267"/>
      <c r="J39" s="267"/>
      <c r="K39" s="267"/>
      <c r="L39" s="267"/>
      <c r="M39" s="267"/>
      <c r="N39" s="267"/>
      <c r="O39" s="267"/>
      <c r="P39" s="267"/>
      <c r="Q39" s="43"/>
    </row>
    <row r="40" spans="1:18" ht="30" customHeight="1" x14ac:dyDescent="0.15">
      <c r="A40" s="281"/>
      <c r="B40" s="282"/>
      <c r="C40" s="283"/>
      <c r="D40" s="38" t="s">
        <v>82</v>
      </c>
      <c r="E40" s="261" t="s">
        <v>190</v>
      </c>
      <c r="F40" s="261"/>
      <c r="G40" s="261"/>
      <c r="H40" s="261"/>
      <c r="I40" s="261"/>
      <c r="J40" s="261"/>
      <c r="K40" s="261"/>
      <c r="L40" s="261"/>
      <c r="M40" s="261"/>
      <c r="N40" s="261"/>
      <c r="O40" s="261"/>
      <c r="P40" s="261"/>
      <c r="Q40" s="43"/>
    </row>
    <row r="41" spans="1:18" ht="16.5" customHeight="1" x14ac:dyDescent="0.15">
      <c r="A41" s="26"/>
      <c r="B41" s="26"/>
      <c r="C41" s="26"/>
      <c r="D41" s="26"/>
      <c r="E41" s="26"/>
      <c r="F41" s="26"/>
      <c r="G41" s="26"/>
      <c r="H41" s="26"/>
      <c r="I41" s="26"/>
      <c r="J41" s="26"/>
      <c r="K41" s="26"/>
      <c r="L41" s="26"/>
      <c r="M41" s="26"/>
      <c r="N41" s="26"/>
      <c r="O41" s="26"/>
      <c r="P41" s="26"/>
      <c r="Q41" s="26"/>
    </row>
    <row r="42" spans="1:18" ht="40.5" customHeight="1" x14ac:dyDescent="0.15">
      <c r="A42" s="339" t="s">
        <v>335</v>
      </c>
      <c r="B42" s="339"/>
      <c r="C42" s="339"/>
      <c r="D42" s="339"/>
      <c r="E42" s="339"/>
      <c r="F42" s="339"/>
      <c r="G42" s="339"/>
      <c r="H42" s="339"/>
      <c r="I42" s="339"/>
      <c r="J42" s="339"/>
      <c r="K42" s="339"/>
      <c r="L42" s="339"/>
      <c r="M42" s="339"/>
      <c r="N42" s="339"/>
      <c r="O42" s="339"/>
      <c r="P42" s="339"/>
      <c r="Q42" s="27"/>
      <c r="R42" s="44"/>
    </row>
    <row r="43" spans="1:18" ht="15" customHeight="1" x14ac:dyDescent="0.15">
      <c r="A43" s="26"/>
      <c r="B43" s="26"/>
      <c r="C43" s="26"/>
      <c r="D43" s="26"/>
      <c r="E43" s="26"/>
      <c r="F43" s="26"/>
      <c r="G43" s="26"/>
      <c r="H43" s="26"/>
      <c r="I43" s="26"/>
      <c r="J43" s="26"/>
      <c r="K43" s="26"/>
      <c r="L43" s="26"/>
      <c r="M43" s="26"/>
      <c r="N43" s="26"/>
      <c r="O43" s="26"/>
      <c r="P43" s="26"/>
      <c r="Q43" s="26"/>
    </row>
  </sheetData>
  <mergeCells count="114">
    <mergeCell ref="Q19:R20"/>
    <mergeCell ref="A21:A23"/>
    <mergeCell ref="A24:A26"/>
    <mergeCell ref="A27:A29"/>
    <mergeCell ref="A30:A32"/>
    <mergeCell ref="A33:A35"/>
    <mergeCell ref="A38:C40"/>
    <mergeCell ref="E38:P38"/>
    <mergeCell ref="E39:P39"/>
    <mergeCell ref="E40:P40"/>
    <mergeCell ref="H32:I32"/>
    <mergeCell ref="K32:L32"/>
    <mergeCell ref="N32:O32"/>
    <mergeCell ref="B33:C33"/>
    <mergeCell ref="E33:F33"/>
    <mergeCell ref="H33:I33"/>
    <mergeCell ref="K33:L33"/>
    <mergeCell ref="N33:O33"/>
    <mergeCell ref="B30:C30"/>
    <mergeCell ref="E30:F30"/>
    <mergeCell ref="H30:I30"/>
    <mergeCell ref="K30:L30"/>
    <mergeCell ref="N30:O30"/>
    <mergeCell ref="B31:C31"/>
    <mergeCell ref="A42:P42"/>
    <mergeCell ref="A19:A20"/>
    <mergeCell ref="B19:C20"/>
    <mergeCell ref="D19:D20"/>
    <mergeCell ref="E19:F20"/>
    <mergeCell ref="G19:G20"/>
    <mergeCell ref="H19:I20"/>
    <mergeCell ref="J19:J20"/>
    <mergeCell ref="K19:L20"/>
    <mergeCell ref="M19:M20"/>
    <mergeCell ref="N19:O20"/>
    <mergeCell ref="P19:P20"/>
    <mergeCell ref="B34:C34"/>
    <mergeCell ref="E34:F34"/>
    <mergeCell ref="H34:I34"/>
    <mergeCell ref="K34:L34"/>
    <mergeCell ref="N34:O34"/>
    <mergeCell ref="B35:C35"/>
    <mergeCell ref="E35:F35"/>
    <mergeCell ref="H35:I35"/>
    <mergeCell ref="K35:L35"/>
    <mergeCell ref="N35:O35"/>
    <mergeCell ref="B32:C32"/>
    <mergeCell ref="E32:F32"/>
    <mergeCell ref="E31:F31"/>
    <mergeCell ref="H31:I31"/>
    <mergeCell ref="K31:L31"/>
    <mergeCell ref="N31:O31"/>
    <mergeCell ref="B28:C28"/>
    <mergeCell ref="E28:F28"/>
    <mergeCell ref="H28:I28"/>
    <mergeCell ref="K28:L28"/>
    <mergeCell ref="N28:O28"/>
    <mergeCell ref="B29:C29"/>
    <mergeCell ref="E29:F29"/>
    <mergeCell ref="H29:I29"/>
    <mergeCell ref="K29:L29"/>
    <mergeCell ref="N29:O29"/>
    <mergeCell ref="B26:C26"/>
    <mergeCell ref="E26:F26"/>
    <mergeCell ref="H26:I26"/>
    <mergeCell ref="K26:L26"/>
    <mergeCell ref="N26:O26"/>
    <mergeCell ref="B27:C27"/>
    <mergeCell ref="E27:F27"/>
    <mergeCell ref="H27:I27"/>
    <mergeCell ref="K27:L27"/>
    <mergeCell ref="N27:O27"/>
    <mergeCell ref="B24:C24"/>
    <mergeCell ref="E24:F24"/>
    <mergeCell ref="H24:I24"/>
    <mergeCell ref="K24:L24"/>
    <mergeCell ref="N24:O24"/>
    <mergeCell ref="B25:C25"/>
    <mergeCell ref="E25:F25"/>
    <mergeCell ref="H25:I25"/>
    <mergeCell ref="K25:L25"/>
    <mergeCell ref="N25:O25"/>
    <mergeCell ref="B22:C22"/>
    <mergeCell ref="E22:F22"/>
    <mergeCell ref="H22:I22"/>
    <mergeCell ref="K22:L22"/>
    <mergeCell ref="N22:O22"/>
    <mergeCell ref="B23:C23"/>
    <mergeCell ref="E23:F23"/>
    <mergeCell ref="H23:I23"/>
    <mergeCell ref="K23:L23"/>
    <mergeCell ref="N23:O23"/>
    <mergeCell ref="B10:D10"/>
    <mergeCell ref="E10:G10"/>
    <mergeCell ref="H10:J10"/>
    <mergeCell ref="K10:M10"/>
    <mergeCell ref="N10:P10"/>
    <mergeCell ref="A14:P14"/>
    <mergeCell ref="B21:C21"/>
    <mergeCell ref="E21:F21"/>
    <mergeCell ref="H21:I21"/>
    <mergeCell ref="K21:L21"/>
    <mergeCell ref="N21:O21"/>
    <mergeCell ref="A5:P5"/>
    <mergeCell ref="B8:D8"/>
    <mergeCell ref="E8:G8"/>
    <mergeCell ref="H8:J8"/>
    <mergeCell ref="K8:M8"/>
    <mergeCell ref="N8:P8"/>
    <mergeCell ref="B9:D9"/>
    <mergeCell ref="E9:G9"/>
    <mergeCell ref="H9:J9"/>
    <mergeCell ref="K9:M9"/>
    <mergeCell ref="N9:P9"/>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4"/>
  <sheetViews>
    <sheetView tabSelected="1" view="pageBreakPreview" zoomScaleSheetLayoutView="100" workbookViewId="0">
      <pane xSplit="5" ySplit="6" topLeftCell="F7" activePane="bottomRight" state="frozen"/>
      <selection pane="topRight"/>
      <selection pane="bottomLeft"/>
      <selection pane="bottomRight" activeCell="M12" sqref="M12"/>
    </sheetView>
  </sheetViews>
  <sheetFormatPr defaultRowHeight="13.5" x14ac:dyDescent="0.15"/>
  <cols>
    <col min="1" max="1" width="4.625" style="2" customWidth="1"/>
    <col min="2" max="2" width="18.625" style="2" customWidth="1"/>
    <col min="3" max="6" width="15.625" style="2" customWidth="1"/>
    <col min="7" max="7" width="5.625" style="2" customWidth="1"/>
    <col min="8" max="11" width="15.625" style="2" customWidth="1"/>
    <col min="12" max="12" width="15.25" style="2" customWidth="1"/>
    <col min="13" max="13" width="9" style="2" customWidth="1"/>
    <col min="14" max="16384" width="9" style="2"/>
  </cols>
  <sheetData>
    <row r="1" spans="1:12" x14ac:dyDescent="0.15">
      <c r="A1" s="13" t="s">
        <v>38</v>
      </c>
    </row>
    <row r="3" spans="1:12" x14ac:dyDescent="0.15">
      <c r="A3" s="14" t="s">
        <v>13</v>
      </c>
      <c r="B3" s="14"/>
      <c r="C3" s="239" t="str">
        <f>T('要望書様式 '!E26)</f>
        <v>○○市</v>
      </c>
      <c r="D3" s="239"/>
      <c r="F3" s="14" t="s">
        <v>31</v>
      </c>
      <c r="G3" s="358" t="str">
        <f>T('要望書様式 '!E27)</f>
        <v>◯◯城インフォメーションセンター</v>
      </c>
      <c r="H3" s="358"/>
      <c r="I3" s="358"/>
    </row>
    <row r="4" spans="1:12" s="45" customFormat="1" ht="14.25" customHeight="1" x14ac:dyDescent="0.15">
      <c r="A4" s="48"/>
      <c r="B4" s="52"/>
      <c r="C4" s="52"/>
      <c r="D4" s="52"/>
      <c r="E4" s="48"/>
      <c r="F4" s="54"/>
      <c r="G4" s="59"/>
      <c r="H4" s="59"/>
      <c r="I4" s="48"/>
      <c r="J4" s="52"/>
      <c r="K4" s="40" t="s">
        <v>39</v>
      </c>
    </row>
    <row r="5" spans="1:12" s="46" customFormat="1" ht="12.95" customHeight="1" x14ac:dyDescent="0.15">
      <c r="A5" s="49"/>
      <c r="B5" s="370" t="s">
        <v>163</v>
      </c>
      <c r="C5" s="370" t="s">
        <v>109</v>
      </c>
      <c r="D5" s="370" t="s">
        <v>15</v>
      </c>
      <c r="E5" s="373" t="s">
        <v>110</v>
      </c>
      <c r="F5" s="374" t="s">
        <v>18</v>
      </c>
      <c r="G5" s="359" t="s">
        <v>22</v>
      </c>
      <c r="H5" s="360"/>
      <c r="I5" s="363" t="s">
        <v>24</v>
      </c>
      <c r="J5" s="370" t="s">
        <v>11</v>
      </c>
      <c r="K5" s="373" t="s">
        <v>27</v>
      </c>
      <c r="L5" s="378" t="s">
        <v>95</v>
      </c>
    </row>
    <row r="6" spans="1:12" s="46" customFormat="1" ht="12.95" customHeight="1" x14ac:dyDescent="0.15">
      <c r="A6" s="50"/>
      <c r="B6" s="371"/>
      <c r="C6" s="372"/>
      <c r="D6" s="372"/>
      <c r="E6" s="372"/>
      <c r="F6" s="375"/>
      <c r="G6" s="60" t="s">
        <v>28</v>
      </c>
      <c r="H6" s="62" t="s">
        <v>30</v>
      </c>
      <c r="I6" s="364"/>
      <c r="J6" s="371"/>
      <c r="K6" s="371"/>
      <c r="L6" s="378"/>
    </row>
    <row r="7" spans="1:12" s="46" customFormat="1" ht="15" customHeight="1" x14ac:dyDescent="0.15">
      <c r="A7" s="393">
        <v>1</v>
      </c>
      <c r="B7" s="382" t="s">
        <v>406</v>
      </c>
      <c r="C7" s="382" t="s">
        <v>407</v>
      </c>
      <c r="D7" s="382" t="s">
        <v>392</v>
      </c>
      <c r="E7" s="382" t="s">
        <v>393</v>
      </c>
      <c r="F7" s="376" t="s">
        <v>29</v>
      </c>
      <c r="G7" s="361">
        <f>SUBTOTAL(9,H8:H14)</f>
        <v>57500000</v>
      </c>
      <c r="H7" s="362"/>
      <c r="I7" s="365">
        <v>45000000</v>
      </c>
      <c r="J7" s="379">
        <f>ROUNDDOWN(I7/2,0)</f>
        <v>22500000</v>
      </c>
      <c r="K7" s="382" t="s">
        <v>394</v>
      </c>
      <c r="L7" s="378" t="str">
        <f>IF(J7&gt;ROUNDDOWN(I7/2,0),"×","○")</f>
        <v>○</v>
      </c>
    </row>
    <row r="8" spans="1:12" s="45" customFormat="1" ht="12.95" customHeight="1" x14ac:dyDescent="0.15">
      <c r="A8" s="394"/>
      <c r="B8" s="383"/>
      <c r="C8" s="383"/>
      <c r="D8" s="383"/>
      <c r="E8" s="395"/>
      <c r="F8" s="377"/>
      <c r="G8" s="354" t="s">
        <v>96</v>
      </c>
      <c r="H8" s="356">
        <v>22500000</v>
      </c>
      <c r="I8" s="366"/>
      <c r="J8" s="380"/>
      <c r="K8" s="383"/>
      <c r="L8" s="378"/>
    </row>
    <row r="9" spans="1:12" s="45" customFormat="1" ht="12.95" customHeight="1" x14ac:dyDescent="0.15">
      <c r="A9" s="394"/>
      <c r="B9" s="383"/>
      <c r="C9" s="383"/>
      <c r="D9" s="383"/>
      <c r="E9" s="395"/>
      <c r="F9" s="56">
        <v>45139</v>
      </c>
      <c r="G9" s="355"/>
      <c r="H9" s="357"/>
      <c r="I9" s="366"/>
      <c r="J9" s="380"/>
      <c r="K9" s="383"/>
      <c r="L9" s="378"/>
    </row>
    <row r="10" spans="1:12" s="45" customFormat="1" ht="12.95" customHeight="1" x14ac:dyDescent="0.15">
      <c r="A10" s="394"/>
      <c r="B10" s="383"/>
      <c r="C10" s="383"/>
      <c r="D10" s="383"/>
      <c r="E10" s="395"/>
      <c r="F10" s="57"/>
      <c r="G10" s="355" t="s">
        <v>98</v>
      </c>
      <c r="H10" s="357">
        <v>35000000</v>
      </c>
      <c r="I10" s="366"/>
      <c r="J10" s="380"/>
      <c r="K10" s="383"/>
      <c r="L10" s="378"/>
    </row>
    <row r="11" spans="1:12" s="45" customFormat="1" ht="12.95" customHeight="1" x14ac:dyDescent="0.15">
      <c r="A11" s="394"/>
      <c r="B11" s="383"/>
      <c r="C11" s="383"/>
      <c r="D11" s="383"/>
      <c r="E11" s="395"/>
      <c r="F11" s="55" t="s">
        <v>8</v>
      </c>
      <c r="G11" s="355"/>
      <c r="H11" s="357"/>
      <c r="I11" s="366"/>
      <c r="J11" s="380"/>
      <c r="K11" s="383"/>
      <c r="L11" s="378"/>
    </row>
    <row r="12" spans="1:12" s="45" customFormat="1" ht="15" customHeight="1" x14ac:dyDescent="0.15">
      <c r="A12" s="394"/>
      <c r="B12" s="383"/>
      <c r="C12" s="383"/>
      <c r="D12" s="383"/>
      <c r="E12" s="395"/>
      <c r="F12" s="56">
        <v>45260</v>
      </c>
      <c r="G12" s="355"/>
      <c r="H12" s="386"/>
      <c r="I12" s="366"/>
      <c r="J12" s="380"/>
      <c r="K12" s="383"/>
      <c r="L12" s="378"/>
    </row>
    <row r="13" spans="1:12" s="45" customFormat="1" ht="15" customHeight="1" x14ac:dyDescent="0.15">
      <c r="A13" s="394"/>
      <c r="B13" s="383"/>
      <c r="C13" s="383"/>
      <c r="D13" s="383"/>
      <c r="E13" s="395"/>
      <c r="F13" s="55"/>
      <c r="G13" s="355"/>
      <c r="H13" s="386"/>
      <c r="I13" s="366"/>
      <c r="J13" s="380"/>
      <c r="K13" s="383"/>
      <c r="L13" s="378"/>
    </row>
    <row r="14" spans="1:12" s="45" customFormat="1" ht="17.100000000000001" customHeight="1" x14ac:dyDescent="0.15">
      <c r="A14" s="371"/>
      <c r="B14" s="384"/>
      <c r="C14" s="384"/>
      <c r="D14" s="384"/>
      <c r="E14" s="396"/>
      <c r="F14" s="58"/>
      <c r="G14" s="385"/>
      <c r="H14" s="387"/>
      <c r="I14" s="367"/>
      <c r="J14" s="381"/>
      <c r="K14" s="384"/>
      <c r="L14" s="378"/>
    </row>
    <row r="15" spans="1:12" s="46" customFormat="1" ht="15" customHeight="1" x14ac:dyDescent="0.15">
      <c r="A15" s="393">
        <v>2</v>
      </c>
      <c r="B15" s="382" t="s">
        <v>166</v>
      </c>
      <c r="C15" s="382" t="s">
        <v>123</v>
      </c>
      <c r="D15" s="382" t="s">
        <v>395</v>
      </c>
      <c r="E15" s="382" t="s">
        <v>396</v>
      </c>
      <c r="F15" s="376" t="s">
        <v>29</v>
      </c>
      <c r="G15" s="361">
        <f>SUBTOTAL(9,H16:H22)</f>
        <v>6000000</v>
      </c>
      <c r="H15" s="362"/>
      <c r="I15" s="365">
        <v>6000000</v>
      </c>
      <c r="J15" s="379">
        <f>ROUNDDOWN(I15/2,0)</f>
        <v>3000000</v>
      </c>
      <c r="K15" s="382" t="s">
        <v>196</v>
      </c>
      <c r="L15" s="378" t="str">
        <f>IF(J15&gt;ROUNDDOWN(I15/2,0),"×","○")</f>
        <v>○</v>
      </c>
    </row>
    <row r="16" spans="1:12" s="45" customFormat="1" ht="12.95" customHeight="1" x14ac:dyDescent="0.15">
      <c r="A16" s="397"/>
      <c r="B16" s="383"/>
      <c r="C16" s="383"/>
      <c r="D16" s="383"/>
      <c r="E16" s="395"/>
      <c r="F16" s="377"/>
      <c r="G16" s="354" t="s">
        <v>96</v>
      </c>
      <c r="H16" s="356">
        <v>3000000</v>
      </c>
      <c r="I16" s="366"/>
      <c r="J16" s="380"/>
      <c r="K16" s="383"/>
      <c r="L16" s="378"/>
    </row>
    <row r="17" spans="1:12" s="45" customFormat="1" ht="12.95" customHeight="1" x14ac:dyDescent="0.15">
      <c r="A17" s="397"/>
      <c r="B17" s="383"/>
      <c r="C17" s="383"/>
      <c r="D17" s="383"/>
      <c r="E17" s="395"/>
      <c r="F17" s="56">
        <v>45231</v>
      </c>
      <c r="G17" s="355"/>
      <c r="H17" s="357"/>
      <c r="I17" s="366"/>
      <c r="J17" s="380"/>
      <c r="K17" s="383"/>
      <c r="L17" s="378"/>
    </row>
    <row r="18" spans="1:12" s="45" customFormat="1" ht="12.95" customHeight="1" x14ac:dyDescent="0.15">
      <c r="A18" s="397"/>
      <c r="B18" s="383"/>
      <c r="C18" s="383"/>
      <c r="D18" s="383"/>
      <c r="E18" s="395"/>
      <c r="F18" s="57"/>
      <c r="G18" s="355" t="s">
        <v>98</v>
      </c>
      <c r="H18" s="357">
        <v>3000000</v>
      </c>
      <c r="I18" s="366"/>
      <c r="J18" s="380"/>
      <c r="K18" s="383"/>
      <c r="L18" s="378"/>
    </row>
    <row r="19" spans="1:12" s="45" customFormat="1" ht="12.95" customHeight="1" x14ac:dyDescent="0.15">
      <c r="A19" s="397"/>
      <c r="B19" s="383"/>
      <c r="C19" s="383"/>
      <c r="D19" s="383"/>
      <c r="E19" s="395"/>
      <c r="F19" s="55" t="s">
        <v>8</v>
      </c>
      <c r="G19" s="355"/>
      <c r="H19" s="357"/>
      <c r="I19" s="366"/>
      <c r="J19" s="380"/>
      <c r="K19" s="383"/>
      <c r="L19" s="378"/>
    </row>
    <row r="20" spans="1:12" s="45" customFormat="1" ht="15" customHeight="1" x14ac:dyDescent="0.15">
      <c r="A20" s="397"/>
      <c r="B20" s="383"/>
      <c r="C20" s="383"/>
      <c r="D20" s="383"/>
      <c r="E20" s="395"/>
      <c r="F20" s="56">
        <v>45260</v>
      </c>
      <c r="G20" s="355"/>
      <c r="H20" s="386"/>
      <c r="I20" s="366"/>
      <c r="J20" s="380"/>
      <c r="K20" s="383"/>
      <c r="L20" s="378"/>
    </row>
    <row r="21" spans="1:12" s="45" customFormat="1" ht="15" customHeight="1" x14ac:dyDescent="0.15">
      <c r="A21" s="397"/>
      <c r="B21" s="383"/>
      <c r="C21" s="383"/>
      <c r="D21" s="383"/>
      <c r="E21" s="395"/>
      <c r="F21" s="55"/>
      <c r="G21" s="355"/>
      <c r="H21" s="386"/>
      <c r="I21" s="366"/>
      <c r="J21" s="380"/>
      <c r="K21" s="383"/>
      <c r="L21" s="378"/>
    </row>
    <row r="22" spans="1:12" s="45" customFormat="1" ht="17.100000000000001" customHeight="1" x14ac:dyDescent="0.15">
      <c r="A22" s="398"/>
      <c r="B22" s="384"/>
      <c r="C22" s="384"/>
      <c r="D22" s="384"/>
      <c r="E22" s="396"/>
      <c r="F22" s="58"/>
      <c r="G22" s="385"/>
      <c r="H22" s="387"/>
      <c r="I22" s="367"/>
      <c r="J22" s="381"/>
      <c r="K22" s="384"/>
      <c r="L22" s="378"/>
    </row>
    <row r="23" spans="1:12" s="46" customFormat="1" ht="15" customHeight="1" x14ac:dyDescent="0.15">
      <c r="A23" s="393">
        <v>3</v>
      </c>
      <c r="B23" s="382" t="s">
        <v>86</v>
      </c>
      <c r="C23" s="382" t="s">
        <v>298</v>
      </c>
      <c r="D23" s="382" t="s">
        <v>397</v>
      </c>
      <c r="E23" s="382" t="s">
        <v>398</v>
      </c>
      <c r="F23" s="376" t="s">
        <v>29</v>
      </c>
      <c r="G23" s="361">
        <f>SUBTOTAL(9,H24:H30)</f>
        <v>6000000</v>
      </c>
      <c r="H23" s="362"/>
      <c r="I23" s="365">
        <v>4000000</v>
      </c>
      <c r="J23" s="379">
        <f>ROUNDDOWN(I23/2,0)</f>
        <v>2000000</v>
      </c>
      <c r="K23" s="382" t="s">
        <v>198</v>
      </c>
      <c r="L23" s="378" t="str">
        <f>IF(J23&gt;ROUNDDOWN(I23/2,0),"×","○")</f>
        <v>○</v>
      </c>
    </row>
    <row r="24" spans="1:12" s="45" customFormat="1" ht="12.95" customHeight="1" x14ac:dyDescent="0.15">
      <c r="A24" s="394"/>
      <c r="B24" s="383"/>
      <c r="C24" s="383"/>
      <c r="D24" s="383"/>
      <c r="E24" s="395"/>
      <c r="F24" s="377"/>
      <c r="G24" s="354" t="s">
        <v>96</v>
      </c>
      <c r="H24" s="356">
        <v>2000000</v>
      </c>
      <c r="I24" s="366"/>
      <c r="J24" s="380"/>
      <c r="K24" s="383"/>
      <c r="L24" s="378"/>
    </row>
    <row r="25" spans="1:12" s="45" customFormat="1" ht="12.95" customHeight="1" x14ac:dyDescent="0.15">
      <c r="A25" s="394"/>
      <c r="B25" s="383"/>
      <c r="C25" s="383"/>
      <c r="D25" s="383"/>
      <c r="E25" s="395"/>
      <c r="F25" s="56">
        <v>45231</v>
      </c>
      <c r="G25" s="355"/>
      <c r="H25" s="357"/>
      <c r="I25" s="366"/>
      <c r="J25" s="380"/>
      <c r="K25" s="383"/>
      <c r="L25" s="378"/>
    </row>
    <row r="26" spans="1:12" s="45" customFormat="1" ht="12.95" customHeight="1" x14ac:dyDescent="0.15">
      <c r="A26" s="394"/>
      <c r="B26" s="383"/>
      <c r="C26" s="383"/>
      <c r="D26" s="383"/>
      <c r="E26" s="395"/>
      <c r="F26" s="57"/>
      <c r="G26" s="355" t="s">
        <v>98</v>
      </c>
      <c r="H26" s="357">
        <v>4000000</v>
      </c>
      <c r="I26" s="366"/>
      <c r="J26" s="380"/>
      <c r="K26" s="383"/>
      <c r="L26" s="378"/>
    </row>
    <row r="27" spans="1:12" s="45" customFormat="1" ht="12.95" customHeight="1" x14ac:dyDescent="0.15">
      <c r="A27" s="394"/>
      <c r="B27" s="383"/>
      <c r="C27" s="383"/>
      <c r="D27" s="383"/>
      <c r="E27" s="395"/>
      <c r="F27" s="55" t="s">
        <v>8</v>
      </c>
      <c r="G27" s="355"/>
      <c r="H27" s="357"/>
      <c r="I27" s="366"/>
      <c r="J27" s="380"/>
      <c r="K27" s="383"/>
      <c r="L27" s="378"/>
    </row>
    <row r="28" spans="1:12" s="45" customFormat="1" ht="15" customHeight="1" x14ac:dyDescent="0.15">
      <c r="A28" s="394"/>
      <c r="B28" s="383"/>
      <c r="C28" s="383"/>
      <c r="D28" s="383"/>
      <c r="E28" s="395"/>
      <c r="F28" s="56">
        <v>45260</v>
      </c>
      <c r="G28" s="355"/>
      <c r="H28" s="386"/>
      <c r="I28" s="366"/>
      <c r="J28" s="380"/>
      <c r="K28" s="383"/>
      <c r="L28" s="378"/>
    </row>
    <row r="29" spans="1:12" s="45" customFormat="1" ht="15" customHeight="1" x14ac:dyDescent="0.15">
      <c r="A29" s="394"/>
      <c r="B29" s="383"/>
      <c r="C29" s="383"/>
      <c r="D29" s="383"/>
      <c r="E29" s="395"/>
      <c r="F29" s="55"/>
      <c r="G29" s="355"/>
      <c r="H29" s="386"/>
      <c r="I29" s="366"/>
      <c r="J29" s="380"/>
      <c r="K29" s="383"/>
      <c r="L29" s="378"/>
    </row>
    <row r="30" spans="1:12" s="45" customFormat="1" ht="17.100000000000001" customHeight="1" x14ac:dyDescent="0.15">
      <c r="A30" s="371"/>
      <c r="B30" s="384"/>
      <c r="C30" s="384"/>
      <c r="D30" s="384"/>
      <c r="E30" s="396"/>
      <c r="F30" s="58"/>
      <c r="G30" s="385"/>
      <c r="H30" s="387"/>
      <c r="I30" s="367"/>
      <c r="J30" s="381"/>
      <c r="K30" s="384"/>
      <c r="L30" s="378"/>
    </row>
    <row r="31" spans="1:12" s="46" customFormat="1" ht="15" customHeight="1" x14ac:dyDescent="0.15">
      <c r="A31" s="393">
        <v>4</v>
      </c>
      <c r="B31" s="382"/>
      <c r="C31" s="382"/>
      <c r="D31" s="399"/>
      <c r="E31" s="399"/>
      <c r="F31" s="376" t="s">
        <v>29</v>
      </c>
      <c r="G31" s="390">
        <f>SUBTOTAL(9,H32:H38)</f>
        <v>0</v>
      </c>
      <c r="H31" s="391"/>
      <c r="I31" s="404"/>
      <c r="J31" s="407"/>
      <c r="K31" s="399"/>
      <c r="L31" s="378" t="str">
        <f>IF(J31&gt;ROUNDDOWN(I31/2,0),"×","○")</f>
        <v>○</v>
      </c>
    </row>
    <row r="32" spans="1:12" s="45" customFormat="1" ht="12.95" customHeight="1" x14ac:dyDescent="0.15">
      <c r="A32" s="397"/>
      <c r="B32" s="383"/>
      <c r="C32" s="383"/>
      <c r="D32" s="400"/>
      <c r="E32" s="402"/>
      <c r="F32" s="377"/>
      <c r="G32" s="354" t="s">
        <v>96</v>
      </c>
      <c r="H32" s="388"/>
      <c r="I32" s="405"/>
      <c r="J32" s="408"/>
      <c r="K32" s="400"/>
      <c r="L32" s="378"/>
    </row>
    <row r="33" spans="1:12" s="45" customFormat="1" ht="12.95" customHeight="1" x14ac:dyDescent="0.15">
      <c r="A33" s="397"/>
      <c r="B33" s="383"/>
      <c r="C33" s="383"/>
      <c r="D33" s="400"/>
      <c r="E33" s="402"/>
      <c r="F33" s="55"/>
      <c r="G33" s="355"/>
      <c r="H33" s="389"/>
      <c r="I33" s="405"/>
      <c r="J33" s="408"/>
      <c r="K33" s="400"/>
      <c r="L33" s="378"/>
    </row>
    <row r="34" spans="1:12" s="45" customFormat="1" ht="12.95" customHeight="1" x14ac:dyDescent="0.15">
      <c r="A34" s="397"/>
      <c r="B34" s="383"/>
      <c r="C34" s="383"/>
      <c r="D34" s="400"/>
      <c r="E34" s="402"/>
      <c r="F34" s="57"/>
      <c r="G34" s="355" t="s">
        <v>98</v>
      </c>
      <c r="H34" s="389"/>
      <c r="I34" s="405"/>
      <c r="J34" s="408"/>
      <c r="K34" s="400"/>
      <c r="L34" s="378"/>
    </row>
    <row r="35" spans="1:12" s="45" customFormat="1" ht="12.95" customHeight="1" x14ac:dyDescent="0.15">
      <c r="A35" s="397"/>
      <c r="B35" s="383"/>
      <c r="C35" s="383"/>
      <c r="D35" s="400"/>
      <c r="E35" s="402"/>
      <c r="F35" s="55" t="s">
        <v>8</v>
      </c>
      <c r="G35" s="355"/>
      <c r="H35" s="389"/>
      <c r="I35" s="405"/>
      <c r="J35" s="408"/>
      <c r="K35" s="400"/>
      <c r="L35" s="378"/>
    </row>
    <row r="36" spans="1:12" s="45" customFormat="1" ht="15" customHeight="1" x14ac:dyDescent="0.15">
      <c r="A36" s="397"/>
      <c r="B36" s="383"/>
      <c r="C36" s="383"/>
      <c r="D36" s="400"/>
      <c r="E36" s="402"/>
      <c r="F36" s="55"/>
      <c r="G36" s="355"/>
      <c r="H36" s="389"/>
      <c r="I36" s="405"/>
      <c r="J36" s="408"/>
      <c r="K36" s="400"/>
      <c r="L36" s="378"/>
    </row>
    <row r="37" spans="1:12" s="45" customFormat="1" ht="15" customHeight="1" x14ac:dyDescent="0.15">
      <c r="A37" s="397"/>
      <c r="B37" s="383"/>
      <c r="C37" s="383"/>
      <c r="D37" s="400"/>
      <c r="E37" s="402"/>
      <c r="F37" s="55"/>
      <c r="G37" s="355"/>
      <c r="H37" s="389"/>
      <c r="I37" s="405"/>
      <c r="J37" s="408"/>
      <c r="K37" s="400"/>
      <c r="L37" s="378"/>
    </row>
    <row r="38" spans="1:12" s="45" customFormat="1" ht="17.100000000000001" customHeight="1" x14ac:dyDescent="0.15">
      <c r="A38" s="398"/>
      <c r="B38" s="384"/>
      <c r="C38" s="384"/>
      <c r="D38" s="401"/>
      <c r="E38" s="403"/>
      <c r="F38" s="58"/>
      <c r="G38" s="385"/>
      <c r="H38" s="392"/>
      <c r="I38" s="406"/>
      <c r="J38" s="409"/>
      <c r="K38" s="401"/>
      <c r="L38" s="378"/>
    </row>
    <row r="39" spans="1:12" s="46" customFormat="1" ht="15" customHeight="1" x14ac:dyDescent="0.15">
      <c r="A39" s="393">
        <v>5</v>
      </c>
      <c r="B39" s="382"/>
      <c r="C39" s="382"/>
      <c r="D39" s="399"/>
      <c r="E39" s="399"/>
      <c r="F39" s="376" t="s">
        <v>29</v>
      </c>
      <c r="G39" s="390">
        <f>SUBTOTAL(9,H40:H46)</f>
        <v>0</v>
      </c>
      <c r="H39" s="391"/>
      <c r="I39" s="404"/>
      <c r="J39" s="407"/>
      <c r="K39" s="399"/>
      <c r="L39" s="378" t="str">
        <f>IF(J39&gt;ROUNDDOWN(I39/2,0),"×","○")</f>
        <v>○</v>
      </c>
    </row>
    <row r="40" spans="1:12" s="45" customFormat="1" ht="12.95" customHeight="1" x14ac:dyDescent="0.15">
      <c r="A40" s="397"/>
      <c r="B40" s="383"/>
      <c r="C40" s="383"/>
      <c r="D40" s="400"/>
      <c r="E40" s="402"/>
      <c r="F40" s="377"/>
      <c r="G40" s="354" t="s">
        <v>96</v>
      </c>
      <c r="H40" s="388"/>
      <c r="I40" s="405"/>
      <c r="J40" s="408"/>
      <c r="K40" s="400"/>
      <c r="L40" s="378"/>
    </row>
    <row r="41" spans="1:12" s="45" customFormat="1" ht="12.95" customHeight="1" x14ac:dyDescent="0.15">
      <c r="A41" s="397"/>
      <c r="B41" s="383"/>
      <c r="C41" s="383"/>
      <c r="D41" s="400"/>
      <c r="E41" s="402"/>
      <c r="F41" s="55"/>
      <c r="G41" s="355"/>
      <c r="H41" s="389"/>
      <c r="I41" s="405"/>
      <c r="J41" s="408"/>
      <c r="K41" s="400"/>
      <c r="L41" s="378"/>
    </row>
    <row r="42" spans="1:12" s="45" customFormat="1" ht="12.95" customHeight="1" x14ac:dyDescent="0.15">
      <c r="A42" s="397"/>
      <c r="B42" s="383"/>
      <c r="C42" s="383"/>
      <c r="D42" s="400"/>
      <c r="E42" s="402"/>
      <c r="F42" s="57"/>
      <c r="G42" s="355" t="s">
        <v>98</v>
      </c>
      <c r="H42" s="389"/>
      <c r="I42" s="405"/>
      <c r="J42" s="408"/>
      <c r="K42" s="400"/>
      <c r="L42" s="378"/>
    </row>
    <row r="43" spans="1:12" s="45" customFormat="1" ht="12.95" customHeight="1" x14ac:dyDescent="0.15">
      <c r="A43" s="397"/>
      <c r="B43" s="383"/>
      <c r="C43" s="383"/>
      <c r="D43" s="400"/>
      <c r="E43" s="402"/>
      <c r="F43" s="55" t="s">
        <v>8</v>
      </c>
      <c r="G43" s="355"/>
      <c r="H43" s="389"/>
      <c r="I43" s="405"/>
      <c r="J43" s="408"/>
      <c r="K43" s="400"/>
      <c r="L43" s="378"/>
    </row>
    <row r="44" spans="1:12" s="45" customFormat="1" ht="15" customHeight="1" x14ac:dyDescent="0.15">
      <c r="A44" s="397"/>
      <c r="B44" s="383"/>
      <c r="C44" s="383"/>
      <c r="D44" s="400"/>
      <c r="E44" s="402"/>
      <c r="F44" s="55"/>
      <c r="G44" s="355"/>
      <c r="H44" s="389"/>
      <c r="I44" s="405"/>
      <c r="J44" s="408"/>
      <c r="K44" s="400"/>
      <c r="L44" s="378"/>
    </row>
    <row r="45" spans="1:12" s="45" customFormat="1" ht="15" customHeight="1" x14ac:dyDescent="0.15">
      <c r="A45" s="397"/>
      <c r="B45" s="383"/>
      <c r="C45" s="383"/>
      <c r="D45" s="400"/>
      <c r="E45" s="402"/>
      <c r="F45" s="55"/>
      <c r="G45" s="355"/>
      <c r="H45" s="389"/>
      <c r="I45" s="405"/>
      <c r="J45" s="408"/>
      <c r="K45" s="400"/>
      <c r="L45" s="378"/>
    </row>
    <row r="46" spans="1:12" s="45" customFormat="1" ht="17.100000000000001" customHeight="1" x14ac:dyDescent="0.15">
      <c r="A46" s="398"/>
      <c r="B46" s="384"/>
      <c r="C46" s="384"/>
      <c r="D46" s="401"/>
      <c r="E46" s="403"/>
      <c r="F46" s="58"/>
      <c r="G46" s="385"/>
      <c r="H46" s="392"/>
      <c r="I46" s="406"/>
      <c r="J46" s="409"/>
      <c r="K46" s="401"/>
      <c r="L46" s="378"/>
    </row>
    <row r="47" spans="1:12" s="45" customFormat="1" ht="17.100000000000001" customHeight="1" x14ac:dyDescent="0.15">
      <c r="A47" s="51" t="s">
        <v>35</v>
      </c>
      <c r="B47" s="368"/>
      <c r="C47" s="368"/>
      <c r="D47" s="368"/>
      <c r="E47" s="368"/>
      <c r="F47" s="369"/>
      <c r="G47" s="61"/>
      <c r="H47" s="63">
        <f>SUBTOTAL(9,G7:H46)</f>
        <v>69500000</v>
      </c>
      <c r="I47" s="63">
        <f>SUBTOTAL(9,I7:I46)</f>
        <v>55000000</v>
      </c>
      <c r="J47" s="64">
        <f>SUBTOTAL(9,J7:J46)</f>
        <v>27500000</v>
      </c>
      <c r="K47" s="65"/>
      <c r="L47" s="66"/>
    </row>
    <row r="50" spans="2:9" s="47" customFormat="1" ht="15.75" customHeight="1" x14ac:dyDescent="0.15">
      <c r="I50" s="2"/>
    </row>
    <row r="51" spans="2:9" s="47" customFormat="1" ht="15.75" customHeight="1" x14ac:dyDescent="0.15">
      <c r="F51" s="53"/>
      <c r="I51" s="2"/>
    </row>
    <row r="52" spans="2:9" s="47" customFormat="1" ht="15.75" customHeight="1" x14ac:dyDescent="0.15">
      <c r="F52" s="53"/>
      <c r="I52" s="2"/>
    </row>
    <row r="53" spans="2:9" s="47" customFormat="1" ht="15.75" customHeight="1" x14ac:dyDescent="0.15">
      <c r="F53" s="53"/>
      <c r="I53" s="2"/>
    </row>
    <row r="54" spans="2:9" s="47" customFormat="1" ht="15.75" customHeight="1" x14ac:dyDescent="0.15">
      <c r="F54" s="53"/>
      <c r="I54" s="2"/>
    </row>
    <row r="55" spans="2:9" s="47" customFormat="1" ht="15.75" customHeight="1" x14ac:dyDescent="0.15">
      <c r="F55" s="53"/>
      <c r="I55" s="2"/>
    </row>
    <row r="56" spans="2:9" s="47" customFormat="1" ht="15.75" customHeight="1" x14ac:dyDescent="0.15">
      <c r="E56" s="53"/>
      <c r="F56" s="53"/>
      <c r="I56" s="2"/>
    </row>
    <row r="57" spans="2:9" s="47" customFormat="1" ht="15.75" customHeight="1" x14ac:dyDescent="0.15">
      <c r="E57" s="53"/>
    </row>
    <row r="58" spans="2:9" s="47" customFormat="1" ht="15.75" customHeight="1" x14ac:dyDescent="0.15">
      <c r="B58" s="53"/>
      <c r="E58" s="53"/>
    </row>
    <row r="59" spans="2:9" s="47" customFormat="1" ht="15.75" customHeight="1" x14ac:dyDescent="0.15">
      <c r="E59" s="53"/>
    </row>
    <row r="60" spans="2:9" s="47" customFormat="1" ht="15.75" customHeight="1" x14ac:dyDescent="0.15"/>
    <row r="61" spans="2:9" s="47" customFormat="1" ht="9" x14ac:dyDescent="0.15">
      <c r="E61" s="53"/>
    </row>
    <row r="62" spans="2:9" s="47" customFormat="1" ht="9" x14ac:dyDescent="0.15"/>
    <row r="63" spans="2:9" x14ac:dyDescent="0.15">
      <c r="B63" s="53"/>
      <c r="E63" s="53"/>
    </row>
    <row r="64" spans="2:9" x14ac:dyDescent="0.15">
      <c r="B64" s="47"/>
      <c r="E64" s="47"/>
    </row>
  </sheetData>
  <mergeCells count="98">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H28:H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G40:G41"/>
    <mergeCell ref="H40:H41"/>
    <mergeCell ref="G39:H39"/>
    <mergeCell ref="G32:G33"/>
    <mergeCell ref="H32:H33"/>
    <mergeCell ref="H18:H19"/>
    <mergeCell ref="G20:G22"/>
    <mergeCell ref="H20:H22"/>
    <mergeCell ref="G24:G25"/>
    <mergeCell ref="H24:H25"/>
    <mergeCell ref="G23:H23"/>
    <mergeCell ref="G31:H31"/>
    <mergeCell ref="J5:J6"/>
    <mergeCell ref="K5:K6"/>
    <mergeCell ref="L5:L6"/>
    <mergeCell ref="G8:G9"/>
    <mergeCell ref="H8:H9"/>
    <mergeCell ref="I7:I14"/>
    <mergeCell ref="J7:J14"/>
    <mergeCell ref="K7:K14"/>
    <mergeCell ref="L7:L14"/>
    <mergeCell ref="G10:G11"/>
    <mergeCell ref="H10:H11"/>
    <mergeCell ref="G12:G14"/>
    <mergeCell ref="H12:H14"/>
    <mergeCell ref="B47:F47"/>
    <mergeCell ref="B5:B6"/>
    <mergeCell ref="C5:C6"/>
    <mergeCell ref="D5:D6"/>
    <mergeCell ref="E5:E6"/>
    <mergeCell ref="F5:F6"/>
    <mergeCell ref="F7:F8"/>
    <mergeCell ref="F15:F16"/>
    <mergeCell ref="F23:F24"/>
    <mergeCell ref="F31:F32"/>
    <mergeCell ref="F39:F40"/>
    <mergeCell ref="G16:G17"/>
    <mergeCell ref="H16:H17"/>
    <mergeCell ref="G18:G19"/>
    <mergeCell ref="C3:D3"/>
    <mergeCell ref="G3:I3"/>
    <mergeCell ref="G5:H5"/>
    <mergeCell ref="G7:H7"/>
    <mergeCell ref="G15:H15"/>
    <mergeCell ref="I5:I6"/>
    <mergeCell ref="I15:I22"/>
  </mergeCells>
  <phoneticPr fontId="2"/>
  <printOptions horizontalCentered="1" verticalCentered="1"/>
  <pageMargins left="0.51181102362204722" right="0.51181102362204722" top="0.74803149606299213" bottom="0.35433070866141736" header="0.31496062992125984" footer="0.31496062992125984"/>
  <pageSetup paperSize="9" scale="84"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showInputMessage="1" showErrorMessage="1">
          <x14:formula1>
            <xm:f>プルダウン!$A$37:$A$51</xm:f>
          </x14:formula1>
          <xm:sqref>B7:B46</xm:sqref>
        </x14:dataValidation>
        <x14:dataValidation type="list" allowBlank="1" showInputMessage="1" showErrorMessage="1">
          <x14:formula1>
            <xm:f>プルダウン!$B$37:$B$51</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25"/>
  <sheetViews>
    <sheetView showZeros="0" view="pageBreakPreview" zoomScaleSheetLayoutView="100" workbookViewId="0">
      <selection activeCell="E14" sqref="E14:G14"/>
    </sheetView>
  </sheetViews>
  <sheetFormatPr defaultRowHeight="13.5" x14ac:dyDescent="0.15"/>
  <cols>
    <col min="1" max="2" width="2.625" style="2" customWidth="1"/>
    <col min="3" max="3" width="13.75" style="2" customWidth="1"/>
    <col min="4" max="4" width="13.375" style="2" customWidth="1"/>
    <col min="5" max="5" width="10" style="2" customWidth="1"/>
    <col min="6" max="6" width="16.75" style="2" customWidth="1"/>
    <col min="7" max="7" width="3.25" style="2" customWidth="1"/>
    <col min="8" max="9" width="11.75" style="2" customWidth="1"/>
    <col min="10" max="10" width="2" style="2" customWidth="1"/>
    <col min="11" max="11" width="23.625" style="2" customWidth="1"/>
    <col min="12" max="12" width="9" style="2" customWidth="1"/>
    <col min="13" max="16384" width="9" style="2"/>
  </cols>
  <sheetData>
    <row r="1" spans="1:11" x14ac:dyDescent="0.15">
      <c r="A1" s="13" t="s">
        <v>246</v>
      </c>
      <c r="B1" s="13"/>
      <c r="C1" s="13"/>
      <c r="D1" s="13"/>
      <c r="J1" s="1"/>
    </row>
    <row r="3" spans="1:11" ht="13.5" customHeight="1" x14ac:dyDescent="0.15">
      <c r="A3" s="435" t="s">
        <v>13</v>
      </c>
      <c r="B3" s="435"/>
      <c r="C3" s="435"/>
      <c r="D3" s="239" t="str">
        <f>T('要望書様式 '!E26)</f>
        <v>○○市</v>
      </c>
      <c r="E3" s="239"/>
      <c r="F3" s="239"/>
      <c r="G3" s="239"/>
      <c r="H3" s="239"/>
      <c r="I3" s="239"/>
    </row>
    <row r="5" spans="1:11" ht="33" customHeight="1" x14ac:dyDescent="0.15">
      <c r="B5" s="436" t="s">
        <v>117</v>
      </c>
      <c r="C5" s="436"/>
      <c r="D5" s="436"/>
      <c r="E5" s="437" t="s">
        <v>106</v>
      </c>
      <c r="F5" s="438"/>
      <c r="G5" s="439"/>
      <c r="H5" s="440" t="s">
        <v>118</v>
      </c>
      <c r="I5" s="80" t="s">
        <v>445</v>
      </c>
      <c r="K5" s="89" t="s">
        <v>280</v>
      </c>
    </row>
    <row r="6" spans="1:11" ht="33" customHeight="1" x14ac:dyDescent="0.15">
      <c r="B6" s="436"/>
      <c r="C6" s="436"/>
      <c r="D6" s="436"/>
      <c r="E6" s="443" t="s">
        <v>108</v>
      </c>
      <c r="F6" s="444"/>
      <c r="G6" s="445"/>
      <c r="H6" s="441"/>
      <c r="I6" s="81"/>
    </row>
    <row r="7" spans="1:11" ht="33" customHeight="1" x14ac:dyDescent="0.15">
      <c r="B7" s="436"/>
      <c r="C7" s="436"/>
      <c r="D7" s="436"/>
      <c r="E7" s="443" t="s">
        <v>107</v>
      </c>
      <c r="F7" s="444"/>
      <c r="G7" s="445"/>
      <c r="H7" s="441"/>
      <c r="I7" s="82"/>
      <c r="J7" s="85"/>
    </row>
    <row r="8" spans="1:11" ht="33" customHeight="1" x14ac:dyDescent="0.15">
      <c r="B8" s="436"/>
      <c r="C8" s="436"/>
      <c r="D8" s="436"/>
      <c r="E8" s="74" t="s">
        <v>230</v>
      </c>
      <c r="F8" s="77"/>
      <c r="G8" s="79" t="s">
        <v>6</v>
      </c>
      <c r="H8" s="442"/>
      <c r="I8" s="83"/>
    </row>
    <row r="9" spans="1:11" ht="13.5" customHeight="1" x14ac:dyDescent="0.15">
      <c r="C9" s="207"/>
      <c r="D9" s="206"/>
      <c r="E9" s="203"/>
      <c r="F9" s="203"/>
      <c r="G9" s="203"/>
      <c r="H9" s="203"/>
      <c r="I9" s="197"/>
    </row>
    <row r="10" spans="1:11" ht="20.100000000000001" customHeight="1" x14ac:dyDescent="0.15">
      <c r="B10" s="426" t="s">
        <v>78</v>
      </c>
      <c r="C10" s="426"/>
      <c r="D10" s="208"/>
      <c r="E10" s="427" t="s">
        <v>122</v>
      </c>
      <c r="F10" s="428"/>
      <c r="G10" s="202"/>
      <c r="H10" s="427" t="s">
        <v>76</v>
      </c>
      <c r="I10" s="429"/>
    </row>
    <row r="11" spans="1:11" ht="64.5" customHeight="1" x14ac:dyDescent="0.15">
      <c r="B11" s="420" t="s">
        <v>416</v>
      </c>
      <c r="C11" s="420"/>
      <c r="D11" s="201" t="s">
        <v>79</v>
      </c>
      <c r="E11" s="430" t="s">
        <v>417</v>
      </c>
      <c r="F11" s="431"/>
      <c r="G11" s="432"/>
      <c r="H11" s="433"/>
      <c r="I11" s="434"/>
    </row>
    <row r="12" spans="1:11" ht="64.5" customHeight="1" x14ac:dyDescent="0.15">
      <c r="B12" s="420"/>
      <c r="C12" s="420"/>
      <c r="D12" s="209" t="s">
        <v>81</v>
      </c>
      <c r="E12" s="423" t="s">
        <v>415</v>
      </c>
      <c r="F12" s="424"/>
      <c r="G12" s="425"/>
      <c r="H12" s="423" t="s">
        <v>232</v>
      </c>
      <c r="I12" s="425"/>
    </row>
    <row r="13" spans="1:11" ht="64.5" customHeight="1" x14ac:dyDescent="0.15">
      <c r="B13" s="420" t="s">
        <v>72</v>
      </c>
      <c r="C13" s="420"/>
      <c r="D13" s="201" t="s">
        <v>79</v>
      </c>
      <c r="E13" s="411"/>
      <c r="F13" s="412"/>
      <c r="G13" s="413"/>
      <c r="H13" s="421"/>
      <c r="I13" s="422"/>
    </row>
    <row r="14" spans="1:11" ht="64.5" customHeight="1" x14ac:dyDescent="0.15">
      <c r="B14" s="420"/>
      <c r="C14" s="420"/>
      <c r="D14" s="209" t="s">
        <v>81</v>
      </c>
      <c r="E14" s="423"/>
      <c r="F14" s="424"/>
      <c r="G14" s="425"/>
      <c r="H14" s="423"/>
      <c r="I14" s="425"/>
    </row>
    <row r="15" spans="1:11" ht="64.5" customHeight="1" x14ac:dyDescent="0.15">
      <c r="B15" s="410" t="s">
        <v>74</v>
      </c>
      <c r="C15" s="410"/>
      <c r="D15" s="201" t="s">
        <v>79</v>
      </c>
      <c r="E15" s="411"/>
      <c r="F15" s="412"/>
      <c r="G15" s="413"/>
      <c r="H15" s="421"/>
      <c r="I15" s="422"/>
    </row>
    <row r="16" spans="1:11" ht="64.5" customHeight="1" x14ac:dyDescent="0.15">
      <c r="B16" s="410"/>
      <c r="C16" s="410"/>
      <c r="D16" s="209" t="s">
        <v>81</v>
      </c>
      <c r="E16" s="423"/>
      <c r="F16" s="424"/>
      <c r="G16" s="425"/>
      <c r="H16" s="423"/>
      <c r="I16" s="425"/>
    </row>
    <row r="17" spans="2:10" ht="64.5" customHeight="1" x14ac:dyDescent="0.15">
      <c r="B17" s="410" t="s">
        <v>59</v>
      </c>
      <c r="C17" s="410"/>
      <c r="D17" s="201" t="s">
        <v>79</v>
      </c>
      <c r="E17" s="411"/>
      <c r="F17" s="412"/>
      <c r="G17" s="413"/>
      <c r="H17" s="411"/>
      <c r="I17" s="413"/>
    </row>
    <row r="18" spans="2:10" ht="64.5" customHeight="1" x14ac:dyDescent="0.15">
      <c r="B18" s="410"/>
      <c r="C18" s="410"/>
      <c r="D18" s="209" t="s">
        <v>81</v>
      </c>
      <c r="E18" s="414"/>
      <c r="F18" s="415"/>
      <c r="G18" s="416"/>
      <c r="H18" s="414"/>
      <c r="I18" s="416"/>
    </row>
    <row r="19" spans="2:10" ht="64.5" customHeight="1" x14ac:dyDescent="0.15">
      <c r="B19" s="410" t="s">
        <v>82</v>
      </c>
      <c r="C19" s="410"/>
      <c r="D19" s="201" t="s">
        <v>79</v>
      </c>
      <c r="E19" s="411"/>
      <c r="F19" s="412"/>
      <c r="G19" s="413"/>
      <c r="H19" s="411"/>
      <c r="I19" s="413"/>
    </row>
    <row r="20" spans="2:10" ht="64.5" customHeight="1" x14ac:dyDescent="0.15">
      <c r="B20" s="410"/>
      <c r="C20" s="410"/>
      <c r="D20" s="209" t="s">
        <v>81</v>
      </c>
      <c r="E20" s="414"/>
      <c r="F20" s="415"/>
      <c r="G20" s="416"/>
      <c r="H20" s="414"/>
      <c r="I20" s="416"/>
    </row>
    <row r="21" spans="2:10" x14ac:dyDescent="0.15">
      <c r="J21" s="30" t="s">
        <v>197</v>
      </c>
    </row>
    <row r="22" spans="2:10" x14ac:dyDescent="0.15">
      <c r="J22" s="30"/>
    </row>
    <row r="23" spans="2:10" x14ac:dyDescent="0.15">
      <c r="B23" s="70" t="s">
        <v>37</v>
      </c>
      <c r="C23" s="84"/>
      <c r="D23" s="76"/>
      <c r="E23" s="76"/>
      <c r="F23" s="76"/>
      <c r="G23" s="76"/>
      <c r="H23" s="76"/>
      <c r="I23" s="84"/>
      <c r="J23" s="86"/>
    </row>
    <row r="24" spans="2:10" ht="263.25" customHeight="1" x14ac:dyDescent="0.15">
      <c r="B24" s="85"/>
      <c r="C24" s="417" t="s">
        <v>185</v>
      </c>
      <c r="D24" s="418"/>
      <c r="E24" s="418"/>
      <c r="F24" s="418"/>
      <c r="G24" s="418"/>
      <c r="H24" s="418"/>
      <c r="I24" s="419"/>
      <c r="J24" s="87"/>
    </row>
    <row r="25" spans="2:10" x14ac:dyDescent="0.15">
      <c r="B25" s="210"/>
      <c r="C25" s="73"/>
      <c r="D25" s="73"/>
      <c r="E25" s="73"/>
      <c r="F25" s="73"/>
      <c r="G25" s="73"/>
      <c r="H25" s="73"/>
      <c r="I25" s="14"/>
      <c r="J25" s="88"/>
    </row>
  </sheetData>
  <mergeCells count="3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C24:I24"/>
    <mergeCell ref="B13:C14"/>
    <mergeCell ref="E13:G13"/>
    <mergeCell ref="H13:I13"/>
    <mergeCell ref="E14:G14"/>
    <mergeCell ref="H14:I14"/>
    <mergeCell ref="B15:C16"/>
    <mergeCell ref="E15:G15"/>
    <mergeCell ref="H15:I15"/>
    <mergeCell ref="E16:G16"/>
    <mergeCell ref="H16:I16"/>
    <mergeCell ref="B19:C20"/>
    <mergeCell ref="E19:G19"/>
    <mergeCell ref="H19:I19"/>
    <mergeCell ref="E20:G20"/>
    <mergeCell ref="H20:I20"/>
    <mergeCell ref="B17:C18"/>
    <mergeCell ref="E17:G17"/>
    <mergeCell ref="H17:I17"/>
    <mergeCell ref="E18:G18"/>
    <mergeCell ref="H18:I18"/>
  </mergeCells>
  <phoneticPr fontId="44"/>
  <dataValidations count="2">
    <dataValidation type="list" allowBlank="1" showInputMessage="1" showErrorMessage="1" sqref="I8">
      <formula1>"　,○"</formula1>
    </dataValidation>
    <dataValidation type="list" allowBlank="1" showInputMessage="1" showErrorMessage="1" sqref="I5:I6">
      <formula1>"　,○"</formula1>
    </dataValidation>
  </dataValidations>
  <hyperlinks>
    <hyperlink ref="K5" location="'要望書様式 '!A1" display="要望書様式へ戻る"/>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25"/>
  <sheetViews>
    <sheetView showZeros="0" view="pageBreakPreview" zoomScaleSheetLayoutView="100" workbookViewId="0">
      <selection activeCell="K5" sqref="K5"/>
    </sheetView>
  </sheetViews>
  <sheetFormatPr defaultRowHeight="13.5" x14ac:dyDescent="0.15"/>
  <cols>
    <col min="1" max="2" width="2.625" style="2" customWidth="1"/>
    <col min="3" max="3" width="13.75" style="2" customWidth="1"/>
    <col min="4" max="4" width="13.375" style="2" customWidth="1"/>
    <col min="5" max="5" width="10" style="2" customWidth="1"/>
    <col min="6" max="6" width="16.75" style="2" customWidth="1"/>
    <col min="7" max="7" width="3.25" style="2" customWidth="1"/>
    <col min="8" max="9" width="11.75" style="2" customWidth="1"/>
    <col min="10" max="10" width="2" style="2" customWidth="1"/>
    <col min="11" max="11" width="23.625" style="2" customWidth="1"/>
    <col min="12" max="12" width="9" style="2" customWidth="1"/>
    <col min="13" max="16384" width="9" style="2"/>
  </cols>
  <sheetData>
    <row r="1" spans="1:11" x14ac:dyDescent="0.15">
      <c r="A1" s="13" t="s">
        <v>246</v>
      </c>
      <c r="B1" s="13"/>
      <c r="C1" s="13"/>
      <c r="D1" s="13"/>
      <c r="J1" s="1"/>
    </row>
    <row r="3" spans="1:11" ht="13.5" customHeight="1" x14ac:dyDescent="0.15">
      <c r="A3" s="435" t="s">
        <v>13</v>
      </c>
      <c r="B3" s="435"/>
      <c r="C3" s="435"/>
      <c r="D3" s="239" t="str">
        <f>T('要望書様式 '!E26)</f>
        <v>○○市</v>
      </c>
      <c r="E3" s="239"/>
      <c r="F3" s="239"/>
      <c r="G3" s="239"/>
      <c r="H3" s="239"/>
      <c r="I3" s="239"/>
    </row>
    <row r="5" spans="1:11" ht="33" customHeight="1" x14ac:dyDescent="0.15">
      <c r="B5" s="436" t="s">
        <v>117</v>
      </c>
      <c r="C5" s="436"/>
      <c r="D5" s="436"/>
      <c r="E5" s="437" t="s">
        <v>106</v>
      </c>
      <c r="F5" s="438"/>
      <c r="G5" s="439"/>
      <c r="H5" s="440" t="s">
        <v>118</v>
      </c>
      <c r="I5" s="80" t="s">
        <v>444</v>
      </c>
      <c r="K5" s="89" t="s">
        <v>280</v>
      </c>
    </row>
    <row r="6" spans="1:11" ht="33" customHeight="1" x14ac:dyDescent="0.15">
      <c r="B6" s="436"/>
      <c r="C6" s="436"/>
      <c r="D6" s="436"/>
      <c r="E6" s="443" t="s">
        <v>108</v>
      </c>
      <c r="F6" s="444"/>
      <c r="G6" s="445"/>
      <c r="H6" s="441"/>
      <c r="I6" s="81"/>
    </row>
    <row r="7" spans="1:11" ht="33" customHeight="1" x14ac:dyDescent="0.15">
      <c r="B7" s="436"/>
      <c r="C7" s="436"/>
      <c r="D7" s="436"/>
      <c r="E7" s="443" t="s">
        <v>107</v>
      </c>
      <c r="F7" s="444"/>
      <c r="G7" s="445"/>
      <c r="H7" s="441"/>
      <c r="I7" s="82"/>
      <c r="J7" s="85"/>
    </row>
    <row r="8" spans="1:11" ht="33" customHeight="1" x14ac:dyDescent="0.15">
      <c r="B8" s="436"/>
      <c r="C8" s="436"/>
      <c r="D8" s="436"/>
      <c r="E8" s="74" t="s">
        <v>230</v>
      </c>
      <c r="F8" s="77"/>
      <c r="G8" s="79" t="s">
        <v>6</v>
      </c>
      <c r="H8" s="442"/>
      <c r="I8" s="83"/>
    </row>
    <row r="9" spans="1:11" ht="13.5" customHeight="1" x14ac:dyDescent="0.15">
      <c r="C9" s="207"/>
      <c r="D9" s="206"/>
      <c r="E9" s="203"/>
      <c r="F9" s="203"/>
      <c r="G9" s="203"/>
      <c r="H9" s="203"/>
      <c r="I9" s="197"/>
    </row>
    <row r="10" spans="1:11" ht="20.100000000000001" customHeight="1" x14ac:dyDescent="0.15">
      <c r="B10" s="426" t="s">
        <v>78</v>
      </c>
      <c r="C10" s="426"/>
      <c r="D10" s="208"/>
      <c r="E10" s="427" t="s">
        <v>122</v>
      </c>
      <c r="F10" s="428"/>
      <c r="G10" s="202"/>
      <c r="H10" s="427" t="s">
        <v>76</v>
      </c>
      <c r="I10" s="429"/>
    </row>
    <row r="11" spans="1:11" ht="64.5" customHeight="1" x14ac:dyDescent="0.15">
      <c r="B11" s="420" t="s">
        <v>416</v>
      </c>
      <c r="C11" s="420"/>
      <c r="D11" s="201" t="s">
        <v>79</v>
      </c>
      <c r="E11" s="411"/>
      <c r="F11" s="412"/>
      <c r="G11" s="413"/>
      <c r="H11" s="421"/>
      <c r="I11" s="422"/>
    </row>
    <row r="12" spans="1:11" ht="64.5" customHeight="1" x14ac:dyDescent="0.15">
      <c r="B12" s="420"/>
      <c r="C12" s="420"/>
      <c r="D12" s="209" t="s">
        <v>81</v>
      </c>
      <c r="E12" s="423" t="s">
        <v>418</v>
      </c>
      <c r="F12" s="424"/>
      <c r="G12" s="425"/>
      <c r="H12" s="423" t="s">
        <v>162</v>
      </c>
      <c r="I12" s="425"/>
    </row>
    <row r="13" spans="1:11" ht="64.5" customHeight="1" x14ac:dyDescent="0.15">
      <c r="B13" s="420" t="s">
        <v>72</v>
      </c>
      <c r="C13" s="420"/>
      <c r="D13" s="201" t="s">
        <v>79</v>
      </c>
      <c r="E13" s="411"/>
      <c r="F13" s="412"/>
      <c r="G13" s="413"/>
      <c r="H13" s="421"/>
      <c r="I13" s="422"/>
    </row>
    <row r="14" spans="1:11" ht="64.5" customHeight="1" x14ac:dyDescent="0.15">
      <c r="B14" s="420"/>
      <c r="C14" s="420"/>
      <c r="D14" s="209" t="s">
        <v>81</v>
      </c>
      <c r="E14" s="423" t="s">
        <v>194</v>
      </c>
      <c r="F14" s="424"/>
      <c r="G14" s="425"/>
      <c r="H14" s="423" t="s">
        <v>162</v>
      </c>
      <c r="I14" s="425"/>
    </row>
    <row r="15" spans="1:11" ht="64.5" customHeight="1" x14ac:dyDescent="0.15">
      <c r="B15" s="410" t="s">
        <v>74</v>
      </c>
      <c r="C15" s="410"/>
      <c r="D15" s="201" t="s">
        <v>79</v>
      </c>
      <c r="E15" s="411"/>
      <c r="F15" s="412"/>
      <c r="G15" s="413"/>
      <c r="H15" s="421"/>
      <c r="I15" s="422"/>
    </row>
    <row r="16" spans="1:11" ht="64.5" customHeight="1" x14ac:dyDescent="0.15">
      <c r="B16" s="410"/>
      <c r="C16" s="410"/>
      <c r="D16" s="209" t="s">
        <v>81</v>
      </c>
      <c r="E16" s="423" t="s">
        <v>202</v>
      </c>
      <c r="F16" s="424"/>
      <c r="G16" s="425"/>
      <c r="H16" s="423" t="s">
        <v>162</v>
      </c>
      <c r="I16" s="425"/>
    </row>
    <row r="17" spans="2:10" ht="64.5" customHeight="1" x14ac:dyDescent="0.15">
      <c r="B17" s="410" t="s">
        <v>59</v>
      </c>
      <c r="C17" s="410"/>
      <c r="D17" s="201" t="s">
        <v>79</v>
      </c>
      <c r="E17" s="411"/>
      <c r="F17" s="412"/>
      <c r="G17" s="413"/>
      <c r="H17" s="421"/>
      <c r="I17" s="422"/>
    </row>
    <row r="18" spans="2:10" ht="64.5" customHeight="1" x14ac:dyDescent="0.15">
      <c r="B18" s="410"/>
      <c r="C18" s="410"/>
      <c r="D18" s="209" t="s">
        <v>81</v>
      </c>
      <c r="E18" s="423" t="s">
        <v>203</v>
      </c>
      <c r="F18" s="424"/>
      <c r="G18" s="425"/>
      <c r="H18" s="423" t="s">
        <v>162</v>
      </c>
      <c r="I18" s="425"/>
    </row>
    <row r="19" spans="2:10" ht="64.5" customHeight="1" x14ac:dyDescent="0.15">
      <c r="B19" s="410" t="s">
        <v>82</v>
      </c>
      <c r="C19" s="410"/>
      <c r="D19" s="201" t="s">
        <v>79</v>
      </c>
      <c r="E19" s="411"/>
      <c r="F19" s="412"/>
      <c r="G19" s="413"/>
      <c r="H19" s="411"/>
      <c r="I19" s="413"/>
    </row>
    <row r="20" spans="2:10" ht="64.5" customHeight="1" x14ac:dyDescent="0.15">
      <c r="B20" s="410"/>
      <c r="C20" s="410"/>
      <c r="D20" s="209" t="s">
        <v>81</v>
      </c>
      <c r="E20" s="414"/>
      <c r="F20" s="415"/>
      <c r="G20" s="416"/>
      <c r="H20" s="414"/>
      <c r="I20" s="416"/>
    </row>
    <row r="21" spans="2:10" x14ac:dyDescent="0.15">
      <c r="J21" s="30" t="s">
        <v>197</v>
      </c>
    </row>
    <row r="22" spans="2:10" x14ac:dyDescent="0.15">
      <c r="J22" s="30"/>
    </row>
    <row r="23" spans="2:10" x14ac:dyDescent="0.15">
      <c r="B23" s="70" t="s">
        <v>37</v>
      </c>
      <c r="C23" s="84"/>
      <c r="D23" s="76"/>
      <c r="E23" s="76"/>
      <c r="F23" s="76"/>
      <c r="G23" s="76"/>
      <c r="H23" s="76"/>
      <c r="I23" s="84"/>
      <c r="J23" s="86"/>
    </row>
    <row r="24" spans="2:10" ht="263.25" customHeight="1" x14ac:dyDescent="0.15">
      <c r="B24" s="85"/>
      <c r="C24" s="417" t="s">
        <v>185</v>
      </c>
      <c r="D24" s="418"/>
      <c r="E24" s="418"/>
      <c r="F24" s="418"/>
      <c r="G24" s="418"/>
      <c r="H24" s="418"/>
      <c r="I24" s="419"/>
      <c r="J24" s="87"/>
    </row>
    <row r="25" spans="2:10" x14ac:dyDescent="0.15">
      <c r="B25" s="210"/>
      <c r="C25" s="73"/>
      <c r="D25" s="73"/>
      <c r="E25" s="73"/>
      <c r="F25" s="73"/>
      <c r="G25" s="73"/>
      <c r="H25" s="73"/>
      <c r="I25" s="14"/>
      <c r="J25" s="88"/>
    </row>
  </sheetData>
  <mergeCells count="3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B15:C16"/>
    <mergeCell ref="E15:G15"/>
    <mergeCell ref="H15:I15"/>
    <mergeCell ref="E16:G16"/>
    <mergeCell ref="H16:I16"/>
    <mergeCell ref="B13:C14"/>
    <mergeCell ref="E13:G13"/>
    <mergeCell ref="H13:I13"/>
    <mergeCell ref="E14:G14"/>
    <mergeCell ref="H14:I14"/>
    <mergeCell ref="C24:I24"/>
    <mergeCell ref="B17:C18"/>
    <mergeCell ref="E17:G17"/>
    <mergeCell ref="H17:I17"/>
    <mergeCell ref="E18:G18"/>
    <mergeCell ref="H18:I18"/>
    <mergeCell ref="B19:C20"/>
    <mergeCell ref="E19:G19"/>
    <mergeCell ref="H19:I19"/>
    <mergeCell ref="E20:G20"/>
    <mergeCell ref="H20:I20"/>
  </mergeCells>
  <phoneticPr fontId="44"/>
  <dataValidations count="2">
    <dataValidation type="list" allowBlank="1" showInputMessage="1" showErrorMessage="1" sqref="I8">
      <formula1>"　,○"</formula1>
    </dataValidation>
    <dataValidation type="list" allowBlank="1" showInputMessage="1" showErrorMessage="1" sqref="I5:I6">
      <formula1>"　,○"</formula1>
    </dataValidation>
  </dataValidations>
  <hyperlinks>
    <hyperlink ref="K5" location="'要望書様式 '!A1" display="要望書様式へ戻る"/>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25"/>
  <sheetViews>
    <sheetView showZeros="0" view="pageBreakPreview" zoomScaleSheetLayoutView="100" workbookViewId="0">
      <selection activeCell="E14" sqref="E14:G14"/>
    </sheetView>
  </sheetViews>
  <sheetFormatPr defaultRowHeight="13.5" x14ac:dyDescent="0.15"/>
  <cols>
    <col min="1" max="2" width="2.625" style="2" customWidth="1"/>
    <col min="3" max="3" width="13.75" style="2" customWidth="1"/>
    <col min="4" max="4" width="13.375" style="2" customWidth="1"/>
    <col min="5" max="5" width="10" style="2" customWidth="1"/>
    <col min="6" max="6" width="16.75" style="2" customWidth="1"/>
    <col min="7" max="7" width="3.25" style="2" customWidth="1"/>
    <col min="8" max="9" width="11.75" style="2" customWidth="1"/>
    <col min="10" max="10" width="2" style="2" customWidth="1"/>
    <col min="11" max="11" width="23.625" style="2" customWidth="1"/>
    <col min="12" max="12" width="9" style="2" customWidth="1"/>
    <col min="13" max="16384" width="9" style="2"/>
  </cols>
  <sheetData>
    <row r="1" spans="1:11" x14ac:dyDescent="0.15">
      <c r="A1" s="13" t="s">
        <v>246</v>
      </c>
      <c r="B1" s="13"/>
      <c r="C1" s="13"/>
      <c r="D1" s="13"/>
      <c r="J1" s="1"/>
    </row>
    <row r="3" spans="1:11" ht="13.5" customHeight="1" x14ac:dyDescent="0.15">
      <c r="A3" s="435" t="s">
        <v>13</v>
      </c>
      <c r="B3" s="435"/>
      <c r="C3" s="435"/>
      <c r="D3" s="239" t="str">
        <f>T('要望書様式 '!E26)</f>
        <v>○○市</v>
      </c>
      <c r="E3" s="239"/>
      <c r="F3" s="239"/>
      <c r="G3" s="239"/>
      <c r="H3" s="239"/>
      <c r="I3" s="239"/>
    </row>
    <row r="5" spans="1:11" ht="33" customHeight="1" x14ac:dyDescent="0.15">
      <c r="B5" s="436" t="s">
        <v>117</v>
      </c>
      <c r="C5" s="436"/>
      <c r="D5" s="436"/>
      <c r="E5" s="437" t="s">
        <v>106</v>
      </c>
      <c r="F5" s="438"/>
      <c r="G5" s="439"/>
      <c r="H5" s="440" t="s">
        <v>118</v>
      </c>
      <c r="I5" s="80" t="s">
        <v>444</v>
      </c>
      <c r="K5" s="89" t="s">
        <v>280</v>
      </c>
    </row>
    <row r="6" spans="1:11" ht="33" customHeight="1" x14ac:dyDescent="0.15">
      <c r="B6" s="436"/>
      <c r="C6" s="436"/>
      <c r="D6" s="436"/>
      <c r="E6" s="443" t="s">
        <v>108</v>
      </c>
      <c r="F6" s="444"/>
      <c r="G6" s="445"/>
      <c r="H6" s="441"/>
      <c r="I6" s="81"/>
    </row>
    <row r="7" spans="1:11" ht="33" customHeight="1" x14ac:dyDescent="0.15">
      <c r="B7" s="436"/>
      <c r="C7" s="436"/>
      <c r="D7" s="436"/>
      <c r="E7" s="443" t="s">
        <v>107</v>
      </c>
      <c r="F7" s="444"/>
      <c r="G7" s="445"/>
      <c r="H7" s="441"/>
      <c r="I7" s="82"/>
      <c r="J7" s="85"/>
    </row>
    <row r="8" spans="1:11" ht="33" customHeight="1" x14ac:dyDescent="0.15">
      <c r="B8" s="436"/>
      <c r="C8" s="436"/>
      <c r="D8" s="436"/>
      <c r="E8" s="74" t="s">
        <v>230</v>
      </c>
      <c r="F8" s="77"/>
      <c r="G8" s="79" t="s">
        <v>6</v>
      </c>
      <c r="H8" s="442"/>
      <c r="I8" s="83"/>
    </row>
    <row r="9" spans="1:11" ht="13.5" customHeight="1" x14ac:dyDescent="0.15">
      <c r="C9" s="207"/>
      <c r="D9" s="206"/>
      <c r="E9" s="203"/>
      <c r="F9" s="203"/>
      <c r="G9" s="203"/>
      <c r="H9" s="203"/>
      <c r="I9" s="197"/>
    </row>
    <row r="10" spans="1:11" ht="20.100000000000001" customHeight="1" x14ac:dyDescent="0.15">
      <c r="B10" s="426" t="s">
        <v>78</v>
      </c>
      <c r="C10" s="426"/>
      <c r="D10" s="208"/>
      <c r="E10" s="427" t="s">
        <v>122</v>
      </c>
      <c r="F10" s="428"/>
      <c r="G10" s="202"/>
      <c r="H10" s="427" t="s">
        <v>76</v>
      </c>
      <c r="I10" s="429"/>
    </row>
    <row r="11" spans="1:11" ht="64.5" customHeight="1" x14ac:dyDescent="0.15">
      <c r="B11" s="420" t="s">
        <v>416</v>
      </c>
      <c r="C11" s="420"/>
      <c r="D11" s="201" t="s">
        <v>79</v>
      </c>
      <c r="E11" s="430" t="s">
        <v>420</v>
      </c>
      <c r="F11" s="431"/>
      <c r="G11" s="432"/>
      <c r="H11" s="449" t="s">
        <v>419</v>
      </c>
      <c r="I11" s="450"/>
    </row>
    <row r="12" spans="1:11" ht="64.5" customHeight="1" x14ac:dyDescent="0.15">
      <c r="B12" s="420"/>
      <c r="C12" s="420"/>
      <c r="D12" s="209" t="s">
        <v>81</v>
      </c>
      <c r="E12" s="423" t="s">
        <v>421</v>
      </c>
      <c r="F12" s="424"/>
      <c r="G12" s="425"/>
      <c r="H12" s="451" t="s">
        <v>162</v>
      </c>
      <c r="I12" s="452"/>
    </row>
    <row r="13" spans="1:11" ht="64.5" customHeight="1" x14ac:dyDescent="0.15">
      <c r="B13" s="420" t="s">
        <v>72</v>
      </c>
      <c r="C13" s="420"/>
      <c r="D13" s="201" t="s">
        <v>79</v>
      </c>
      <c r="E13" s="430"/>
      <c r="F13" s="431"/>
      <c r="G13" s="432"/>
      <c r="H13" s="447"/>
      <c r="I13" s="448"/>
    </row>
    <row r="14" spans="1:11" ht="64.5" customHeight="1" x14ac:dyDescent="0.15">
      <c r="B14" s="420"/>
      <c r="C14" s="420"/>
      <c r="D14" s="209" t="s">
        <v>81</v>
      </c>
      <c r="E14" s="423"/>
      <c r="F14" s="446"/>
      <c r="G14" s="425"/>
      <c r="H14" s="423"/>
      <c r="I14" s="425"/>
    </row>
    <row r="15" spans="1:11" ht="64.5" customHeight="1" x14ac:dyDescent="0.15">
      <c r="B15" s="410" t="s">
        <v>74</v>
      </c>
      <c r="C15" s="410"/>
      <c r="D15" s="201" t="s">
        <v>79</v>
      </c>
      <c r="E15" s="411"/>
      <c r="F15" s="412"/>
      <c r="G15" s="413"/>
      <c r="H15" s="421"/>
      <c r="I15" s="422"/>
    </row>
    <row r="16" spans="1:11" ht="64.5" customHeight="1" x14ac:dyDescent="0.15">
      <c r="B16" s="410"/>
      <c r="C16" s="410"/>
      <c r="D16" s="209" t="s">
        <v>81</v>
      </c>
      <c r="E16" s="423"/>
      <c r="F16" s="446"/>
      <c r="G16" s="425"/>
      <c r="H16" s="423"/>
      <c r="I16" s="425"/>
    </row>
    <row r="17" spans="2:10" ht="64.5" customHeight="1" x14ac:dyDescent="0.15">
      <c r="B17" s="410" t="s">
        <v>59</v>
      </c>
      <c r="C17" s="410"/>
      <c r="D17" s="201" t="s">
        <v>79</v>
      </c>
      <c r="E17" s="411"/>
      <c r="F17" s="412"/>
      <c r="G17" s="413"/>
      <c r="H17" s="421"/>
      <c r="I17" s="422"/>
    </row>
    <row r="18" spans="2:10" ht="64.5" customHeight="1" x14ac:dyDescent="0.15">
      <c r="B18" s="410"/>
      <c r="C18" s="410"/>
      <c r="D18" s="209" t="s">
        <v>81</v>
      </c>
      <c r="E18" s="423"/>
      <c r="F18" s="446"/>
      <c r="G18" s="425"/>
      <c r="H18" s="423"/>
      <c r="I18" s="425"/>
    </row>
    <row r="19" spans="2:10" ht="64.5" customHeight="1" x14ac:dyDescent="0.15">
      <c r="B19" s="410" t="s">
        <v>82</v>
      </c>
      <c r="C19" s="410"/>
      <c r="D19" s="201" t="s">
        <v>79</v>
      </c>
      <c r="E19" s="411"/>
      <c r="F19" s="412"/>
      <c r="G19" s="413"/>
      <c r="H19" s="411"/>
      <c r="I19" s="413"/>
    </row>
    <row r="20" spans="2:10" ht="64.5" customHeight="1" x14ac:dyDescent="0.15">
      <c r="B20" s="410"/>
      <c r="C20" s="410"/>
      <c r="D20" s="209" t="s">
        <v>81</v>
      </c>
      <c r="E20" s="414"/>
      <c r="F20" s="415"/>
      <c r="G20" s="416"/>
      <c r="H20" s="414"/>
      <c r="I20" s="416"/>
    </row>
    <row r="21" spans="2:10" x14ac:dyDescent="0.15">
      <c r="J21" s="30" t="s">
        <v>197</v>
      </c>
    </row>
    <row r="22" spans="2:10" x14ac:dyDescent="0.15">
      <c r="J22" s="30"/>
    </row>
    <row r="23" spans="2:10" x14ac:dyDescent="0.15">
      <c r="B23" s="70" t="s">
        <v>37</v>
      </c>
      <c r="C23" s="84"/>
      <c r="D23" s="76"/>
      <c r="E23" s="76"/>
      <c r="F23" s="76"/>
      <c r="G23" s="76"/>
      <c r="H23" s="76"/>
      <c r="I23" s="84"/>
      <c r="J23" s="86"/>
    </row>
    <row r="24" spans="2:10" ht="263.25" customHeight="1" x14ac:dyDescent="0.15">
      <c r="B24" s="85"/>
      <c r="C24" s="417" t="s">
        <v>185</v>
      </c>
      <c r="D24" s="418"/>
      <c r="E24" s="418"/>
      <c r="F24" s="418"/>
      <c r="G24" s="418"/>
      <c r="H24" s="418"/>
      <c r="I24" s="419"/>
      <c r="J24" s="87"/>
    </row>
    <row r="25" spans="2:10" x14ac:dyDescent="0.15">
      <c r="B25" s="210"/>
      <c r="C25" s="73"/>
      <c r="D25" s="73"/>
      <c r="E25" s="73"/>
      <c r="F25" s="73"/>
      <c r="G25" s="73"/>
      <c r="H25" s="73"/>
      <c r="I25" s="14"/>
      <c r="J25" s="88"/>
    </row>
  </sheetData>
  <mergeCells count="3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B15:C16"/>
    <mergeCell ref="E15:G15"/>
    <mergeCell ref="H15:I15"/>
    <mergeCell ref="E16:G16"/>
    <mergeCell ref="H16:I16"/>
    <mergeCell ref="B13:C14"/>
    <mergeCell ref="E13:G13"/>
    <mergeCell ref="H13:I13"/>
    <mergeCell ref="E14:G14"/>
    <mergeCell ref="H14:I14"/>
    <mergeCell ref="C24:I24"/>
    <mergeCell ref="B17:C18"/>
    <mergeCell ref="E17:G17"/>
    <mergeCell ref="H17:I17"/>
    <mergeCell ref="E18:G18"/>
    <mergeCell ref="H18:I18"/>
    <mergeCell ref="B19:C20"/>
    <mergeCell ref="E19:G19"/>
    <mergeCell ref="H19:I19"/>
    <mergeCell ref="E20:G20"/>
    <mergeCell ref="H20:I20"/>
  </mergeCells>
  <phoneticPr fontId="44"/>
  <dataValidations count="2">
    <dataValidation type="list" allowBlank="1" showInputMessage="1" showErrorMessage="1" sqref="I8">
      <formula1>"　,○"</formula1>
    </dataValidation>
    <dataValidation type="list" allowBlank="1" showInputMessage="1" showErrorMessage="1" sqref="I5:I6">
      <formula1>"　,○"</formula1>
    </dataValidation>
  </dataValidations>
  <hyperlinks>
    <hyperlink ref="K5" location="'要望書様式 '!A1" display="要望書様式へ戻る"/>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3"/>
  <sheetViews>
    <sheetView showZeros="0" view="pageBreakPreview" zoomScaleSheetLayoutView="100" workbookViewId="0">
      <selection activeCell="I5" sqref="I5:I6"/>
    </sheetView>
  </sheetViews>
  <sheetFormatPr defaultRowHeight="13.5" x14ac:dyDescent="0.15"/>
  <cols>
    <col min="1" max="1" width="2.625" style="2" customWidth="1"/>
    <col min="2" max="2" width="12.625" style="2" customWidth="1"/>
    <col min="3" max="3" width="2.125" style="2" customWidth="1"/>
    <col min="4" max="4" width="24.125" style="2" customWidth="1"/>
    <col min="5" max="5" width="13.875" style="2" customWidth="1"/>
    <col min="6" max="6" width="5.625" style="2" bestFit="1" customWidth="1"/>
    <col min="7" max="7" width="3.25" style="2" customWidth="1"/>
    <col min="8" max="8" width="13.5" style="2" customWidth="1"/>
    <col min="9" max="9" width="16.375" style="2" customWidth="1"/>
    <col min="10" max="11" width="23.625" style="2" customWidth="1"/>
    <col min="12" max="12" width="9" style="2" customWidth="1"/>
    <col min="13" max="16384" width="9" style="2"/>
  </cols>
  <sheetData>
    <row r="1" spans="1:10" x14ac:dyDescent="0.15">
      <c r="A1" s="13" t="s">
        <v>294</v>
      </c>
      <c r="B1" s="13"/>
      <c r="C1" s="13"/>
      <c r="J1" s="101" t="s">
        <v>280</v>
      </c>
    </row>
    <row r="3" spans="1:10" ht="13.5" customHeight="1" x14ac:dyDescent="0.15">
      <c r="A3" s="435" t="s">
        <v>13</v>
      </c>
      <c r="B3" s="435"/>
      <c r="C3" s="435"/>
      <c r="D3" s="239" t="str">
        <f>T('要望書様式 '!E26)</f>
        <v>○○市</v>
      </c>
      <c r="E3" s="239"/>
      <c r="F3" s="239"/>
      <c r="G3" s="239"/>
      <c r="H3" s="239"/>
      <c r="I3" s="239"/>
    </row>
    <row r="5" spans="1:10" ht="33" customHeight="1" x14ac:dyDescent="0.15">
      <c r="B5" s="459" t="s">
        <v>125</v>
      </c>
      <c r="C5" s="460"/>
      <c r="D5" s="461"/>
      <c r="E5" s="453" t="s">
        <v>77</v>
      </c>
      <c r="F5" s="454"/>
      <c r="G5" s="454"/>
      <c r="H5" s="455"/>
      <c r="I5" s="99" t="s">
        <v>172</v>
      </c>
    </row>
    <row r="6" spans="1:10" ht="33" customHeight="1" x14ac:dyDescent="0.15">
      <c r="B6" s="462"/>
      <c r="C6" s="463"/>
      <c r="D6" s="464"/>
      <c r="E6" s="456" t="s">
        <v>126</v>
      </c>
      <c r="F6" s="457"/>
      <c r="G6" s="457"/>
      <c r="H6" s="458"/>
      <c r="I6" s="99" t="s">
        <v>172</v>
      </c>
    </row>
    <row r="7" spans="1:10" ht="13.5" customHeight="1" x14ac:dyDescent="0.15">
      <c r="B7" s="19"/>
      <c r="C7" s="90"/>
      <c r="D7" s="90"/>
      <c r="E7" s="75"/>
      <c r="F7" s="75"/>
      <c r="G7" s="75"/>
      <c r="H7" s="75"/>
      <c r="I7" s="67"/>
      <c r="J7" s="26"/>
    </row>
    <row r="8" spans="1:10" ht="52.5" customHeight="1" x14ac:dyDescent="0.15">
      <c r="B8" s="427" t="s">
        <v>77</v>
      </c>
      <c r="C8" s="428"/>
      <c r="D8" s="429"/>
      <c r="E8" s="68" t="s">
        <v>128</v>
      </c>
      <c r="F8" s="427" t="s">
        <v>129</v>
      </c>
      <c r="G8" s="429"/>
      <c r="H8" s="97" t="s">
        <v>75</v>
      </c>
      <c r="I8" s="68" t="s">
        <v>130</v>
      </c>
    </row>
    <row r="9" spans="1:10" ht="115.5" customHeight="1" x14ac:dyDescent="0.15">
      <c r="B9" s="7" t="s">
        <v>79</v>
      </c>
      <c r="C9" s="430" t="s">
        <v>52</v>
      </c>
      <c r="D9" s="432"/>
      <c r="E9" s="91" t="s">
        <v>204</v>
      </c>
      <c r="F9" s="93" t="s">
        <v>204</v>
      </c>
      <c r="G9" s="95" t="s">
        <v>234</v>
      </c>
      <c r="H9" s="91" t="s">
        <v>204</v>
      </c>
      <c r="I9" s="100" t="s">
        <v>207</v>
      </c>
    </row>
    <row r="10" spans="1:10" ht="115.5" customHeight="1" x14ac:dyDescent="0.15">
      <c r="B10" s="196" t="s">
        <v>81</v>
      </c>
      <c r="C10" s="423" t="s">
        <v>208</v>
      </c>
      <c r="D10" s="425"/>
      <c r="E10" s="92" t="s">
        <v>144</v>
      </c>
      <c r="F10" s="94">
        <v>2</v>
      </c>
      <c r="G10" s="96" t="s">
        <v>234</v>
      </c>
      <c r="H10" s="98" t="s">
        <v>209</v>
      </c>
      <c r="I10" s="92" t="s">
        <v>282</v>
      </c>
    </row>
    <row r="11" spans="1:10" ht="51" customHeight="1" x14ac:dyDescent="0.15">
      <c r="B11" s="427" t="s">
        <v>126</v>
      </c>
      <c r="C11" s="428"/>
      <c r="D11" s="429"/>
      <c r="E11" s="68" t="s">
        <v>128</v>
      </c>
      <c r="F11" s="427" t="s">
        <v>129</v>
      </c>
      <c r="G11" s="429"/>
      <c r="H11" s="97" t="s">
        <v>241</v>
      </c>
      <c r="I11" s="68" t="s">
        <v>130</v>
      </c>
    </row>
    <row r="12" spans="1:10" ht="115.5" customHeight="1" x14ac:dyDescent="0.15">
      <c r="B12" s="7" t="s">
        <v>79</v>
      </c>
      <c r="C12" s="430" t="s">
        <v>52</v>
      </c>
      <c r="D12" s="432"/>
      <c r="E12" s="91" t="s">
        <v>204</v>
      </c>
      <c r="F12" s="93" t="s">
        <v>204</v>
      </c>
      <c r="G12" s="95" t="s">
        <v>234</v>
      </c>
      <c r="H12" s="91" t="s">
        <v>204</v>
      </c>
      <c r="I12" s="100" t="s">
        <v>207</v>
      </c>
    </row>
    <row r="13" spans="1:10" ht="115.5" customHeight="1" x14ac:dyDescent="0.15">
      <c r="B13" s="196" t="s">
        <v>81</v>
      </c>
      <c r="C13" s="423" t="s">
        <v>422</v>
      </c>
      <c r="D13" s="425"/>
      <c r="E13" s="92" t="s">
        <v>210</v>
      </c>
      <c r="F13" s="94">
        <v>1</v>
      </c>
      <c r="G13" s="96" t="s">
        <v>234</v>
      </c>
      <c r="H13" s="98" t="s">
        <v>209</v>
      </c>
      <c r="I13" s="92" t="s">
        <v>282</v>
      </c>
    </row>
  </sheetData>
  <mergeCells count="13">
    <mergeCell ref="C13:D13"/>
    <mergeCell ref="B5:D6"/>
    <mergeCell ref="C9:D9"/>
    <mergeCell ref="C10:D10"/>
    <mergeCell ref="B11:D11"/>
    <mergeCell ref="F11:G11"/>
    <mergeCell ref="C12:D12"/>
    <mergeCell ref="A3:C3"/>
    <mergeCell ref="D3:I3"/>
    <mergeCell ref="E5:H5"/>
    <mergeCell ref="E6:H6"/>
    <mergeCell ref="B8:D8"/>
    <mergeCell ref="F8:G8"/>
  </mergeCells>
  <phoneticPr fontId="2"/>
  <dataValidations count="1">
    <dataValidation type="list" allowBlank="1" showInputMessage="1" showErrorMessage="1" sqref="I5:I6">
      <formula1>"　,○"</formula1>
    </dataValidation>
  </dataValidations>
  <hyperlinks>
    <hyperlink ref="J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プルダウン</vt:lpstr>
      <vt:lpstr>要望書様式 </vt:lpstr>
      <vt:lpstr>別紙1-1</vt:lpstr>
      <vt:lpstr>別紙1-2</vt:lpstr>
      <vt:lpstr>別紙2</vt:lpstr>
      <vt:lpstr>別紙3</vt:lpstr>
      <vt:lpstr>別紙3(デジサイ例)</vt:lpstr>
      <vt:lpstr>別紙3(HP例)</vt:lpstr>
      <vt:lpstr>別紙4</vt:lpstr>
      <vt:lpstr>別紙5</vt:lpstr>
      <vt:lpstr>別紙6</vt:lpstr>
      <vt:lpstr>別紙7</vt:lpstr>
      <vt:lpstr>別紙8</vt:lpstr>
      <vt:lpstr>別紙9</vt:lpstr>
      <vt:lpstr>別紙10</vt:lpstr>
      <vt:lpstr>別紙11</vt:lpstr>
      <vt:lpstr>別紙12</vt:lpstr>
      <vt:lpstr>写真等添付シート</vt:lpstr>
      <vt:lpstr>写真等添付シート!Print_Area</vt:lpstr>
      <vt:lpstr>別紙10!Print_Area</vt:lpstr>
      <vt:lpstr>別紙11!Print_Area</vt:lpstr>
      <vt:lpstr>'別紙1-1'!Print_Area</vt:lpstr>
      <vt:lpstr>別紙12!Print_Area</vt:lpstr>
      <vt:lpstr>'別紙1-2'!Print_Area</vt:lpstr>
      <vt:lpstr>別紙2!Print_Area</vt:lpstr>
      <vt:lpstr>別紙3!Print_Area</vt:lpstr>
      <vt:lpstr>'別紙3(HP例)'!Print_Area</vt:lpstr>
      <vt:lpstr>'別紙3(デジサイ例)'!Print_Area</vt:lpstr>
      <vt:lpstr>別紙4!Print_Area</vt:lpstr>
      <vt:lpstr>別紙5!Print_Area</vt:lpstr>
      <vt:lpstr>別紙6!Print_Area</vt:lpstr>
      <vt:lpstr>別紙7!Print_Area</vt:lpstr>
      <vt:lpstr>別紙8!Print_Area</vt:lpstr>
      <vt:lpstr>別紙9!Print_Area</vt:lpstr>
      <vt:lpstr>'要望書様式 '!Print_Area</vt:lpstr>
      <vt:lpstr>スタッフ</vt:lpstr>
      <vt:lpstr>看板</vt:lpstr>
      <vt:lpstr>設置区分</vt:lpstr>
      <vt:lpstr>設置状況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2023-11-06T10:45:49Z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2022-03-14T11:34:23Z</vt:filetime>
  </property>
</Properties>
</file>