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40" yWindow="105" windowWidth="14805" windowHeight="8010" tabRatio="818" firstSheet="2" activeTab="2"/>
  </bookViews>
  <sheets>
    <sheet name="プルダウン" sheetId="38" state="hidden" r:id="rId1"/>
    <sheet name="要望書様式 " sheetId="27" r:id="rId2"/>
    <sheet name="別紙1-1" sheetId="1" r:id="rId3"/>
    <sheet name="別紙1-2" sheetId="39" r:id="rId4"/>
    <sheet name="別紙2" sheetId="20" r:id="rId5"/>
    <sheet name="別紙3" sheetId="43" r:id="rId6"/>
    <sheet name="別紙3(デジサイ例)" sheetId="51" r:id="rId7"/>
    <sheet name="別紙3(HP例)" sheetId="52" r:id="rId8"/>
    <sheet name="別紙4" sheetId="34" r:id="rId9"/>
    <sheet name="別紙5" sheetId="36" r:id="rId10"/>
    <sheet name="別紙6" sheetId="37" r:id="rId11"/>
    <sheet name="別紙7" sheetId="17" r:id="rId12"/>
    <sheet name="別紙8" sheetId="32" r:id="rId13"/>
    <sheet name="別紙9" sheetId="2" r:id="rId14"/>
    <sheet name="別紙10" sheetId="46" r:id="rId15"/>
    <sheet name="別紙11" sheetId="45" r:id="rId16"/>
    <sheet name="別紙12" sheetId="50" r:id="rId17"/>
    <sheet name="別紙13" sheetId="35" r:id="rId18"/>
    <sheet name="別紙14" sheetId="48" r:id="rId19"/>
    <sheet name="写真等添付シート" sheetId="15" r:id="rId20"/>
  </sheets>
  <externalReferences>
    <externalReference r:id="rId21"/>
    <externalReference r:id="rId22"/>
    <externalReference r:id="rId23"/>
    <externalReference r:id="rId24"/>
    <externalReference r:id="rId25"/>
  </externalReferences>
  <definedNames>
    <definedName name="_xlnm.Print_Area" localSheetId="19">写真等添付シート!$A$1:$C$8</definedName>
    <definedName name="_xlnm.Print_Area" localSheetId="14">別紙10!$A$1:$H$16</definedName>
    <definedName name="_xlnm.Print_Area" localSheetId="15">別紙11!$A$1:$H$18</definedName>
    <definedName name="_xlnm.Print_Area" localSheetId="2">'別紙1-1'!$A$1:$O$31</definedName>
    <definedName name="_xlnm.Print_Area" localSheetId="16">別紙12!$A$1:$S$36</definedName>
    <definedName name="_xlnm.Print_Area" localSheetId="3">'別紙1-2'!$A$1:$R$43</definedName>
    <definedName name="_xlnm.Print_Area" localSheetId="17">別紙13!$A$1:$H$10</definedName>
    <definedName name="_xlnm.Print_Area" localSheetId="18">別紙14!$A$1:$J$20</definedName>
    <definedName name="_xlnm.Print_Area" localSheetId="4">別紙2!$A$1:$K$47</definedName>
    <definedName name="_xlnm.Print_Area" localSheetId="5">別紙3!$A$1:$J$22</definedName>
    <definedName name="_xlnm.Print_Area" localSheetId="7">'別紙3(HP例)'!$A$1:$J$22</definedName>
    <definedName name="_xlnm.Print_Area" localSheetId="6">'別紙3(デジサイ例)'!$A$1:$J$22</definedName>
    <definedName name="_xlnm.Print_Area" localSheetId="8">別紙4!$A$1:$I$13</definedName>
    <definedName name="_xlnm.Print_Area" localSheetId="9">別紙5!$A$1:$F$21</definedName>
    <definedName name="_xlnm.Print_Area" localSheetId="10">別紙6!$A$1:$G$24</definedName>
    <definedName name="_xlnm.Print_Area" localSheetId="11">別紙7!$A$1:$E$27</definedName>
    <definedName name="_xlnm.Print_Area" localSheetId="12">別紙8!$A$1:$F$21</definedName>
    <definedName name="_xlnm.Print_Area" localSheetId="13">別紙9!$A$1:$I$19</definedName>
    <definedName name="_xlnm.Print_Area" localSheetId="1">'要望書様式 '!$A$1:$N$27</definedName>
    <definedName name="スタッフ" localSheetId="16">[1]プルダウン!$A$14:$A$16</definedName>
    <definedName name="スタッフ">プルダウン!$A$14:$A$16</definedName>
    <definedName name="案内標識">[2]プルダウン!$D$3:$D$8</definedName>
    <definedName name="看板">プルダウン!$C$2:$C$5</definedName>
    <definedName name="種別">[2]プルダウン!$C$3:$C$17</definedName>
    <definedName name="種別2">[3]プルダウン!$C$3:$C$6</definedName>
    <definedName name="設置区分" localSheetId="3">[2]プルダウン!$A$3:$A$7</definedName>
    <definedName name="設置区分">プルダウン!$A$29:$A$33</definedName>
    <definedName name="設置状況" localSheetId="16">[1]プルダウン!$A$19:$A$21</definedName>
    <definedName name="設置状況">プルダウン!$A$19:$A$21</definedName>
    <definedName name="名称">[2]プルダウン!$C$20:$C$34</definedName>
    <definedName name="有無" localSheetId="16">[4]プルダウン!$E$4:$E$6</definedName>
    <definedName name="有無">[5]プルダウン!$E$4:$E$6</definedName>
    <definedName name="立地要件リスト">[2]プルダウン!$A$10:$A$24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2" l="1"/>
  <c r="D3" i="51"/>
  <c r="I27" i="50" l="1"/>
  <c r="K27" i="50" s="1"/>
  <c r="I26" i="50"/>
  <c r="K26" i="50" s="1"/>
  <c r="I9" i="50"/>
  <c r="I6" i="50"/>
  <c r="C3" i="48" l="1"/>
  <c r="C3" i="35"/>
  <c r="C3" i="45"/>
  <c r="C3" i="46"/>
  <c r="C3" i="2"/>
  <c r="D3" i="32"/>
  <c r="C3" i="17"/>
  <c r="D3" i="37"/>
  <c r="D3" i="36"/>
  <c r="D3" i="34"/>
  <c r="D3" i="43"/>
  <c r="J47" i="20"/>
  <c r="I47" i="20"/>
  <c r="H47" i="20"/>
  <c r="L39" i="20"/>
  <c r="G39" i="20"/>
  <c r="L31" i="20"/>
  <c r="J31" i="20"/>
  <c r="G31" i="20"/>
  <c r="L23" i="20"/>
  <c r="J23" i="20"/>
  <c r="G23" i="20"/>
  <c r="L15" i="20"/>
  <c r="J15" i="20"/>
  <c r="G15" i="20"/>
  <c r="L7" i="20"/>
  <c r="G7" i="20"/>
  <c r="G3" i="20"/>
  <c r="C3" i="20"/>
  <c r="N9" i="39"/>
  <c r="C6" i="1"/>
  <c r="B3" i="1"/>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comments3.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4.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comments5.xml><?xml version="1.0" encoding="utf-8"?>
<comments xmlns="http://schemas.openxmlformats.org/spreadsheetml/2006/main">
  <authors>
    <author>作成者</author>
  </authors>
  <commentList>
    <comment ref="J1" authorId="0" shapeId="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<sst xmlns="http://schemas.openxmlformats.org/spreadsheetml/2006/main" count="771" uniqueCount="471">
  <si>
    <t>イ）SNSアカウントを利用した認証方式　及び
ウ）利用していることの確認を含めたメール認証方式　の併用方式</t>
    <rPh sb="20" eb="21">
      <t>オヨ</t>
    </rPh>
    <rPh sb="49" eb="51">
      <t>ヘイヨウ</t>
    </rPh>
    <rPh sb="51" eb="53">
      <t>ホウシキ</t>
    </rPh>
    <phoneticPr fontId="2"/>
  </si>
  <si>
    <t>案内所名</t>
    <rPh sb="0" eb="3">
      <t>アンナイショ</t>
    </rPh>
    <rPh sb="3" eb="4">
      <t>メイ</t>
    </rPh>
    <phoneticPr fontId="2"/>
  </si>
  <si>
    <t>◯◯城お堀</t>
    <rPh sb="2" eb="3">
      <t>ジョウ</t>
    </rPh>
    <rPh sb="4" eb="5">
      <t>ホリ</t>
    </rPh>
    <phoneticPr fontId="2"/>
  </si>
  <si>
    <t>開設（予定）日</t>
    <rPh sb="0" eb="2">
      <t>カイセツ</t>
    </rPh>
    <rPh sb="3" eb="5">
      <t>ヨテイ</t>
    </rPh>
    <rPh sb="6" eb="7">
      <t>ヒ</t>
    </rPh>
    <phoneticPr fontId="2"/>
  </si>
  <si>
    <t>案内所</t>
    <rPh sb="0" eb="3">
      <t>アンナイショ</t>
    </rPh>
    <phoneticPr fontId="2"/>
  </si>
  <si>
    <t>住所</t>
    <rPh sb="0" eb="2">
      <t>ジュウショ</t>
    </rPh>
    <phoneticPr fontId="2"/>
  </si>
  <si>
    <t>観光案内する地域</t>
    <rPh sb="0" eb="2">
      <t>カンコウ</t>
    </rPh>
    <rPh sb="2" eb="4">
      <t>アンナイ</t>
    </rPh>
    <rPh sb="6" eb="8">
      <t>チイキ</t>
    </rPh>
    <phoneticPr fontId="2"/>
  </si>
  <si>
    <t>整備する掲示物</t>
    <rPh sb="0" eb="2">
      <t>セイビ</t>
    </rPh>
    <rPh sb="4" eb="7">
      <t>ケイジブツ</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</si>
  <si>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</si>
  <si>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</si>
  <si>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</si>
  <si>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</si>
  <si>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大便器の現状及び整備後の状況</t>
    <rPh sb="0" eb="3">
      <t>ダイベンキ</t>
    </rPh>
    <rPh sb="4" eb="6">
      <t>ゲンジョウ</t>
    </rPh>
    <rPh sb="6" eb="7">
      <t>オヨ</t>
    </rPh>
    <rPh sb="8" eb="10">
      <t>セイビ</t>
    </rPh>
    <rPh sb="10" eb="11">
      <t>ゴ</t>
    </rPh>
    <rPh sb="12" eb="14">
      <t>ジョウキョウ</t>
    </rPh>
    <phoneticPr fontId="2"/>
  </si>
  <si>
    <t>連絡先（電話番号・FAX番号）</t>
    <rPh sb="0" eb="3">
      <t>レンラクサキ</t>
    </rPh>
    <rPh sb="4" eb="6">
      <t>デンワ</t>
    </rPh>
    <rPh sb="6" eb="8">
      <t>バンゴウ</t>
    </rPh>
    <rPh sb="12" eb="14">
      <t>バンゴウ</t>
    </rPh>
    <phoneticPr fontId="2"/>
  </si>
  <si>
    <t>・多言語音声ガイド用Wi-Fiルーター設置費
・電源工事
・パネル（標識）設置費</t>
    <rPh sb="1" eb="4">
      <t>タゲンゴ</t>
    </rPh>
    <rPh sb="4" eb="6">
      <t>オンセイ</t>
    </rPh>
    <rPh sb="9" eb="10">
      <t>ヨウ</t>
    </rPh>
    <rPh sb="19" eb="21">
      <t>セッチ</t>
    </rPh>
    <rPh sb="21" eb="22">
      <t>ヒ</t>
    </rPh>
    <rPh sb="24" eb="26">
      <t>デンゲン</t>
    </rPh>
    <rPh sb="26" eb="28">
      <t>コウジ</t>
    </rPh>
    <rPh sb="34" eb="36">
      <t>ヒョウシキ</t>
    </rPh>
    <rPh sb="37" eb="39">
      <t>セッチ</t>
    </rPh>
    <rPh sb="39" eb="40">
      <t>ヒ</t>
    </rPh>
    <phoneticPr fontId="2"/>
  </si>
  <si>
    <t>補助金額</t>
    <rPh sb="0" eb="3">
      <t>ホ</t>
    </rPh>
    <rPh sb="3" eb="4">
      <t>ガク</t>
    </rPh>
    <phoneticPr fontId="2"/>
  </si>
  <si>
    <t>認定申請中のカテゴリー</t>
    <rPh sb="0" eb="2">
      <t>ニンテイ</t>
    </rPh>
    <rPh sb="2" eb="5">
      <t>シンセイチュウ</t>
    </rPh>
    <phoneticPr fontId="2"/>
  </si>
  <si>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</si>
  <si>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パンフレット等情報設置ブース</t>
    <rPh sb="6" eb="7">
      <t>トウ</t>
    </rPh>
    <rPh sb="7" eb="9">
      <t>ジョウホウ</t>
    </rPh>
    <rPh sb="9" eb="11">
      <t>セッチ</t>
    </rPh>
    <phoneticPr fontId="2"/>
  </si>
  <si>
    <t>補助対象事業者名</t>
    <rPh sb="0" eb="2">
      <t>ホジョ</t>
    </rPh>
    <rPh sb="2" eb="4">
      <t>タイショウ</t>
    </rPh>
    <rPh sb="4" eb="7">
      <t>ジギョウシャ</t>
    </rPh>
    <rPh sb="7" eb="8">
      <t>ナ</t>
    </rPh>
    <phoneticPr fontId="2"/>
  </si>
  <si>
    <t>英語対応可能な職員の常駐</t>
    <rPh sb="0" eb="2">
      <t>エイゴ</t>
    </rPh>
    <rPh sb="2" eb="4">
      <t>タイオウ</t>
    </rPh>
    <rPh sb="4" eb="6">
      <t>カノウ</t>
    </rPh>
    <rPh sb="7" eb="9">
      <t>ショクイン</t>
    </rPh>
    <rPh sb="10" eb="12">
      <t>ジョウチュウ</t>
    </rPh>
    <phoneticPr fontId="2"/>
  </si>
  <si>
    <t>掃除流し</t>
    <rPh sb="0" eb="2">
      <t>ソウジ</t>
    </rPh>
    <rPh sb="2" eb="3">
      <t>ナガ</t>
    </rPh>
    <phoneticPr fontId="2"/>
  </si>
  <si>
    <t>客溜まりのスペース</t>
    <rPh sb="0" eb="1">
      <t>キャク</t>
    </rPh>
    <rPh sb="1" eb="2">
      <t>ダ</t>
    </rPh>
    <phoneticPr fontId="2"/>
  </si>
  <si>
    <t>補助対象事業の
目的・内容</t>
    <rPh sb="0" eb="2">
      <t>ホジョ</t>
    </rPh>
    <rPh sb="2" eb="4">
      <t>タイショウ</t>
    </rPh>
    <rPh sb="4" eb="6">
      <t>ジギョウ</t>
    </rPh>
    <rPh sb="8" eb="10">
      <t>モクテキ</t>
    </rPh>
    <rPh sb="11" eb="13">
      <t>ナイヨウ</t>
    </rPh>
    <phoneticPr fontId="2"/>
  </si>
  <si>
    <t>整備概要</t>
    <rPh sb="0" eb="2">
      <t>セイビ</t>
    </rPh>
    <rPh sb="2" eb="4">
      <t>ガイヨウ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</si>
  <si>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</si>
  <si>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</si>
  <si>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地域におけるコト消費促進のための環境整備に要する経費</t>
    <rPh sb="21" eb="22">
      <t>ヨウ</t>
    </rPh>
    <rPh sb="24" eb="26">
      <t>ケイヒ</t>
    </rPh>
    <phoneticPr fontId="2"/>
  </si>
  <si>
    <t>総額</t>
    <rPh sb="0" eb="2">
      <t>ソウガク</t>
    </rPh>
    <phoneticPr fontId="2"/>
  </si>
  <si>
    <t>別紙3へ移動</t>
  </si>
  <si>
    <t>○目的・内容</t>
    <rPh sb="1" eb="3">
      <t>モクテキ</t>
    </rPh>
    <rPh sb="4" eb="6">
      <t>ナイヨウ</t>
    </rPh>
    <phoneticPr fontId="2"/>
  </si>
  <si>
    <t>費用総額</t>
    <rPh sb="0" eb="2">
      <t>ヒヨウ</t>
    </rPh>
    <rPh sb="2" eb="4">
      <t>ソウガク</t>
    </rPh>
    <phoneticPr fontId="2"/>
  </si>
  <si>
    <t>【今年度の補助申請事業について】</t>
    <rPh sb="1" eb="4">
      <t>コンネンド</t>
    </rPh>
    <rPh sb="5" eb="7">
      <t>ホジョ</t>
    </rPh>
    <rPh sb="7" eb="9">
      <t>シンセイ</t>
    </rPh>
    <rPh sb="9" eb="11">
      <t>ジギョウ</t>
    </rPh>
    <phoneticPr fontId="2"/>
  </si>
  <si>
    <t>補助対象経費</t>
    <rPh sb="0" eb="4">
      <t>ホ</t>
    </rPh>
    <rPh sb="4" eb="6">
      <t>ケイヒ</t>
    </rPh>
    <phoneticPr fontId="2"/>
  </si>
  <si>
    <t>外観写真（新設の場合は、パース図等）</t>
    <rPh sb="0" eb="2">
      <t>ガイカン</t>
    </rPh>
    <rPh sb="2" eb="4">
      <t>シャシン</t>
    </rPh>
    <rPh sb="5" eb="7">
      <t>シンセツ</t>
    </rPh>
    <rPh sb="8" eb="10">
      <t>バアイ</t>
    </rPh>
    <rPh sb="15" eb="16">
      <t>ズ</t>
    </rPh>
    <rPh sb="16" eb="17">
      <t>トウ</t>
    </rPh>
    <phoneticPr fontId="2"/>
  </si>
  <si>
    <t>別紙5へ移動</t>
  </si>
  <si>
    <t>備考</t>
    <rPh sb="0" eb="2">
      <t>ビコウ</t>
    </rPh>
    <phoneticPr fontId="2"/>
  </si>
  <si>
    <t>負担者</t>
    <rPh sb="0" eb="3">
      <t>フタンシャ</t>
    </rPh>
    <phoneticPr fontId="2"/>
  </si>
  <si>
    <r>
      <t xml:space="preserve">（参考）前年同期の訪日外国人訪問者数
</t>
    </r>
    <r>
      <rPr>
        <sz val="9"/>
        <rFont val="ＭＳ Ｐゴシック"/>
        <family val="3"/>
        <charset val="128"/>
      </rPr>
      <t>※観光案内所を新規に設置する場合は未記入とする</t>
    </r>
    <rPh sb="1" eb="3">
      <t>サンコウ</t>
    </rPh>
    <rPh sb="4" eb="6">
      <t>ゼンネン</t>
    </rPh>
    <rPh sb="6" eb="8">
      <t>ドウキ</t>
    </rPh>
    <rPh sb="9" eb="11">
      <t>ホウニチ</t>
    </rPh>
    <rPh sb="11" eb="14">
      <t>ガイコクジン</t>
    </rPh>
    <rPh sb="14" eb="16">
      <t>ホウモン</t>
    </rPh>
    <rPh sb="16" eb="17">
      <t>シャ</t>
    </rPh>
    <rPh sb="17" eb="18">
      <t>スウ</t>
    </rPh>
    <rPh sb="20" eb="22">
      <t>カンコウ</t>
    </rPh>
    <rPh sb="22" eb="25">
      <t>アンナイショ</t>
    </rPh>
    <rPh sb="26" eb="28">
      <t>シンキ</t>
    </rPh>
    <rPh sb="29" eb="31">
      <t>セッチ</t>
    </rPh>
    <rPh sb="33" eb="35">
      <t>バアイ</t>
    </rPh>
    <rPh sb="36" eb="39">
      <t>ミキニュウ</t>
    </rPh>
    <phoneticPr fontId="2"/>
  </si>
  <si>
    <t>着手予定日</t>
    <rPh sb="0" eb="2">
      <t>チャクシュ</t>
    </rPh>
    <rPh sb="2" eb="5">
      <t>ヨテイビ</t>
    </rPh>
    <phoneticPr fontId="2"/>
  </si>
  <si>
    <t>令和２年度</t>
    <rPh sb="0" eb="2">
      <t>レイワ</t>
    </rPh>
    <rPh sb="3" eb="4">
      <t>ネン</t>
    </rPh>
    <rPh sb="4" eb="5">
      <t>ド</t>
    </rPh>
    <phoneticPr fontId="2"/>
  </si>
  <si>
    <t>負担額</t>
    <rPh sb="0" eb="3">
      <t>フタンガク</t>
    </rPh>
    <phoneticPr fontId="2"/>
  </si>
  <si>
    <t>案内所名</t>
    <rPh sb="0" eb="3">
      <t>アンナイジョ</t>
    </rPh>
    <rPh sb="3" eb="4">
      <t>ナ</t>
    </rPh>
    <phoneticPr fontId="2"/>
  </si>
  <si>
    <t>月</t>
  </si>
  <si>
    <t>上記以外（備考欄に詳細を記入）</t>
    <rPh sb="0" eb="2">
      <t>ジョウキ</t>
    </rPh>
    <rPh sb="2" eb="4">
      <t>イガイ</t>
    </rPh>
    <rPh sb="5" eb="7">
      <t>ビコウ</t>
    </rPh>
    <rPh sb="7" eb="8">
      <t>ラン</t>
    </rPh>
    <rPh sb="9" eb="11">
      <t>ショウサイ</t>
    </rPh>
    <rPh sb="12" eb="14">
      <t>キニュウ</t>
    </rPh>
    <phoneticPr fontId="2"/>
  </si>
  <si>
    <t>多言語音声ガイド</t>
  </si>
  <si>
    <t>工程</t>
    <rPh sb="0" eb="2">
      <t>コウテイ</t>
    </rPh>
    <phoneticPr fontId="2"/>
  </si>
  <si>
    <t>計</t>
    <rPh sb="0" eb="1">
      <t>ケイ</t>
    </rPh>
    <phoneticPr fontId="2"/>
  </si>
  <si>
    <t>○補助申請事業の目的・内容</t>
    <rPh sb="1" eb="3">
      <t>ホジョ</t>
    </rPh>
    <rPh sb="3" eb="5">
      <t>シンセイ</t>
    </rPh>
    <rPh sb="5" eb="7">
      <t>ジギョウ</t>
    </rPh>
    <rPh sb="8" eb="10">
      <t>モクテキ</t>
    </rPh>
    <rPh sb="11" eb="13">
      <t>ナイヨウ</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</si>
  <si>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</si>
  <si>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</si>
  <si>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</si>
  <si>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別紙１０　案内放送の多言語化</t>
    <rPh sb="0" eb="2">
      <t>ベッシ</t>
    </rPh>
    <rPh sb="5" eb="7">
      <t>アンナイ</t>
    </rPh>
    <rPh sb="7" eb="9">
      <t>ホウソウ</t>
    </rPh>
    <rPh sb="10" eb="13">
      <t>タゲンゴ</t>
    </rPh>
    <rPh sb="13" eb="14">
      <t>カ</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</si>
  <si>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</si>
  <si>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事業完了後における案内所の状況（予定）</t>
    <rPh sb="0" eb="2">
      <t>ジギョウ</t>
    </rPh>
    <rPh sb="2" eb="4">
      <t>カンリョウ</t>
    </rPh>
    <rPh sb="4" eb="5">
      <t>ゴ</t>
    </rPh>
    <rPh sb="9" eb="12">
      <t>アンナイショ</t>
    </rPh>
    <rPh sb="13" eb="15">
      <t>ジョウキョウ</t>
    </rPh>
    <rPh sb="16" eb="18">
      <t>ヨテイ</t>
    </rPh>
    <phoneticPr fontId="2"/>
  </si>
  <si>
    <t>案内放送の多言語化に要する経費</t>
    <rPh sb="0" eb="2">
      <t>アンナイ</t>
    </rPh>
    <rPh sb="2" eb="4">
      <t>ホウソウ</t>
    </rPh>
    <rPh sb="5" eb="9">
      <t>タゲンゴカ</t>
    </rPh>
    <rPh sb="10" eb="11">
      <t>ヨウ</t>
    </rPh>
    <rPh sb="13" eb="15">
      <t>ケイヒ</t>
    </rPh>
    <phoneticPr fontId="2"/>
  </si>
  <si>
    <t>項目</t>
    <rPh sb="0" eb="2">
      <t>コウモク</t>
    </rPh>
    <phoneticPr fontId="2"/>
  </si>
  <si>
    <t>【事業全体について（事業が複数年度にかかる場合）】</t>
    <rPh sb="1" eb="3">
      <t>ジギョウ</t>
    </rPh>
    <rPh sb="3" eb="5">
      <t>ゼンタイ</t>
    </rPh>
    <rPh sb="10" eb="12">
      <t>ジギョウ</t>
    </rPh>
    <rPh sb="13" eb="15">
      <t>フクスウ</t>
    </rPh>
    <rPh sb="15" eb="17">
      <t>ネンド</t>
    </rPh>
    <rPh sb="21" eb="23">
      <t>バアイ</t>
    </rPh>
    <phoneticPr fontId="2"/>
  </si>
  <si>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2"/>
  </si>
  <si>
    <t>内容</t>
    <rPh sb="0" eb="2">
      <t>ナイヨウ</t>
    </rPh>
    <phoneticPr fontId="2"/>
  </si>
  <si>
    <t>案内所の総職員数</t>
    <rPh sb="0" eb="3">
      <t>アンナイショ</t>
    </rPh>
    <rPh sb="4" eb="5">
      <t>ソウ</t>
    </rPh>
    <rPh sb="5" eb="7">
      <t>ショクイン</t>
    </rPh>
    <rPh sb="7" eb="8">
      <t>スウ</t>
    </rPh>
    <phoneticPr fontId="2"/>
  </si>
  <si>
    <t>英</t>
    <rPh sb="0" eb="1">
      <t>エイ</t>
    </rPh>
    <phoneticPr fontId="2"/>
  </si>
  <si>
    <t>○事業費及び内容</t>
    <rPh sb="1" eb="3">
      <t>ジギョウ</t>
    </rPh>
    <rPh sb="4" eb="5">
      <t>オヨ</t>
    </rPh>
    <rPh sb="6" eb="8">
      <t>ナイヨウ</t>
    </rPh>
    <phoneticPr fontId="2"/>
  </si>
  <si>
    <t>補助申請日現在のカテゴリー</t>
    <rPh sb="0" eb="2">
      <t>ホジョ</t>
    </rPh>
    <rPh sb="2" eb="4">
      <t>シンセイ</t>
    </rPh>
    <rPh sb="4" eb="5">
      <t>ビ</t>
    </rPh>
    <rPh sb="5" eb="7">
      <t>ゲンザイ</t>
    </rPh>
    <phoneticPr fontId="2"/>
  </si>
  <si>
    <t>共通シンボルマーク
「Japan.Free Wi-Fi」の掲出</t>
  </si>
  <si>
    <t>常時対応している窓口の職員数</t>
    <rPh sb="0" eb="2">
      <t>ジョウジ</t>
    </rPh>
    <rPh sb="2" eb="4">
      <t>タイオウ</t>
    </rPh>
    <rPh sb="8" eb="9">
      <t>マド</t>
    </rPh>
    <rPh sb="9" eb="10">
      <t>クチ</t>
    </rPh>
    <rPh sb="11" eb="13">
      <t>ショクイン</t>
    </rPh>
    <rPh sb="13" eb="14">
      <t>スウ</t>
    </rPh>
    <phoneticPr fontId="2"/>
  </si>
  <si>
    <t>ア）SMS（ショートメッセージ）・電話番号を利用した認証方式</t>
  </si>
  <si>
    <t>氏名又は名称　　　　　　　　　</t>
  </si>
  <si>
    <t>対応言語が英語のみであるため、英語以外の言語に対応できない。</t>
    <rPh sb="0" eb="2">
      <t>タイオウ</t>
    </rPh>
    <rPh sb="2" eb="4">
      <t>ゲンゴ</t>
    </rPh>
    <rPh sb="5" eb="7">
      <t>エイゴ</t>
    </rPh>
    <rPh sb="15" eb="17">
      <t>エイゴ</t>
    </rPh>
    <rPh sb="17" eb="19">
      <t>イガイ</t>
    </rPh>
    <rPh sb="20" eb="22">
      <t>ゲンゴ</t>
    </rPh>
    <rPh sb="23" eb="25">
      <t>タイオウ</t>
    </rPh>
    <phoneticPr fontId="2"/>
  </si>
  <si>
    <t>該当</t>
    <rPh sb="0" eb="2">
      <t>ガイトウ</t>
    </rPh>
    <phoneticPr fontId="2"/>
  </si>
  <si>
    <t>認証方式</t>
    <rPh sb="0" eb="2">
      <t>ニンショウ</t>
    </rPh>
    <rPh sb="2" eb="4">
      <t>ホウシキ</t>
    </rPh>
    <phoneticPr fontId="2"/>
  </si>
  <si>
    <t>◯◯城</t>
    <rPh sb="2" eb="3">
      <t>ジョウ</t>
    </rPh>
    <phoneticPr fontId="2"/>
  </si>
  <si>
    <t>◯◯城前にお城に関する説明パネルを設置している。</t>
    <rPh sb="2" eb="3">
      <t>ジョウ</t>
    </rPh>
    <rPh sb="3" eb="4">
      <t>マエ</t>
    </rPh>
    <rPh sb="6" eb="7">
      <t>シロ</t>
    </rPh>
    <rPh sb="8" eb="9">
      <t>カン</t>
    </rPh>
    <rPh sb="11" eb="13">
      <t>セツメイ</t>
    </rPh>
    <rPh sb="17" eb="19">
      <t>セッチ</t>
    </rPh>
    <phoneticPr fontId="2"/>
  </si>
  <si>
    <t>別紙１－２　外国人観光案内所の事業計画</t>
    <rPh sb="0" eb="2">
      <t>ベッシ</t>
    </rPh>
    <rPh sb="6" eb="8">
      <t>ガイコク</t>
    </rPh>
    <rPh sb="8" eb="9">
      <t>ジン</t>
    </rPh>
    <rPh sb="9" eb="11">
      <t>カンコウ</t>
    </rPh>
    <rPh sb="11" eb="13">
      <t>アンナイ</t>
    </rPh>
    <rPh sb="13" eb="14">
      <t>ジョ</t>
    </rPh>
    <rPh sb="15" eb="17">
      <t>ジギョウ</t>
    </rPh>
    <rPh sb="17" eb="19">
      <t>ケイカク</t>
    </rPh>
    <phoneticPr fontId="2"/>
  </si>
  <si>
    <t>内観写真（新設の場合はパース図等）</t>
    <rPh sb="0" eb="2">
      <t>ナイカン</t>
    </rPh>
    <rPh sb="2" eb="4">
      <t>シャシン</t>
    </rPh>
    <rPh sb="5" eb="7">
      <t>シンセツ</t>
    </rPh>
    <rPh sb="8" eb="10">
      <t>バアイ</t>
    </rPh>
    <rPh sb="14" eb="15">
      <t>ズ</t>
    </rPh>
    <rPh sb="15" eb="16">
      <t>トウ</t>
    </rPh>
    <phoneticPr fontId="2"/>
  </si>
  <si>
    <t>○○を訪れる訪日外国人旅行者が増加しているため、観光案内所内の待合スペースの増設を行うとともに、案内所内でVR体験を可能とするため、体験ブースを新設する。
また案内所内のトイレについて和式便器を撤去し、洋式化する。</t>
    <rPh sb="3" eb="4">
      <t>オトズ</t>
    </rPh>
    <rPh sb="6" eb="8">
      <t>ホウニチ</t>
    </rPh>
    <rPh sb="15" eb="17">
      <t>ゾウカ</t>
    </rPh>
    <rPh sb="24" eb="29">
      <t>カンコウアンナイショ</t>
    </rPh>
    <rPh sb="29" eb="30">
      <t>ナイ</t>
    </rPh>
    <rPh sb="31" eb="33">
      <t>マチアイ</t>
    </rPh>
    <rPh sb="38" eb="40">
      <t>ゾウセツ</t>
    </rPh>
    <rPh sb="41" eb="42">
      <t>オコナ</t>
    </rPh>
    <rPh sb="48" eb="51">
      <t>アンナイショ</t>
    </rPh>
    <rPh sb="51" eb="52">
      <t>ナイ</t>
    </rPh>
    <rPh sb="55" eb="57">
      <t>タイケン</t>
    </rPh>
    <rPh sb="58" eb="60">
      <t>カノウ</t>
    </rPh>
    <rPh sb="66" eb="68">
      <t>タイケン</t>
    </rPh>
    <rPh sb="72" eb="74">
      <t>シンセツ</t>
    </rPh>
    <rPh sb="80" eb="83">
      <t>アンナイショ</t>
    </rPh>
    <rPh sb="83" eb="84">
      <t>ナイ</t>
    </rPh>
    <rPh sb="92" eb="94">
      <t>ワシキ</t>
    </rPh>
    <rPh sb="94" eb="96">
      <t>ベンキ</t>
    </rPh>
    <rPh sb="97" eb="99">
      <t>テッキョ</t>
    </rPh>
    <rPh sb="101" eb="104">
      <t>ヨウシキカ</t>
    </rPh>
    <phoneticPr fontId="2"/>
  </si>
  <si>
    <t>別紙8へ移動</t>
  </si>
  <si>
    <t>災害情報</t>
    <rPh sb="0" eb="2">
      <t>サイガイ</t>
    </rPh>
    <rPh sb="2" eb="4">
      <t>ジョウホウ</t>
    </rPh>
    <phoneticPr fontId="2"/>
  </si>
  <si>
    <t>他の補助制度等の活用の有無(活用している場合は具体的に記入下さい。)※2</t>
  </si>
  <si>
    <t>事業費</t>
    <rPh sb="0" eb="3">
      <t>ジギョウヒ</t>
    </rPh>
    <phoneticPr fontId="2"/>
  </si>
  <si>
    <t>○○市</t>
    <rPh sb="2" eb="3">
      <t>シ</t>
    </rPh>
    <phoneticPr fontId="2"/>
  </si>
  <si>
    <t>システム構築</t>
    <rPh sb="4" eb="6">
      <t>コウチク</t>
    </rPh>
    <phoneticPr fontId="2"/>
  </si>
  <si>
    <t>住　　　　所　　</t>
  </si>
  <si>
    <t>整備する案内標識等の種類</t>
    <rPh sb="0" eb="2">
      <t>セイビ</t>
    </rPh>
    <rPh sb="4" eb="6">
      <t>アンナイ</t>
    </rPh>
    <rPh sb="6" eb="8">
      <t>ヒョウシキ</t>
    </rPh>
    <rPh sb="8" eb="9">
      <t>トウ</t>
    </rPh>
    <rPh sb="10" eb="12">
      <t>シュルイ</t>
    </rPh>
    <phoneticPr fontId="2"/>
  </si>
  <si>
    <r>
      <t>◯◯館前に、デバイス端末に対応するパネルを設置し、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3">
      <t>カン</t>
    </rPh>
    <rPh sb="3" eb="4">
      <t>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</si>
  <si>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表記する言語</t>
    <rPh sb="0" eb="2">
      <t>ヒョウキ</t>
    </rPh>
    <rPh sb="4" eb="6">
      <t>ゲンゴ</t>
    </rPh>
    <phoneticPr fontId="2"/>
  </si>
  <si>
    <t>設置箇所</t>
    <rPh sb="0" eb="2">
      <t>セッチ</t>
    </rPh>
    <rPh sb="2" eb="4">
      <t>カショ</t>
    </rPh>
    <phoneticPr fontId="2"/>
  </si>
  <si>
    <t>案内標識</t>
    <rPh sb="0" eb="2">
      <t>アンナイ</t>
    </rPh>
    <rPh sb="2" eb="4">
      <t>ヒョウシキ</t>
    </rPh>
    <phoneticPr fontId="2"/>
  </si>
  <si>
    <t>※オンラインコンテンツの企画イメージ案（絵コンテ・構成表等）を添付してください。</t>
    <rPh sb="12" eb="14">
      <t>キカク</t>
    </rPh>
    <rPh sb="18" eb="19">
      <t>アン</t>
    </rPh>
    <rPh sb="28" eb="29">
      <t>トウ</t>
    </rPh>
    <rPh sb="31" eb="33">
      <t>テンプ</t>
    </rPh>
    <phoneticPr fontId="2"/>
  </si>
  <si>
    <t>デザイン案</t>
    <rPh sb="4" eb="5">
      <t>アン</t>
    </rPh>
    <phoneticPr fontId="2"/>
  </si>
  <si>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</si>
  <si>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</si>
  <si>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</si>
  <si>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カテゴリーⅢ</t>
  </si>
  <si>
    <t>外国人旅行者に対する案内業務機能向上のため</t>
    <rPh sb="0" eb="3">
      <t>ガイコクジン</t>
    </rPh>
    <rPh sb="3" eb="6">
      <t>リョコウシャ</t>
    </rPh>
    <rPh sb="7" eb="8">
      <t>タイ</t>
    </rPh>
    <rPh sb="10" eb="12">
      <t>アンナイ</t>
    </rPh>
    <rPh sb="12" eb="14">
      <t>ギョウム</t>
    </rPh>
    <rPh sb="14" eb="16">
      <t>キノウ</t>
    </rPh>
    <rPh sb="16" eb="18">
      <t>コウジョウ</t>
    </rPh>
    <phoneticPr fontId="2"/>
  </si>
  <si>
    <t>交通機関情報</t>
    <rPh sb="0" eb="2">
      <t>コウツウ</t>
    </rPh>
    <rPh sb="2" eb="4">
      <t>キカン</t>
    </rPh>
    <rPh sb="4" eb="6">
      <t>ジョウホウ</t>
    </rPh>
    <phoneticPr fontId="2"/>
  </si>
  <si>
    <t>多言語翻訳
システム
（導入予定）</t>
    <rPh sb="0" eb="3">
      <t>タゲンゴ</t>
    </rPh>
    <rPh sb="3" eb="5">
      <t>ホンヤク</t>
    </rPh>
    <rPh sb="12" eb="14">
      <t>ドウニュウ</t>
    </rPh>
    <rPh sb="14" eb="16">
      <t>ヨテイ</t>
    </rPh>
    <phoneticPr fontId="2"/>
  </si>
  <si>
    <t>言語</t>
    <rPh sb="0" eb="2">
      <t>ゲンゴ</t>
    </rPh>
    <phoneticPr fontId="2"/>
  </si>
  <si>
    <t>多言語案内用タブレット端末</t>
    <rPh sb="0" eb="3">
      <t>タゲンゴ</t>
    </rPh>
    <rPh sb="3" eb="5">
      <t>アンナイ</t>
    </rPh>
    <rPh sb="5" eb="6">
      <t>ヨウ</t>
    </rPh>
    <rPh sb="11" eb="13">
      <t>タンマツ</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</si>
  <si>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</si>
  <si>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</si>
  <si>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</si>
  <si>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</si>
  <si>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</si>
  <si>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窓</t>
    <rPh sb="0" eb="1">
      <t>マド</t>
    </rPh>
    <phoneticPr fontId="2"/>
  </si>
  <si>
    <t>新規</t>
    <rPh sb="0" eb="2">
      <t>シンキ</t>
    </rPh>
    <phoneticPr fontId="2"/>
  </si>
  <si>
    <t>地方公共団体</t>
    <rPh sb="0" eb="2">
      <t>チホウ</t>
    </rPh>
    <rPh sb="2" eb="4">
      <t>コウキョウ</t>
    </rPh>
    <rPh sb="4" eb="6">
      <t>ダンタイ</t>
    </rPh>
    <phoneticPr fontId="2"/>
  </si>
  <si>
    <t>先進機能の整備（デジタルサイネージ）に要する経費</t>
    <rPh sb="0" eb="2">
      <t>センシン</t>
    </rPh>
    <rPh sb="2" eb="4">
      <t>キノウ</t>
    </rPh>
    <rPh sb="5" eb="7">
      <t>セイビ</t>
    </rPh>
    <rPh sb="19" eb="20">
      <t>ヨウ</t>
    </rPh>
    <rPh sb="22" eb="24">
      <t>ケイヒ</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</si>
  <si>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</si>
  <si>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</si>
  <si>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</si>
  <si>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設置</t>
    <rPh sb="0" eb="2">
      <t>セッチ</t>
    </rPh>
    <phoneticPr fontId="2"/>
  </si>
  <si>
    <t>未設置</t>
    <rPh sb="0" eb="3">
      <t>ミセッチ</t>
    </rPh>
    <phoneticPr fontId="2"/>
  </si>
  <si>
    <t>常駐している</t>
    <rPh sb="0" eb="2">
      <t>ジョウチュウ</t>
    </rPh>
    <phoneticPr fontId="2"/>
  </si>
  <si>
    <t>AIチャットBotでの情報提供範囲</t>
    <rPh sb="11" eb="13">
      <t>ジョウホウ</t>
    </rPh>
    <rPh sb="13" eb="15">
      <t>テイキョウ</t>
    </rPh>
    <rPh sb="15" eb="17">
      <t>ハンイ</t>
    </rPh>
    <phoneticPr fontId="2"/>
  </si>
  <si>
    <t>・外国人専用カウンターの設置工事
・観光情報コーナー拡張工事</t>
    <rPh sb="1" eb="4">
      <t>ガイコクジン</t>
    </rPh>
    <rPh sb="4" eb="6">
      <t>センヨウ</t>
    </rPh>
    <rPh sb="12" eb="14">
      <t>セッチ</t>
    </rPh>
    <rPh sb="14" eb="16">
      <t>コウジ</t>
    </rPh>
    <rPh sb="18" eb="20">
      <t>カンコウ</t>
    </rPh>
    <rPh sb="20" eb="22">
      <t>ジョウホウ</t>
    </rPh>
    <rPh sb="26" eb="28">
      <t>カクチョウ</t>
    </rPh>
    <rPh sb="28" eb="30">
      <t>コウジ</t>
    </rPh>
    <phoneticPr fontId="2"/>
  </si>
  <si>
    <t>常駐していない</t>
    <rPh sb="0" eb="2">
      <t>ジョウチュウ</t>
    </rPh>
    <phoneticPr fontId="2"/>
  </si>
  <si>
    <t>補助金額正誤判定</t>
    <rPh sb="0" eb="2">
      <t>ホジョ</t>
    </rPh>
    <rPh sb="2" eb="4">
      <t>キンガク</t>
    </rPh>
    <rPh sb="4" eb="6">
      <t>セイゴ</t>
    </rPh>
    <rPh sb="6" eb="8">
      <t>ハンテイ</t>
    </rPh>
    <phoneticPr fontId="2"/>
  </si>
  <si>
    <t>国</t>
    <rPh sb="0" eb="1">
      <t>クニ</t>
    </rPh>
    <phoneticPr fontId="2"/>
  </si>
  <si>
    <t>一言語あたり約２００問を想定</t>
    <rPh sb="0" eb="3">
      <t>イチゲンゴ</t>
    </rPh>
    <rPh sb="6" eb="7">
      <t>ヤク</t>
    </rPh>
    <rPh sb="10" eb="11">
      <t>モン</t>
    </rPh>
    <rPh sb="12" eb="14">
      <t>ソウテイ</t>
    </rPh>
    <phoneticPr fontId="2"/>
  </si>
  <si>
    <t>別紙1４　コト消費促進のための環境整備</t>
    <rPh sb="0" eb="2">
      <t>ベッシ</t>
    </rPh>
    <rPh sb="7" eb="9">
      <t>ショウヒ</t>
    </rPh>
    <rPh sb="9" eb="11">
      <t>ソクシン</t>
    </rPh>
    <rPh sb="15" eb="17">
      <t>カンキョウ</t>
    </rPh>
    <rPh sb="17" eb="19">
      <t>セイビ</t>
    </rPh>
    <phoneticPr fontId="2"/>
  </si>
  <si>
    <t>申請者</t>
    <rPh sb="0" eb="3">
      <t>シンセイシャ</t>
    </rPh>
    <phoneticPr fontId="2"/>
  </si>
  <si>
    <t>※備考欄</t>
  </si>
  <si>
    <t>化粧鏡</t>
    <rPh sb="0" eb="2">
      <t>ケショウ</t>
    </rPh>
    <rPh sb="2" eb="3">
      <t>カガミ</t>
    </rPh>
    <phoneticPr fontId="2"/>
  </si>
  <si>
    <t>ア）観光案内所の場所を誘導する看板等</t>
    <rPh sb="2" eb="4">
      <t>カンコウ</t>
    </rPh>
    <rPh sb="4" eb="7">
      <t>アンナイジョ</t>
    </rPh>
    <rPh sb="8" eb="10">
      <t>バショ</t>
    </rPh>
    <rPh sb="11" eb="13">
      <t>ユウドウ</t>
    </rPh>
    <rPh sb="15" eb="17">
      <t>カンバン</t>
    </rPh>
    <rPh sb="17" eb="18">
      <t>トウ</t>
    </rPh>
    <phoneticPr fontId="2"/>
  </si>
  <si>
    <t>毎月第1○曜日及び第3○曜日を予定</t>
    <rPh sb="0" eb="2">
      <t>マイツキ</t>
    </rPh>
    <rPh sb="2" eb="3">
      <t>ダイ</t>
    </rPh>
    <rPh sb="5" eb="7">
      <t>ヨウビ</t>
    </rPh>
    <rPh sb="7" eb="8">
      <t>オヨ</t>
    </rPh>
    <rPh sb="9" eb="10">
      <t>ダイ</t>
    </rPh>
    <rPh sb="12" eb="14">
      <t>ヨウビ</t>
    </rPh>
    <rPh sb="15" eb="17">
      <t>ヨテイ</t>
    </rPh>
    <phoneticPr fontId="2"/>
  </si>
  <si>
    <t>オンラインコンテンツ提供のために整備する機器（数量）</t>
    <rPh sb="16" eb="18">
      <t>セイビ</t>
    </rPh>
    <rPh sb="20" eb="22">
      <t>キキ</t>
    </rPh>
    <rPh sb="23" eb="25">
      <t>スウリョウ</t>
    </rPh>
    <phoneticPr fontId="2"/>
  </si>
  <si>
    <t>イ）観光案内所の場所を示す地図看板等</t>
    <rPh sb="2" eb="4">
      <t>カンコウ</t>
    </rPh>
    <rPh sb="4" eb="7">
      <t>アンナイジョ</t>
    </rPh>
    <rPh sb="8" eb="10">
      <t>バショ</t>
    </rPh>
    <rPh sb="11" eb="12">
      <t>シメ</t>
    </rPh>
    <rPh sb="13" eb="15">
      <t>チズ</t>
    </rPh>
    <rPh sb="15" eb="17">
      <t>カンバン</t>
    </rPh>
    <rPh sb="17" eb="18">
      <t>トウ</t>
    </rPh>
    <phoneticPr fontId="2"/>
  </si>
  <si>
    <t>作成コンテンツ概要</t>
    <rPh sb="0" eb="2">
      <t>サクセイ</t>
    </rPh>
    <rPh sb="7" eb="9">
      <t>ガイヨウ</t>
    </rPh>
    <phoneticPr fontId="2"/>
  </si>
  <si>
    <t>ウ）観光案内所名を表示する看板等</t>
    <rPh sb="2" eb="4">
      <t>カンコウ</t>
    </rPh>
    <rPh sb="4" eb="7">
      <t>アンナイジョ</t>
    </rPh>
    <rPh sb="7" eb="8">
      <t>メイ</t>
    </rPh>
    <rPh sb="9" eb="11">
      <t>ヒョウジ</t>
    </rPh>
    <rPh sb="13" eb="15">
      <t>カンバン</t>
    </rPh>
    <rPh sb="15" eb="16">
      <t>トウ</t>
    </rPh>
    <phoneticPr fontId="2"/>
  </si>
  <si>
    <t>"○"選択</t>
    <rPh sb="3" eb="5">
      <t>センタク</t>
    </rPh>
    <phoneticPr fontId="2"/>
  </si>
  <si>
    <t>英・中（繁・簡）・タイ
※◯◯城HPは英語のみ対応</t>
    <rPh sb="0" eb="1">
      <t>エイ</t>
    </rPh>
    <rPh sb="2" eb="3">
      <t>ナカ</t>
    </rPh>
    <rPh sb="4" eb="5">
      <t>シゲル</t>
    </rPh>
    <rPh sb="6" eb="7">
      <t>カン</t>
    </rPh>
    <rPh sb="15" eb="16">
      <t>ジョウ</t>
    </rPh>
    <rPh sb="19" eb="21">
      <t>エイゴ</t>
    </rPh>
    <rPh sb="23" eb="25">
      <t>タイオウ</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</si>
  <si>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</si>
  <si>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</si>
  <si>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</si>
  <si>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</si>
  <si>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</si>
  <si>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○○市</t>
  </si>
  <si>
    <t>外国人観光案内所の整備・改良</t>
    <rPh sb="0" eb="2">
      <t>ガイコク</t>
    </rPh>
    <rPh sb="2" eb="3">
      <t>ヒト</t>
    </rPh>
    <rPh sb="3" eb="5">
      <t>カンコウ</t>
    </rPh>
    <rPh sb="5" eb="7">
      <t>アンナイ</t>
    </rPh>
    <rPh sb="7" eb="8">
      <t>ジョ</t>
    </rPh>
    <rPh sb="9" eb="11">
      <t>セイビ</t>
    </rPh>
    <rPh sb="12" eb="14">
      <t>カイリョウ</t>
    </rPh>
    <phoneticPr fontId="2"/>
  </si>
  <si>
    <t>情報の詳細</t>
    <rPh sb="0" eb="2">
      <t>ジョウホウ</t>
    </rPh>
    <rPh sb="3" eb="5">
      <t>ショウサイ</t>
    </rPh>
    <phoneticPr fontId="2"/>
  </si>
  <si>
    <t>◯◯城の営業時間や入場料等の情報は、◯◯城HPや観光案内所等で案内</t>
    <rPh sb="2" eb="3">
      <t>ジョウ</t>
    </rPh>
    <rPh sb="4" eb="6">
      <t>エイギョウ</t>
    </rPh>
    <rPh sb="6" eb="8">
      <t>ジカン</t>
    </rPh>
    <rPh sb="9" eb="11">
      <t>ニュウジョウ</t>
    </rPh>
    <rPh sb="11" eb="12">
      <t>リョウ</t>
    </rPh>
    <rPh sb="12" eb="13">
      <t>ナド</t>
    </rPh>
    <rPh sb="14" eb="16">
      <t>ジョウホウ</t>
    </rPh>
    <rPh sb="20" eb="21">
      <t>ジョウ</t>
    </rPh>
    <rPh sb="24" eb="29">
      <t>カンコウアンナイショ</t>
    </rPh>
    <rPh sb="29" eb="30">
      <t>ナド</t>
    </rPh>
    <rPh sb="31" eb="33">
      <t>アンナイ</t>
    </rPh>
    <phoneticPr fontId="2"/>
  </si>
  <si>
    <t>エ）外国人観光案内所の整備・改良</t>
    <rPh sb="2" eb="5">
      <t>ガイコクジン</t>
    </rPh>
    <rPh sb="5" eb="7">
      <t>カンコウ</t>
    </rPh>
    <rPh sb="7" eb="10">
      <t>アンナイショ</t>
    </rPh>
    <rPh sb="11" eb="13">
      <t>セイビ</t>
    </rPh>
    <rPh sb="14" eb="16">
      <t>カイリョウ</t>
    </rPh>
    <phoneticPr fontId="2"/>
  </si>
  <si>
    <t>ホームページ多言語表記等</t>
    <rPh sb="6" eb="9">
      <t>タゲンゴ</t>
    </rPh>
    <rPh sb="9" eb="11">
      <t>ヒョウキ</t>
    </rPh>
    <rPh sb="11" eb="12">
      <t>トウ</t>
    </rPh>
    <phoneticPr fontId="2"/>
  </si>
  <si>
    <t>案内放送の多言語化</t>
    <rPh sb="0" eb="2">
      <t>アンナイ</t>
    </rPh>
    <rPh sb="2" eb="4">
      <t>ホウソウ</t>
    </rPh>
    <rPh sb="5" eb="9">
      <t>タゲンゴカ</t>
    </rPh>
    <phoneticPr fontId="2"/>
  </si>
  <si>
    <t>都道府県</t>
    <rPh sb="0" eb="4">
      <t>トドウフケン</t>
    </rPh>
    <phoneticPr fontId="2"/>
  </si>
  <si>
    <t>洋式便器数</t>
    <rPh sb="0" eb="2">
      <t>ヨウシキ</t>
    </rPh>
    <rPh sb="2" eb="4">
      <t>ベンキ</t>
    </rPh>
    <rPh sb="4" eb="5">
      <t>スウ</t>
    </rPh>
    <phoneticPr fontId="2"/>
  </si>
  <si>
    <t xml:space="preserve">情報発信媒体
</t>
    <rPh sb="0" eb="2">
      <t>ジョウホウ</t>
    </rPh>
    <rPh sb="2" eb="4">
      <t>ハッシン</t>
    </rPh>
    <rPh sb="4" eb="6">
      <t>バイタイ</t>
    </rPh>
    <phoneticPr fontId="2"/>
  </si>
  <si>
    <t>コンテンツ
作成</t>
    <rPh sb="6" eb="8">
      <t>サクセイ</t>
    </rPh>
    <phoneticPr fontId="2"/>
  </si>
  <si>
    <t>交通機関
情報</t>
    <rPh sb="0" eb="2">
      <t>コウツウ</t>
    </rPh>
    <rPh sb="2" eb="4">
      <t>キカン</t>
    </rPh>
    <rPh sb="5" eb="7">
      <t>ジョウホウ</t>
    </rPh>
    <phoneticPr fontId="2"/>
  </si>
  <si>
    <t>ＬＥＤ照明</t>
    <rPh sb="3" eb="5">
      <t>ショウメイ</t>
    </rPh>
    <phoneticPr fontId="2"/>
  </si>
  <si>
    <t>○その他補助制度の活用</t>
    <rPh sb="3" eb="4">
      <t>タ</t>
    </rPh>
    <rPh sb="4" eb="8">
      <t>ホジョセイド</t>
    </rPh>
    <rPh sb="9" eb="11">
      <t>カツヨウ</t>
    </rPh>
    <phoneticPr fontId="2"/>
  </si>
  <si>
    <t>先進機能の整備（AIチャットBot）</t>
  </si>
  <si>
    <t>具体的内容</t>
    <rPh sb="0" eb="3">
      <t>グタイテキ</t>
    </rPh>
    <rPh sb="3" eb="5">
      <t>ナイヨウ</t>
    </rPh>
    <phoneticPr fontId="2"/>
  </si>
  <si>
    <t>【地図を貼付】
案内所と周辺の最寄りの二次交通機関、観光スポット等との位置関係がわかるもの</t>
    <rPh sb="1" eb="3">
      <t>チズ</t>
    </rPh>
    <rPh sb="4" eb="6">
      <t>テンプ</t>
    </rPh>
    <phoneticPr fontId="2"/>
  </si>
  <si>
    <t>○○山の四季折々の景色をＶＲにより仮想体験してもらうことで、リピーターの獲得を目指す。</t>
  </si>
  <si>
    <t>掲示物等の多言語化</t>
    <rPh sb="0" eb="3">
      <t>ケイジブツ</t>
    </rPh>
    <rPh sb="3" eb="4">
      <t>トウ</t>
    </rPh>
    <rPh sb="5" eb="9">
      <t>タゲンゴカ</t>
    </rPh>
    <phoneticPr fontId="2"/>
  </si>
  <si>
    <t>接遇機能向上や案内業務機能向上を目的とした設備等に要する経費</t>
    <rPh sb="0" eb="2">
      <t>セツグウ</t>
    </rPh>
    <rPh sb="2" eb="4">
      <t>キノウ</t>
    </rPh>
    <rPh sb="4" eb="6">
      <t>コウジョウ</t>
    </rPh>
    <rPh sb="7" eb="9">
      <t>アンナイ</t>
    </rPh>
    <rPh sb="9" eb="11">
      <t>ギョウム</t>
    </rPh>
    <rPh sb="11" eb="13">
      <t>キノウ</t>
    </rPh>
    <rPh sb="13" eb="15">
      <t>コウジョウ</t>
    </rPh>
    <rPh sb="16" eb="18">
      <t>モクテキ</t>
    </rPh>
    <rPh sb="21" eb="23">
      <t>セツビ</t>
    </rPh>
    <rPh sb="23" eb="24">
      <t>トウ</t>
    </rPh>
    <rPh sb="25" eb="26">
      <t>ヨウ</t>
    </rPh>
    <rPh sb="28" eb="30">
      <t>ケイヒ</t>
    </rPh>
    <phoneticPr fontId="2"/>
  </si>
  <si>
    <t>導入媒体</t>
    <rPh sb="0" eb="2">
      <t>ドウニュウ</t>
    </rPh>
    <rPh sb="2" eb="4">
      <t>バイタイ</t>
    </rPh>
    <phoneticPr fontId="2"/>
  </si>
  <si>
    <t>多言語翻訳システム機器</t>
    <rPh sb="0" eb="3">
      <t>タゲンゴ</t>
    </rPh>
    <rPh sb="3" eb="5">
      <t>ホンヤク</t>
    </rPh>
    <rPh sb="9" eb="11">
      <t>キキ</t>
    </rPh>
    <phoneticPr fontId="2"/>
  </si>
  <si>
    <t>○○を訪れる訪日外国人を含む旅行者に対する案内放送について、放送内容の多言語化を行う。</t>
    <rPh sb="3" eb="4">
      <t>オトズ</t>
    </rPh>
    <rPh sb="6" eb="8">
      <t>ホウニチ</t>
    </rPh>
    <rPh sb="12" eb="13">
      <t>フク</t>
    </rPh>
    <rPh sb="14" eb="17">
      <t>リョコウシャ</t>
    </rPh>
    <rPh sb="18" eb="19">
      <t>タイ</t>
    </rPh>
    <rPh sb="21" eb="23">
      <t>アンナイ</t>
    </rPh>
    <rPh sb="23" eb="25">
      <t>ホウソウ</t>
    </rPh>
    <rPh sb="30" eb="32">
      <t>ホウソウ</t>
    </rPh>
    <rPh sb="32" eb="34">
      <t>ナイヨウ</t>
    </rPh>
    <rPh sb="35" eb="38">
      <t>タゲンゴ</t>
    </rPh>
    <rPh sb="38" eb="39">
      <t>カ</t>
    </rPh>
    <rPh sb="40" eb="41">
      <t>オコナ</t>
    </rPh>
    <phoneticPr fontId="2"/>
  </si>
  <si>
    <t>機器名</t>
    <rPh sb="0" eb="2">
      <t>キキ</t>
    </rPh>
    <rPh sb="2" eb="3">
      <t>メイ</t>
    </rPh>
    <phoneticPr fontId="2"/>
  </si>
  <si>
    <t>◯◯鉄道の◯◯駅の発到着時刻は、◯◯鉄道のHPや観光案内所等で案内</t>
    <rPh sb="2" eb="4">
      <t>テツドウ</t>
    </rPh>
    <rPh sb="7" eb="8">
      <t>エキ</t>
    </rPh>
    <rPh sb="9" eb="10">
      <t>ハツ</t>
    </rPh>
    <rPh sb="10" eb="12">
      <t>トウチャク</t>
    </rPh>
    <rPh sb="12" eb="14">
      <t>ジコク</t>
    </rPh>
    <rPh sb="18" eb="20">
      <t>テツドウ</t>
    </rPh>
    <rPh sb="24" eb="29">
      <t>カンコウアンナイショ</t>
    </rPh>
    <rPh sb="29" eb="30">
      <t>ナド</t>
    </rPh>
    <rPh sb="31" eb="33">
      <t>アンナイ</t>
    </rPh>
    <phoneticPr fontId="2"/>
  </si>
  <si>
    <t>台数</t>
    <rPh sb="0" eb="2">
      <t>ダイスウ</t>
    </rPh>
    <phoneticPr fontId="2"/>
  </si>
  <si>
    <t>対応言語</t>
    <rPh sb="0" eb="2">
      <t>タイオウ</t>
    </rPh>
    <rPh sb="2" eb="4">
      <t>ゲンゴ</t>
    </rPh>
    <phoneticPr fontId="2"/>
  </si>
  <si>
    <t>○別紙1</t>
    <rPh sb="1" eb="3">
      <t>ベッシ</t>
    </rPh>
    <phoneticPr fontId="2"/>
  </si>
  <si>
    <t>英・中（繁・簡）・韓</t>
    <rPh sb="0" eb="1">
      <t>エイ</t>
    </rPh>
    <rPh sb="2" eb="3">
      <t>ナカ</t>
    </rPh>
    <rPh sb="4" eb="5">
      <t>シゲル</t>
    </rPh>
    <rPh sb="6" eb="7">
      <t>カン</t>
    </rPh>
    <rPh sb="9" eb="10">
      <t>カン</t>
    </rPh>
    <phoneticPr fontId="2"/>
  </si>
  <si>
    <t>合計</t>
    <rPh sb="0" eb="2">
      <t>ゴウケイ</t>
    </rPh>
    <phoneticPr fontId="2"/>
  </si>
  <si>
    <t>○○</t>
  </si>
  <si>
    <t>事業実施後</t>
    <rPh sb="0" eb="2">
      <t>ジギョウ</t>
    </rPh>
    <rPh sb="2" eb="5">
      <t>ジッシゴ</t>
    </rPh>
    <phoneticPr fontId="2"/>
  </si>
  <si>
    <t>　補助事業の概要</t>
    <rPh sb="1" eb="3">
      <t>ホジョ</t>
    </rPh>
    <rPh sb="3" eb="5">
      <t>ジギョウ</t>
    </rPh>
    <rPh sb="6" eb="8">
      <t>ガイヨウ</t>
    </rPh>
    <phoneticPr fontId="2"/>
  </si>
  <si>
    <t>◯◯寺の営業時間や入場料等の情報は、AIチャットBotが回答を行う。</t>
    <rPh sb="2" eb="3">
      <t>テラ</t>
    </rPh>
    <rPh sb="4" eb="6">
      <t>エイギョウ</t>
    </rPh>
    <rPh sb="6" eb="8">
      <t>ジカン</t>
    </rPh>
    <rPh sb="11" eb="12">
      <t>リョウ</t>
    </rPh>
    <rPh sb="12" eb="13">
      <t>ナド</t>
    </rPh>
    <rPh sb="14" eb="16">
      <t>ジョウホウ</t>
    </rPh>
    <rPh sb="28" eb="30">
      <t>カイトウ</t>
    </rPh>
    <rPh sb="31" eb="32">
      <t>オコナ</t>
    </rPh>
    <phoneticPr fontId="2"/>
  </si>
  <si>
    <t>外国人旅行者に対して観光スポットの情報を多言語で発信するため</t>
    <rPh sb="0" eb="3">
      <t>ガイコクジン</t>
    </rPh>
    <rPh sb="3" eb="6">
      <t>リョコウシャ</t>
    </rPh>
    <rPh sb="7" eb="8">
      <t>タイ</t>
    </rPh>
    <rPh sb="10" eb="12">
      <t>カンコウ</t>
    </rPh>
    <rPh sb="17" eb="19">
      <t>ジョウホウ</t>
    </rPh>
    <rPh sb="20" eb="23">
      <t>タゲンゴ</t>
    </rPh>
    <rPh sb="24" eb="26">
      <t>ハッシン</t>
    </rPh>
    <phoneticPr fontId="2"/>
  </si>
  <si>
    <t>令和４年度</t>
    <rPh sb="0" eb="2">
      <t>レイワ</t>
    </rPh>
    <rPh sb="3" eb="5">
      <t>ネンド</t>
    </rPh>
    <phoneticPr fontId="2"/>
  </si>
  <si>
    <t>月</t>
    <rPh sb="0" eb="1">
      <t>ガツ</t>
    </rPh>
    <phoneticPr fontId="2"/>
  </si>
  <si>
    <t>～</t>
  </si>
  <si>
    <t>整備内容</t>
    <rPh sb="0" eb="2">
      <t>セイビ</t>
    </rPh>
    <rPh sb="2" eb="4">
      <t>ナイヨウ</t>
    </rPh>
    <phoneticPr fontId="2"/>
  </si>
  <si>
    <t>別紙11へ移動</t>
  </si>
  <si>
    <t>　導入する多言語音声ガイドの仕組み</t>
    <rPh sb="1" eb="3">
      <t>ドウニュウ</t>
    </rPh>
    <rPh sb="5" eb="8">
      <t>タゲンゴ</t>
    </rPh>
    <rPh sb="8" eb="10">
      <t>オンセイ</t>
    </rPh>
    <rPh sb="14" eb="16">
      <t>シク</t>
    </rPh>
    <phoneticPr fontId="2"/>
  </si>
  <si>
    <t>別紙８　案内標識及び掲示物等のデザイン</t>
    <rPh sb="0" eb="2">
      <t>ベッシ</t>
    </rPh>
    <rPh sb="4" eb="6">
      <t>アンナイ</t>
    </rPh>
    <rPh sb="6" eb="8">
      <t>ヒョウシキ</t>
    </rPh>
    <rPh sb="8" eb="9">
      <t>オヨ</t>
    </rPh>
    <rPh sb="10" eb="13">
      <t>ケイジブツ</t>
    </rPh>
    <rPh sb="13" eb="14">
      <t>ナド</t>
    </rPh>
    <phoneticPr fontId="2"/>
  </si>
  <si>
    <t>タブレット端末</t>
    <rPh sb="5" eb="7">
      <t>タンマツ</t>
    </rPh>
    <phoneticPr fontId="2"/>
  </si>
  <si>
    <t>掲出する</t>
    <rPh sb="0" eb="2">
      <t>ケイシュツ</t>
    </rPh>
    <phoneticPr fontId="2"/>
  </si>
  <si>
    <t>別紙12へ移動</t>
  </si>
  <si>
    <t>　導入するAIチャットBotの詳細</t>
    <rPh sb="1" eb="3">
      <t>ドウニュウ</t>
    </rPh>
    <rPh sb="15" eb="17">
      <t>ショウサイ</t>
    </rPh>
    <phoneticPr fontId="2"/>
  </si>
  <si>
    <t>免税対応環境の整備に要する経費</t>
    <rPh sb="0" eb="2">
      <t>メンゼイ</t>
    </rPh>
    <rPh sb="2" eb="4">
      <t>タイオウ</t>
    </rPh>
    <rPh sb="4" eb="6">
      <t>カンキョウ</t>
    </rPh>
    <rPh sb="7" eb="9">
      <t>セイビ</t>
    </rPh>
    <rPh sb="10" eb="11">
      <t>ヨウ</t>
    </rPh>
    <rPh sb="13" eb="15">
      <t>ケイヒ</t>
    </rPh>
    <phoneticPr fontId="2"/>
  </si>
  <si>
    <t>事業者名</t>
    <rPh sb="0" eb="3">
      <t>ジギョウシャ</t>
    </rPh>
    <rPh sb="3" eb="4">
      <t>メイ</t>
    </rPh>
    <phoneticPr fontId="2"/>
  </si>
  <si>
    <t>観光案内所名</t>
    <rPh sb="0" eb="2">
      <t>カンコウ</t>
    </rPh>
    <rPh sb="2" eb="5">
      <t>アンナイショ</t>
    </rPh>
    <rPh sb="5" eb="6">
      <t>メイ</t>
    </rPh>
    <phoneticPr fontId="2"/>
  </si>
  <si>
    <t>日</t>
    <rPh sb="0" eb="1">
      <t>ニチ</t>
    </rPh>
    <phoneticPr fontId="2"/>
  </si>
  <si>
    <t>月</t>
    <rPh sb="0" eb="1">
      <t>ツキ</t>
    </rPh>
    <phoneticPr fontId="2"/>
  </si>
  <si>
    <t>別紙3～14は実施するメニューに合わせて作成し、</t>
  </si>
  <si>
    <t>年</t>
    <rPh sb="0" eb="1">
      <t>ネン</t>
    </rPh>
    <phoneticPr fontId="2"/>
  </si>
  <si>
    <t>設置状況</t>
    <rPh sb="0" eb="2">
      <t>セッチ</t>
    </rPh>
    <rPh sb="2" eb="4">
      <t>ジョウキョウ</t>
    </rPh>
    <phoneticPr fontId="2"/>
  </si>
  <si>
    <t>設置区分</t>
    <rPh sb="0" eb="2">
      <t>セッチ</t>
    </rPh>
    <rPh sb="2" eb="4">
      <t>クブン</t>
    </rPh>
    <phoneticPr fontId="2"/>
  </si>
  <si>
    <t>ウ）案内放送</t>
    <rPh sb="2" eb="4">
      <t>アンナイ</t>
    </rPh>
    <rPh sb="4" eb="6">
      <t>ホウソウ</t>
    </rPh>
    <phoneticPr fontId="2"/>
  </si>
  <si>
    <t>電気工事</t>
    <rPh sb="0" eb="2">
      <t>デンキ</t>
    </rPh>
    <rPh sb="2" eb="4">
      <t>コウジ</t>
    </rPh>
    <phoneticPr fontId="2"/>
  </si>
  <si>
    <t>◯◯バスの◯◯鉄道駅への適切な路線及び発到着時刻は、◯◯バスのHPや観光案内所等にて案内</t>
    <rPh sb="7" eb="9">
      <t>テツドウ</t>
    </rPh>
    <rPh sb="9" eb="10">
      <t>エキ</t>
    </rPh>
    <rPh sb="12" eb="14">
      <t>テキセツ</t>
    </rPh>
    <rPh sb="15" eb="17">
      <t>ロセン</t>
    </rPh>
    <rPh sb="17" eb="18">
      <t>オヨ</t>
    </rPh>
    <rPh sb="19" eb="20">
      <t>ハツ</t>
    </rPh>
    <rPh sb="20" eb="22">
      <t>トウチャク</t>
    </rPh>
    <rPh sb="22" eb="24">
      <t>ジコク</t>
    </rPh>
    <rPh sb="34" eb="39">
      <t>カンコウアンナイショ</t>
    </rPh>
    <rPh sb="39" eb="40">
      <t>ナド</t>
    </rPh>
    <rPh sb="42" eb="44">
      <t>アンナイ</t>
    </rPh>
    <phoneticPr fontId="2"/>
  </si>
  <si>
    <t>カテゴリーⅠ</t>
  </si>
  <si>
    <t>カテゴリーⅡ</t>
  </si>
  <si>
    <t>　　　　　機器等設置場所</t>
    <rPh sb="5" eb="7">
      <t>キキ</t>
    </rPh>
    <rPh sb="7" eb="8">
      <t>トウ</t>
    </rPh>
    <rPh sb="8" eb="10">
      <t>セッチ</t>
    </rPh>
    <rPh sb="10" eb="12">
      <t>バショ</t>
    </rPh>
    <phoneticPr fontId="2"/>
  </si>
  <si>
    <t>○別紙２</t>
    <rPh sb="1" eb="3">
      <t>ベッシ</t>
    </rPh>
    <phoneticPr fontId="2"/>
  </si>
  <si>
    <t>補助対象事業の名称</t>
    <rPh sb="7" eb="9">
      <t>メイショウ</t>
    </rPh>
    <phoneticPr fontId="2"/>
  </si>
  <si>
    <t>実施項目</t>
    <rPh sb="0" eb="2">
      <t>ジッシ</t>
    </rPh>
    <rPh sb="2" eb="4">
      <t>コウモク</t>
    </rPh>
    <phoneticPr fontId="2"/>
  </si>
  <si>
    <t>先進機能の整備（多言語音声ガイド）</t>
  </si>
  <si>
    <t>英語・韓国語・中国語（繁体字・簡体字）</t>
  </si>
  <si>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</si>
  <si>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オンラインコンテンツ作成</t>
    <rPh sb="10" eb="12">
      <t>サクセイ</t>
    </rPh>
    <phoneticPr fontId="2"/>
  </si>
  <si>
    <t>案内標識に要する経費</t>
    <rPh sb="0" eb="2">
      <t>アンナイ</t>
    </rPh>
    <rPh sb="2" eb="4">
      <t>ヒョウシキ</t>
    </rPh>
    <rPh sb="5" eb="6">
      <t>ヨウ</t>
    </rPh>
    <rPh sb="8" eb="10">
      <t>ケイヒ</t>
    </rPh>
    <phoneticPr fontId="2"/>
  </si>
  <si>
    <t>ウェアラブル端末●●●を導入し、案内所スタッフの市内巡回時においても英語以外の言語にも対応可能となる。</t>
    <rPh sb="6" eb="8">
      <t>タンマツ</t>
    </rPh>
    <rPh sb="12" eb="14">
      <t>ドウニュウ</t>
    </rPh>
    <rPh sb="16" eb="19">
      <t>アンナイショ</t>
    </rPh>
    <rPh sb="24" eb="26">
      <t>シナイ</t>
    </rPh>
    <rPh sb="26" eb="28">
      <t>ジュンカイ</t>
    </rPh>
    <rPh sb="28" eb="29">
      <t>ジ</t>
    </rPh>
    <rPh sb="34" eb="36">
      <t>エイゴ</t>
    </rPh>
    <rPh sb="36" eb="38">
      <t>イガイ</t>
    </rPh>
    <rPh sb="39" eb="41">
      <t>ゲンゴ</t>
    </rPh>
    <rPh sb="43" eb="45">
      <t>タイオウ</t>
    </rPh>
    <rPh sb="45" eb="47">
      <t>カノウ</t>
    </rPh>
    <phoneticPr fontId="2"/>
  </si>
  <si>
    <t>機器名等</t>
    <rPh sb="0" eb="2">
      <t>キキ</t>
    </rPh>
    <rPh sb="2" eb="3">
      <t>メイ</t>
    </rPh>
    <rPh sb="3" eb="4">
      <t>トウ</t>
    </rPh>
    <phoneticPr fontId="2"/>
  </si>
  <si>
    <t>掲示物等の多言語化に要する経費</t>
    <rPh sb="0" eb="3">
      <t>ケイジブツ</t>
    </rPh>
    <rPh sb="3" eb="4">
      <t>トウ</t>
    </rPh>
    <rPh sb="5" eb="9">
      <t>タゲンゴカ</t>
    </rPh>
    <rPh sb="10" eb="11">
      <t>ヨウ</t>
    </rPh>
    <rPh sb="13" eb="15">
      <t>ケイヒ</t>
    </rPh>
    <phoneticPr fontId="2"/>
  </si>
  <si>
    <t>ホームページ多言語表記等に要する経費</t>
    <rPh sb="6" eb="9">
      <t>タゲンゴ</t>
    </rPh>
    <rPh sb="9" eb="12">
      <t>ヒョウキナド</t>
    </rPh>
    <rPh sb="13" eb="14">
      <t>ヨウ</t>
    </rPh>
    <rPh sb="16" eb="18">
      <t>ケイヒ</t>
    </rPh>
    <phoneticPr fontId="2"/>
  </si>
  <si>
    <t>人</t>
    <rPh sb="0" eb="1">
      <t>ニン</t>
    </rPh>
    <phoneticPr fontId="2"/>
  </si>
  <si>
    <t>電話</t>
    <rPh sb="0" eb="2">
      <t>デンワ</t>
    </rPh>
    <phoneticPr fontId="2"/>
  </si>
  <si>
    <t>FAX</t>
  </si>
  <si>
    <t>ア）多言語案内・翻訳システム機器</t>
    <rPh sb="2" eb="5">
      <t>タゲンゴ</t>
    </rPh>
    <rPh sb="5" eb="7">
      <t>アンナイ</t>
    </rPh>
    <rPh sb="8" eb="10">
      <t>ホンヤク</t>
    </rPh>
    <rPh sb="14" eb="16">
      <t>キキ</t>
    </rPh>
    <phoneticPr fontId="2"/>
  </si>
  <si>
    <t>○</t>
  </si>
  <si>
    <t>○別紙８</t>
    <rPh sb="1" eb="3">
      <t>ベッシ</t>
    </rPh>
    <phoneticPr fontId="2"/>
  </si>
  <si>
    <t>外国人旅行者への案内業務機能を充実させるため、外国人専用カウンターの設置及び観光情報コーナー拡張工事を行うとともに、無料公衆無線LAN・デジタルサイネージを導入する。加えて、多言語案内強化のためタブレットを導入する。また、計画区域内の更なる周遊促進のため、多言語音声ガイドを新規に導入する。</t>
  </si>
  <si>
    <t>○○県○○市○○町○○番地</t>
  </si>
  <si>
    <t>事業完了後3ヶ月間の案内所への
訪日外国人訪問者数見込み</t>
    <rPh sb="0" eb="2">
      <t>ジギョウ</t>
    </rPh>
    <rPh sb="2" eb="5">
      <t>カンリョウゴ</t>
    </rPh>
    <rPh sb="7" eb="8">
      <t>ゲツ</t>
    </rPh>
    <rPh sb="8" eb="9">
      <t>カン</t>
    </rPh>
    <rPh sb="10" eb="13">
      <t>アンナイショ</t>
    </rPh>
    <rPh sb="16" eb="18">
      <t>ホウニチ</t>
    </rPh>
    <rPh sb="18" eb="21">
      <t>ガイコクジン</t>
    </rPh>
    <rPh sb="21" eb="24">
      <t>ホウモンシャ</t>
    </rPh>
    <rPh sb="24" eb="25">
      <t>スウ</t>
    </rPh>
    <rPh sb="25" eb="27">
      <t>ミコ</t>
    </rPh>
    <phoneticPr fontId="2"/>
  </si>
  <si>
    <t>ア）多言語案内・翻訳用タブレット端末</t>
  </si>
  <si>
    <t>○○市長　○○　○○</t>
  </si>
  <si>
    <t>◯◯ツーリストインフォメーションセンター</t>
  </si>
  <si>
    <t>掲出している</t>
    <rPh sb="0" eb="2">
      <t>ケイシュツ</t>
    </rPh>
    <phoneticPr fontId="2"/>
  </si>
  <si>
    <t>案内地図</t>
    <rPh sb="0" eb="2">
      <t>アンナイ</t>
    </rPh>
    <rPh sb="2" eb="4">
      <t>チズ</t>
    </rPh>
    <phoneticPr fontId="2"/>
  </si>
  <si>
    <t>4</t>
  </si>
  <si>
    <t>6</t>
  </si>
  <si>
    <t>観光　太郎</t>
  </si>
  <si>
    <t>オンラインコンテンツの具体的な内容</t>
    <rPh sb="11" eb="14">
      <t>グタイテキ</t>
    </rPh>
    <rPh sb="15" eb="17">
      <t>ナイヨウ</t>
    </rPh>
    <phoneticPr fontId="2"/>
  </si>
  <si>
    <t>（△△△）-△△△-△△△</t>
  </si>
  <si>
    <t>◯◯寺</t>
    <rPh sb="2" eb="3">
      <t>テラ</t>
    </rPh>
    <phoneticPr fontId="2"/>
  </si>
  <si>
    <t>△△＠△△△．△△△．△△</t>
  </si>
  <si>
    <t>近年増加傾向にある外国人旅行者の観光案内に対応するため、英語対応可能なスタッフを１人常駐させカテゴリーⅠからカテゴリーⅡにランクアップさせる。それに併せ、外国人専用カウンターの設置等、案内機能面の充実を図る。</t>
  </si>
  <si>
    <t>デザイン・イメージ案を添付してください
【必須】</t>
    <rPh sb="9" eb="10">
      <t>アン</t>
    </rPh>
    <phoneticPr fontId="2"/>
  </si>
  <si>
    <t>デジタルサイネージ、タブレットの整備、無料公衆無線LAN環境の整備、改修工事、多言語音声ガイド</t>
  </si>
  <si>
    <t>デジタルサイネージの整備</t>
  </si>
  <si>
    <t>タブレットの整備</t>
  </si>
  <si>
    <t>先進機能の整備（多言語音声ガイド）に要する経費</t>
    <rPh sb="0" eb="2">
      <t>センシン</t>
    </rPh>
    <rPh sb="2" eb="4">
      <t>キノウ</t>
    </rPh>
    <rPh sb="5" eb="7">
      <t>セイビ</t>
    </rPh>
    <rPh sb="8" eb="11">
      <t>タゲンゴ</t>
    </rPh>
    <rPh sb="11" eb="13">
      <t>オンセイ</t>
    </rPh>
    <rPh sb="18" eb="19">
      <t>ヨウ</t>
    </rPh>
    <rPh sb="21" eb="23">
      <t>ケイヒ</t>
    </rPh>
    <phoneticPr fontId="2"/>
  </si>
  <si>
    <t>別紙9へ移動</t>
  </si>
  <si>
    <t>無料公衆無線LAN環境の整備</t>
  </si>
  <si>
    <t>令和３年度</t>
    <rPh sb="0" eb="2">
      <t>レイワ</t>
    </rPh>
    <rPh sb="3" eb="5">
      <t>ネンド</t>
    </rPh>
    <phoneticPr fontId="2"/>
  </si>
  <si>
    <t>整備・改良</t>
  </si>
  <si>
    <t>無</t>
    <rPh sb="0" eb="1">
      <t>ナ</t>
    </rPh>
    <phoneticPr fontId="2"/>
  </si>
  <si>
    <t>別紙4へ移動</t>
  </si>
  <si>
    <t>外国人旅行者に対する案内業務機能強化のため</t>
    <rPh sb="0" eb="3">
      <t>ガイコクジン</t>
    </rPh>
    <rPh sb="3" eb="6">
      <t>リョコウシャ</t>
    </rPh>
    <rPh sb="7" eb="8">
      <t>タイ</t>
    </rPh>
    <rPh sb="10" eb="12">
      <t>アンナイ</t>
    </rPh>
    <rPh sb="12" eb="14">
      <t>ギョウム</t>
    </rPh>
    <rPh sb="14" eb="16">
      <t>キノウ</t>
    </rPh>
    <rPh sb="16" eb="18">
      <t>キョウカ</t>
    </rPh>
    <phoneticPr fontId="2"/>
  </si>
  <si>
    <t>外装工事</t>
    <rPh sb="0" eb="2">
      <t>ガイソウ</t>
    </rPh>
    <rPh sb="2" eb="4">
      <t>コウジ</t>
    </rPh>
    <phoneticPr fontId="2"/>
  </si>
  <si>
    <t>台</t>
  </si>
  <si>
    <t>・デジタルサイネージ購入（２台）
・設置取付費用</t>
    <rPh sb="10" eb="12">
      <t>コウニュウ</t>
    </rPh>
    <rPh sb="14" eb="15">
      <t>ダイ</t>
    </rPh>
    <rPh sb="18" eb="20">
      <t>セッチ</t>
    </rPh>
    <rPh sb="20" eb="22">
      <t>トリツケ</t>
    </rPh>
    <rPh sb="22" eb="24">
      <t>ヒヨウ</t>
    </rPh>
    <phoneticPr fontId="2"/>
  </si>
  <si>
    <t>・○○市で実施されるイベント情報
・○○城インフォメーションセンターで実施されるイベント情報</t>
  </si>
  <si>
    <t>日本語、英語、中国語（繁・簡）、韓国語、タイ語</t>
    <rPh sb="0" eb="3">
      <t>ニホンゴ</t>
    </rPh>
    <rPh sb="4" eb="6">
      <t>エイゴ</t>
    </rPh>
    <rPh sb="7" eb="10">
      <t>チュウゴクゴ</t>
    </rPh>
    <rPh sb="11" eb="12">
      <t>シゲル</t>
    </rPh>
    <rPh sb="13" eb="14">
      <t>カン</t>
    </rPh>
    <rPh sb="16" eb="18">
      <t>カンコク</t>
    </rPh>
    <rPh sb="18" eb="19">
      <t>ゴ</t>
    </rPh>
    <rPh sb="22" eb="23">
      <t>ゴ</t>
    </rPh>
    <phoneticPr fontId="2"/>
  </si>
  <si>
    <t>※見積書No.1に該当</t>
    <rPh sb="1" eb="4">
      <t>ミツモリショ</t>
    </rPh>
    <rPh sb="9" eb="11">
      <t>ガイトウ</t>
    </rPh>
    <phoneticPr fontId="2"/>
  </si>
  <si>
    <t>※見積書No.2に該当</t>
    <rPh sb="1" eb="4">
      <t>ミツモリショ</t>
    </rPh>
    <rPh sb="9" eb="11">
      <t>ガイトウ</t>
    </rPh>
    <phoneticPr fontId="2"/>
  </si>
  <si>
    <t>・タブレット購入（3台）</t>
    <rPh sb="6" eb="8">
      <t>コウニュウ</t>
    </rPh>
    <rPh sb="10" eb="11">
      <t>ダイ</t>
    </rPh>
    <phoneticPr fontId="2"/>
  </si>
  <si>
    <t>※見積書No.5に該当</t>
    <rPh sb="1" eb="4">
      <t>ミツモリショ</t>
    </rPh>
    <rPh sb="9" eb="11">
      <t>ガイトウ</t>
    </rPh>
    <phoneticPr fontId="2"/>
  </si>
  <si>
    <t>※VR機器、デジタルサイネージについてはカタログ等を添付してください。</t>
    <rPh sb="3" eb="5">
      <t>キキ</t>
    </rPh>
    <rPh sb="24" eb="25">
      <t>トウ</t>
    </rPh>
    <rPh sb="26" eb="28">
      <t>テンプ</t>
    </rPh>
    <phoneticPr fontId="2"/>
  </si>
  <si>
    <t>※見積書No.3に該当</t>
    <rPh sb="1" eb="4">
      <t>ミツモリショ</t>
    </rPh>
    <rPh sb="9" eb="11">
      <t>ガイトウ</t>
    </rPh>
    <phoneticPr fontId="2"/>
  </si>
  <si>
    <t>・無線LAN機器購入費
・設置、取付経費</t>
    <rPh sb="1" eb="3">
      <t>ムセン</t>
    </rPh>
    <rPh sb="6" eb="8">
      <t>キキ</t>
    </rPh>
    <rPh sb="8" eb="11">
      <t>コウニュウヒ</t>
    </rPh>
    <rPh sb="13" eb="15">
      <t>セッチ</t>
    </rPh>
    <rPh sb="16" eb="18">
      <t>トリツケ</t>
    </rPh>
    <rPh sb="18" eb="20">
      <t>ケイヒ</t>
    </rPh>
    <phoneticPr fontId="2"/>
  </si>
  <si>
    <t>外国人観光案内所の整備・改良に要する経費</t>
    <rPh sb="9" eb="11">
      <t>セイビ</t>
    </rPh>
    <rPh sb="12" eb="14">
      <t>カイリョウ</t>
    </rPh>
    <rPh sb="15" eb="16">
      <t>ヨウ</t>
    </rPh>
    <rPh sb="18" eb="20">
      <t>ケイヒ</t>
    </rPh>
    <phoneticPr fontId="2"/>
  </si>
  <si>
    <t>活用するAIエンジン</t>
    <rPh sb="0" eb="2">
      <t>カツヨウ</t>
    </rPh>
    <phoneticPr fontId="2"/>
  </si>
  <si>
    <t>※見積書No.4に該当</t>
    <rPh sb="1" eb="4">
      <t>ミツモリショ</t>
    </rPh>
    <rPh sb="9" eb="11">
      <t>ガイトウ</t>
    </rPh>
    <phoneticPr fontId="2"/>
  </si>
  <si>
    <t>工事項目</t>
    <rPh sb="0" eb="2">
      <t>コウジ</t>
    </rPh>
    <rPh sb="2" eb="4">
      <t>コウモク</t>
    </rPh>
    <phoneticPr fontId="2"/>
  </si>
  <si>
    <t>企画イメージ案</t>
    <rPh sb="0" eb="2">
      <t>キカク</t>
    </rPh>
    <rPh sb="6" eb="7">
      <t>アン</t>
    </rPh>
    <phoneticPr fontId="2"/>
  </si>
  <si>
    <t>・△△鉄道時刻表
・□□バス時刻表</t>
  </si>
  <si>
    <t>・地震に関する情報
・大雨等天候に係る警報情報</t>
  </si>
  <si>
    <t>-</t>
  </si>
  <si>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</si>
  <si>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予約・申込</t>
    <rPh sb="0" eb="2">
      <t>ヨヤク</t>
    </rPh>
    <rPh sb="3" eb="4">
      <t>モウ</t>
    </rPh>
    <rPh sb="4" eb="5">
      <t>コ</t>
    </rPh>
    <phoneticPr fontId="2"/>
  </si>
  <si>
    <t>英語のみ</t>
    <rPh sb="0" eb="2">
      <t>エイゴ</t>
    </rPh>
    <phoneticPr fontId="2"/>
  </si>
  <si>
    <t>タブレット端末を導入し、VoiceTraをインストールすることで、英語以外の言語にも対応可能となる。</t>
    <rPh sb="5" eb="7">
      <t>タンマツ</t>
    </rPh>
    <rPh sb="8" eb="10">
      <t>ドウニュウ</t>
    </rPh>
    <rPh sb="33" eb="35">
      <t>エイゴ</t>
    </rPh>
    <rPh sb="35" eb="37">
      <t>イガイ</t>
    </rPh>
    <rPh sb="38" eb="40">
      <t>ゲンゴ</t>
    </rPh>
    <rPh sb="42" eb="44">
      <t>タイオウ</t>
    </rPh>
    <rPh sb="44" eb="46">
      <t>カノウ</t>
    </rPh>
    <phoneticPr fontId="2"/>
  </si>
  <si>
    <t>VoiceTra</t>
  </si>
  <si>
    <t>観光情報のページが日本語のみとなっている</t>
  </si>
  <si>
    <t>ウェアラブル端末
●●●</t>
  </si>
  <si>
    <t>○○を訪れる訪日外国人を含む旅行者が、観光スポットに訪れた際に多言語で各観光スポットの情報（歴史、文化等）を得られるよう多言語音声ガイドを整備し、◯◯エリアを訪れる訪日外国人旅行者の更なる周遊促進を図る。</t>
    <rPh sb="3" eb="4">
      <t>オトズ</t>
    </rPh>
    <rPh sb="6" eb="8">
      <t>ホウニチ</t>
    </rPh>
    <rPh sb="12" eb="13">
      <t>フク</t>
    </rPh>
    <rPh sb="14" eb="17">
      <t>リョコウシャ</t>
    </rPh>
    <rPh sb="19" eb="21">
      <t>カンコウ</t>
    </rPh>
    <rPh sb="26" eb="27">
      <t>オトズ</t>
    </rPh>
    <rPh sb="29" eb="30">
      <t>サイ</t>
    </rPh>
    <rPh sb="31" eb="34">
      <t>タゲンゴ</t>
    </rPh>
    <rPh sb="35" eb="36">
      <t>カク</t>
    </rPh>
    <rPh sb="36" eb="38">
      <t>カンコウ</t>
    </rPh>
    <rPh sb="43" eb="45">
      <t>ジョウホウ</t>
    </rPh>
    <rPh sb="46" eb="48">
      <t>レキシ</t>
    </rPh>
    <rPh sb="49" eb="51">
      <t>ブンカ</t>
    </rPh>
    <rPh sb="51" eb="52">
      <t>ナド</t>
    </rPh>
    <rPh sb="54" eb="55">
      <t>エ</t>
    </rPh>
    <rPh sb="60" eb="63">
      <t>タゲンゴ</t>
    </rPh>
    <rPh sb="63" eb="65">
      <t>オンセイ</t>
    </rPh>
    <rPh sb="69" eb="71">
      <t>セイビ</t>
    </rPh>
    <rPh sb="79" eb="80">
      <t>オトズ</t>
    </rPh>
    <rPh sb="82" eb="84">
      <t>ホウニチ</t>
    </rPh>
    <rPh sb="84" eb="87">
      <t>ガイコクジン</t>
    </rPh>
    <rPh sb="87" eb="90">
      <t>リョコウシャ</t>
    </rPh>
    <rPh sb="91" eb="92">
      <t>サラ</t>
    </rPh>
    <rPh sb="94" eb="96">
      <t>シュウユウ</t>
    </rPh>
    <rPh sb="96" eb="98">
      <t>ソクシン</t>
    </rPh>
    <rPh sb="99" eb="100">
      <t>ハカ</t>
    </rPh>
    <phoneticPr fontId="2"/>
  </si>
  <si>
    <t>各観光スポットにパネル（標識）と多言語音声ガイド専用Wi-Fiルーターを設置し、訪日外国人を含む旅行者が所有しているデバイス端末でWi-Fiに接続することで、各観光スポットに関する情報がデバイス上にテキスト、画像、動画及び音声で多言語（英・中・韓）にて情報発信される。
※当該Wi-Fiは、一度接続すれば各観光スポット付近に設置されているパネル（標識）に接近することで自動接続される。</t>
    <rPh sb="0" eb="1">
      <t>カク</t>
    </rPh>
    <rPh sb="1" eb="3">
      <t>カンコウ</t>
    </rPh>
    <rPh sb="12" eb="14">
      <t>ヒョウシキ</t>
    </rPh>
    <rPh sb="16" eb="19">
      <t>タゲンゴ</t>
    </rPh>
    <rPh sb="19" eb="21">
      <t>オンセイ</t>
    </rPh>
    <rPh sb="24" eb="26">
      <t>センヨウ</t>
    </rPh>
    <rPh sb="36" eb="38">
      <t>セッチ</t>
    </rPh>
    <rPh sb="40" eb="42">
      <t>ホウニチ</t>
    </rPh>
    <rPh sb="42" eb="45">
      <t>ガイコクジン</t>
    </rPh>
    <rPh sb="46" eb="47">
      <t>フク</t>
    </rPh>
    <rPh sb="48" eb="51">
      <t>リョコウシャ</t>
    </rPh>
    <rPh sb="52" eb="54">
      <t>ショユウ</t>
    </rPh>
    <rPh sb="62" eb="64">
      <t>タンマツ</t>
    </rPh>
    <rPh sb="71" eb="73">
      <t>セツゾク</t>
    </rPh>
    <rPh sb="79" eb="80">
      <t>カク</t>
    </rPh>
    <rPh sb="80" eb="82">
      <t>カンコウ</t>
    </rPh>
    <rPh sb="87" eb="88">
      <t>カン</t>
    </rPh>
    <rPh sb="90" eb="92">
      <t>ジョウホウ</t>
    </rPh>
    <rPh sb="97" eb="98">
      <t>ジョウ</t>
    </rPh>
    <rPh sb="104" eb="106">
      <t>ガゾウ</t>
    </rPh>
    <rPh sb="107" eb="109">
      <t>ドウガ</t>
    </rPh>
    <rPh sb="109" eb="110">
      <t>オヨ</t>
    </rPh>
    <rPh sb="111" eb="113">
      <t>オンセイ</t>
    </rPh>
    <rPh sb="114" eb="117">
      <t>タゲンゴ</t>
    </rPh>
    <rPh sb="118" eb="119">
      <t>エイ</t>
    </rPh>
    <rPh sb="120" eb="121">
      <t>チュウ</t>
    </rPh>
    <rPh sb="122" eb="123">
      <t>カン</t>
    </rPh>
    <rPh sb="126" eb="128">
      <t>ジョウホウ</t>
    </rPh>
    <rPh sb="128" eb="130">
      <t>ハッシン</t>
    </rPh>
    <rPh sb="136" eb="138">
      <t>トウガイ</t>
    </rPh>
    <rPh sb="145" eb="147">
      <t>イチド</t>
    </rPh>
    <rPh sb="147" eb="149">
      <t>セツゾク</t>
    </rPh>
    <rPh sb="152" eb="153">
      <t>カク</t>
    </rPh>
    <rPh sb="153" eb="155">
      <t>カンコウ</t>
    </rPh>
    <rPh sb="159" eb="161">
      <t>フキン</t>
    </rPh>
    <rPh sb="162" eb="164">
      <t>セッチ</t>
    </rPh>
    <rPh sb="173" eb="175">
      <t>ヒョウシキ</t>
    </rPh>
    <rPh sb="177" eb="179">
      <t>セッキン</t>
    </rPh>
    <rPh sb="184" eb="186">
      <t>ジドウ</t>
    </rPh>
    <rPh sb="186" eb="188">
      <t>セツゾク</t>
    </rPh>
    <phoneticPr fontId="2"/>
  </si>
  <si>
    <t>チケット予約・販売端末○○</t>
    <rPh sb="4" eb="6">
      <t>ヨヤク</t>
    </rPh>
    <rPh sb="7" eb="9">
      <t>ハンバイ</t>
    </rPh>
    <rPh sb="9" eb="11">
      <t>タンマツ</t>
    </rPh>
    <phoneticPr fontId="2"/>
  </si>
  <si>
    <t>◯◯館</t>
    <rPh sb="2" eb="3">
      <t>カン</t>
    </rPh>
    <phoneticPr fontId="2"/>
  </si>
  <si>
    <t>令和５年度</t>
    <rPh sb="0" eb="2">
      <t>レイワ</t>
    </rPh>
    <rPh sb="3" eb="5">
      <t>ネンド</t>
    </rPh>
    <phoneticPr fontId="2"/>
  </si>
  <si>
    <t>◯◯滝</t>
    <rPh sb="2" eb="3">
      <t>タキ</t>
    </rPh>
    <phoneticPr fontId="2"/>
  </si>
  <si>
    <t>説明パネル無し</t>
    <rPh sb="0" eb="2">
      <t>セツメイ</t>
    </rPh>
    <rPh sb="5" eb="6">
      <t>ナ</t>
    </rPh>
    <phoneticPr fontId="2"/>
  </si>
  <si>
    <t>○○県全域</t>
    <rPh sb="2" eb="3">
      <t>ケン</t>
    </rPh>
    <rPh sb="3" eb="5">
      <t>ゼンイキ</t>
    </rPh>
    <phoneticPr fontId="2"/>
  </si>
  <si>
    <t>○○を訪れる訪日外国人を含む旅行者の利便性向上及び観光案内所の案内業務の効率化（営業時間外にも対応可とする）を図る。</t>
    <rPh sb="3" eb="4">
      <t>オトズ</t>
    </rPh>
    <rPh sb="6" eb="8">
      <t>ホウニチ</t>
    </rPh>
    <rPh sb="12" eb="13">
      <t>フク</t>
    </rPh>
    <rPh sb="14" eb="17">
      <t>リョコウシャ</t>
    </rPh>
    <rPh sb="18" eb="21">
      <t>リベンセイ</t>
    </rPh>
    <rPh sb="21" eb="23">
      <t>コウジョウ</t>
    </rPh>
    <rPh sb="23" eb="24">
      <t>オヨ</t>
    </rPh>
    <rPh sb="25" eb="30">
      <t>カンコウアンナイショ</t>
    </rPh>
    <rPh sb="31" eb="33">
      <t>アンナイ</t>
    </rPh>
    <rPh sb="33" eb="35">
      <t>ギョウム</t>
    </rPh>
    <rPh sb="36" eb="39">
      <t>コウリツカ</t>
    </rPh>
    <rPh sb="40" eb="42">
      <t>エイギョウ</t>
    </rPh>
    <rPh sb="42" eb="45">
      <t>ジカンガイ</t>
    </rPh>
    <rPh sb="47" eb="49">
      <t>タイオウ</t>
    </rPh>
    <rPh sb="49" eb="50">
      <t>カ</t>
    </rPh>
    <rPh sb="55" eb="56">
      <t>ハカ</t>
    </rPh>
    <phoneticPr fontId="2"/>
  </si>
  <si>
    <t>QA対応数</t>
    <rPh sb="2" eb="4">
      <t>タイオウ</t>
    </rPh>
    <rPh sb="4" eb="5">
      <t>スウ</t>
    </rPh>
    <phoneticPr fontId="2"/>
  </si>
  <si>
    <t>対応言語数</t>
    <rPh sb="0" eb="2">
      <t>タイオウ</t>
    </rPh>
    <rPh sb="2" eb="4">
      <t>ゲンゴ</t>
    </rPh>
    <rPh sb="4" eb="5">
      <t>スウ</t>
    </rPh>
    <phoneticPr fontId="2"/>
  </si>
  <si>
    <t>◯◯社製AIエンジン</t>
    <rPh sb="2" eb="3">
      <t>シャ</t>
    </rPh>
    <rPh sb="3" eb="4">
      <t>セイ</t>
    </rPh>
    <phoneticPr fontId="2"/>
  </si>
  <si>
    <t>◯◯鉄道</t>
    <rPh sb="2" eb="4">
      <t>テツドウ</t>
    </rPh>
    <phoneticPr fontId="2"/>
  </si>
  <si>
    <t>◯◯バス</t>
  </si>
  <si>
    <t>◯◯市内</t>
    <rPh sb="2" eb="3">
      <t>シ</t>
    </rPh>
    <rPh sb="3" eb="4">
      <t>ナイ</t>
    </rPh>
    <phoneticPr fontId="2"/>
  </si>
  <si>
    <t>英語</t>
    <rPh sb="0" eb="2">
      <t>エイゴ</t>
    </rPh>
    <phoneticPr fontId="2"/>
  </si>
  <si>
    <t>◯◯寺の営業時間や入場料等の情報は、観光案内所等にて案内</t>
    <rPh sb="2" eb="3">
      <t>テラ</t>
    </rPh>
    <rPh sb="4" eb="6">
      <t>エイギョウ</t>
    </rPh>
    <rPh sb="6" eb="8">
      <t>ジカン</t>
    </rPh>
    <rPh sb="11" eb="12">
      <t>リョウ</t>
    </rPh>
    <rPh sb="12" eb="13">
      <t>ナド</t>
    </rPh>
    <rPh sb="14" eb="16">
      <t>ジョウホウ</t>
    </rPh>
    <rPh sb="18" eb="23">
      <t>カンコウアンナイショ</t>
    </rPh>
    <rPh sb="23" eb="24">
      <t>ナド</t>
    </rPh>
    <rPh sb="26" eb="28">
      <t>アンナイ</t>
    </rPh>
    <phoneticPr fontId="2"/>
  </si>
  <si>
    <t>※観光客が利用しないエリア・部屋等については原則として補助対象となりません。</t>
    <rPh sb="1" eb="4">
      <t>カンコウキャク</t>
    </rPh>
    <rPh sb="5" eb="7">
      <t>リヨウ</t>
    </rPh>
    <rPh sb="14" eb="16">
      <t>ヘヤ</t>
    </rPh>
    <rPh sb="16" eb="17">
      <t>トウ</t>
    </rPh>
    <rPh sb="22" eb="24">
      <t>ゲンソク</t>
    </rPh>
    <rPh sb="27" eb="29">
      <t>ホジョ</t>
    </rPh>
    <rPh sb="29" eb="31">
      <t>タイショウ</t>
    </rPh>
    <phoneticPr fontId="2"/>
  </si>
  <si>
    <t>整備済</t>
    <rPh sb="0" eb="2">
      <t>セイビ</t>
    </rPh>
    <rPh sb="2" eb="3">
      <t>ズ</t>
    </rPh>
    <phoneticPr fontId="2"/>
  </si>
  <si>
    <r>
      <t>ウ）</t>
    </r>
    <r>
      <rPr>
        <sz val="11"/>
        <rFont val="ＭＳ Ｐゴシック"/>
        <family val="3"/>
        <charset val="128"/>
      </rPr>
      <t>オンラインコンテンツ作成</t>
    </r>
    <rPh sb="12" eb="14">
      <t>サクセイ</t>
    </rPh>
    <phoneticPr fontId="2"/>
  </si>
  <si>
    <t>◯◯市のHPにより災害時の対応について、英語での情報発信を行っている。</t>
    <rPh sb="2" eb="3">
      <t>シ</t>
    </rPh>
    <rPh sb="9" eb="12">
      <t>サイガイジ</t>
    </rPh>
    <rPh sb="13" eb="15">
      <t>タイオウ</t>
    </rPh>
    <rPh sb="20" eb="22">
      <t>エイゴ</t>
    </rPh>
    <rPh sb="24" eb="26">
      <t>ジョウホウ</t>
    </rPh>
    <rPh sb="26" eb="28">
      <t>ハッシン</t>
    </rPh>
    <rPh sb="29" eb="30">
      <t>オコナ</t>
    </rPh>
    <phoneticPr fontId="2"/>
  </si>
  <si>
    <t>倉庫・展示スペースとして利用しているスペースを待合・VR体験ブースとするため</t>
    <rPh sb="0" eb="2">
      <t>ソウコ</t>
    </rPh>
    <rPh sb="3" eb="5">
      <t>テンジ</t>
    </rPh>
    <rPh sb="12" eb="14">
      <t>リヨウ</t>
    </rPh>
    <rPh sb="23" eb="25">
      <t>マチアイ</t>
    </rPh>
    <rPh sb="28" eb="30">
      <t>タイケン</t>
    </rPh>
    <phoneticPr fontId="2"/>
  </si>
  <si>
    <t>　写真等添付シート【必須】</t>
    <rPh sb="10" eb="12">
      <t>ヒッス</t>
    </rPh>
    <phoneticPr fontId="2"/>
  </si>
  <si>
    <t>○○ツーリストインフォメーションセンター周辺</t>
    <rPh sb="20" eb="22">
      <t>シュウヘン</t>
    </rPh>
    <phoneticPr fontId="2"/>
  </si>
  <si>
    <t>周辺の観光スポットのイベント開催時間等について案内する。</t>
    <rPh sb="0" eb="2">
      <t>シュウヘン</t>
    </rPh>
    <rPh sb="3" eb="5">
      <t>カンコウ</t>
    </rPh>
    <rPh sb="14" eb="16">
      <t>カイサイ</t>
    </rPh>
    <rPh sb="16" eb="18">
      <t>ジカン</t>
    </rPh>
    <rPh sb="18" eb="19">
      <t>トウ</t>
    </rPh>
    <rPh sb="23" eb="25">
      <t>アンナイ</t>
    </rPh>
    <phoneticPr fontId="2"/>
  </si>
  <si>
    <t>観光案内所内の出入口付近</t>
    <rPh sb="0" eb="2">
      <t>カンコウ</t>
    </rPh>
    <rPh sb="2" eb="5">
      <t>アンナイショ</t>
    </rPh>
    <rPh sb="5" eb="6">
      <t>ナイ</t>
    </rPh>
    <rPh sb="7" eb="8">
      <t>デ</t>
    </rPh>
    <rPh sb="8" eb="9">
      <t>イ</t>
    </rPh>
    <rPh sb="9" eb="10">
      <t>グチ</t>
    </rPh>
    <rPh sb="10" eb="12">
      <t>フキン</t>
    </rPh>
    <phoneticPr fontId="2"/>
  </si>
  <si>
    <t>○○を訪れる訪日外国人旅行者等がストレスなく買物を行えるように、観光案内所内に免税カウンターを整備することで、地域のさらなる消費喚起を図る。</t>
    <rPh sb="3" eb="4">
      <t>オトズ</t>
    </rPh>
    <rPh sb="6" eb="8">
      <t>ホウニチ</t>
    </rPh>
    <rPh sb="14" eb="15">
      <t>トウ</t>
    </rPh>
    <rPh sb="22" eb="24">
      <t>カイモノ</t>
    </rPh>
    <rPh sb="25" eb="26">
      <t>オコナ</t>
    </rPh>
    <rPh sb="32" eb="37">
      <t>カンコウアンナイショ</t>
    </rPh>
    <rPh sb="37" eb="38">
      <t>ナイ</t>
    </rPh>
    <rPh sb="39" eb="41">
      <t>メンゼイ</t>
    </rPh>
    <rPh sb="47" eb="49">
      <t>セイビ</t>
    </rPh>
    <rPh sb="55" eb="57">
      <t>チイキ</t>
    </rPh>
    <rPh sb="62" eb="64">
      <t>ショウヒ</t>
    </rPh>
    <rPh sb="64" eb="66">
      <t>カンキ</t>
    </rPh>
    <rPh sb="67" eb="68">
      <t>ハカ</t>
    </rPh>
    <phoneticPr fontId="2"/>
  </si>
  <si>
    <t>免税対応端末本体</t>
    <rPh sb="0" eb="2">
      <t>メンゼイ</t>
    </rPh>
    <rPh sb="2" eb="4">
      <t>タイオウ</t>
    </rPh>
    <rPh sb="4" eb="6">
      <t>タンマツ</t>
    </rPh>
    <rPh sb="6" eb="8">
      <t>ホンタイ</t>
    </rPh>
    <phoneticPr fontId="2"/>
  </si>
  <si>
    <t>免税対応端末○○</t>
    <rPh sb="0" eb="2">
      <t>メンゼイ</t>
    </rPh>
    <rPh sb="2" eb="4">
      <t>タイオウ</t>
    </rPh>
    <rPh sb="4" eb="6">
      <t>タンマツ</t>
    </rPh>
    <phoneticPr fontId="2"/>
  </si>
  <si>
    <t>当該案内所の立地の説明</t>
    <rPh sb="0" eb="2">
      <t>トウガイ</t>
    </rPh>
    <rPh sb="2" eb="5">
      <t>アンナイショ</t>
    </rPh>
    <rPh sb="6" eb="8">
      <t>リッチ</t>
    </rPh>
    <rPh sb="9" eb="11">
      <t>セツメイ</t>
    </rPh>
    <phoneticPr fontId="2"/>
  </si>
  <si>
    <t>免税対応端末付属機器</t>
    <rPh sb="0" eb="2">
      <t>メンゼイ</t>
    </rPh>
    <rPh sb="2" eb="4">
      <t>タイオウ</t>
    </rPh>
    <rPh sb="4" eb="6">
      <t>タンマツ</t>
    </rPh>
    <rPh sb="6" eb="8">
      <t>フゾク</t>
    </rPh>
    <rPh sb="8" eb="10">
      <t>キキ</t>
    </rPh>
    <phoneticPr fontId="2"/>
  </si>
  <si>
    <t>パスポートスキャナー</t>
  </si>
  <si>
    <t>掲出していない</t>
    <rPh sb="0" eb="2">
      <t>ケイシュツ</t>
    </rPh>
    <phoneticPr fontId="2"/>
  </si>
  <si>
    <t>　その他（</t>
    <rPh sb="3" eb="4">
      <t>タ</t>
    </rPh>
    <phoneticPr fontId="2"/>
  </si>
  <si>
    <t>ウ）ホームページ</t>
  </si>
  <si>
    <t>観光スポットである○○山は四季折々の景色を楽しめることで有名であるが、外国人旅客より訪れた季節以外の景色も見たいとの意見を頂戴する。</t>
  </si>
  <si>
    <t>英語での音声案内にも対応する</t>
  </si>
  <si>
    <t>日本語</t>
  </si>
  <si>
    <t>観光情報のページを多言語化することにより訪日外国人のお客様にも閲覧していただけるようになる</t>
  </si>
  <si>
    <t>具体的な整備内容</t>
    <rPh sb="0" eb="3">
      <t>グタイテキ</t>
    </rPh>
    <rPh sb="4" eb="6">
      <t>セイビ</t>
    </rPh>
    <rPh sb="6" eb="8">
      <t>ナイヨウ</t>
    </rPh>
    <phoneticPr fontId="2"/>
  </si>
  <si>
    <t>台</t>
    <rPh sb="0" eb="1">
      <t>ダイ</t>
    </rPh>
    <phoneticPr fontId="2"/>
  </si>
  <si>
    <t>掲出しない</t>
    <rPh sb="0" eb="2">
      <t>ケイシュツ</t>
    </rPh>
    <phoneticPr fontId="2"/>
  </si>
  <si>
    <t>別紙13へ移動</t>
  </si>
  <si>
    <t>○別紙３以降</t>
    <rPh sb="1" eb="3">
      <t>ベッシ</t>
    </rPh>
    <rPh sb="4" eb="6">
      <t>イコウ</t>
    </rPh>
    <phoneticPr fontId="2"/>
  </si>
  <si>
    <t>◯◯バスの◯◯鉄道駅への適切な路線及び発到着時刻は、◯◯バスとAIチャットBotを連動させ情報提供を行う。</t>
    <rPh sb="7" eb="9">
      <t>テツドウ</t>
    </rPh>
    <rPh sb="9" eb="10">
      <t>エキ</t>
    </rPh>
    <rPh sb="12" eb="14">
      <t>テキセツ</t>
    </rPh>
    <rPh sb="15" eb="17">
      <t>ロセン</t>
    </rPh>
    <rPh sb="17" eb="18">
      <t>オヨ</t>
    </rPh>
    <rPh sb="19" eb="20">
      <t>ハツ</t>
    </rPh>
    <rPh sb="20" eb="22">
      <t>トウチャク</t>
    </rPh>
    <rPh sb="22" eb="24">
      <t>ジコク</t>
    </rPh>
    <rPh sb="41" eb="43">
      <t>レンドウ</t>
    </rPh>
    <rPh sb="45" eb="47">
      <t>ジョウホウ</t>
    </rPh>
    <rPh sb="47" eb="49">
      <t>テイキョウ</t>
    </rPh>
    <rPh sb="50" eb="51">
      <t>オコナ</t>
    </rPh>
    <phoneticPr fontId="2"/>
  </si>
  <si>
    <t>○別紙7以降</t>
    <rPh sb="1" eb="3">
      <t>ベッシ</t>
    </rPh>
    <rPh sb="4" eb="6">
      <t>イコウ</t>
    </rPh>
    <phoneticPr fontId="2"/>
  </si>
  <si>
    <t>内装工事</t>
    <rPh sb="0" eb="2">
      <t>ナイソウ</t>
    </rPh>
    <rPh sb="2" eb="4">
      <t>コウジ</t>
    </rPh>
    <phoneticPr fontId="2"/>
  </si>
  <si>
    <t>設備工事</t>
    <rPh sb="0" eb="2">
      <t>セツビ</t>
    </rPh>
    <rPh sb="2" eb="4">
      <t>コウジ</t>
    </rPh>
    <phoneticPr fontId="2"/>
  </si>
  <si>
    <t>ＪＮＴＯが認定する外国人観光
案内所のシンボルマークの掲出</t>
    <rPh sb="5" eb="7">
      <t>ニンテイ</t>
    </rPh>
    <rPh sb="9" eb="12">
      <t>ガイコクジン</t>
    </rPh>
    <rPh sb="12" eb="14">
      <t>カンコウ</t>
    </rPh>
    <rPh sb="15" eb="18">
      <t>アンナイショ</t>
    </rPh>
    <rPh sb="27" eb="29">
      <t>ケイシュツ</t>
    </rPh>
    <phoneticPr fontId="2"/>
  </si>
  <si>
    <t>観光案内所の場所を案内する
表示（地図、看板）の設置</t>
    <rPh sb="0" eb="2">
      <t>カンコウ</t>
    </rPh>
    <rPh sb="2" eb="4">
      <t>アンナイ</t>
    </rPh>
    <rPh sb="4" eb="5">
      <t>ショ</t>
    </rPh>
    <rPh sb="6" eb="8">
      <t>バショ</t>
    </rPh>
    <rPh sb="9" eb="11">
      <t>アンナイ</t>
    </rPh>
    <rPh sb="14" eb="16">
      <t>ヒョウジ</t>
    </rPh>
    <rPh sb="24" eb="26">
      <t>セッチ</t>
    </rPh>
    <phoneticPr fontId="2"/>
  </si>
  <si>
    <r>
      <t xml:space="preserve">多言語翻訳
システム
</t>
    </r>
    <r>
      <rPr>
        <sz val="10"/>
        <rFont val="ＭＳ Ｐゴシック"/>
        <family val="3"/>
        <charset val="128"/>
      </rPr>
      <t>（翻訳エンジン）</t>
    </r>
    <rPh sb="0" eb="3">
      <t>タゲンゴ</t>
    </rPh>
    <rPh sb="3" eb="5">
      <t>ホンヤク</t>
    </rPh>
    <rPh sb="12" eb="14">
      <t>ホンヤク</t>
    </rPh>
    <phoneticPr fontId="2"/>
  </si>
  <si>
    <r>
      <t>◯◯城前に、デバイス端末に対応するパネルを設置し、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ジョウマエ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</si>
  <si>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箇所</t>
    <rPh sb="0" eb="2">
      <t>カショ</t>
    </rPh>
    <phoneticPr fontId="2"/>
  </si>
  <si>
    <r>
      <t>◯◯城お堀前に、デバイス端末に対応するパネルを設置し、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ジョウ</t>
    </rPh>
    <rPh sb="4" eb="5">
      <t>ホリ</t>
    </rPh>
    <rPh sb="5" eb="6">
      <t>マエ</t>
    </rPh>
    <phoneticPr fontId="2"/>
  </si>
  <si>
    <r>
      <t>◯◯寺前に、デバイス端末に対応するパネルを設置し、</t>
    </r>
    <r>
      <rPr>
        <u/>
        <sz val="11"/>
        <color rgb="FFFF0000"/>
        <rFont val="ＭＳ Ｐゴシック"/>
        <family val="3"/>
        <charset val="128"/>
      </rPr>
      <t>音声、テキスト、画像、動画</t>
    </r>
    <r>
      <rPr>
        <sz val="11"/>
        <color rgb="FFFF0000"/>
        <rFont val="ＭＳ Ｐゴシック"/>
        <family val="3"/>
        <charset val="128"/>
      </rPr>
      <t>で、多言語にて情報発信する。</t>
    </r>
    <rPh sb="2" eb="4">
      <t>テラマエ</t>
    </rPh>
    <rPh sb="10" eb="12">
      <t>タンマツ</t>
    </rPh>
    <rPh sb="13" eb="15">
      <t>タイオウ</t>
    </rPh>
    <rPh sb="21" eb="23">
      <t>セッチ</t>
    </rPh>
    <rPh sb="25" eb="27">
      <t>オンセイ</t>
    </rPh>
    <rPh sb="33" eb="35">
      <t>ガゾウ</t>
    </rPh>
    <rPh sb="36" eb="38">
      <t>ドウガ</t>
    </rPh>
    <rPh sb="40" eb="43">
      <t>タゲンゴ</t>
    </rPh>
    <rPh sb="45" eb="47">
      <t>ジョウホウ</t>
    </rPh>
    <rPh sb="47" eb="49">
      <t>ハッシン</t>
    </rPh>
    <phoneticPr fontId="2"/>
  </si>
  <si>
    <t>別紙３　VR機器・デジタルサイネージ及びホームページ等コンテンツ作成概要</t>
    <rPh sb="0" eb="2">
      <t>ベッシ</t>
    </rPh>
    <rPh sb="6" eb="8">
      <t>キキ</t>
    </rPh>
    <rPh sb="18" eb="19">
      <t>オヨ</t>
    </rPh>
    <rPh sb="26" eb="27">
      <t>ナド</t>
    </rPh>
    <rPh sb="32" eb="34">
      <t>サクセイ</t>
    </rPh>
    <phoneticPr fontId="2"/>
  </si>
  <si>
    <r>
      <t>◯◯滝前に、デバイス端末に対応するパネルを設置し、</t>
    </r>
    <r>
      <rPr>
        <u/>
        <sz val="11"/>
        <color rgb="FFFF0000"/>
        <rFont val="ＭＳ Ｐゴシック"/>
        <family val="3"/>
        <charset val="128"/>
      </rPr>
      <t>音声、テキスト</t>
    </r>
    <r>
      <rPr>
        <sz val="11"/>
        <color rgb="FFFF0000"/>
        <rFont val="ＭＳ Ｐゴシック"/>
        <family val="3"/>
        <charset val="128"/>
      </rPr>
      <t>で、多言語にて情報発信する。</t>
    </r>
    <rPh sb="2" eb="3">
      <t>タキ</t>
    </rPh>
    <rPh sb="3" eb="4">
      <t>マエ</t>
    </rPh>
    <phoneticPr fontId="2"/>
  </si>
  <si>
    <t>英・中（繁・簡）・タイ</t>
    <rPh sb="0" eb="1">
      <t>エイ</t>
    </rPh>
    <rPh sb="2" eb="3">
      <t>ナカ</t>
    </rPh>
    <rPh sb="4" eb="5">
      <t>シゲル</t>
    </rPh>
    <rPh sb="6" eb="7">
      <t>カン</t>
    </rPh>
    <phoneticPr fontId="2"/>
  </si>
  <si>
    <t>別紙９　オンラインコンテンツ作成</t>
    <rPh sb="0" eb="2">
      <t>ベッシ</t>
    </rPh>
    <rPh sb="14" eb="16">
      <t>サクセイ</t>
    </rPh>
    <phoneticPr fontId="2"/>
  </si>
  <si>
    <t>英・中（繁・簡）・タイ
※◯◯鉄道HPは英語のみ対応</t>
    <rPh sb="0" eb="1">
      <t>エイ</t>
    </rPh>
    <rPh sb="2" eb="3">
      <t>ナカ</t>
    </rPh>
    <rPh sb="4" eb="5">
      <t>シゲル</t>
    </rPh>
    <rPh sb="6" eb="7">
      <t>カン</t>
    </rPh>
    <rPh sb="15" eb="17">
      <t>テツドウ</t>
    </rPh>
    <phoneticPr fontId="2"/>
  </si>
  <si>
    <t>・和式便器の洋式化
・小便器と洗面器の自動水栓化</t>
    <rPh sb="1" eb="3">
      <t>ワシキ</t>
    </rPh>
    <rPh sb="3" eb="5">
      <t>ベンキ</t>
    </rPh>
    <rPh sb="6" eb="9">
      <t>ヨウシキカ</t>
    </rPh>
    <rPh sb="11" eb="14">
      <t>ショウベンキ</t>
    </rPh>
    <rPh sb="15" eb="18">
      <t>センメンキ</t>
    </rPh>
    <rPh sb="19" eb="21">
      <t>ジドウ</t>
    </rPh>
    <rPh sb="21" eb="24">
      <t>スイセンカ</t>
    </rPh>
    <phoneticPr fontId="2"/>
  </si>
  <si>
    <t>英・中（繁・簡）・タイ
※◯◯バスHPは英語のみ対応</t>
    <rPh sb="0" eb="1">
      <t>エイ</t>
    </rPh>
    <rPh sb="2" eb="3">
      <t>ナカ</t>
    </rPh>
    <rPh sb="4" eb="5">
      <t>シゲル</t>
    </rPh>
    <rPh sb="6" eb="7">
      <t>カン</t>
    </rPh>
    <phoneticPr fontId="2"/>
  </si>
  <si>
    <t>英・中（繁・簡）・タイ
※◯◯市HPは英語のみ対応</t>
    <rPh sb="0" eb="1">
      <t>エイ</t>
    </rPh>
    <rPh sb="2" eb="3">
      <t>ナカ</t>
    </rPh>
    <rPh sb="4" eb="5">
      <t>シゲル</t>
    </rPh>
    <rPh sb="6" eb="7">
      <t>カン</t>
    </rPh>
    <rPh sb="15" eb="16">
      <t>シ</t>
    </rPh>
    <phoneticPr fontId="2"/>
  </si>
  <si>
    <t>◯◯鉄道の◯◯駅の発到着時刻は、◯◯鉄道HPとAIチャットBotを連動させ情報提供を行う。</t>
    <rPh sb="2" eb="4">
      <t>テツドウ</t>
    </rPh>
    <rPh sb="7" eb="8">
      <t>エキ</t>
    </rPh>
    <rPh sb="9" eb="10">
      <t>ハツ</t>
    </rPh>
    <rPh sb="10" eb="12">
      <t>トウチャク</t>
    </rPh>
    <rPh sb="12" eb="14">
      <t>ジコク</t>
    </rPh>
    <rPh sb="18" eb="20">
      <t>テツドウ</t>
    </rPh>
    <rPh sb="33" eb="35">
      <t>レンドウ</t>
    </rPh>
    <rPh sb="37" eb="39">
      <t>ジョウホウ</t>
    </rPh>
    <rPh sb="39" eb="41">
      <t>テイキョウ</t>
    </rPh>
    <rPh sb="42" eb="43">
      <t>オコナ</t>
    </rPh>
    <phoneticPr fontId="2"/>
  </si>
  <si>
    <t>ア）VR機器</t>
    <rPh sb="4" eb="6">
      <t>キキ</t>
    </rPh>
    <phoneticPr fontId="2"/>
  </si>
  <si>
    <t>◯◯城の営業時間や入館料等の情報について、◯◯城HPとAIチャットBotを連動させることで情報提供を行う。</t>
    <rPh sb="2" eb="3">
      <t>ジョウ</t>
    </rPh>
    <rPh sb="4" eb="6">
      <t>エイギョウ</t>
    </rPh>
    <rPh sb="6" eb="8">
      <t>ジカン</t>
    </rPh>
    <rPh sb="9" eb="11">
      <t>ニュウカン</t>
    </rPh>
    <rPh sb="11" eb="12">
      <t>リョウ</t>
    </rPh>
    <rPh sb="12" eb="13">
      <t>ナド</t>
    </rPh>
    <rPh sb="14" eb="16">
      <t>ジョウホウ</t>
    </rPh>
    <rPh sb="23" eb="24">
      <t>ジョウ</t>
    </rPh>
    <rPh sb="37" eb="39">
      <t>レンドウ</t>
    </rPh>
    <rPh sb="45" eb="47">
      <t>ジョウホウ</t>
    </rPh>
    <rPh sb="47" eb="49">
      <t>テイキョウ</t>
    </rPh>
    <rPh sb="50" eb="51">
      <t>オコナ</t>
    </rPh>
    <phoneticPr fontId="2"/>
  </si>
  <si>
    <t>和式便器数</t>
    <rPh sb="0" eb="2">
      <t>ワシキ</t>
    </rPh>
    <rPh sb="2" eb="4">
      <t>ベンキ</t>
    </rPh>
    <rPh sb="4" eb="5">
      <t>スウ</t>
    </rPh>
    <phoneticPr fontId="2"/>
  </si>
  <si>
    <t>整備が必要な理由等</t>
    <rPh sb="0" eb="2">
      <t>セイビ</t>
    </rPh>
    <rPh sb="3" eb="5">
      <t>ヒツヨウ</t>
    </rPh>
    <rPh sb="6" eb="8">
      <t>リユウ</t>
    </rPh>
    <rPh sb="8" eb="9">
      <t>トウ</t>
    </rPh>
    <phoneticPr fontId="2"/>
  </si>
  <si>
    <t>別紙14へ移動</t>
  </si>
  <si>
    <t>VR体験ブース設置予定箇所に機器動作用の電源がないため</t>
    <rPh sb="2" eb="4">
      <t>タイケン</t>
    </rPh>
    <rPh sb="7" eb="9">
      <t>セッチ</t>
    </rPh>
    <rPh sb="9" eb="11">
      <t>ヨテイ</t>
    </rPh>
    <rPh sb="11" eb="13">
      <t>カショ</t>
    </rPh>
    <rPh sb="14" eb="16">
      <t>キキ</t>
    </rPh>
    <rPh sb="16" eb="18">
      <t>ドウサ</t>
    </rPh>
    <rPh sb="18" eb="19">
      <t>ヨウ</t>
    </rPh>
    <rPh sb="20" eb="22">
      <t>デンゲン</t>
    </rPh>
    <phoneticPr fontId="2"/>
  </si>
  <si>
    <t>先進機能の整備（ＶＲ）に要する経費</t>
    <rPh sb="0" eb="2">
      <t>センシン</t>
    </rPh>
    <rPh sb="2" eb="4">
      <t>キノウ</t>
    </rPh>
    <rPh sb="5" eb="7">
      <t>セイビ</t>
    </rPh>
    <rPh sb="12" eb="13">
      <t>ヨウ</t>
    </rPh>
    <rPh sb="15" eb="17">
      <t>ケイヒ</t>
    </rPh>
    <phoneticPr fontId="2"/>
  </si>
  <si>
    <t>カ）コト消費促進のための環境整備</t>
    <rPh sb="4" eb="6">
      <t>ショウヒ</t>
    </rPh>
    <rPh sb="6" eb="8">
      <t>ソクシン</t>
    </rPh>
    <rPh sb="12" eb="14">
      <t>カンキョウ</t>
    </rPh>
    <rPh sb="14" eb="16">
      <t>セイビ</t>
    </rPh>
    <phoneticPr fontId="2"/>
  </si>
  <si>
    <t>・待合増設に伴う壁の撤去、仕上げの変更
・VR体験ブースの新設による間仕切りの追加</t>
    <rPh sb="1" eb="3">
      <t>マチアイ</t>
    </rPh>
    <rPh sb="3" eb="5">
      <t>ゾウセツ</t>
    </rPh>
    <rPh sb="6" eb="7">
      <t>トモナ</t>
    </rPh>
    <rPh sb="8" eb="9">
      <t>カベ</t>
    </rPh>
    <rPh sb="10" eb="12">
      <t>テッキョ</t>
    </rPh>
    <rPh sb="13" eb="15">
      <t>シア</t>
    </rPh>
    <rPh sb="17" eb="19">
      <t>ヘンコウ</t>
    </rPh>
    <rPh sb="23" eb="25">
      <t>タイケン</t>
    </rPh>
    <rPh sb="29" eb="31">
      <t>シンセツ</t>
    </rPh>
    <rPh sb="34" eb="37">
      <t>マジキ</t>
    </rPh>
    <rPh sb="39" eb="41">
      <t>ツイカ</t>
    </rPh>
    <phoneticPr fontId="2"/>
  </si>
  <si>
    <t>・VR体験ブースにVR機器用の電源を追加</t>
    <rPh sb="3" eb="5">
      <t>タイケン</t>
    </rPh>
    <rPh sb="11" eb="13">
      <t>キキ</t>
    </rPh>
    <rPh sb="13" eb="14">
      <t>ヨウ</t>
    </rPh>
    <rPh sb="15" eb="17">
      <t>デンゲン</t>
    </rPh>
    <rPh sb="18" eb="20">
      <t>ツイカ</t>
    </rPh>
    <phoneticPr fontId="2"/>
  </si>
  <si>
    <t>案内所のトイレが和式便器のみのため</t>
    <rPh sb="0" eb="3">
      <t>アンナイショ</t>
    </rPh>
    <rPh sb="8" eb="10">
      <t>ワシキ</t>
    </rPh>
    <rPh sb="10" eb="12">
      <t>ベンキ</t>
    </rPh>
    <phoneticPr fontId="2"/>
  </si>
  <si>
    <t>別紙7へ移動</t>
  </si>
  <si>
    <t>ライブ配信用撮影カメラ（1台）、音声マイク（1本）</t>
    <rPh sb="13" eb="14">
      <t>ダイ</t>
    </rPh>
    <rPh sb="23" eb="24">
      <t>ホン</t>
    </rPh>
    <phoneticPr fontId="2"/>
  </si>
  <si>
    <t>英語、中国語での案内に対応する</t>
    <rPh sb="3" eb="6">
      <t>チュウゴクゴ</t>
    </rPh>
    <phoneticPr fontId="2"/>
  </si>
  <si>
    <t>災害時の避難場所情報や携帯端末等の充電サービスについて案内する。</t>
    <rPh sb="0" eb="2">
      <t>サイガイ</t>
    </rPh>
    <rPh sb="2" eb="3">
      <t>ジ</t>
    </rPh>
    <rPh sb="4" eb="6">
      <t>ヒナン</t>
    </rPh>
    <rPh sb="6" eb="8">
      <t>バショ</t>
    </rPh>
    <rPh sb="8" eb="10">
      <t>ジョウホウ</t>
    </rPh>
    <rPh sb="11" eb="13">
      <t>ケイタイ</t>
    </rPh>
    <rPh sb="13" eb="15">
      <t>タンマツ</t>
    </rPh>
    <rPh sb="15" eb="16">
      <t>トウ</t>
    </rPh>
    <rPh sb="17" eb="19">
      <t>ジュウデン</t>
    </rPh>
    <rPh sb="27" eb="29">
      <t>アンナイ</t>
    </rPh>
    <phoneticPr fontId="2"/>
  </si>
  <si>
    <t>洋式化率</t>
    <rPh sb="0" eb="3">
      <t>ヨウシキカ</t>
    </rPh>
    <rPh sb="3" eb="4">
      <t>リツ</t>
    </rPh>
    <phoneticPr fontId="2"/>
  </si>
  <si>
    <t>事業実施前</t>
    <rPh sb="0" eb="2">
      <t>ジギョウ</t>
    </rPh>
    <rPh sb="2" eb="5">
      <t>ジッシマエ</t>
    </rPh>
    <phoneticPr fontId="2"/>
  </si>
  <si>
    <t>入口ドア</t>
    <rPh sb="0" eb="1">
      <t>イ</t>
    </rPh>
    <rPh sb="1" eb="2">
      <t>グチ</t>
    </rPh>
    <phoneticPr fontId="2"/>
  </si>
  <si>
    <t>枚</t>
    <rPh sb="0" eb="1">
      <t>マイ</t>
    </rPh>
    <phoneticPr fontId="2"/>
  </si>
  <si>
    <t>案内表示</t>
    <rPh sb="0" eb="2">
      <t>アンナイ</t>
    </rPh>
    <rPh sb="2" eb="4">
      <t>ヒョウジ</t>
    </rPh>
    <phoneticPr fontId="2"/>
  </si>
  <si>
    <t>先進機能の整備（多言語案内用タブレット端末）に要する経費</t>
    <rPh sb="0" eb="2">
      <t>センシン</t>
    </rPh>
    <rPh sb="2" eb="4">
      <t>キノウ</t>
    </rPh>
    <rPh sb="5" eb="7">
      <t>セイビ</t>
    </rPh>
    <rPh sb="8" eb="11">
      <t>タゲンゴ</t>
    </rPh>
    <rPh sb="11" eb="13">
      <t>アンナイ</t>
    </rPh>
    <rPh sb="13" eb="14">
      <t>ヨウ</t>
    </rPh>
    <rPh sb="19" eb="21">
      <t>タンマツ</t>
    </rPh>
    <rPh sb="23" eb="24">
      <t>ヨウ</t>
    </rPh>
    <rPh sb="26" eb="28">
      <t>ケイヒ</t>
    </rPh>
    <phoneticPr fontId="2"/>
  </si>
  <si>
    <t>ハンドドライヤー</t>
  </si>
  <si>
    <t>先進機能の整備（AIチャットBot）に要する経費</t>
    <rPh sb="0" eb="2">
      <t>センシン</t>
    </rPh>
    <rPh sb="2" eb="4">
      <t>キノウ</t>
    </rPh>
    <rPh sb="5" eb="7">
      <t>セイビ</t>
    </rPh>
    <rPh sb="19" eb="20">
      <t>ヨウ</t>
    </rPh>
    <rPh sb="22" eb="24">
      <t>ケイヒ</t>
    </rPh>
    <phoneticPr fontId="2"/>
  </si>
  <si>
    <t>別紙１３　免税対応環境の整備</t>
    <rPh sb="0" eb="2">
      <t>ベッシ</t>
    </rPh>
    <rPh sb="5" eb="7">
      <t>メンゼイ</t>
    </rPh>
    <rPh sb="7" eb="9">
      <t>タイオウ</t>
    </rPh>
    <rPh sb="9" eb="11">
      <t>カンキョウ</t>
    </rPh>
    <rPh sb="12" eb="14">
      <t>セイビ</t>
    </rPh>
    <phoneticPr fontId="2"/>
  </si>
  <si>
    <t>地域（○○）の新たな魅力「地元の人とローカルスポット巡り」をオンライン上で体験。観光案内所職員がライブ配信用撮影カメラを使用し、観光案内所を訪れた訪日外国人旅行者へ、地域の隠れた魅力や生の声をお届けする。</t>
    <rPh sb="40" eb="42">
      <t>カンコウ</t>
    </rPh>
    <rPh sb="42" eb="44">
      <t>アンナイ</t>
    </rPh>
    <rPh sb="44" eb="45">
      <t>ジョ</t>
    </rPh>
    <rPh sb="45" eb="47">
      <t>ショクイン</t>
    </rPh>
    <rPh sb="64" eb="66">
      <t>カンコウ</t>
    </rPh>
    <rPh sb="66" eb="68">
      <t>アンナイ</t>
    </rPh>
    <rPh sb="68" eb="69">
      <t>ジョ</t>
    </rPh>
    <rPh sb="70" eb="71">
      <t>オトズ</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</si>
  <si>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</si>
  <si>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 機器等の設置場所の状況が分かる写真をそれぞれ貼付してください。</t>
    <rPh sb="2" eb="4">
      <t>キキ</t>
    </rPh>
    <rPh sb="4" eb="5">
      <t>トウ</t>
    </rPh>
    <rPh sb="6" eb="8">
      <t>セッチ</t>
    </rPh>
    <rPh sb="8" eb="10">
      <t>バショ</t>
    </rPh>
    <rPh sb="11" eb="13">
      <t>ジョウキョウ</t>
    </rPh>
    <rPh sb="14" eb="15">
      <t>ワ</t>
    </rPh>
    <rPh sb="17" eb="19">
      <t>シャシン</t>
    </rPh>
    <rPh sb="24" eb="26">
      <t>テンプ</t>
    </rPh>
    <phoneticPr fontId="2"/>
  </si>
  <si>
    <t>※案内所内のトイレの機能向上</t>
    <rPh sb="1" eb="4">
      <t>アンナイショ</t>
    </rPh>
    <rPh sb="4" eb="5">
      <t>ナイ</t>
    </rPh>
    <rPh sb="10" eb="12">
      <t>キノウ</t>
    </rPh>
    <rPh sb="12" eb="14">
      <t>コウジョウ</t>
    </rPh>
    <phoneticPr fontId="2"/>
  </si>
  <si>
    <t>○○県○○市○○町○○番地</t>
    <rPh sb="2" eb="3">
      <t>ケン</t>
    </rPh>
    <phoneticPr fontId="2"/>
  </si>
  <si>
    <t>ア）AIチャットBot</t>
  </si>
  <si>
    <t>キャッシュレス決済端末</t>
    <rPh sb="7" eb="9">
      <t>ケッサイ</t>
    </rPh>
    <rPh sb="9" eb="11">
      <t>タンマツ</t>
    </rPh>
    <phoneticPr fontId="2"/>
  </si>
  <si>
    <t>チケット予約・販売用端末</t>
    <rPh sb="4" eb="6">
      <t>ヨヤク</t>
    </rPh>
    <rPh sb="7" eb="10">
      <t>ハンバイヨウ</t>
    </rPh>
    <rPh sb="10" eb="12">
      <t>タンマツ</t>
    </rPh>
    <phoneticPr fontId="2"/>
  </si>
  <si>
    <t>○○を訪れる訪日外国人旅行者等が旅ナカで地域のコンテンツ等の予約・決済を行えるように、観光案内所内に予約・決済端末を整備することで、地域のさらなる消費喚起を図る。</t>
    <rPh sb="3" eb="4">
      <t>オトズ</t>
    </rPh>
    <rPh sb="6" eb="8">
      <t>ホウニチ</t>
    </rPh>
    <rPh sb="14" eb="15">
      <t>トウ</t>
    </rPh>
    <rPh sb="16" eb="17">
      <t>タビ</t>
    </rPh>
    <rPh sb="20" eb="22">
      <t>チイキ</t>
    </rPh>
    <rPh sb="30" eb="32">
      <t>ヨヤク</t>
    </rPh>
    <rPh sb="33" eb="35">
      <t>ケッサイ</t>
    </rPh>
    <rPh sb="36" eb="37">
      <t>オコナ</t>
    </rPh>
    <rPh sb="43" eb="48">
      <t>カンコウアンナイショ</t>
    </rPh>
    <rPh sb="48" eb="49">
      <t>ナイ</t>
    </rPh>
    <rPh sb="50" eb="52">
      <t>ヨヤク</t>
    </rPh>
    <rPh sb="53" eb="55">
      <t>ケッサイ</t>
    </rPh>
    <rPh sb="55" eb="57">
      <t>タンマツ</t>
    </rPh>
    <rPh sb="58" eb="60">
      <t>セイビ</t>
    </rPh>
    <rPh sb="66" eb="68">
      <t>チイキ</t>
    </rPh>
    <rPh sb="73" eb="75">
      <t>ショウヒ</t>
    </rPh>
    <rPh sb="75" eb="77">
      <t>カンキ</t>
    </rPh>
    <rPh sb="78" eb="79">
      <t>ハカ</t>
    </rPh>
    <phoneticPr fontId="2"/>
  </si>
  <si>
    <t>※整備前・整備後の図面を添付してください。</t>
    <rPh sb="1" eb="3">
      <t>セイビ</t>
    </rPh>
    <rPh sb="3" eb="4">
      <t>マエ</t>
    </rPh>
    <rPh sb="5" eb="7">
      <t>セイビ</t>
    </rPh>
    <rPh sb="7" eb="8">
      <t>ゴ</t>
    </rPh>
    <rPh sb="9" eb="11">
      <t>ズメン</t>
    </rPh>
    <rPh sb="12" eb="14">
      <t>テンプ</t>
    </rPh>
    <phoneticPr fontId="2"/>
  </si>
  <si>
    <t>ウ）掲示物の多言語化</t>
    <rPh sb="2" eb="4">
      <t>ケイジ</t>
    </rPh>
    <rPh sb="4" eb="5">
      <t>ブツ</t>
    </rPh>
    <rPh sb="6" eb="10">
      <t>タゲンゴカ</t>
    </rPh>
    <phoneticPr fontId="2"/>
  </si>
  <si>
    <t>キャッシュレス決済端末○○</t>
    <rPh sb="7" eb="9">
      <t>ケッサイ</t>
    </rPh>
    <rPh sb="9" eb="11">
      <t>タンマツ</t>
    </rPh>
    <phoneticPr fontId="2"/>
  </si>
  <si>
    <t>数量</t>
    <rPh sb="0" eb="2">
      <t>スウリョウ</t>
    </rPh>
    <phoneticPr fontId="2"/>
  </si>
  <si>
    <t>チケット予約発券システムの構築</t>
    <rPh sb="4" eb="6">
      <t>ヨヤク</t>
    </rPh>
    <rPh sb="6" eb="8">
      <t>ハッケン</t>
    </rPh>
    <rPh sb="13" eb="15">
      <t>コウチク</t>
    </rPh>
    <phoneticPr fontId="2"/>
  </si>
  <si>
    <t>本事業により予約・販売を実施する地域のコンテンツ等の概要</t>
    <rPh sb="0" eb="1">
      <t>ホン</t>
    </rPh>
    <rPh sb="1" eb="3">
      <t>ジギョウ</t>
    </rPh>
    <rPh sb="6" eb="8">
      <t>ヨヤク</t>
    </rPh>
    <rPh sb="9" eb="11">
      <t>ハンバイ</t>
    </rPh>
    <rPh sb="12" eb="14">
      <t>ジッシ</t>
    </rPh>
    <rPh sb="16" eb="18">
      <t>チイキ</t>
    </rPh>
    <rPh sb="24" eb="25">
      <t>トウ</t>
    </rPh>
    <rPh sb="26" eb="28">
      <t>ガイヨウ</t>
    </rPh>
    <phoneticPr fontId="2"/>
  </si>
  <si>
    <t>ア）デジタルサイネージ</t>
  </si>
  <si>
    <t>本事業により予約・販売を実施する地域のコンテンツ等の現在の主な予約・販売方法</t>
    <rPh sb="0" eb="1">
      <t>ホン</t>
    </rPh>
    <rPh sb="1" eb="3">
      <t>ジギョウ</t>
    </rPh>
    <rPh sb="6" eb="8">
      <t>ヨヤク</t>
    </rPh>
    <rPh sb="9" eb="11">
      <t>ハンバイ</t>
    </rPh>
    <rPh sb="12" eb="14">
      <t>ジッシ</t>
    </rPh>
    <rPh sb="16" eb="18">
      <t>チイキ</t>
    </rPh>
    <rPh sb="24" eb="25">
      <t>トウ</t>
    </rPh>
    <rPh sb="26" eb="28">
      <t>ゲンザイ</t>
    </rPh>
    <rPh sb="29" eb="30">
      <t>オモ</t>
    </rPh>
    <rPh sb="31" eb="33">
      <t>ヨヤク</t>
    </rPh>
    <rPh sb="34" eb="36">
      <t>ハンバイ</t>
    </rPh>
    <rPh sb="36" eb="38">
      <t>ホウホウ</t>
    </rPh>
    <phoneticPr fontId="2"/>
  </si>
  <si>
    <t>要望書様式へ戻る</t>
    <rPh sb="0" eb="3">
      <t>ヨウボウショ</t>
    </rPh>
    <rPh sb="3" eb="5">
      <t>ヨウシキ</t>
    </rPh>
    <rPh sb="6" eb="7">
      <t>モド</t>
    </rPh>
    <phoneticPr fontId="2"/>
  </si>
  <si>
    <t>写真等添付シート</t>
  </si>
  <si>
    <t>31言語間の翻訳が可能</t>
    <rPh sb="2" eb="4">
      <t>ゲンゴ</t>
    </rPh>
    <rPh sb="4" eb="5">
      <t>カン</t>
    </rPh>
    <rPh sb="6" eb="8">
      <t>ホンヤク</t>
    </rPh>
    <rPh sb="9" eb="11">
      <t>カノウ</t>
    </rPh>
    <phoneticPr fontId="2"/>
  </si>
  <si>
    <t>先進機能の整備（多言語案内用タブレット端末）</t>
  </si>
  <si>
    <t>様式</t>
  </si>
  <si>
    <t>オンラインコンテンツの提供頻度</t>
    <rPh sb="11" eb="13">
      <t>テイキョウ</t>
    </rPh>
    <rPh sb="13" eb="15">
      <t>ヒンド</t>
    </rPh>
    <phoneticPr fontId="2"/>
  </si>
  <si>
    <t>オンラインコンテンツ作成に要する経費</t>
    <rPh sb="10" eb="12">
      <t>サクセイ</t>
    </rPh>
    <rPh sb="13" eb="14">
      <t>ヨウ</t>
    </rPh>
    <rPh sb="16" eb="18">
      <t>ケイヒ</t>
    </rPh>
    <phoneticPr fontId="2"/>
  </si>
  <si>
    <t>※コンテンツそのものを作成する場合に記入してください</t>
  </si>
  <si>
    <t>法人番号</t>
    <rPh sb="0" eb="2">
      <t>ホウジン</t>
    </rPh>
    <rPh sb="2" eb="4">
      <t>バンゴウ</t>
    </rPh>
    <phoneticPr fontId="2"/>
  </si>
  <si>
    <t>○○○○○○○○○○○○○</t>
  </si>
  <si>
    <t>ア）多言語音声ガイド</t>
    <rPh sb="2" eb="5">
      <t>タゲンゴ</t>
    </rPh>
    <rPh sb="5" eb="7">
      <t>オンセイ</t>
    </rPh>
    <phoneticPr fontId="2"/>
  </si>
  <si>
    <t>ウ）案内標識</t>
    <rPh sb="2" eb="4">
      <t>アンナイ</t>
    </rPh>
    <rPh sb="4" eb="6">
      <t>ヒョウシキ</t>
    </rPh>
    <phoneticPr fontId="2"/>
  </si>
  <si>
    <t>オ）免税対応環境の整備</t>
    <rPh sb="2" eb="4">
      <t>メンゼイ</t>
    </rPh>
    <rPh sb="4" eb="6">
      <t>タイオウ</t>
    </rPh>
    <rPh sb="6" eb="8">
      <t>カンキョウ</t>
    </rPh>
    <rPh sb="9" eb="11">
      <t>セイビ</t>
    </rPh>
    <phoneticPr fontId="2"/>
  </si>
  <si>
    <t>キ）その他</t>
    <rPh sb="4" eb="5">
      <t>タ</t>
    </rPh>
    <phoneticPr fontId="2"/>
  </si>
  <si>
    <t>別紙6へ移動</t>
  </si>
  <si>
    <t>別紙10へ移動</t>
  </si>
  <si>
    <t>別紙４　多言語案内用タブレット端末・多言語翻訳システム機器</t>
    <rPh sb="0" eb="2">
      <t>ベッシ</t>
    </rPh>
    <phoneticPr fontId="2"/>
  </si>
  <si>
    <t>別紙５　多言語音声ガイド</t>
    <rPh sb="0" eb="2">
      <t>ベッシ</t>
    </rPh>
    <rPh sb="4" eb="7">
      <t>タゲンゴ</t>
    </rPh>
    <rPh sb="7" eb="9">
      <t>オンセイ</t>
    </rPh>
    <phoneticPr fontId="2"/>
  </si>
  <si>
    <t>別紙６　AIチャットBot</t>
    <rPh sb="0" eb="2">
      <t>ベッシ</t>
    </rPh>
    <phoneticPr fontId="2"/>
  </si>
  <si>
    <t>別紙１－１　外国人観光案内所の概要</t>
    <rPh sb="0" eb="2">
      <t>ベッシ</t>
    </rPh>
    <phoneticPr fontId="2"/>
  </si>
  <si>
    <t>免税対応環境の整備</t>
    <rPh sb="0" eb="2">
      <t>メンゼイ</t>
    </rPh>
    <rPh sb="2" eb="4">
      <t>タイオウ</t>
    </rPh>
    <rPh sb="4" eb="6">
      <t>カンキョウ</t>
    </rPh>
    <rPh sb="7" eb="9">
      <t>セイビ</t>
    </rPh>
    <phoneticPr fontId="2"/>
  </si>
  <si>
    <t>別紙１１　観光案内所の整備・改良、その他</t>
    <rPh sb="0" eb="2">
      <t>ベッシ</t>
    </rPh>
    <rPh sb="5" eb="7">
      <t>カンコウ</t>
    </rPh>
    <rPh sb="7" eb="10">
      <t>アンナイショ</t>
    </rPh>
    <rPh sb="11" eb="13">
      <t>セイビ</t>
    </rPh>
    <rPh sb="14" eb="16">
      <t>カイリョウ</t>
    </rPh>
    <rPh sb="19" eb="20">
      <t>タ</t>
    </rPh>
    <phoneticPr fontId="2"/>
  </si>
  <si>
    <t>先進機能の整備（ＶＲ）</t>
  </si>
  <si>
    <t>先進機能の整備（デジタルサイネージ）</t>
  </si>
  <si>
    <t>先進機能の整備（多言語翻訳システム機器）に要する経費</t>
    <rPh sb="0" eb="2">
      <t>センシン</t>
    </rPh>
    <rPh sb="2" eb="4">
      <t>キノウ</t>
    </rPh>
    <rPh sb="5" eb="7">
      <t>セイビ</t>
    </rPh>
    <rPh sb="8" eb="11">
      <t>タゲンゴ</t>
    </rPh>
    <rPh sb="11" eb="13">
      <t>ホンヤク</t>
    </rPh>
    <rPh sb="17" eb="19">
      <t>キキ</t>
    </rPh>
    <rPh sb="21" eb="22">
      <t>ヨウ</t>
    </rPh>
    <rPh sb="24" eb="26">
      <t>ケイヒ</t>
    </rPh>
    <phoneticPr fontId="2"/>
  </si>
  <si>
    <t>先進機能の整備（多言語翻訳システム機器）</t>
  </si>
  <si>
    <t>地域におけるコト消費促進のための環境整備</t>
  </si>
  <si>
    <t>○補助申請事業の工程</t>
    <rPh sb="5" eb="7">
      <t>ジギョウ</t>
    </rPh>
    <rPh sb="8" eb="10">
      <t>コウテイ</t>
    </rPh>
    <phoneticPr fontId="2"/>
  </si>
  <si>
    <t>事前の予約や申込が可能なオンラインコンテンツ
（必ずチェックください。該当しない場合は補助対象外となります。）</t>
  </si>
  <si>
    <t>式</t>
    <rPh sb="0" eb="1">
      <t>シキ</t>
    </rPh>
    <phoneticPr fontId="2"/>
  </si>
  <si>
    <t>有：当該建物は○○省の●●補助金を活用して建設されている（補助率１／２）。財産処分期限は２０１６年３月である。</t>
  </si>
  <si>
    <t>有：当該建物内多言語案内は県の●●補助金を活用している（補助率１／２）。財産処分期限は２０２０年３月である。</t>
  </si>
  <si>
    <t>エ）観光案内所内の設備を示す標識等</t>
    <rPh sb="7" eb="8">
      <t>ナイ</t>
    </rPh>
    <rPh sb="9" eb="11">
      <t>セツビ</t>
    </rPh>
    <rPh sb="12" eb="13">
      <t>シメ</t>
    </rPh>
    <rPh sb="14" eb="16">
      <t>ヒョウシキ</t>
    </rPh>
    <rPh sb="16" eb="17">
      <t>トウ</t>
    </rPh>
    <phoneticPr fontId="2"/>
  </si>
  <si>
    <t>カテゴリー</t>
    <phoneticPr fontId="2"/>
  </si>
  <si>
    <t>シンボルマーク</t>
    <phoneticPr fontId="2"/>
  </si>
  <si>
    <t>スタッフ</t>
    <phoneticPr fontId="2"/>
  </si>
  <si>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</si>
  <si>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</si>
  <si>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</si>
  <si>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</si>
  <si>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</si>
  <si>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</si>
  <si>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phoneticPr fontId="2"/>
  </si>
  <si>
    <t>設置主体かつ運営主体</t>
  </si>
  <si>
    <t>所属部署・担当者名</t>
    <rPh sb="0" eb="2">
      <t>ショゾク</t>
    </rPh>
    <rPh sb="2" eb="4">
      <t>ブショ</t>
    </rPh>
    <rPh sb="5" eb="8">
      <t>タントウシャ</t>
    </rPh>
    <rPh sb="8" eb="9">
      <t>メイ</t>
    </rPh>
    <phoneticPr fontId="2"/>
  </si>
  <si>
    <t>（１）洋式便器の整備</t>
    <phoneticPr fontId="2"/>
  </si>
  <si>
    <t>整備数</t>
    <rPh sb="0" eb="2">
      <t>セイビ</t>
    </rPh>
    <rPh sb="2" eb="3">
      <t>スウ</t>
    </rPh>
    <phoneticPr fontId="2"/>
  </si>
  <si>
    <t>（内訳）</t>
    <rPh sb="1" eb="3">
      <t>ウチワケ</t>
    </rPh>
    <phoneticPr fontId="2"/>
  </si>
  <si>
    <t>新設</t>
    <rPh sb="0" eb="2">
      <t>シンセツ</t>
    </rPh>
    <phoneticPr fontId="2"/>
  </si>
  <si>
    <t>増設</t>
    <rPh sb="0" eb="2">
      <t>ゾウセツ</t>
    </rPh>
    <phoneticPr fontId="2"/>
  </si>
  <si>
    <t>交換</t>
    <rPh sb="0" eb="2">
      <t>コウカン</t>
    </rPh>
    <phoneticPr fontId="2"/>
  </si>
  <si>
    <t>洋式化</t>
    <rPh sb="0" eb="3">
      <t>ヨウシキカ</t>
    </rPh>
    <phoneticPr fontId="2"/>
  </si>
  <si>
    <t>（２）温水洗浄便座の整備</t>
    <rPh sb="3" eb="5">
      <t>オンスイ</t>
    </rPh>
    <rPh sb="5" eb="7">
      <t>センジョウ</t>
    </rPh>
    <rPh sb="7" eb="9">
      <t>ベンザ</t>
    </rPh>
    <rPh sb="10" eb="12">
      <t>セイビ</t>
    </rPh>
    <phoneticPr fontId="2"/>
  </si>
  <si>
    <t>（３）洗面器の整備（自動水栓化等）</t>
    <rPh sb="3" eb="6">
      <t>センメンキ</t>
    </rPh>
    <rPh sb="7" eb="9">
      <t>セイビ</t>
    </rPh>
    <rPh sb="10" eb="13">
      <t>ジドウスイ</t>
    </rPh>
    <rPh sb="13" eb="14">
      <t>セン</t>
    </rPh>
    <rPh sb="14" eb="15">
      <t>カ</t>
    </rPh>
    <rPh sb="15" eb="16">
      <t>トウ</t>
    </rPh>
    <phoneticPr fontId="2"/>
  </si>
  <si>
    <t>（４）清潔機能等向上整備</t>
    <rPh sb="3" eb="5">
      <t>セイケツ</t>
    </rPh>
    <rPh sb="5" eb="7">
      <t>キノウ</t>
    </rPh>
    <rPh sb="7" eb="8">
      <t>トウ</t>
    </rPh>
    <rPh sb="8" eb="10">
      <t>コウジョウ</t>
    </rPh>
    <rPh sb="10" eb="12">
      <t>セイビ</t>
    </rPh>
    <phoneticPr fontId="2"/>
  </si>
  <si>
    <t>小便器（自動水栓化等）</t>
    <rPh sb="0" eb="3">
      <t>ショウベンキ</t>
    </rPh>
    <rPh sb="4" eb="6">
      <t>ジドウ</t>
    </rPh>
    <rPh sb="6" eb="8">
      <t>スイセン</t>
    </rPh>
    <rPh sb="8" eb="9">
      <t>カ</t>
    </rPh>
    <rPh sb="9" eb="10">
      <t>トウ</t>
    </rPh>
    <phoneticPr fontId="2"/>
  </si>
  <si>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2"/>
  </si>
  <si>
    <t>その他、明確な機能向上を伴う整備</t>
    <rPh sb="2" eb="3">
      <t>タ</t>
    </rPh>
    <rPh sb="4" eb="6">
      <t>メイカク</t>
    </rPh>
    <rPh sb="7" eb="9">
      <t>キノウ</t>
    </rPh>
    <rPh sb="9" eb="11">
      <t>コウジョウ</t>
    </rPh>
    <rPh sb="12" eb="13">
      <t>トモナ</t>
    </rPh>
    <rPh sb="14" eb="16">
      <t>セイビ</t>
    </rPh>
    <phoneticPr fontId="2"/>
  </si>
  <si>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2"/>
  </si>
  <si>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2"/>
  </si>
  <si>
    <t>整備前後の図面</t>
    <rPh sb="0" eb="2">
      <t>セイビ</t>
    </rPh>
    <rPh sb="3" eb="4">
      <t>ジゼン</t>
    </rPh>
    <rPh sb="5" eb="7">
      <t>ズメン</t>
    </rPh>
    <phoneticPr fontId="6"/>
  </si>
  <si>
    <t>2024</t>
    <phoneticPr fontId="2"/>
  </si>
  <si>
    <t>令和4年</t>
    <rPh sb="0" eb="2">
      <t>レイワ</t>
    </rPh>
    <rPh sb="3" eb="4">
      <t>ネン</t>
    </rPh>
    <phoneticPr fontId="2"/>
  </si>
  <si>
    <t>2022</t>
    <phoneticPr fontId="2"/>
  </si>
  <si>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2"/>
  </si>
  <si>
    <t>補助対象事業名</t>
    <rPh sb="0" eb="2">
      <t>ホジョ</t>
    </rPh>
    <rPh sb="2" eb="4">
      <t>タイショウ</t>
    </rPh>
    <rPh sb="4" eb="6">
      <t>ジギョウ</t>
    </rPh>
    <rPh sb="6" eb="7">
      <t>メイ</t>
    </rPh>
    <phoneticPr fontId="2"/>
  </si>
  <si>
    <t>外国人観光案内所の整備・改良</t>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</si>
  <si>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</si>
  <si>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</si>
  <si>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公衆トイレの整備概要</t>
    <rPh sb="0" eb="2">
      <t>コウシュウ</t>
    </rPh>
    <rPh sb="6" eb="8">
      <t>セイビ</t>
    </rPh>
    <rPh sb="8" eb="10">
      <t>ガイヨウ</t>
    </rPh>
    <phoneticPr fontId="2"/>
  </si>
  <si>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2"/>
  </si>
  <si>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2"/>
  </si>
  <si>
    <t>手動水栓から自動水栓に交換</t>
    <rPh sb="2" eb="4">
      <t>スイセン</t>
    </rPh>
    <rPh sb="8" eb="10">
      <t>スイセン</t>
    </rPh>
    <rPh sb="11" eb="13">
      <t>コウカン</t>
    </rPh>
    <phoneticPr fontId="2"/>
  </si>
  <si>
    <t>乾式清掃への変更に伴う床タイルの貼り替え</t>
    <phoneticPr fontId="2"/>
  </si>
  <si>
    <t xml:space="preserve">◯小便器：手動から自動洗浄に　　◯多様な身体状況や家族構成に対応するための設備：ベビーチェア、ベビーシートをそれぞれ2台設置
</t>
    <phoneticPr fontId="2"/>
  </si>
  <si>
    <t>別紙１２　観光案内所の整備・改良（トイレ）</t>
    <rPh sb="5" eb="7">
      <t>カンコウ</t>
    </rPh>
    <rPh sb="7" eb="10">
      <t>アンナイショ</t>
    </rPh>
    <rPh sb="11" eb="13">
      <t>セイビ</t>
    </rPh>
    <rPh sb="14" eb="16">
      <t>カイリョウ</t>
    </rPh>
    <phoneticPr fontId="45"/>
  </si>
  <si>
    <t>整備前</t>
    <rPh sb="0" eb="2">
      <t>セイビ</t>
    </rPh>
    <rPh sb="2" eb="3">
      <t>マエ</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</si>
  <si>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</si>
  <si>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</si>
  <si>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</si>
  <si>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令和４年度訪日外国人旅行者受入環境整備緊急対策事業費補助金</t>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</si>
  <si>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</si>
  <si>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</si>
  <si>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</si>
  <si>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別紙７　ＬＡＮ環境の整備</t>
    <rPh sb="0" eb="2">
      <t>ベッシ</t>
    </rPh>
    <rPh sb="7" eb="9">
      <t>カンキョウ</t>
    </rPh>
    <rPh sb="10" eb="12">
      <t>セイビ</t>
    </rPh>
    <phoneticPr fontId="2"/>
  </si>
  <si>
    <t>ＬＡＮ環境の整備に要する経費</t>
    <rPh sb="3" eb="5">
      <t>カンキョウ</t>
    </rPh>
    <rPh sb="6" eb="8">
      <t>セイビ</t>
    </rPh>
    <rPh sb="9" eb="10">
      <t>ヨウ</t>
    </rPh>
    <rPh sb="12" eb="14">
      <t>ケイヒ</t>
    </rPh>
    <phoneticPr fontId="2"/>
  </si>
  <si>
    <t>ＬＡＮ環境の整備</t>
    <rPh sb="3" eb="5">
      <t>カンキョウ</t>
    </rPh>
    <rPh sb="6" eb="8">
      <t>セイビ</t>
    </rPh>
    <phoneticPr fontId="2"/>
  </si>
  <si>
    <t>◯◯市のHP（防災ページ）とAIチャットBotを連動させ情報提供を行うとともに、観光案内所の場所等についてAIチャットBotが回答を行う。</t>
    <rPh sb="2" eb="3">
      <t>シ</t>
    </rPh>
    <rPh sb="7" eb="9">
      <t>ボウサイ</t>
    </rPh>
    <rPh sb="24" eb="26">
      <t>レンドウ</t>
    </rPh>
    <rPh sb="28" eb="30">
      <t>ジョウホウ</t>
    </rPh>
    <rPh sb="30" eb="32">
      <t>テイキョウ</t>
    </rPh>
    <rPh sb="33" eb="34">
      <t>オコナ</t>
    </rPh>
    <rPh sb="40" eb="45">
      <t>カンコウアンナイショ</t>
    </rPh>
    <rPh sb="46" eb="48">
      <t>バショ</t>
    </rPh>
    <rPh sb="48" eb="49">
      <t>ナド</t>
    </rPh>
    <rPh sb="63" eb="65">
      <t>カイトウ</t>
    </rPh>
    <rPh sb="66" eb="67">
      <t>オコナ</t>
    </rPh>
    <phoneticPr fontId="2"/>
  </si>
  <si>
    <t>機器の仕様がIEEE802.11ac(Wi-Fi5(5GHz帯)以上に対応しているか</t>
    <rPh sb="0" eb="2">
      <t>キキ</t>
    </rPh>
    <rPh sb="3" eb="5">
      <t>シヨウ</t>
    </rPh>
    <rPh sb="30" eb="31">
      <t>タイ</t>
    </rPh>
    <rPh sb="32" eb="34">
      <t>イジョウ</t>
    </rPh>
    <rPh sb="35" eb="37">
      <t>タイオウ</t>
    </rPh>
    <phoneticPr fontId="2"/>
  </si>
  <si>
    <t>対応している</t>
    <rPh sb="0" eb="2">
      <t>タイオウ</t>
    </rPh>
    <phoneticPr fontId="2"/>
  </si>
  <si>
    <t>①無料公衆無線LAN環境</t>
  </si>
  <si>
    <t>国土交通大臣　殿</t>
  </si>
  <si>
    <t>　</t>
  </si>
  <si>
    <t>先進機能の整備（デジタルサイネージ）</t>
    <phoneticPr fontId="2"/>
  </si>
  <si>
    <t>先進機能の整備（多言語翻訳システム機器）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</si>
</sst>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quot;台&quot;"/>
    <numFmt numFmtId="179" formatCode=";;;"/>
    <numFmt numFmtId="180" formatCode="0_ "/>
  </numFmts>
  <fonts count="58"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1"/>
      <color theme="1"/>
      <name val="ＭＳ Ｐゴシック"/>
      <family val="3"/>
      <scheme val="minor"/>
    </font>
    <font>
      <sz val="11"/>
      <name val="ＭＳ Ｐゴシック"/>
      <family val="3"/>
      <scheme val="minor"/>
    </font>
    <font>
      <sz val="10"/>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2"/>
      <color rgb="FFFFFF00"/>
      <name val="ＭＳ Ｐゴシック"/>
      <family val="3"/>
      <scheme val="minor"/>
    </font>
    <font>
      <u/>
      <sz val="11"/>
      <color theme="10"/>
      <name val="ＭＳ Ｐゴシック"/>
      <family val="3"/>
      <scheme val="minor"/>
    </font>
    <font>
      <sz val="10"/>
      <color rgb="FFFF0000"/>
      <name val="ＭＳ Ｐゴシック"/>
      <family val="3"/>
      <scheme val="minor"/>
    </font>
    <font>
      <sz val="8"/>
      <name val="ＭＳ Ｐゴシック"/>
      <family val="2"/>
      <scheme val="minor"/>
    </font>
    <font>
      <sz val="9"/>
      <name val="ＭＳ Ｐゴシック"/>
      <family val="3"/>
      <scheme val="minor"/>
    </font>
    <font>
      <sz val="8"/>
      <color rgb="FFFF0000"/>
      <name val="ＭＳ Ｐゴシック"/>
      <family val="3"/>
      <scheme val="minor"/>
    </font>
    <font>
      <sz val="11"/>
      <color rgb="FF0070C0"/>
      <name val="ＭＳ Ｐゴシック"/>
      <family val="3"/>
      <scheme val="minor"/>
    </font>
    <font>
      <sz val="9"/>
      <name val="ＭＳ ゴシック"/>
      <family val="3"/>
    </font>
    <font>
      <sz val="11"/>
      <name val="ＭＳ ゴシック"/>
      <family val="3"/>
    </font>
    <font>
      <sz val="6"/>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70C0"/>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6"/>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16"/>
      <color theme="1"/>
      <name val="ＭＳ Ｐゴシック"/>
      <family val="3"/>
      <scheme val="minor"/>
    </font>
    <font>
      <sz val="9"/>
      <name val="ＭＳ Ｐゴシック"/>
      <family val="3"/>
      <charset val="128"/>
    </font>
    <font>
      <u/>
      <sz val="11"/>
      <color rgb="FFFF0000"/>
      <name val="ＭＳ Ｐゴシック"/>
      <family val="3"/>
      <charset val="128"/>
    </font>
    <font>
      <sz val="11"/>
      <color rgb="FFFF0000"/>
      <name val="ＭＳ Ｐゴシック"/>
      <family val="3"/>
      <charset val="128"/>
    </font>
    <font>
      <sz val="8"/>
      <name val="ＭＳ 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
      <sz val="8"/>
      <name val="ＭＳ Ｐゴシック"/>
      <family val="3"/>
      <scheme val="minor"/>
    </font>
    <font>
      <sz val="10"/>
      <color rgb="FFFF0000"/>
      <name val="ＭＳ Ｐゴシック"/>
      <family val="3"/>
      <charset val="128"/>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1"/>
      <name val="ＭＳ Ｐゴシック"/>
      <family val="3"/>
      <charset val="128"/>
    </font>
    <font>
      <b/>
      <sz val="12"/>
      <name val="ＭＳ Ｐゴシック"/>
      <family val="3"/>
      <charset val="128"/>
      <scheme val="minor"/>
    </font>
    <font>
      <u/>
      <sz val="11"/>
      <color theme="10"/>
      <name val="ＭＳ Ｐゴシック"/>
      <family val="2"/>
      <scheme val="minor"/>
    </font>
    <font>
      <sz val="10.5"/>
      <name val="ＭＳ Ｐゴシック"/>
      <family val="3"/>
      <scheme val="minor"/>
    </font>
    <font>
      <sz val="11"/>
      <color rgb="FFFF0000"/>
      <name val="ＭＳ Ｐ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right style="hair">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double">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s>
  <cellStyleXfs count="6">
    <xf numFmtId="0" fontId="0" fillId="0" borderId="0"/>
    <xf numFmtId="0" fontId="1" fillId="0" borderId="0"/>
    <xf numFmtId="0" fontId="1" fillId="0" borderId="0"/>
    <xf numFmtId="0" fontId="12" fillId="0" borderId="0" applyNumberFormat="0" applyFill="0" applyBorder="0" applyAlignment="0" applyProtection="0"/>
    <xf numFmtId="38" fontId="1" fillId="0" borderId="0" applyFont="0" applyFill="0" applyBorder="0" applyAlignment="0" applyProtection="0">
      <alignment vertical="center"/>
    </xf>
    <xf numFmtId="0" fontId="55" fillId="0" borderId="0" applyNumberFormat="0" applyFill="0" applyBorder="0" applyAlignment="0" applyProtection="0"/>
  </cellStyleXfs>
  <cellXfs count="569">
    <xf numFmtId="0" fontId="0" fillId="0" borderId="0" xfId="0"/>
    <xf numFmtId="0" fontId="0" fillId="0" borderId="0" xfId="0" applyFill="1"/>
    <xf numFmtId="0" fontId="4"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xf>
    <xf numFmtId="0" fontId="6" fillId="0" borderId="0" xfId="0" applyFont="1" applyAlignment="1">
      <alignment horizontal="left" vertical="center" wrapText="1"/>
    </xf>
    <xf numFmtId="0" fontId="4" fillId="0" borderId="3" xfId="0" applyFont="1" applyBorder="1" applyAlignment="1">
      <alignment horizontal="center" vertical="center"/>
    </xf>
    <xf numFmtId="0" fontId="10" fillId="0" borderId="0" xfId="0" applyFont="1" applyAlignment="1">
      <alignment horizontal="right"/>
    </xf>
    <xf numFmtId="0" fontId="10" fillId="0" borderId="0" xfId="0" applyFont="1" applyAlignment="1">
      <alignment horizontal="center"/>
    </xf>
    <xf numFmtId="0" fontId="6" fillId="0" borderId="0" xfId="0" applyFont="1" applyAlignment="1">
      <alignment horizontal="right"/>
    </xf>
    <xf numFmtId="0" fontId="11" fillId="0" borderId="0" xfId="0" applyFont="1"/>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0" xfId="0" applyFont="1"/>
    <xf numFmtId="0" fontId="4" fillId="0" borderId="18" xfId="0" applyFont="1" applyBorder="1"/>
    <xf numFmtId="0" fontId="4" fillId="0" borderId="22" xfId="0" applyFont="1" applyBorder="1" applyAlignment="1">
      <alignment horizontal="left" vertical="center"/>
    </xf>
    <xf numFmtId="0" fontId="4" fillId="0" borderId="0" xfId="0" applyFont="1" applyAlignment="1">
      <alignment horizontal="left"/>
    </xf>
    <xf numFmtId="0" fontId="9" fillId="0" borderId="11" xfId="0" applyFont="1" applyBorder="1" applyAlignment="1">
      <alignment vertical="center"/>
    </xf>
    <xf numFmtId="0" fontId="4" fillId="0" borderId="20" xfId="0" applyFont="1" applyBorder="1" applyAlignment="1">
      <alignment horizontal="left" vertical="center"/>
    </xf>
    <xf numFmtId="0" fontId="4" fillId="0" borderId="15" xfId="0" applyFont="1" applyBorder="1" applyAlignment="1">
      <alignment horizontal="left" vertical="center"/>
    </xf>
    <xf numFmtId="0" fontId="0" fillId="0" borderId="12" xfId="0" applyFont="1" applyBorder="1" applyAlignment="1">
      <alignment vertical="center"/>
    </xf>
    <xf numFmtId="49" fontId="9" fillId="0" borderId="23" xfId="0" applyNumberFormat="1" applyFont="1" applyBorder="1" applyAlignment="1">
      <alignment horizontal="right" vertical="center"/>
    </xf>
    <xf numFmtId="49" fontId="9" fillId="0" borderId="18" xfId="0" applyNumberFormat="1" applyFont="1" applyBorder="1" applyAlignment="1">
      <alignment horizontal="right" vertical="center"/>
    </xf>
    <xf numFmtId="0" fontId="9" fillId="0" borderId="12" xfId="0" applyFont="1" applyBorder="1" applyAlignment="1">
      <alignment vertical="center"/>
    </xf>
    <xf numFmtId="0" fontId="4" fillId="0" borderId="23" xfId="0" applyFont="1" applyBorder="1" applyAlignment="1">
      <alignment horizontal="left" vertical="center"/>
    </xf>
    <xf numFmtId="0" fontId="4" fillId="0" borderId="18" xfId="0" applyFont="1" applyBorder="1" applyAlignment="1">
      <alignment horizontal="left" vertical="center"/>
    </xf>
    <xf numFmtId="49" fontId="9" fillId="0" borderId="23" xfId="0" applyNumberFormat="1" applyFont="1" applyBorder="1" applyAlignment="1">
      <alignment horizontal="center" vertical="center"/>
    </xf>
    <xf numFmtId="49" fontId="9" fillId="0" borderId="18" xfId="0" applyNumberFormat="1"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3" xfId="0" applyFont="1" applyBorder="1" applyAlignment="1">
      <alignment vertical="center"/>
    </xf>
    <xf numFmtId="0" fontId="8" fillId="0" borderId="0" xfId="0" applyFont="1" applyAlignment="1">
      <alignment vertical="top"/>
    </xf>
    <xf numFmtId="0" fontId="9" fillId="0" borderId="1" xfId="0" applyFont="1" applyBorder="1" applyAlignment="1">
      <alignment horizontal="left" vertical="center" wrapText="1"/>
    </xf>
    <xf numFmtId="0" fontId="4" fillId="2" borderId="28" xfId="0" applyFont="1" applyFill="1" applyBorder="1"/>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8" fillId="0" borderId="0" xfId="0" applyFont="1" applyAlignment="1">
      <alignment vertical="center"/>
    </xf>
    <xf numFmtId="55" fontId="9" fillId="0" borderId="0" xfId="0" applyNumberFormat="1" applyFont="1" applyAlignment="1">
      <alignment horizontal="right"/>
    </xf>
    <xf numFmtId="0" fontId="4" fillId="0" borderId="0" xfId="0" applyFont="1" applyFill="1" applyBorder="1"/>
    <xf numFmtId="0" fontId="5" fillId="0" borderId="0" xfId="0" applyFont="1" applyFill="1" applyBorder="1" applyAlignment="1">
      <alignment horizontal="left" vertical="top" wrapText="1"/>
    </xf>
    <xf numFmtId="0" fontId="4" fillId="0" borderId="0" xfId="0" applyFont="1" applyAlignment="1">
      <alignment horizontal="left" vertical="center"/>
    </xf>
    <xf numFmtId="0" fontId="9" fillId="0" borderId="0" xfId="0" applyFont="1" applyAlignment="1">
      <alignment horizontal="center"/>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center"/>
    </xf>
    <xf numFmtId="0" fontId="4" fillId="0" borderId="44" xfId="0" applyFont="1" applyBorder="1"/>
    <xf numFmtId="0" fontId="4" fillId="0" borderId="42" xfId="0" applyFont="1" applyBorder="1"/>
    <xf numFmtId="0" fontId="4" fillId="0" borderId="43" xfId="0" applyFont="1" applyBorder="1"/>
    <xf numFmtId="0" fontId="4" fillId="3" borderId="42" xfId="0" applyFont="1" applyFill="1" applyBorder="1"/>
    <xf numFmtId="0" fontId="4" fillId="0" borderId="13" xfId="0" applyFont="1" applyBorder="1" applyAlignment="1">
      <alignment horizontal="center" vertical="center"/>
    </xf>
    <xf numFmtId="0" fontId="15" fillId="0" borderId="13"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0" xfId="0" applyFont="1" applyAlignment="1"/>
    <xf numFmtId="0" fontId="18" fillId="0" borderId="0" xfId="0" applyFont="1" applyAlignment="1">
      <alignment horizontal="right" vertical="center"/>
    </xf>
    <xf numFmtId="0" fontId="4" fillId="0" borderId="0" xfId="0" applyFont="1" applyFill="1" applyBorder="1" applyAlignment="1">
      <alignment horizontal="center" vertical="center"/>
    </xf>
    <xf numFmtId="38" fontId="4" fillId="0" borderId="0" xfId="4" applyFont="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vertical="top" wrapText="1"/>
    </xf>
    <xf numFmtId="0" fontId="19" fillId="0" borderId="0" xfId="0" applyFont="1" applyAlignment="1">
      <alignment horizontal="center" vertical="center"/>
    </xf>
    <xf numFmtId="0" fontId="18" fillId="0" borderId="0" xfId="0" applyFont="1" applyAlignment="1">
      <alignment horizontal="center" vertical="center"/>
    </xf>
    <xf numFmtId="0" fontId="20" fillId="0" borderId="0" xfId="0" applyFont="1"/>
    <xf numFmtId="0" fontId="21" fillId="0" borderId="0" xfId="0" applyFont="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18" fillId="0" borderId="1" xfId="0" applyFont="1" applyBorder="1" applyAlignment="1">
      <alignment horizontal="center" vertical="center"/>
    </xf>
    <xf numFmtId="0" fontId="22" fillId="0" borderId="0" xfId="0" applyFont="1" applyAlignment="1">
      <alignment horizontal="center" vertical="center"/>
    </xf>
    <xf numFmtId="0" fontId="20" fillId="0" borderId="0" xfId="0" applyFont="1" applyAlignment="1"/>
    <xf numFmtId="57" fontId="21" fillId="0" borderId="0" xfId="0" applyNumberFormat="1" applyFont="1" applyAlignment="1">
      <alignment horizontal="center" vertical="center"/>
    </xf>
    <xf numFmtId="57" fontId="18" fillId="0" borderId="34" xfId="0" applyNumberFormat="1" applyFont="1" applyBorder="1" applyAlignment="1">
      <alignment horizontal="center" vertical="center" wrapText="1"/>
    </xf>
    <xf numFmtId="57" fontId="18" fillId="0" borderId="34" xfId="0" applyNumberFormat="1" applyFont="1" applyBorder="1" applyAlignment="1">
      <alignment horizontal="center" vertical="center"/>
    </xf>
    <xf numFmtId="57" fontId="23" fillId="0" borderId="34" xfId="0" applyNumberFormat="1" applyFont="1" applyBorder="1" applyAlignment="1">
      <alignment horizontal="center" vertical="center"/>
    </xf>
    <xf numFmtId="0" fontId="18" fillId="0" borderId="34" xfId="0" applyFont="1" applyBorder="1" applyAlignment="1">
      <alignment horizontal="center" vertical="center"/>
    </xf>
    <xf numFmtId="57" fontId="18" fillId="0" borderId="15" xfId="0" applyNumberFormat="1" applyFont="1" applyBorder="1" applyAlignment="1">
      <alignment horizontal="center" vertical="center"/>
    </xf>
    <xf numFmtId="57" fontId="21" fillId="0" borderId="0" xfId="0" applyNumberFormat="1" applyFont="1" applyAlignment="1">
      <alignment horizontal="left" vertical="center"/>
    </xf>
    <xf numFmtId="0" fontId="18" fillId="0" borderId="51" xfId="0" applyFont="1" applyBorder="1" applyAlignment="1">
      <alignment horizontal="center"/>
    </xf>
    <xf numFmtId="38" fontId="24" fillId="0" borderId="1" xfId="4" applyFont="1" applyBorder="1" applyAlignment="1">
      <alignment horizontal="center" vertical="center"/>
    </xf>
    <xf numFmtId="0" fontId="18" fillId="0" borderId="53" xfId="0" applyFont="1" applyBorder="1" applyAlignment="1">
      <alignment horizontal="center"/>
    </xf>
    <xf numFmtId="38" fontId="29" fillId="0" borderId="17" xfId="4" applyFont="1" applyBorder="1" applyAlignment="1">
      <alignment horizontal="right" vertical="center"/>
    </xf>
    <xf numFmtId="38" fontId="29" fillId="0" borderId="1" xfId="4" applyFont="1" applyBorder="1" applyAlignment="1">
      <alignment horizontal="right" vertical="center"/>
    </xf>
    <xf numFmtId="38" fontId="24" fillId="0" borderId="1" xfId="4" applyFont="1" applyBorder="1" applyAlignment="1">
      <alignment horizontal="right" vertical="center"/>
    </xf>
    <xf numFmtId="38" fontId="24" fillId="0" borderId="34" xfId="4" applyFont="1" applyBorder="1" applyAlignment="1">
      <alignment vertical="center"/>
    </xf>
    <xf numFmtId="0" fontId="4" fillId="0" borderId="12"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4" xfId="0" applyFont="1" applyBorder="1" applyAlignment="1">
      <alignment horizontal="left" vertical="center"/>
    </xf>
    <xf numFmtId="0" fontId="4" fillId="0" borderId="34" xfId="0" applyFont="1" applyBorder="1" applyAlignment="1">
      <alignment vertical="center"/>
    </xf>
    <xf numFmtId="0" fontId="4" fillId="0" borderId="15" xfId="0" applyFont="1" applyBorder="1" applyAlignment="1">
      <alignment vertical="center"/>
    </xf>
    <xf numFmtId="0" fontId="4" fillId="0" borderId="18" xfId="0" applyFont="1" applyBorder="1" applyAlignment="1">
      <alignment vertical="center"/>
    </xf>
    <xf numFmtId="0" fontId="6" fillId="0" borderId="59" xfId="0" applyFont="1" applyBorder="1" applyAlignment="1">
      <alignment vertical="distributed" wrapText="1"/>
    </xf>
    <xf numFmtId="0" fontId="4" fillId="0" borderId="12" xfId="0" applyFont="1" applyBorder="1" applyAlignment="1">
      <alignment horizontal="center" vertical="center" wrapText="1"/>
    </xf>
    <xf numFmtId="0" fontId="4" fillId="0" borderId="2" xfId="0" applyFont="1" applyBorder="1" applyAlignment="1">
      <alignment vertical="center"/>
    </xf>
    <xf numFmtId="0" fontId="6" fillId="0" borderId="18" xfId="0" applyFont="1" applyBorder="1" applyAlignment="1">
      <alignment vertical="distributed" wrapText="1"/>
    </xf>
    <xf numFmtId="0" fontId="4" fillId="2" borderId="12" xfId="0" applyFont="1" applyFill="1" applyBorder="1" applyAlignment="1">
      <alignment horizontal="center" vertical="center"/>
    </xf>
    <xf numFmtId="0" fontId="6" fillId="0" borderId="17" xfId="0" applyFont="1" applyBorder="1" applyAlignment="1">
      <alignment vertical="distributed" wrapText="1"/>
    </xf>
    <xf numFmtId="0" fontId="10" fillId="0" borderId="16" xfId="0" applyFont="1" applyBorder="1" applyAlignment="1">
      <alignment horizontal="center" vertical="distributed" wrapText="1"/>
    </xf>
    <xf numFmtId="0" fontId="6" fillId="0" borderId="62" xfId="0" applyFont="1" applyBorder="1" applyAlignment="1">
      <alignment horizontal="center" vertical="distributed" wrapText="1"/>
    </xf>
    <xf numFmtId="0" fontId="6" fillId="0" borderId="63" xfId="0" applyFont="1" applyBorder="1" applyAlignment="1">
      <alignment horizontal="center" vertical="distributed" wrapText="1"/>
    </xf>
    <xf numFmtId="0" fontId="6" fillId="0" borderId="10" xfId="0" applyFont="1" applyBorder="1" applyAlignment="1">
      <alignment horizontal="center" vertical="distributed" wrapText="1"/>
    </xf>
    <xf numFmtId="0" fontId="4" fillId="0" borderId="2" xfId="0" applyFont="1" applyBorder="1"/>
    <xf numFmtId="0" fontId="4" fillId="0" borderId="34" xfId="0" applyFont="1" applyBorder="1"/>
    <xf numFmtId="0" fontId="4" fillId="0" borderId="16" xfId="0" applyFont="1" applyBorder="1"/>
    <xf numFmtId="0" fontId="4" fillId="0" borderId="41" xfId="0" applyFont="1" applyBorder="1"/>
    <xf numFmtId="0" fontId="4" fillId="0" borderId="17" xfId="0" applyFont="1" applyBorder="1"/>
    <xf numFmtId="0" fontId="12" fillId="0" borderId="0" xfId="3"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vertical="center"/>
    </xf>
    <xf numFmtId="0" fontId="9" fillId="0" borderId="3" xfId="0" quotePrefix="1" applyFont="1" applyBorder="1" applyAlignment="1">
      <alignment horizontal="center" vertical="center" wrapText="1"/>
    </xf>
    <xf numFmtId="0" fontId="9" fillId="0" borderId="4" xfId="0" applyFont="1" applyBorder="1" applyAlignment="1">
      <alignment horizontal="left" vertical="center" wrapText="1"/>
    </xf>
    <xf numFmtId="0" fontId="9" fillId="0" borderId="5" xfId="0" quotePrefix="1"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4" fillId="0" borderId="9" xfId="0" quotePrefix="1" applyFont="1" applyBorder="1" applyAlignment="1">
      <alignment horizontal="center" vertical="center" wrapText="1"/>
    </xf>
    <xf numFmtId="178" fontId="4"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30" fillId="0" borderId="13" xfId="0" applyFont="1" applyBorder="1" applyAlignment="1">
      <alignment horizontal="center" vertical="center" wrapText="1"/>
    </xf>
    <xf numFmtId="0" fontId="9" fillId="0" borderId="3" xfId="0" applyFont="1" applyBorder="1" applyAlignment="1">
      <alignment horizontal="left" vertical="center" wrapText="1"/>
    </xf>
    <xf numFmtId="0" fontId="12" fillId="0" borderId="0" xfId="3"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xf>
    <xf numFmtId="0" fontId="6" fillId="0" borderId="18" xfId="0" applyFont="1" applyBorder="1" applyAlignment="1">
      <alignment horizontal="left" vertical="center" wrapText="1"/>
    </xf>
    <xf numFmtId="0" fontId="4" fillId="0" borderId="0" xfId="0" applyFont="1" applyAlignment="1">
      <alignment horizontal="right" vertical="center"/>
    </xf>
    <xf numFmtId="0" fontId="9" fillId="0" borderId="1" xfId="0" applyFont="1" applyFill="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14" xfId="0" applyFont="1" applyBorder="1" applyAlignment="1">
      <alignment vertical="center"/>
    </xf>
    <xf numFmtId="0" fontId="4" fillId="0" borderId="16" xfId="0" applyFont="1" applyBorder="1" applyAlignment="1">
      <alignment vertical="top"/>
    </xf>
    <xf numFmtId="0" fontId="4" fillId="0" borderId="41" xfId="0" applyFont="1" applyBorder="1" applyAlignment="1">
      <alignment vertical="center"/>
    </xf>
    <xf numFmtId="0" fontId="4" fillId="0" borderId="17" xfId="0" applyFont="1" applyBorder="1" applyAlignment="1">
      <alignment vertical="top"/>
    </xf>
    <xf numFmtId="0" fontId="4" fillId="0" borderId="0" xfId="0" applyFont="1" applyBorder="1" applyAlignment="1">
      <alignment vertical="top"/>
    </xf>
    <xf numFmtId="0" fontId="4" fillId="2" borderId="0" xfId="0" applyFont="1" applyFill="1" applyBorder="1" applyAlignment="1">
      <alignment horizontal="center" vertical="center"/>
    </xf>
    <xf numFmtId="0" fontId="0" fillId="4" borderId="1" xfId="0" applyFont="1" applyFill="1" applyBorder="1" applyAlignment="1">
      <alignment vertical="distributed" wrapText="1"/>
    </xf>
    <xf numFmtId="0" fontId="9" fillId="4" borderId="1" xfId="0" applyFont="1" applyFill="1" applyBorder="1" applyAlignment="1">
      <alignment vertical="center" wrapText="1"/>
    </xf>
    <xf numFmtId="0" fontId="0" fillId="0" borderId="14" xfId="0" applyFont="1" applyBorder="1"/>
    <xf numFmtId="0" fontId="4" fillId="0" borderId="0" xfId="0" applyFont="1" applyBorder="1" applyAlignment="1">
      <alignment horizontal="center" vertical="center" wrapText="1"/>
    </xf>
    <xf numFmtId="180" fontId="9" fillId="0" borderId="11" xfId="0" applyNumberFormat="1" applyFont="1" applyBorder="1" applyAlignment="1">
      <alignment vertical="center"/>
    </xf>
    <xf numFmtId="0" fontId="9" fillId="0" borderId="11" xfId="0" applyNumberFormat="1" applyFont="1" applyBorder="1" applyAlignment="1">
      <alignment horizontal="center" vertical="center" wrapText="1"/>
    </xf>
    <xf numFmtId="178" fontId="4" fillId="0" borderId="0" xfId="0" applyNumberFormat="1" applyFont="1" applyAlignment="1">
      <alignment vertical="center"/>
    </xf>
    <xf numFmtId="0" fontId="9" fillId="0" borderId="15" xfId="0" applyFont="1" applyBorder="1" applyAlignment="1">
      <alignment horizontal="center" vertical="center" wrapText="1"/>
    </xf>
    <xf numFmtId="178" fontId="0" fillId="0" borderId="10" xfId="0" applyNumberFormat="1" applyFont="1" applyBorder="1" applyAlignment="1">
      <alignment horizontal="center" vertical="center" wrapText="1"/>
    </xf>
    <xf numFmtId="0" fontId="0" fillId="0" borderId="14" xfId="0" applyBorder="1"/>
    <xf numFmtId="0" fontId="0" fillId="0" borderId="34" xfId="0" applyBorder="1"/>
    <xf numFmtId="0" fontId="0" fillId="0" borderId="15" xfId="0" applyBorder="1"/>
    <xf numFmtId="0" fontId="0" fillId="0" borderId="2" xfId="0" applyBorder="1"/>
    <xf numFmtId="0" fontId="33" fillId="0" borderId="1" xfId="0" applyFont="1" applyBorder="1" applyAlignment="1">
      <alignment horizontal="center" vertical="center" wrapText="1"/>
    </xf>
    <xf numFmtId="0" fontId="0" fillId="0" borderId="18" xfId="0" applyBorder="1"/>
    <xf numFmtId="0" fontId="0" fillId="0" borderId="16" xfId="0" applyBorder="1"/>
    <xf numFmtId="0" fontId="0" fillId="0" borderId="41" xfId="0" applyBorder="1"/>
    <xf numFmtId="0" fontId="0" fillId="0" borderId="17" xfId="0" applyBorder="1"/>
    <xf numFmtId="0" fontId="0" fillId="0" borderId="0" xfId="0" applyFont="1" applyFill="1"/>
    <xf numFmtId="0" fontId="43" fillId="0" borderId="0" xfId="0" applyFont="1"/>
    <xf numFmtId="0" fontId="42" fillId="0" borderId="0" xfId="0" applyFont="1" applyBorder="1" applyAlignment="1">
      <alignment horizontal="left" vertical="center"/>
    </xf>
    <xf numFmtId="0" fontId="43" fillId="0" borderId="1" xfId="0" applyFont="1" applyBorder="1" applyAlignment="1">
      <alignment horizontal="justify" vertical="center"/>
    </xf>
    <xf numFmtId="0" fontId="43" fillId="0" borderId="1" xfId="0" applyFont="1" applyBorder="1" applyAlignment="1">
      <alignment horizontal="left" vertical="center"/>
    </xf>
    <xf numFmtId="0" fontId="43" fillId="0" borderId="1" xfId="0" applyFont="1" applyFill="1" applyBorder="1"/>
    <xf numFmtId="0" fontId="43" fillId="0" borderId="0" xfId="0" applyFont="1" applyBorder="1" applyAlignment="1">
      <alignment horizontal="left" vertical="center"/>
    </xf>
    <xf numFmtId="0" fontId="44" fillId="0" borderId="1" xfId="0" applyFont="1" applyBorder="1"/>
    <xf numFmtId="0" fontId="44" fillId="0" borderId="1" xfId="0" applyFont="1" applyBorder="1" applyAlignment="1"/>
    <xf numFmtId="0" fontId="44" fillId="0" borderId="0" xfId="0" applyFont="1" applyFill="1" applyBorder="1"/>
    <xf numFmtId="0" fontId="0" fillId="0" borderId="0" xfId="0" applyBorder="1"/>
    <xf numFmtId="0" fontId="4" fillId="0" borderId="1" xfId="0" applyFont="1" applyBorder="1" applyAlignment="1">
      <alignment horizontal="center" vertical="center"/>
    </xf>
    <xf numFmtId="0" fontId="4" fillId="0" borderId="0" xfId="0" applyFont="1" applyAlignment="1">
      <alignment vertical="top"/>
    </xf>
    <xf numFmtId="0" fontId="4" fillId="0" borderId="0" xfId="0" applyFont="1" applyAlignment="1">
      <alignment horizontal="right" vertical="top"/>
    </xf>
    <xf numFmtId="0" fontId="8" fillId="5" borderId="64" xfId="0" applyFont="1" applyFill="1" applyBorder="1" applyAlignment="1">
      <alignment vertical="center"/>
    </xf>
    <xf numFmtId="0" fontId="8" fillId="5" borderId="69" xfId="0" applyFont="1" applyFill="1" applyBorder="1" applyAlignment="1">
      <alignment vertical="center"/>
    </xf>
    <xf numFmtId="0" fontId="8" fillId="5" borderId="72" xfId="0" applyFont="1" applyFill="1" applyBorder="1" applyAlignment="1">
      <alignment vertical="center"/>
    </xf>
    <xf numFmtId="0" fontId="8" fillId="0" borderId="0" xfId="0" applyFont="1" applyFill="1" applyBorder="1" applyAlignment="1">
      <alignment vertical="center"/>
    </xf>
    <xf numFmtId="0" fontId="8" fillId="0" borderId="65" xfId="0" applyFont="1" applyFill="1" applyBorder="1" applyAlignment="1"/>
    <xf numFmtId="0" fontId="8" fillId="0" borderId="2" xfId="0" applyFont="1" applyFill="1" applyBorder="1" applyAlignment="1">
      <alignment vertical="center"/>
    </xf>
    <xf numFmtId="0" fontId="8" fillId="0" borderId="74" xfId="0" applyFont="1" applyFill="1" applyBorder="1" applyAlignment="1">
      <alignment vertical="center"/>
    </xf>
    <xf numFmtId="0" fontId="44" fillId="0" borderId="11" xfId="0" applyFont="1" applyBorder="1" applyAlignment="1">
      <alignment horizontal="center" vertical="center"/>
    </xf>
    <xf numFmtId="0" fontId="4" fillId="0" borderId="11" xfId="0" applyFont="1" applyBorder="1" applyAlignment="1">
      <alignment horizontal="center" vertical="center"/>
    </xf>
    <xf numFmtId="179" fontId="8" fillId="0" borderId="66" xfId="0" applyNumberFormat="1" applyFont="1" applyBorder="1" applyAlignment="1">
      <alignment horizontal="left" vertical="center"/>
    </xf>
    <xf numFmtId="0" fontId="8" fillId="0" borderId="12" xfId="0" applyFont="1" applyBorder="1" applyAlignment="1">
      <alignment horizontal="left"/>
    </xf>
    <xf numFmtId="0" fontId="8" fillId="0" borderId="12" xfId="0" applyFont="1" applyFill="1" applyBorder="1" applyAlignment="1">
      <alignment horizontal="right" vertical="center"/>
    </xf>
    <xf numFmtId="0" fontId="4" fillId="0" borderId="12" xfId="0" applyFont="1" applyBorder="1" applyAlignment="1">
      <alignment horizontal="left" vertical="top"/>
    </xf>
    <xf numFmtId="0" fontId="4" fillId="0" borderId="73" xfId="0" applyFont="1" applyBorder="1" applyAlignment="1">
      <alignment horizontal="left" vertical="top"/>
    </xf>
    <xf numFmtId="0" fontId="8" fillId="0" borderId="66" xfId="0" applyFont="1" applyFill="1" applyBorder="1" applyAlignment="1">
      <alignment horizontal="center" vertical="center"/>
    </xf>
    <xf numFmtId="0" fontId="32" fillId="0" borderId="1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3"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13" xfId="0" applyFont="1" applyFill="1" applyBorder="1" applyAlignment="1">
      <alignment horizontal="center" vertical="center"/>
    </xf>
    <xf numFmtId="0" fontId="8" fillId="0" borderId="12" xfId="0" applyFont="1" applyBorder="1" applyAlignment="1">
      <alignment horizontal="center" vertical="center"/>
    </xf>
    <xf numFmtId="17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180" fontId="4" fillId="0" borderId="11" xfId="0" applyNumberFormat="1" applyFont="1" applyBorder="1" applyAlignment="1">
      <alignment vertical="center"/>
    </xf>
    <xf numFmtId="0" fontId="6" fillId="0" borderId="0" xfId="0" applyFont="1" applyAlignment="1">
      <alignment horizontal="left" vertical="center" wrapText="1"/>
    </xf>
    <xf numFmtId="0" fontId="9" fillId="0" borderId="13" xfId="0" applyFont="1" applyBorder="1" applyAlignment="1">
      <alignment horizontal="center" vertical="center"/>
    </xf>
    <xf numFmtId="0" fontId="4" fillId="0" borderId="0" xfId="0" applyFont="1" applyBorder="1" applyAlignment="1">
      <alignment horizontal="left" vertical="center"/>
    </xf>
    <xf numFmtId="0" fontId="8" fillId="0" borderId="1" xfId="0" applyFont="1" applyBorder="1" applyAlignment="1">
      <alignment horizontal="center" vertical="center"/>
    </xf>
    <xf numFmtId="178" fontId="4" fillId="0" borderId="13" xfId="0" applyNumberFormat="1" applyFont="1" applyBorder="1" applyAlignment="1">
      <alignment horizontal="center" vertical="center"/>
    </xf>
    <xf numFmtId="0" fontId="8" fillId="0" borderId="12" xfId="0" applyFont="1" applyBorder="1" applyAlignment="1">
      <alignment horizontal="left" vertical="center"/>
    </xf>
    <xf numFmtId="0" fontId="13" fillId="0" borderId="13" xfId="0" applyFont="1" applyBorder="1" applyAlignment="1">
      <alignment horizontal="center" vertical="center"/>
    </xf>
    <xf numFmtId="0" fontId="0" fillId="0" borderId="0" xfId="0" applyFont="1" applyBorder="1" applyAlignment="1">
      <alignment horizontal="right"/>
    </xf>
    <xf numFmtId="0" fontId="33" fillId="0" borderId="0" xfId="0" applyFont="1" applyBorder="1" applyAlignment="1">
      <alignment vertical="center" wrapText="1"/>
    </xf>
    <xf numFmtId="0" fontId="0" fillId="0" borderId="0" xfId="0" applyFont="1" applyBorder="1" applyAlignment="1"/>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wrapText="1"/>
    </xf>
    <xf numFmtId="0" fontId="4" fillId="0" borderId="9" xfId="0" applyFont="1" applyBorder="1" applyAlignment="1">
      <alignment horizontal="center" vertical="center"/>
    </xf>
    <xf numFmtId="0" fontId="4" fillId="2" borderId="12" xfId="0" applyFont="1" applyFill="1" applyBorder="1" applyAlignment="1">
      <alignment horizontal="center" vertical="center"/>
    </xf>
    <xf numFmtId="0" fontId="4" fillId="0" borderId="18" xfId="0" applyFont="1" applyBorder="1" applyAlignment="1">
      <alignment horizontal="center" vertical="center"/>
    </xf>
    <xf numFmtId="0" fontId="4" fillId="2" borderId="13" xfId="0" applyFont="1" applyFill="1" applyBorder="1" applyAlignment="1">
      <alignment vertical="center"/>
    </xf>
    <xf numFmtId="0" fontId="4" fillId="0" borderId="15" xfId="0" applyFont="1" applyBorder="1"/>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xf numFmtId="0" fontId="4" fillId="0" borderId="1" xfId="0" applyFont="1" applyBorder="1" applyAlignment="1">
      <alignment horizontal="left" vertical="center"/>
    </xf>
    <xf numFmtId="0" fontId="12" fillId="0" borderId="1" xfId="3" applyBorder="1" applyAlignment="1">
      <alignment horizontal="center" vertical="center"/>
    </xf>
    <xf numFmtId="0" fontId="10" fillId="0" borderId="0" xfId="0" applyFont="1" applyAlignment="1">
      <alignment horizontal="left" vertical="center" indent="1"/>
    </xf>
    <xf numFmtId="0" fontId="7" fillId="0" borderId="0" xfId="0" applyFont="1" applyAlignment="1">
      <alignment horizont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12" fillId="0" borderId="11" xfId="3" applyBorder="1" applyAlignment="1">
      <alignment horizontal="center" vertical="center"/>
    </xf>
    <xf numFmtId="0" fontId="12" fillId="0" borderId="13" xfId="3" applyBorder="1" applyAlignment="1">
      <alignment horizontal="center" vertical="center"/>
    </xf>
    <xf numFmtId="0" fontId="12" fillId="0" borderId="14" xfId="3" applyBorder="1" applyAlignment="1">
      <alignment horizontal="center" vertical="center"/>
    </xf>
    <xf numFmtId="0" fontId="12" fillId="0" borderId="16" xfId="3"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7" xfId="0" applyFont="1" applyBorder="1" applyAlignment="1">
      <alignment horizontal="center" vertical="center"/>
    </xf>
    <xf numFmtId="0" fontId="44" fillId="0" borderId="9" xfId="0" applyFont="1" applyBorder="1" applyAlignment="1">
      <alignment horizontal="center" vertical="center"/>
    </xf>
    <xf numFmtId="0" fontId="4" fillId="0" borderId="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2" fillId="0" borderId="15" xfId="3" applyBorder="1" applyAlignment="1">
      <alignment horizontal="center" vertical="center"/>
    </xf>
    <xf numFmtId="0" fontId="12" fillId="0" borderId="17" xfId="3" applyBorder="1" applyAlignment="1">
      <alignment horizontal="center" vertical="center"/>
    </xf>
    <xf numFmtId="0" fontId="6" fillId="0" borderId="0" xfId="0" applyFont="1" applyAlignment="1">
      <alignment horizontal="left" vertical="center" wrapText="1"/>
    </xf>
    <xf numFmtId="0" fontId="4" fillId="0" borderId="88" xfId="0" applyFont="1" applyBorder="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7" fillId="0" borderId="0" xfId="0" applyFont="1" applyFill="1" applyAlignment="1">
      <alignment horizontal="center" wrapText="1"/>
    </xf>
    <xf numFmtId="0" fontId="54" fillId="0" borderId="0" xfId="0" applyFont="1" applyFill="1" applyAlignment="1">
      <alignment horizontal="center" wrapText="1"/>
    </xf>
    <xf numFmtId="0" fontId="9" fillId="0" borderId="18" xfId="0" applyFont="1" applyBorder="1" applyAlignment="1">
      <alignment horizontal="left"/>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176" fontId="9" fillId="0" borderId="11" xfId="0" applyNumberFormat="1" applyFont="1" applyBorder="1" applyAlignment="1">
      <alignment horizontal="left" vertical="center"/>
    </xf>
    <xf numFmtId="176" fontId="9" fillId="0" borderId="12" xfId="0" applyNumberFormat="1" applyFont="1" applyBorder="1" applyAlignment="1">
      <alignment horizontal="left" vertical="center"/>
    </xf>
    <xf numFmtId="176" fontId="9" fillId="0" borderId="13" xfId="0" applyNumberFormat="1"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16" xfId="0" applyFont="1" applyBorder="1" applyAlignment="1">
      <alignment horizontal="left" vertical="center"/>
    </xf>
    <xf numFmtId="0" fontId="4" fillId="0" borderId="20" xfId="0" applyFont="1" applyBorder="1" applyAlignment="1">
      <alignment horizontal="left" vertical="center" wrapText="1"/>
    </xf>
    <xf numFmtId="0" fontId="4" fillId="0" borderId="22" xfId="0" applyFont="1" applyBorder="1" applyAlignment="1">
      <alignment horizontal="left" vertical="center"/>
    </xf>
    <xf numFmtId="0" fontId="4" fillId="0" borderId="11" xfId="0" applyFont="1" applyBorder="1" applyAlignment="1">
      <alignment vertical="center"/>
    </xf>
    <xf numFmtId="0" fontId="4" fillId="0" borderId="13" xfId="0" applyFont="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4" fillId="2" borderId="35"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38" fontId="4" fillId="0" borderId="36" xfId="4" applyFont="1" applyBorder="1" applyAlignment="1">
      <alignment horizontal="center" vertical="center"/>
    </xf>
    <xf numFmtId="38" fontId="4" fillId="0" borderId="23" xfId="4" applyFont="1" applyBorder="1" applyAlignment="1">
      <alignment horizontal="center" vertical="center"/>
    </xf>
    <xf numFmtId="38" fontId="4" fillId="0" borderId="22" xfId="4" applyFont="1" applyBorder="1" applyAlignment="1">
      <alignment horizontal="center" vertical="center"/>
    </xf>
    <xf numFmtId="38" fontId="9" fillId="0" borderId="20" xfId="4" applyFont="1" applyBorder="1" applyAlignment="1">
      <alignment horizontal="center" vertical="center"/>
    </xf>
    <xf numFmtId="38" fontId="9" fillId="0" borderId="23" xfId="4" applyFont="1" applyBorder="1" applyAlignment="1">
      <alignment horizontal="center" vertical="center"/>
    </xf>
    <xf numFmtId="38" fontId="9" fillId="0" borderId="22" xfId="4" applyFont="1" applyBorder="1" applyAlignment="1">
      <alignment horizontal="center" vertical="center"/>
    </xf>
    <xf numFmtId="38" fontId="4" fillId="0" borderId="20" xfId="4" applyFont="1" applyBorder="1" applyAlignment="1">
      <alignment horizontal="center" vertical="center"/>
    </xf>
    <xf numFmtId="38" fontId="17" fillId="0" borderId="36" xfId="4" applyFont="1" applyBorder="1" applyAlignment="1">
      <alignment horizontal="center" vertical="center"/>
    </xf>
    <xf numFmtId="38" fontId="17" fillId="0" borderId="23" xfId="4" applyFont="1" applyBorder="1" applyAlignment="1">
      <alignment horizontal="center" vertical="center"/>
    </xf>
    <xf numFmtId="38" fontId="17" fillId="0" borderId="22" xfId="4" applyFont="1" applyBorder="1" applyAlignment="1">
      <alignment horizontal="center" vertical="center"/>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1" xfId="0" applyFont="1" applyBorder="1" applyAlignment="1">
      <alignment horizontal="center" vertical="center" wrapText="1"/>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14" xfId="0" applyFont="1" applyBorder="1" applyAlignment="1">
      <alignment horizontal="center"/>
    </xf>
    <xf numFmtId="0" fontId="4" fillId="0" borderId="40"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xf>
    <xf numFmtId="0" fontId="4" fillId="3" borderId="34" xfId="0" applyFont="1" applyFill="1" applyBorder="1" applyAlignment="1">
      <alignment horizontal="center"/>
    </xf>
    <xf numFmtId="0" fontId="4" fillId="3" borderId="39" xfId="0" applyFont="1" applyFill="1" applyBorder="1" applyAlignment="1">
      <alignment horizontal="center"/>
    </xf>
    <xf numFmtId="0" fontId="4" fillId="0" borderId="15" xfId="0" applyFont="1" applyBorder="1" applyAlignment="1">
      <alignment horizontal="center"/>
    </xf>
    <xf numFmtId="0" fontId="4" fillId="0" borderId="25" xfId="0" applyFont="1" applyBorder="1" applyAlignment="1">
      <alignment horizontal="center"/>
    </xf>
    <xf numFmtId="0" fontId="5" fillId="0" borderId="0" xfId="0" applyFont="1" applyFill="1" applyBorder="1" applyAlignment="1">
      <alignment horizontal="left" vertical="top"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0" xfId="0" applyFont="1" applyBorder="1" applyAlignment="1">
      <alignment horizontal="center"/>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4" fillId="0" borderId="41"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38" fontId="22" fillId="0" borderId="52" xfId="4" applyFont="1" applyBorder="1" applyAlignment="1">
      <alignment horizontal="center" vertical="center" shrinkToFit="1"/>
    </xf>
    <xf numFmtId="38" fontId="22" fillId="0" borderId="51" xfId="4" applyFont="1" applyBorder="1" applyAlignment="1">
      <alignment horizontal="center" vertical="center" shrinkToFit="1"/>
    </xf>
    <xf numFmtId="177" fontId="28" fillId="0" borderId="52" xfId="4" applyNumberFormat="1" applyFont="1" applyBorder="1" applyAlignment="1">
      <alignment horizontal="right" vertical="center"/>
    </xf>
    <xf numFmtId="177" fontId="28" fillId="0" borderId="51" xfId="4" applyNumberFormat="1" applyFont="1" applyBorder="1" applyAlignment="1">
      <alignment horizontal="right" vertical="center"/>
    </xf>
    <xf numFmtId="0" fontId="9" fillId="0" borderId="18" xfId="1" applyFont="1" applyBorder="1"/>
    <xf numFmtId="0" fontId="18" fillId="0" borderId="50" xfId="0" applyFont="1" applyBorder="1" applyAlignment="1">
      <alignment horizontal="center"/>
    </xf>
    <xf numFmtId="0" fontId="19" fillId="0" borderId="54" xfId="0" applyFont="1" applyBorder="1" applyAlignment="1">
      <alignment horizontal="center"/>
    </xf>
    <xf numFmtId="38" fontId="26" fillId="0" borderId="50" xfId="4" applyFont="1" applyBorder="1" applyAlignment="1">
      <alignment horizontal="right" vertical="center" wrapText="1"/>
    </xf>
    <xf numFmtId="38" fontId="26" fillId="0" borderId="54" xfId="4" applyFont="1" applyBorder="1" applyAlignment="1">
      <alignment horizontal="right"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38" fontId="28" fillId="0" borderId="55" xfId="4" applyFont="1" applyBorder="1" applyAlignment="1">
      <alignment horizontal="right" vertical="center"/>
    </xf>
    <xf numFmtId="38" fontId="28" fillId="0" borderId="56" xfId="4" applyFont="1" applyBorder="1" applyAlignment="1">
      <alignment horizontal="right" vertical="center"/>
    </xf>
    <xf numFmtId="38" fontId="28" fillId="0" borderId="57" xfId="4" applyFont="1" applyBorder="1" applyAlignment="1">
      <alignment horizontal="right" vertical="center"/>
    </xf>
    <xf numFmtId="38" fontId="24" fillId="0" borderId="48" xfId="4" applyFont="1" applyBorder="1" applyAlignment="1">
      <alignment horizontal="center" vertical="center"/>
    </xf>
    <xf numFmtId="38" fontId="24" fillId="0" borderId="49" xfId="4" applyFont="1" applyBorder="1" applyAlignment="1">
      <alignment horizontal="center" vertical="center"/>
    </xf>
    <xf numFmtId="0" fontId="18" fillId="0" borderId="31" xfId="0" applyFont="1" applyBorder="1" applyAlignment="1">
      <alignment horizontal="center" vertical="center" wrapText="1"/>
    </xf>
    <xf numFmtId="0" fontId="19" fillId="0" borderId="33" xfId="0" applyFont="1" applyBorder="1"/>
    <xf numFmtId="0" fontId="18" fillId="0" borderId="33" xfId="0" applyFont="1" applyBorder="1" applyAlignment="1">
      <alignment horizontal="center" vertical="center"/>
    </xf>
    <xf numFmtId="0" fontId="18" fillId="0" borderId="31" xfId="0" applyFont="1" applyBorder="1" applyAlignment="1">
      <alignment horizontal="center" vertical="center"/>
    </xf>
    <xf numFmtId="57" fontId="25" fillId="0" borderId="14" xfId="0" applyNumberFormat="1" applyFont="1" applyBorder="1" applyAlignment="1">
      <alignment horizontal="center" vertical="center" wrapText="1"/>
    </xf>
    <xf numFmtId="57" fontId="25" fillId="0" borderId="15" xfId="0" applyNumberFormat="1" applyFont="1" applyBorder="1" applyAlignment="1">
      <alignment horizontal="center" vertical="center" wrapText="1"/>
    </xf>
    <xf numFmtId="0" fontId="18" fillId="0" borderId="34" xfId="0" applyFont="1" applyBorder="1" applyAlignment="1">
      <alignment horizontal="center" vertical="center" wrapText="1"/>
    </xf>
    <xf numFmtId="38" fontId="28" fillId="0" borderId="31" xfId="4" applyFont="1" applyBorder="1" applyAlignment="1">
      <alignment horizontal="right" vertical="center"/>
    </xf>
    <xf numFmtId="38" fontId="28" fillId="0" borderId="32" xfId="4" applyFont="1" applyBorder="1" applyAlignment="1">
      <alignment horizontal="right" vertical="center"/>
    </xf>
    <xf numFmtId="38" fontId="28" fillId="0" borderId="33" xfId="4" applyFont="1" applyBorder="1" applyAlignment="1">
      <alignment horizontal="right" vertical="center"/>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38" fontId="22" fillId="0" borderId="53" xfId="4" applyFont="1" applyBorder="1" applyAlignment="1">
      <alignment horizontal="center" vertical="center" shrinkToFit="1"/>
    </xf>
    <xf numFmtId="177" fontId="22" fillId="0" borderId="51" xfId="4" applyNumberFormat="1" applyFont="1" applyBorder="1" applyAlignment="1">
      <alignment horizontal="right" vertical="center"/>
    </xf>
    <xf numFmtId="177" fontId="22" fillId="0" borderId="53" xfId="4" applyNumberFormat="1" applyFont="1" applyBorder="1" applyAlignment="1">
      <alignment horizontal="right" vertical="center"/>
    </xf>
    <xf numFmtId="38" fontId="27" fillId="0" borderId="50" xfId="4" applyFont="1" applyBorder="1" applyAlignment="1">
      <alignment horizontal="right" vertical="center" wrapText="1"/>
    </xf>
    <xf numFmtId="38" fontId="27" fillId="0" borderId="54" xfId="4" applyFont="1" applyBorder="1" applyAlignment="1">
      <alignment horizontal="right" vertical="center" wrapText="1"/>
    </xf>
    <xf numFmtId="0" fontId="19" fillId="0" borderId="31" xfId="0" applyFont="1" applyBorder="1" applyAlignment="1">
      <alignment horizontal="center" vertical="center"/>
    </xf>
    <xf numFmtId="0" fontId="19" fillId="0" borderId="32" xfId="0" applyFont="1" applyBorder="1"/>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4" fillId="0" borderId="18" xfId="0" applyFont="1" applyBorder="1" applyAlignment="1">
      <alignment horizontal="center"/>
    </xf>
    <xf numFmtId="0" fontId="6" fillId="0" borderId="5" xfId="0" applyFont="1" applyBorder="1" applyAlignment="1">
      <alignment horizontal="left" vertical="distributed" wrapText="1"/>
    </xf>
    <xf numFmtId="0" fontId="6" fillId="0" borderId="7" xfId="0" applyFont="1" applyBorder="1" applyAlignment="1">
      <alignment horizontal="left" vertical="distributed" wrapText="1"/>
    </xf>
    <xf numFmtId="0" fontId="6" fillId="0" borderId="9" xfId="0" applyFont="1" applyBorder="1" applyAlignment="1">
      <alignment horizontal="left" vertical="distributed" wrapText="1"/>
    </xf>
    <xf numFmtId="0" fontId="6" fillId="0" borderId="58" xfId="0" applyFont="1" applyBorder="1" applyAlignment="1">
      <alignment horizontal="left" vertical="distributed" wrapText="1"/>
    </xf>
    <xf numFmtId="0" fontId="6" fillId="0" borderId="60" xfId="0" applyFont="1" applyBorder="1" applyAlignment="1">
      <alignment horizontal="left" vertical="distributed" wrapText="1"/>
    </xf>
    <xf numFmtId="0" fontId="6" fillId="0" borderId="61" xfId="0" applyFont="1" applyBorder="1" applyAlignment="1">
      <alignment horizontal="left" vertical="distributed" wrapText="1"/>
    </xf>
    <xf numFmtId="0" fontId="4" fillId="0" borderId="1"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6" fillId="0" borderId="11" xfId="0" applyFont="1" applyBorder="1" applyAlignment="1">
      <alignment horizontal="center" vertical="distributed" wrapText="1"/>
    </xf>
    <xf numFmtId="0" fontId="6" fillId="0" borderId="12" xfId="0" applyFont="1" applyBorder="1" applyAlignment="1">
      <alignment horizontal="center" vertical="distributed" wrapText="1"/>
    </xf>
    <xf numFmtId="0" fontId="6" fillId="0" borderId="13" xfId="0" applyFont="1" applyBorder="1" applyAlignment="1">
      <alignment horizontal="center" vertical="distributed" wrapText="1"/>
    </xf>
    <xf numFmtId="0" fontId="6" fillId="0" borderId="15" xfId="0" applyFont="1" applyBorder="1" applyAlignment="1">
      <alignment horizontal="center" vertical="distributed" wrapText="1"/>
    </xf>
    <xf numFmtId="0" fontId="6" fillId="0" borderId="18" xfId="0" applyFont="1" applyBorder="1" applyAlignment="1">
      <alignment horizontal="center" vertical="distributed" wrapText="1"/>
    </xf>
    <xf numFmtId="0" fontId="6" fillId="0" borderId="17" xfId="0" applyFont="1" applyBorder="1" applyAlignment="1">
      <alignment horizontal="center" vertical="distributed"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8" xfId="0" applyFont="1" applyBorder="1" applyAlignment="1">
      <alignment horizontal="left" inden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4" xfId="0" applyBorder="1" applyAlignment="1">
      <alignment horizontal="left" vertical="top"/>
    </xf>
    <xf numFmtId="0" fontId="0" fillId="0" borderId="16" xfId="0" applyBorder="1" applyAlignment="1">
      <alignment horizontal="left" vertical="top"/>
    </xf>
    <xf numFmtId="0" fontId="0" fillId="0" borderId="34" xfId="0" applyBorder="1" applyAlignment="1">
      <alignment horizontal="left" vertical="top"/>
    </xf>
    <xf numFmtId="0" fontId="0" fillId="0" borderId="41"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9" fillId="0" borderId="1" xfId="0" applyFont="1" applyBorder="1" applyAlignment="1">
      <alignment horizontal="center" vertical="center"/>
    </xf>
    <xf numFmtId="0" fontId="57" fillId="0" borderId="1" xfId="0" applyFont="1" applyBorder="1" applyAlignment="1">
      <alignment horizontal="center" vertical="center"/>
    </xf>
    <xf numFmtId="0" fontId="56" fillId="0" borderId="11" xfId="0" applyFont="1" applyBorder="1" applyAlignment="1">
      <alignment horizontal="center" vertical="center" wrapText="1"/>
    </xf>
    <xf numFmtId="0" fontId="56" fillId="0" borderId="13" xfId="0" applyFont="1" applyBorder="1" applyAlignment="1">
      <alignment horizontal="center" vertical="center" wrapText="1"/>
    </xf>
    <xf numFmtId="0" fontId="57" fillId="0" borderId="13" xfId="0" applyFont="1" applyBorder="1" applyAlignment="1">
      <alignment horizontal="center" vertical="center"/>
    </xf>
    <xf numFmtId="0" fontId="9" fillId="0" borderId="11" xfId="0" applyFont="1" applyBorder="1" applyAlignment="1">
      <alignment horizontal="left" vertical="center" shrinkToFit="1"/>
    </xf>
    <xf numFmtId="0" fontId="9" fillId="0" borderId="13" xfId="0" applyFont="1" applyBorder="1" applyAlignment="1">
      <alignment horizontal="left" vertical="center" shrinkToFit="1"/>
    </xf>
    <xf numFmtId="0" fontId="4" fillId="0" borderId="13" xfId="0" applyFont="1" applyBorder="1" applyAlignment="1">
      <alignment horizontal="center" vertical="center"/>
    </xf>
    <xf numFmtId="0" fontId="4" fillId="2" borderId="12" xfId="0" applyFont="1" applyFill="1" applyBorder="1" applyAlignment="1">
      <alignment horizontal="center" vertical="center" wrapText="1"/>
    </xf>
    <xf numFmtId="0" fontId="9" fillId="0" borderId="11" xfId="0" applyFont="1" applyFill="1" applyBorder="1" applyAlignment="1">
      <alignment horizontal="center" vertical="distributed" wrapText="1"/>
    </xf>
    <xf numFmtId="0" fontId="9" fillId="0" borderId="12" xfId="0" applyFont="1" applyFill="1" applyBorder="1" applyAlignment="1">
      <alignment horizontal="center" vertical="distributed" wrapText="1"/>
    </xf>
    <xf numFmtId="0" fontId="9" fillId="0" borderId="13" xfId="0" applyFont="1" applyFill="1" applyBorder="1" applyAlignment="1">
      <alignment horizontal="center" vertical="distributed"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4" fillId="0" borderId="18" xfId="0" applyFont="1" applyBorder="1" applyAlignment="1">
      <alignment horizontal="center" vertical="center"/>
    </xf>
    <xf numFmtId="0" fontId="8" fillId="4" borderId="64"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78" xfId="0" applyFont="1" applyFill="1" applyBorder="1" applyAlignment="1">
      <alignment horizontal="center" vertical="center"/>
    </xf>
    <xf numFmtId="0" fontId="8" fillId="4" borderId="72" xfId="0" applyFont="1" applyFill="1" applyBorder="1" applyAlignment="1">
      <alignment horizontal="center" vertical="center"/>
    </xf>
    <xf numFmtId="179" fontId="4" fillId="0" borderId="67" xfId="0" applyNumberFormat="1" applyFont="1" applyBorder="1" applyAlignment="1">
      <alignment horizontal="center" vertical="center"/>
    </xf>
    <xf numFmtId="179" fontId="4" fillId="0" borderId="79" xfId="0" applyNumberFormat="1" applyFont="1" applyBorder="1" applyAlignment="1">
      <alignment horizontal="center" vertical="center"/>
    </xf>
    <xf numFmtId="179" fontId="4" fillId="0" borderId="68" xfId="0" applyNumberFormat="1" applyFont="1" applyBorder="1" applyAlignment="1">
      <alignment horizontal="center"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3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8" xfId="0" applyFont="1" applyBorder="1" applyAlignment="1">
      <alignment vertical="center"/>
    </xf>
    <xf numFmtId="0" fontId="8" fillId="0" borderId="1" xfId="0" applyFont="1" applyBorder="1" applyAlignment="1">
      <alignment horizontal="center" vertical="center"/>
    </xf>
    <xf numFmtId="0" fontId="46" fillId="0" borderId="1" xfId="0" applyFont="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178" fontId="4" fillId="0" borderId="16" xfId="0" applyNumberFormat="1" applyFont="1" applyBorder="1" applyAlignment="1">
      <alignment horizontal="center" vertical="center"/>
    </xf>
    <xf numFmtId="178" fontId="4" fillId="0" borderId="17"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center" vertical="center"/>
    </xf>
    <xf numFmtId="0" fontId="47" fillId="0" borderId="2" xfId="0" applyFont="1" applyFill="1" applyBorder="1" applyAlignment="1">
      <alignment vertical="center"/>
    </xf>
    <xf numFmtId="0" fontId="47" fillId="0" borderId="74" xfId="0" applyFont="1" applyFill="1" applyBorder="1" applyAlignment="1">
      <alignment vertical="center"/>
    </xf>
    <xf numFmtId="0" fontId="13" fillId="0" borderId="15" xfId="0" applyFont="1" applyBorder="1" applyAlignment="1">
      <alignment vertical="top" wrapText="1"/>
    </xf>
    <xf numFmtId="0" fontId="48" fillId="0" borderId="18" xfId="0" applyFont="1" applyBorder="1" applyAlignment="1">
      <alignment vertical="top" wrapText="1"/>
    </xf>
    <xf numFmtId="0" fontId="48" fillId="0" borderId="75" xfId="0" applyFont="1" applyBorder="1" applyAlignment="1">
      <alignment vertical="top" wrapText="1"/>
    </xf>
    <xf numFmtId="0" fontId="44" fillId="0" borderId="1" xfId="0" applyFont="1" applyBorder="1" applyAlignment="1">
      <alignment horizontal="center" vertical="center"/>
    </xf>
    <xf numFmtId="178" fontId="4" fillId="0" borderId="1"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9" fillId="0" borderId="80"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6" xfId="0" applyFont="1" applyBorder="1" applyAlignment="1">
      <alignment horizontal="center" vertical="center"/>
    </xf>
    <xf numFmtId="0" fontId="47" fillId="0" borderId="14" xfId="0" applyFont="1" applyFill="1" applyBorder="1" applyAlignment="1">
      <alignment vertical="center"/>
    </xf>
    <xf numFmtId="0" fontId="13" fillId="0" borderId="15" xfId="0" applyFont="1" applyBorder="1" applyAlignment="1">
      <alignment vertical="top"/>
    </xf>
    <xf numFmtId="0" fontId="48" fillId="0" borderId="18" xfId="0" applyFont="1" applyBorder="1" applyAlignment="1">
      <alignment vertical="top"/>
    </xf>
    <xf numFmtId="0" fontId="48" fillId="0" borderId="75" xfId="0" applyFont="1" applyBorder="1" applyAlignment="1">
      <alignment vertical="top"/>
    </xf>
    <xf numFmtId="179" fontId="8" fillId="0" borderId="67" xfId="0" applyNumberFormat="1" applyFont="1" applyBorder="1" applyAlignment="1">
      <alignment horizontal="center" vertical="center"/>
    </xf>
    <xf numFmtId="179" fontId="8" fillId="0" borderId="79" xfId="0" applyNumberFormat="1" applyFont="1" applyBorder="1" applyAlignment="1">
      <alignment horizontal="center" vertical="center"/>
    </xf>
    <xf numFmtId="179" fontId="8" fillId="0" borderId="68" xfId="0" applyNumberFormat="1"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34"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8" fillId="0" borderId="18" xfId="0" applyFont="1" applyBorder="1" applyAlignment="1">
      <alignment vertical="center" wrapText="1"/>
    </xf>
    <xf numFmtId="179" fontId="3" fillId="0" borderId="67" xfId="0" applyNumberFormat="1" applyFont="1" applyBorder="1" applyAlignment="1">
      <alignment horizontal="center" vertical="center"/>
    </xf>
    <xf numFmtId="179" fontId="3" fillId="0" borderId="68" xfId="0" applyNumberFormat="1" applyFont="1" applyBorder="1" applyAlignment="1">
      <alignment horizontal="center" vertical="center"/>
    </xf>
    <xf numFmtId="0" fontId="3" fillId="0" borderId="14" xfId="0" applyFont="1" applyBorder="1" applyAlignment="1">
      <alignment vertical="center"/>
    </xf>
    <xf numFmtId="0" fontId="3" fillId="0" borderId="2"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46" fillId="0" borderId="11" xfId="0" applyFont="1" applyBorder="1" applyAlignment="1">
      <alignment horizontal="center" vertical="center" wrapText="1"/>
    </xf>
    <xf numFmtId="0" fontId="46" fillId="0" borderId="13" xfId="0" applyFont="1" applyBorder="1" applyAlignment="1">
      <alignment horizontal="center" vertical="center"/>
    </xf>
    <xf numFmtId="0" fontId="13" fillId="0" borderId="11" xfId="0" applyFont="1" applyBorder="1" applyAlignment="1">
      <alignment vertical="top"/>
    </xf>
    <xf numFmtId="0" fontId="48" fillId="0" borderId="12" xfId="0" applyFont="1" applyBorder="1" applyAlignment="1">
      <alignment vertical="top"/>
    </xf>
    <xf numFmtId="0" fontId="48" fillId="0" borderId="73" xfId="0" applyFont="1" applyBorder="1" applyAlignment="1">
      <alignment vertical="top"/>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50" fillId="0" borderId="11"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8" fillId="0" borderId="65" xfId="0" applyFont="1" applyFill="1" applyBorder="1" applyAlignment="1">
      <alignment horizontal="left" vertical="center"/>
    </xf>
    <xf numFmtId="0" fontId="8" fillId="0" borderId="2" xfId="0" applyFont="1" applyFill="1" applyBorder="1" applyAlignment="1">
      <alignment horizontal="left" vertical="center"/>
    </xf>
    <xf numFmtId="0" fontId="8" fillId="0" borderId="74" xfId="0" applyFont="1" applyFill="1" applyBorder="1" applyAlignment="1">
      <alignment horizontal="lef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9" fillId="0" borderId="85" xfId="0" applyFont="1" applyFill="1" applyBorder="1" applyAlignment="1">
      <alignment horizontal="left" vertical="top" wrapText="1"/>
    </xf>
    <xf numFmtId="0" fontId="9" fillId="0" borderId="86" xfId="0" applyFont="1" applyFill="1" applyBorder="1" applyAlignment="1">
      <alignment horizontal="left" vertical="top"/>
    </xf>
    <xf numFmtId="0" fontId="9" fillId="0" borderId="87" xfId="0" applyFont="1" applyFill="1" applyBorder="1" applyAlignment="1">
      <alignment horizontal="left" vertical="top"/>
    </xf>
    <xf numFmtId="0" fontId="8" fillId="5" borderId="1" xfId="0" applyFont="1" applyFill="1" applyBorder="1" applyAlignment="1">
      <alignment horizontal="left" vertical="center"/>
    </xf>
    <xf numFmtId="0" fontId="8" fillId="4" borderId="1" xfId="0" applyFont="1" applyFill="1" applyBorder="1" applyAlignment="1">
      <alignment horizontal="center" vertical="center" textRotation="255"/>
    </xf>
    <xf numFmtId="0" fontId="8" fillId="4" borderId="1" xfId="0" applyFont="1" applyFill="1" applyBorder="1" applyAlignment="1">
      <alignment horizontal="center" vertical="center"/>
    </xf>
    <xf numFmtId="178" fontId="8" fillId="4" borderId="1" xfId="0" applyNumberFormat="1" applyFont="1" applyFill="1" applyBorder="1" applyAlignment="1">
      <alignment horizontal="center" vertic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 xfId="0" applyFont="1" applyBorder="1" applyAlignment="1">
      <alignment horizontal="center" vertical="center" wrapText="1"/>
    </xf>
    <xf numFmtId="178" fontId="4" fillId="0" borderId="12" xfId="0" applyNumberFormat="1" applyFont="1" applyBorder="1" applyAlignment="1">
      <alignment horizontal="center" vertical="center"/>
    </xf>
    <xf numFmtId="178" fontId="4" fillId="0" borderId="13" xfId="0" applyNumberFormat="1" applyFont="1" applyBorder="1" applyAlignment="1">
      <alignment horizontal="center" vertical="center"/>
    </xf>
    <xf numFmtId="9" fontId="17" fillId="6" borderId="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9" fillId="0" borderId="11" xfId="0" applyNumberFormat="1" applyFont="1" applyBorder="1" applyAlignment="1">
      <alignment horizontal="center" vertical="center" wrapText="1"/>
    </xf>
    <xf numFmtId="0" fontId="0" fillId="0" borderId="1" xfId="0" applyFont="1" applyBorder="1" applyAlignment="1">
      <alignment horizontal="center" vertical="distributed" wrapText="1"/>
    </xf>
    <xf numFmtId="0" fontId="4" fillId="0" borderId="2" xfId="0" applyFont="1" applyFill="1" applyBorder="1" applyAlignment="1">
      <alignment horizontal="center" vertical="center"/>
    </xf>
    <xf numFmtId="0" fontId="0" fillId="0" borderId="1" xfId="0" applyFont="1" applyBorder="1" applyAlignment="1">
      <alignment horizontal="center" vertical="center"/>
    </xf>
    <xf numFmtId="0" fontId="9" fillId="0" borderId="12"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cellXfs>
  <cellStyles count="6">
    <cellStyle name="ハイパーリンク" xfId="3" builtinId="8"/>
    <cellStyle name="ハイパーリンク 2" xfId="5"/>
    <cellStyle name="桁区切り" xfId="4" builtinId="6"/>
    <cellStyle name="標準" xfId="0" builtinId="0"/>
    <cellStyle name="標準 2" xfId="1"/>
    <cellStyle name="標準 3"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161925</xdr:rowOff>
    </xdr:to>
    <xdr:sp macro="" textlink="">
      <xdr:nvSpPr>
        <xdr:cNvPr id="3" name="角丸四角形吹き出し 2"/>
        <xdr:cNvSpPr/>
      </xdr:nvSpPr>
      <xdr:spPr>
        <a:xfrm>
          <a:off x="95250" y="1713865"/>
          <a:ext cx="2898141" cy="6673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790575</xdr:colOff>
      <xdr:row>0</xdr:row>
      <xdr:rowOff>81915</xdr:rowOff>
    </xdr:from>
    <xdr:to>
      <xdr:col>5</xdr:col>
      <xdr:colOff>189230</xdr:colOff>
      <xdr:row>3</xdr:row>
      <xdr:rowOff>59690</xdr:rowOff>
    </xdr:to>
    <xdr:sp macro="" textlink="">
      <xdr:nvSpPr>
        <xdr:cNvPr id="7" name="角丸四角形 6"/>
        <xdr:cNvSpPr/>
      </xdr:nvSpPr>
      <xdr:spPr>
        <a:xfrm>
          <a:off x="3086100" y="81915"/>
          <a:ext cx="3522980" cy="492125"/>
        </a:xfrm>
        <a:prstGeom prst="roundRect">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0000FF"/>
              </a:solidFill>
            </a:rPr>
            <a:t>複数の案内標識及び掲示物を設置する場合は、</a:t>
          </a:r>
          <a:r>
            <a:rPr kumimoji="1" lang="en-US" altLang="ja-JP" sz="1100">
              <a:solidFill>
                <a:srgbClr val="0000FF"/>
              </a:solidFill>
            </a:rPr>
            <a:t/>
          </a:r>
          <a:br>
            <a:rPr kumimoji="1" lang="en-US" altLang="ja-JP" sz="1100">
              <a:solidFill>
                <a:srgbClr val="0000FF"/>
              </a:solidFill>
            </a:rPr>
          </a:br>
          <a:r>
            <a:rPr kumimoji="1" lang="ja-JP" altLang="en-US" sz="1100">
              <a:solidFill>
                <a:srgbClr val="0000FF"/>
              </a:solidFill>
            </a:rPr>
            <a:t>それぞれ作成してください。</a:t>
          </a:r>
          <a:endParaRPr>
            <a:solidFill>
              <a:srgbClr val="0000FF"/>
            </a:solidFill>
          </a:endParaRPr>
        </a:p>
      </xdr:txBody>
    </xdr:sp>
    <xdr:clientData/>
  </xdr:twoCellAnchor>
  <xdr:twoCellAnchor>
    <xdr:from>
      <xdr:col>2</xdr:col>
      <xdr:colOff>380365</xdr:colOff>
      <xdr:row>10</xdr:row>
      <xdr:rowOff>814070</xdr:rowOff>
    </xdr:from>
    <xdr:to>
      <xdr:col>4</xdr:col>
      <xdr:colOff>3721100</xdr:colOff>
      <xdr:row>10</xdr:row>
      <xdr:rowOff>1860550</xdr:rowOff>
    </xdr:to>
    <xdr:grpSp>
      <xdr:nvGrpSpPr>
        <xdr:cNvPr id="9" name="グループ化 8"/>
        <xdr:cNvGrpSpPr/>
      </xdr:nvGrpSpPr>
      <xdr:grpSpPr>
        <a:xfrm>
          <a:off x="856615" y="3061970"/>
          <a:ext cx="4959985" cy="1046480"/>
          <a:chOff x="778808" y="2040273"/>
          <a:chExt cx="4062933" cy="1973035"/>
        </a:xfrm>
      </xdr:grpSpPr>
      <xdr:grpSp>
        <xdr:nvGrpSpPr>
          <xdr:cNvPr id="10" name="グループ化 9"/>
          <xdr:cNvGrpSpPr/>
        </xdr:nvGrpSpPr>
        <xdr:grpSpPr>
          <a:xfrm>
            <a:off x="778808" y="2040273"/>
            <a:ext cx="4062933" cy="1973035"/>
            <a:chOff x="-118745" y="1109223"/>
            <a:chExt cx="4452937" cy="2170691"/>
          </a:xfrm>
        </xdr:grpSpPr>
        <xdr:sp macro="" textlink="">
          <xdr:nvSpPr>
            <xdr:cNvPr id="13" name="正方形/長方形 12"/>
            <xdr:cNvSpPr/>
          </xdr:nvSpPr>
          <xdr:spPr>
            <a:xfrm>
              <a:off x="-118745" y="1109223"/>
              <a:ext cx="4452937" cy="2170691"/>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　　　　　　○○ツーリストインフォメーションセンター</a:t>
              </a:r>
              <a:endParaRPr kumimoji="1" lang="en-US" altLang="ja-JP" sz="1600" b="1"/>
            </a:p>
            <a:p>
              <a:pPr algn="l"/>
              <a:r>
                <a:rPr kumimoji="1" lang="ja-JP" altLang="en-US" sz="1600" b="1"/>
                <a:t>　　　　　　○○</a:t>
              </a:r>
              <a:r>
                <a:rPr kumimoji="1" lang="ja-JP" altLang="en-US" sz="1600" b="1" baseline="0"/>
                <a:t> </a:t>
              </a:r>
              <a:r>
                <a:rPr kumimoji="1" lang="en-US" altLang="ja-JP" sz="1600" b="1" baseline="0"/>
                <a:t>Tourist Information Center</a:t>
              </a:r>
            </a:p>
            <a:p>
              <a:pPr algn="l"/>
              <a:endParaRPr kumimoji="1" lang="en-US" altLang="ja-JP" sz="1600" b="1" baseline="0"/>
            </a:p>
            <a:p>
              <a:pPr algn="l"/>
              <a:endParaRPr kumimoji="1" lang="en-US" altLang="ja-JP" sz="1600" b="1" baseline="0"/>
            </a:p>
            <a:p>
              <a:pPr algn="l"/>
              <a:r>
                <a:rPr kumimoji="1" lang="ja-JP" altLang="en-US" sz="1600" b="1" baseline="0"/>
                <a:t>　　　　　　　　　　　　　　　　　　</a:t>
              </a:r>
              <a:endParaRPr kumimoji="1" lang="ja-JP" altLang="en-US" sz="1600" b="1"/>
            </a:p>
          </xdr:txBody>
        </xdr:sp>
        <xdr:sp macro="" textlink="">
          <xdr:nvSpPr>
            <xdr:cNvPr id="14" name="左矢印 13"/>
            <xdr:cNvSpPr/>
          </xdr:nvSpPr>
          <xdr:spPr>
            <a:xfrm>
              <a:off x="32249" y="1508307"/>
              <a:ext cx="584446" cy="747749"/>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xdr:cNvSpPr txBox="1"/>
        </xdr:nvSpPr>
        <xdr:spPr>
          <a:xfrm>
            <a:off x="887665" y="2094699"/>
            <a:ext cx="874859"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sp macro="" textlink="">
        <xdr:nvSpPr>
          <xdr:cNvPr id="12" name="テキスト ボックス 11"/>
          <xdr:cNvSpPr txBox="1"/>
        </xdr:nvSpPr>
        <xdr:spPr>
          <a:xfrm>
            <a:off x="3919177" y="3703063"/>
            <a:ext cx="884465"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100" b="1">
              <a:solidFill>
                <a:schemeClr val="bg1"/>
              </a:solidFill>
            </a:endParaRPr>
          </a:p>
        </xdr:txBody>
      </xdr:sp>
    </xdr:grpSp>
    <xdr:clientData/>
  </xdr:twoCellAnchor>
  <xdr:twoCellAnchor>
    <xdr:from>
      <xdr:col>0</xdr:col>
      <xdr:colOff>26035</xdr:colOff>
      <xdr:row>3</xdr:row>
      <xdr:rowOff>67310</xdr:rowOff>
    </xdr:from>
    <xdr:to>
      <xdr:col>3</xdr:col>
      <xdr:colOff>27940</xdr:colOff>
      <xdr:row>4</xdr:row>
      <xdr:rowOff>213360</xdr:rowOff>
    </xdr:to>
    <xdr:sp macro="" textlink="">
      <xdr:nvSpPr>
        <xdr:cNvPr id="15" name="角丸四角形 14"/>
        <xdr:cNvSpPr/>
      </xdr:nvSpPr>
      <xdr:spPr>
        <a:xfrm>
          <a:off x="226060" y="581660"/>
          <a:ext cx="1287780" cy="317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36830</xdr:colOff>
      <xdr:row>12</xdr:row>
      <xdr:rowOff>138430</xdr:rowOff>
    </xdr:from>
    <xdr:to>
      <xdr:col>2</xdr:col>
      <xdr:colOff>583565</xdr:colOff>
      <xdr:row>13</xdr:row>
      <xdr:rowOff>205105</xdr:rowOff>
    </xdr:to>
    <xdr:sp macro="" textlink="">
      <xdr:nvSpPr>
        <xdr:cNvPr id="16" name="角丸四角形 15"/>
        <xdr:cNvSpPr/>
      </xdr:nvSpPr>
      <xdr:spPr>
        <a:xfrm>
          <a:off x="236855" y="5281930"/>
          <a:ext cx="1022985" cy="3143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552450</xdr:colOff>
      <xdr:row>0</xdr:row>
      <xdr:rowOff>107950</xdr:rowOff>
    </xdr:from>
    <xdr:to>
      <xdr:col>8</xdr:col>
      <xdr:colOff>523240</xdr:colOff>
      <xdr:row>2</xdr:row>
      <xdr:rowOff>98425</xdr:rowOff>
    </xdr:to>
    <xdr:sp macro="" textlink="">
      <xdr:nvSpPr>
        <xdr:cNvPr id="10" name="角丸四角形 9"/>
        <xdr:cNvSpPr/>
      </xdr:nvSpPr>
      <xdr:spPr>
        <a:xfrm>
          <a:off x="1885950" y="107950"/>
          <a:ext cx="5047615" cy="333375"/>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複数企画作成する場合は、シートをコピーし、それぞれ作成してください。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48130" name="チェック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328930</xdr:colOff>
      <xdr:row>10</xdr:row>
      <xdr:rowOff>1657350</xdr:rowOff>
    </xdr:from>
    <xdr:to>
      <xdr:col>7</xdr:col>
      <xdr:colOff>400050</xdr:colOff>
      <xdr:row>10</xdr:row>
      <xdr:rowOff>2619375</xdr:rowOff>
    </xdr:to>
    <xdr:sp macro="" textlink="">
      <xdr:nvSpPr>
        <xdr:cNvPr id="7" name="角丸四角形吹き出し 9"/>
        <xdr:cNvSpPr/>
      </xdr:nvSpPr>
      <xdr:spPr>
        <a:xfrm>
          <a:off x="1662430" y="6467475"/>
          <a:ext cx="4224020" cy="962025"/>
        </a:xfrm>
        <a:prstGeom prst="wedgeRoundRectCallout">
          <a:avLst>
            <a:gd name="adj1" fmla="val -6860"/>
            <a:gd name="adj2" fmla="val -743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オンラインコンテンツの企画イメージ案を添付してください。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ＰＣ用とスマートフォンサイトのデザインが異なる場合は、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447675</xdr:colOff>
          <xdr:row>5</xdr:row>
          <xdr:rowOff>76200</xdr:rowOff>
        </xdr:from>
        <xdr:to>
          <xdr:col>1</xdr:col>
          <xdr:colOff>752475</xdr:colOff>
          <xdr:row>5</xdr:row>
          <xdr:rowOff>323850</xdr:rowOff>
        </xdr:to>
        <xdr:sp macro="" textlink="">
          <xdr:nvSpPr>
            <xdr:cNvPr id="48131" name="チェック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85725</xdr:rowOff>
        </xdr:from>
        <xdr:to>
          <xdr:col>5</xdr:col>
          <xdr:colOff>647700</xdr:colOff>
          <xdr:row>5</xdr:row>
          <xdr:rowOff>333375</xdr:rowOff>
        </xdr:to>
        <xdr:sp macro="" textlink="">
          <xdr:nvSpPr>
            <xdr:cNvPr id="48132" name="チェック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133350</xdr:colOff>
      <xdr:row>14</xdr:row>
      <xdr:rowOff>130810</xdr:rowOff>
    </xdr:from>
    <xdr:to>
      <xdr:col>7</xdr:col>
      <xdr:colOff>895350</xdr:colOff>
      <xdr:row>14</xdr:row>
      <xdr:rowOff>694055</xdr:rowOff>
    </xdr:to>
    <xdr:sp macro="" textlink="">
      <xdr:nvSpPr>
        <xdr:cNvPr id="12" name="角丸四角形吹き出し 9"/>
        <xdr:cNvSpPr/>
      </xdr:nvSpPr>
      <xdr:spPr>
        <a:xfrm>
          <a:off x="533400" y="8569960"/>
          <a:ext cx="5848350" cy="563245"/>
        </a:xfrm>
        <a:prstGeom prst="wedgeRoundRectCallout">
          <a:avLst>
            <a:gd name="adj1" fmla="val -5778"/>
            <a:gd name="adj2" fmla="val -864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コンテンツそのものを作成する場合に記入してください</a:t>
          </a:r>
          <a:endParaRPr kumimoji="1" lang="en-US" altLang="ja-JP" sz="1100">
            <a:solidFill>
              <a:srgbClr val="FF0000"/>
            </a:solidFill>
          </a:endParaRPr>
        </a:p>
        <a:p>
          <a:pPr algn="l"/>
          <a:r>
            <a:rPr kumimoji="1" lang="ja-JP" altLang="en-US" sz="1100">
              <a:solidFill>
                <a:srgbClr val="FF0000"/>
              </a:solidFill>
            </a:rPr>
            <a:t>　　例）リアルな街並みや観光スポットが再現されているウォーキングシミュレーションゲーム</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695325</xdr:colOff>
      <xdr:row>1</xdr:row>
      <xdr:rowOff>163830</xdr:rowOff>
    </xdr:from>
    <xdr:to>
      <xdr:col>7</xdr:col>
      <xdr:colOff>318770</xdr:colOff>
      <xdr:row>4</xdr:row>
      <xdr:rowOff>212725</xdr:rowOff>
    </xdr:to>
    <xdr:sp macro="" textlink="">
      <xdr:nvSpPr>
        <xdr:cNvPr id="2" name="角丸四角形吹き出し 1"/>
        <xdr:cNvSpPr/>
      </xdr:nvSpPr>
      <xdr:spPr>
        <a:xfrm>
          <a:off x="3038475" y="335280"/>
          <a:ext cx="3662045" cy="601345"/>
        </a:xfrm>
        <a:prstGeom prst="wedgeRoundRectCallout">
          <a:avLst>
            <a:gd name="adj1" fmla="val 2062"/>
            <a:gd name="adj2" fmla="val 753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本事業の成果を高めるための具体的な実施方法</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及び内容を記入してください。</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75777" name="チェック 11" hidden="1">
              <a:extLst>
                <a:ext uri="{63B3BB69-23CF-44E3-9099-C40C66FF867C}">
                  <a14:compatExt spid="_x0000_s7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75778" name="チェック 18" hidden="1">
              <a:extLst>
                <a:ext uri="{63B3BB69-23CF-44E3-9099-C40C66FF867C}">
                  <a14:compatExt spid="_x0000_s7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75779" name="チェック 20" hidden="1">
              <a:extLst>
                <a:ext uri="{63B3BB69-23CF-44E3-9099-C40C66FF867C}">
                  <a14:compatExt spid="_x0000_s7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75780" name="チェック 22" hidden="1">
              <a:extLst>
                <a:ext uri="{63B3BB69-23CF-44E3-9099-C40C66FF867C}">
                  <a14:compatExt spid="_x0000_s7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75781" name="チェック 23" hidden="1">
              <a:extLst>
                <a:ext uri="{63B3BB69-23CF-44E3-9099-C40C66FF867C}">
                  <a14:compatExt spid="_x0000_s7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75782" name="チェック 24" hidden="1">
              <a:extLst>
                <a:ext uri="{63B3BB69-23CF-44E3-9099-C40C66FF867C}">
                  <a14:compatExt spid="_x0000_s7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5783" name="チェック 25" hidden="1">
              <a:extLst>
                <a:ext uri="{63B3BB69-23CF-44E3-9099-C40C66FF867C}">
                  <a14:compatExt spid="_x0000_s7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75784" name="チェック 26" hidden="1">
              <a:extLst>
                <a:ext uri="{63B3BB69-23CF-44E3-9099-C40C66FF867C}">
                  <a14:compatExt spid="_x0000_s7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75785" name="チェック 27" hidden="1">
              <a:extLst>
                <a:ext uri="{63B3BB69-23CF-44E3-9099-C40C66FF867C}">
                  <a14:compatExt spid="_x0000_s7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75786" name="チェック 28" hidden="1">
              <a:extLst>
                <a:ext uri="{63B3BB69-23CF-44E3-9099-C40C66FF867C}">
                  <a14:compatExt spid="_x0000_s7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75787" name="チェック 29" hidden="1">
              <a:extLst>
                <a:ext uri="{63B3BB69-23CF-44E3-9099-C40C66FF867C}">
                  <a14:compatExt spid="_x0000_s7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75788" name="チェック 30" hidden="1">
              <a:extLst>
                <a:ext uri="{63B3BB69-23CF-44E3-9099-C40C66FF867C}">
                  <a14:compatExt spid="_x0000_s7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75789" name="チェック 31" hidden="1">
              <a:extLst>
                <a:ext uri="{63B3BB69-23CF-44E3-9099-C40C66FF867C}">
                  <a14:compatExt spid="_x0000_s7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75790" name="チェック 32" hidden="1">
              <a:extLst>
                <a:ext uri="{63B3BB69-23CF-44E3-9099-C40C66FF867C}">
                  <a14:compatExt spid="_x0000_s7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75791" name="チェック 33" hidden="1">
              <a:extLst>
                <a:ext uri="{63B3BB69-23CF-44E3-9099-C40C66FF867C}">
                  <a14:compatExt spid="_x0000_s7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75792" name="チェック 34" hidden="1">
              <a:extLst>
                <a:ext uri="{63B3BB69-23CF-44E3-9099-C40C66FF867C}">
                  <a14:compatExt spid="_x0000_s7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9698467"/>
          <a:ext cx="2228850"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5841065" y="9582412"/>
          <a:ext cx="3361765" cy="5518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75793" name="チェック 38" hidden="1">
              <a:extLst>
                <a:ext uri="{63B3BB69-23CF-44E3-9099-C40C66FF867C}">
                  <a14:compatExt spid="_x0000_s7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5794" name="チェック 42" hidden="1">
              <a:extLst>
                <a:ext uri="{63B3BB69-23CF-44E3-9099-C40C66FF867C}">
                  <a14:compatExt spid="_x0000_s7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3" name="角丸四角形吹き出し 22"/>
        <xdr:cNvSpPr/>
      </xdr:nvSpPr>
      <xdr:spPr>
        <a:xfrm>
          <a:off x="3086362" y="9682779"/>
          <a:ext cx="2223807"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74" name="グループ化 73"/>
        <xdr:cNvGrpSpPr/>
      </xdr:nvGrpSpPr>
      <xdr:grpSpPr>
        <a:xfrm>
          <a:off x="1892011" y="8704984"/>
          <a:ext cx="6111193" cy="9040472"/>
          <a:chOff x="302260" y="510839"/>
          <a:chExt cx="6098204" cy="9043070"/>
        </a:xfrm>
      </xdr:grpSpPr>
      <xdr:sp macro="" textlink="">
        <xdr:nvSpPr>
          <xdr:cNvPr id="75" name="正方形/長方形 74"/>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76" name="正方形/長方形 75"/>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77" name="図 76"/>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78" name="線吹き出し 2 (枠付き) 77"/>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79"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線吹き出し 2 (枠付き) 80"/>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82"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線吹き出し 2 (枠付き) 82"/>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84"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5"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線吹き出し 2 (枠付き) 85"/>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87" name="線吹き出し 2 (枠付き) 86"/>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88" name="図 87"/>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89" name="正方形/長方形 88"/>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1172210</xdr:colOff>
      <xdr:row>2</xdr:row>
      <xdr:rowOff>27305</xdr:rowOff>
    </xdr:from>
    <xdr:to>
      <xdr:col>5</xdr:col>
      <xdr:colOff>494665</xdr:colOff>
      <xdr:row>4</xdr:row>
      <xdr:rowOff>243205</xdr:rowOff>
    </xdr:to>
    <xdr:sp macro="" textlink="">
      <xdr:nvSpPr>
        <xdr:cNvPr id="2" name="角丸四角形吹き出し 1"/>
        <xdr:cNvSpPr/>
      </xdr:nvSpPr>
      <xdr:spPr>
        <a:xfrm>
          <a:off x="2505710" y="370205"/>
          <a:ext cx="2903855" cy="596900"/>
        </a:xfrm>
        <a:prstGeom prst="wedgeRoundRectCallout">
          <a:avLst>
            <a:gd name="adj1" fmla="val 8290"/>
            <a:gd name="adj2" fmla="val 737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819150</xdr:colOff>
      <xdr:row>1</xdr:row>
      <xdr:rowOff>8255</xdr:rowOff>
    </xdr:from>
    <xdr:to>
      <xdr:col>9</xdr:col>
      <xdr:colOff>85090</xdr:colOff>
      <xdr:row>4</xdr:row>
      <xdr:rowOff>53340</xdr:rowOff>
    </xdr:to>
    <xdr:sp macro="" textlink="">
      <xdr:nvSpPr>
        <xdr:cNvPr id="2" name="角丸四角形吹き出し 1"/>
        <xdr:cNvSpPr/>
      </xdr:nvSpPr>
      <xdr:spPr>
        <a:xfrm>
          <a:off x="3086100" y="179705"/>
          <a:ext cx="2904490" cy="597535"/>
        </a:xfrm>
        <a:prstGeom prst="wedgeRoundRectCallout">
          <a:avLst>
            <a:gd name="adj1" fmla="val 8290"/>
            <a:gd name="adj2" fmla="val 737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219076</xdr:colOff>
      <xdr:row>39</xdr:row>
      <xdr:rowOff>47625</xdr:rowOff>
    </xdr:from>
    <xdr:to>
      <xdr:col>17</xdr:col>
      <xdr:colOff>200025</xdr:colOff>
      <xdr:row>42</xdr:row>
      <xdr:rowOff>123825</xdr:rowOff>
    </xdr:to>
    <xdr:sp macro="" textlink="">
      <xdr:nvSpPr>
        <xdr:cNvPr id="3" name="角丸四角形吹き出し 3"/>
        <xdr:cNvSpPr/>
      </xdr:nvSpPr>
      <xdr:spPr>
        <a:xfrm>
          <a:off x="2543176" y="8877300"/>
          <a:ext cx="4105274" cy="1181100"/>
        </a:xfrm>
        <a:prstGeom prst="wedgeRoundRectCallout">
          <a:avLst>
            <a:gd name="adj1" fmla="val -56715"/>
            <a:gd name="adj2" fmla="val -4568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923925</xdr:colOff>
      <xdr:row>0</xdr:row>
      <xdr:rowOff>151130</xdr:rowOff>
    </xdr:from>
    <xdr:to>
      <xdr:col>10</xdr:col>
      <xdr:colOff>0</xdr:colOff>
      <xdr:row>4</xdr:row>
      <xdr:rowOff>27940</xdr:rowOff>
    </xdr:to>
    <xdr:sp macro="" textlink="">
      <xdr:nvSpPr>
        <xdr:cNvPr id="3" name="角丸四角形 2"/>
        <xdr:cNvSpPr/>
      </xdr:nvSpPr>
      <xdr:spPr>
        <a:xfrm>
          <a:off x="1323975" y="151130"/>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3</xdr:col>
      <xdr:colOff>911860</xdr:colOff>
      <xdr:row>4</xdr:row>
      <xdr:rowOff>17780</xdr:rowOff>
    </xdr:from>
    <xdr:to>
      <xdr:col>5</xdr:col>
      <xdr:colOff>100965</xdr:colOff>
      <xdr:row>4</xdr:row>
      <xdr:rowOff>374650</xdr:rowOff>
    </xdr:to>
    <xdr:sp macro="" textlink="">
      <xdr:nvSpPr>
        <xdr:cNvPr id="4" name="円/楕円 3"/>
        <xdr:cNvSpPr/>
      </xdr:nvSpPr>
      <xdr:spPr>
        <a:xfrm>
          <a:off x="2359660" y="703580"/>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6" name="角丸四角形吹き出し 5"/>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20</xdr:row>
      <xdr:rowOff>2215515</xdr:rowOff>
    </xdr:from>
    <xdr:to>
      <xdr:col>8</xdr:col>
      <xdr:colOff>124460</xdr:colOff>
      <xdr:row>20</xdr:row>
      <xdr:rowOff>3264535</xdr:rowOff>
    </xdr:to>
    <xdr:sp macro="" textlink="">
      <xdr:nvSpPr>
        <xdr:cNvPr id="11" name="角丸四角形吹き出し 9"/>
        <xdr:cNvSpPr/>
      </xdr:nvSpPr>
      <xdr:spPr>
        <a:xfrm>
          <a:off x="1677035" y="1189291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8" name="角丸四角形吹き出し 7"/>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866775</xdr:colOff>
      <xdr:row>0</xdr:row>
      <xdr:rowOff>160655</xdr:rowOff>
    </xdr:from>
    <xdr:to>
      <xdr:col>9</xdr:col>
      <xdr:colOff>95250</xdr:colOff>
      <xdr:row>4</xdr:row>
      <xdr:rowOff>37465</xdr:rowOff>
    </xdr:to>
    <xdr:sp macro="" textlink="">
      <xdr:nvSpPr>
        <xdr:cNvPr id="2" name="角丸四角形 1"/>
        <xdr:cNvSpPr/>
      </xdr:nvSpPr>
      <xdr:spPr>
        <a:xfrm>
          <a:off x="1266825" y="160655"/>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216535</xdr:colOff>
      <xdr:row>5</xdr:row>
      <xdr:rowOff>27305</xdr:rowOff>
    </xdr:from>
    <xdr:to>
      <xdr:col>5</xdr:col>
      <xdr:colOff>424815</xdr:colOff>
      <xdr:row>5</xdr:row>
      <xdr:rowOff>384175</xdr:rowOff>
    </xdr:to>
    <xdr:sp macro="" textlink="">
      <xdr:nvSpPr>
        <xdr:cNvPr id="3" name="円/楕円 3"/>
        <xdr:cNvSpPr/>
      </xdr:nvSpPr>
      <xdr:spPr>
        <a:xfrm>
          <a:off x="2683510" y="1132205"/>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20</xdr:row>
      <xdr:rowOff>2215515</xdr:rowOff>
    </xdr:from>
    <xdr:to>
      <xdr:col>8</xdr:col>
      <xdr:colOff>124460</xdr:colOff>
      <xdr:row>20</xdr:row>
      <xdr:rowOff>3264535</xdr:rowOff>
    </xdr:to>
    <xdr:sp macro="" textlink="">
      <xdr:nvSpPr>
        <xdr:cNvPr id="5" name="角丸四角形吹き出し 9"/>
        <xdr:cNvSpPr/>
      </xdr:nvSpPr>
      <xdr:spPr>
        <a:xfrm>
          <a:off x="1677035" y="1189291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866775</xdr:colOff>
      <xdr:row>1</xdr:row>
      <xdr:rowOff>27305</xdr:rowOff>
    </xdr:from>
    <xdr:to>
      <xdr:col>9</xdr:col>
      <xdr:colOff>95250</xdr:colOff>
      <xdr:row>4</xdr:row>
      <xdr:rowOff>75565</xdr:rowOff>
    </xdr:to>
    <xdr:sp macro="" textlink="">
      <xdr:nvSpPr>
        <xdr:cNvPr id="2" name="角丸四角形 1"/>
        <xdr:cNvSpPr/>
      </xdr:nvSpPr>
      <xdr:spPr>
        <a:xfrm>
          <a:off x="1266825" y="198755"/>
          <a:ext cx="5372100" cy="562610"/>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下記情報媒体を複数申請する場合は、それぞれ作成してください。</a:t>
          </a:r>
          <a:endParaRPr kumimoji="1" lang="en-US" altLang="ja-JP" sz="1100">
            <a:solidFill>
              <a:srgbClr val="0000FF"/>
            </a:solidFill>
          </a:endParaRPr>
        </a:p>
        <a:p>
          <a:pPr algn="l"/>
          <a:r>
            <a:rPr kumimoji="1" lang="en-US" altLang="ja-JP" sz="1100">
              <a:solidFill>
                <a:srgbClr val="0000FF"/>
              </a:solidFill>
            </a:rPr>
            <a:t>※</a:t>
          </a:r>
          <a:r>
            <a:rPr kumimoji="1" lang="ja-JP" altLang="en-US" sz="1100">
              <a:solidFill>
                <a:srgbClr val="0000FF"/>
              </a:solidFill>
            </a:rPr>
            <a:t>記載例の事業内容については、別紙１－２，別紙２等と異なる部分があります。</a:t>
          </a:r>
        </a:p>
      </xdr:txBody>
    </xdr:sp>
    <xdr:clientData/>
  </xdr:twoCellAnchor>
  <xdr:twoCellAnchor>
    <xdr:from>
      <xdr:col>4</xdr:col>
      <xdr:colOff>73660</xdr:colOff>
      <xdr:row>6</xdr:row>
      <xdr:rowOff>27305</xdr:rowOff>
    </xdr:from>
    <xdr:to>
      <xdr:col>5</xdr:col>
      <xdr:colOff>281940</xdr:colOff>
      <xdr:row>6</xdr:row>
      <xdr:rowOff>384175</xdr:rowOff>
    </xdr:to>
    <xdr:sp macro="" textlink="">
      <xdr:nvSpPr>
        <xdr:cNvPr id="3" name="円/楕円 3"/>
        <xdr:cNvSpPr/>
      </xdr:nvSpPr>
      <xdr:spPr>
        <a:xfrm>
          <a:off x="2540635" y="1551305"/>
          <a:ext cx="970280" cy="3568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396874</xdr:colOff>
      <xdr:row>7</xdr:row>
      <xdr:rowOff>27305</xdr:rowOff>
    </xdr:from>
    <xdr:to>
      <xdr:col>8</xdr:col>
      <xdr:colOff>285749</xdr:colOff>
      <xdr:row>9</xdr:row>
      <xdr:rowOff>43180</xdr:rowOff>
    </xdr:to>
    <xdr:sp macro="" textlink="">
      <xdr:nvSpPr>
        <xdr:cNvPr id="4" name="角丸四角形吹き出し 3"/>
        <xdr:cNvSpPr/>
      </xdr:nvSpPr>
      <xdr:spPr>
        <a:xfrm>
          <a:off x="3625849" y="1970405"/>
          <a:ext cx="2308225" cy="606425"/>
        </a:xfrm>
        <a:prstGeom prst="wedgeRoundRectCallout">
          <a:avLst>
            <a:gd name="adj1" fmla="val 35452"/>
            <a:gd name="adj2" fmla="val -1121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コンテンツを作成する場合は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twoCellAnchor>
    <xdr:from>
      <xdr:col>3</xdr:col>
      <xdr:colOff>229235</xdr:colOff>
      <xdr:row>20</xdr:row>
      <xdr:rowOff>2215515</xdr:rowOff>
    </xdr:from>
    <xdr:to>
      <xdr:col>8</xdr:col>
      <xdr:colOff>124460</xdr:colOff>
      <xdr:row>20</xdr:row>
      <xdr:rowOff>3264535</xdr:rowOff>
    </xdr:to>
    <xdr:sp macro="" textlink="">
      <xdr:nvSpPr>
        <xdr:cNvPr id="5" name="角丸四角形吹き出し 9"/>
        <xdr:cNvSpPr/>
      </xdr:nvSpPr>
      <xdr:spPr>
        <a:xfrm>
          <a:off x="1677035" y="11892915"/>
          <a:ext cx="4095750"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twoCellAnchor>
    <xdr:from>
      <xdr:col>1</xdr:col>
      <xdr:colOff>66675</xdr:colOff>
      <xdr:row>7</xdr:row>
      <xdr:rowOff>9525</xdr:rowOff>
    </xdr:from>
    <xdr:to>
      <xdr:col>3</xdr:col>
      <xdr:colOff>942975</xdr:colOff>
      <xdr:row>9</xdr:row>
      <xdr:rowOff>38100</xdr:rowOff>
    </xdr:to>
    <xdr:sp macro="" textlink="">
      <xdr:nvSpPr>
        <xdr:cNvPr id="6" name="角丸四角形吹き出し 5"/>
        <xdr:cNvSpPr/>
      </xdr:nvSpPr>
      <xdr:spPr>
        <a:xfrm>
          <a:off x="266700" y="1952625"/>
          <a:ext cx="2124075" cy="619125"/>
        </a:xfrm>
        <a:prstGeom prst="wedgeRoundRectCallout">
          <a:avLst>
            <a:gd name="adj1" fmla="val 46431"/>
            <a:gd name="adj2" fmla="val -943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発信および導入する媒体に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「○」を入れてください。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1289050</xdr:colOff>
      <xdr:row>0</xdr:row>
      <xdr:rowOff>83185</xdr:rowOff>
    </xdr:from>
    <xdr:to>
      <xdr:col>8</xdr:col>
      <xdr:colOff>1165860</xdr:colOff>
      <xdr:row>2</xdr:row>
      <xdr:rowOff>110490</xdr:rowOff>
    </xdr:to>
    <xdr:sp macro="" textlink="">
      <xdr:nvSpPr>
        <xdr:cNvPr id="2" name="角丸四角形 1"/>
        <xdr:cNvSpPr/>
      </xdr:nvSpPr>
      <xdr:spPr>
        <a:xfrm>
          <a:off x="2613025" y="83185"/>
          <a:ext cx="4477385" cy="370205"/>
        </a:xfrm>
        <a:prstGeom prst="round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下記導入媒体を複数申請する場合は、それぞれ作成してください。</a:t>
          </a:r>
        </a:p>
      </xdr:txBody>
    </xdr:sp>
    <xdr:clientData/>
  </xdr:twoCellAnchor>
  <xdr:twoCellAnchor>
    <xdr:from>
      <xdr:col>1</xdr:col>
      <xdr:colOff>122555</xdr:colOff>
      <xdr:row>3</xdr:row>
      <xdr:rowOff>40640</xdr:rowOff>
    </xdr:from>
    <xdr:to>
      <xdr:col>4</xdr:col>
      <xdr:colOff>34290</xdr:colOff>
      <xdr:row>4</xdr:row>
      <xdr:rowOff>262890</xdr:rowOff>
    </xdr:to>
    <xdr:sp macro="" textlink="">
      <xdr:nvSpPr>
        <xdr:cNvPr id="3" name="角丸四角形吹き出し 2"/>
        <xdr:cNvSpPr/>
      </xdr:nvSpPr>
      <xdr:spPr>
        <a:xfrm>
          <a:off x="322580" y="554990"/>
          <a:ext cx="2874010" cy="393700"/>
        </a:xfrm>
        <a:prstGeom prst="wedgeRoundRectCallout">
          <a:avLst>
            <a:gd name="adj1" fmla="val 54372"/>
            <a:gd name="adj2" fmla="val 1184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導入する媒体に「○」を入れてください。</a:t>
          </a:r>
        </a:p>
      </xdr:txBody>
    </xdr:sp>
    <xdr:clientData/>
  </xdr:twoCellAnchor>
  <xdr:twoCellAnchor>
    <xdr:from>
      <xdr:col>3</xdr:col>
      <xdr:colOff>1346200</xdr:colOff>
      <xdr:row>9</xdr:row>
      <xdr:rowOff>11430</xdr:rowOff>
    </xdr:from>
    <xdr:to>
      <xdr:col>7</xdr:col>
      <xdr:colOff>624205</xdr:colOff>
      <xdr:row>9</xdr:row>
      <xdr:rowOff>385445</xdr:rowOff>
    </xdr:to>
    <xdr:sp macro="" textlink="">
      <xdr:nvSpPr>
        <xdr:cNvPr id="4" name="角丸四角形吹き出し 3"/>
        <xdr:cNvSpPr/>
      </xdr:nvSpPr>
      <xdr:spPr>
        <a:xfrm>
          <a:off x="2670175" y="3754755"/>
          <a:ext cx="2849880" cy="374015"/>
        </a:xfrm>
        <a:prstGeom prst="wedgeRoundRectCallout">
          <a:avLst>
            <a:gd name="adj1" fmla="val -4871"/>
            <a:gd name="adj2" fmla="val 10117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新規に導入する台数を記入してください。</a:t>
          </a:r>
        </a:p>
      </xdr:txBody>
    </xdr:sp>
    <xdr:clientData/>
  </xdr:twoCellAnchor>
  <xdr:twoCellAnchor>
    <xdr:from>
      <xdr:col>3</xdr:col>
      <xdr:colOff>993775</xdr:colOff>
      <xdr:row>8</xdr:row>
      <xdr:rowOff>40005</xdr:rowOff>
    </xdr:from>
    <xdr:to>
      <xdr:col>8</xdr:col>
      <xdr:colOff>135255</xdr:colOff>
      <xdr:row>8</xdr:row>
      <xdr:rowOff>379730</xdr:rowOff>
    </xdr:to>
    <xdr:sp macro="" textlink="">
      <xdr:nvSpPr>
        <xdr:cNvPr id="5" name="角丸四角形吹き出し 4"/>
        <xdr:cNvSpPr/>
      </xdr:nvSpPr>
      <xdr:spPr>
        <a:xfrm>
          <a:off x="2317750" y="2316480"/>
          <a:ext cx="3742055" cy="339725"/>
        </a:xfrm>
        <a:prstGeom prst="wedgeRoundRectCallout">
          <a:avLst>
            <a:gd name="adj1" fmla="val -4016"/>
            <a:gd name="adj2" fmla="val 843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既存の機器がございましたら、台数を記入してください。</a:t>
          </a:r>
        </a:p>
      </xdr:txBody>
    </xdr:sp>
    <xdr:clientData/>
  </xdr:twoCellAnchor>
  <xdr:twoCellAnchor>
    <xdr:from>
      <xdr:col>3</xdr:col>
      <xdr:colOff>941705</xdr:colOff>
      <xdr:row>11</xdr:row>
      <xdr:rowOff>86360</xdr:rowOff>
    </xdr:from>
    <xdr:to>
      <xdr:col>8</xdr:col>
      <xdr:colOff>84455</xdr:colOff>
      <xdr:row>11</xdr:row>
      <xdr:rowOff>425450</xdr:rowOff>
    </xdr:to>
    <xdr:sp macro="" textlink="">
      <xdr:nvSpPr>
        <xdr:cNvPr id="8" name="角丸四角形吹き出し 7"/>
        <xdr:cNvSpPr/>
      </xdr:nvSpPr>
      <xdr:spPr>
        <a:xfrm>
          <a:off x="2265680" y="5944235"/>
          <a:ext cx="3743325" cy="339090"/>
        </a:xfrm>
        <a:prstGeom prst="wedgeRoundRectCallout">
          <a:avLst>
            <a:gd name="adj1" fmla="val -4016"/>
            <a:gd name="adj2" fmla="val 843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既存の機器がございましたら、台数を記入してください。</a:t>
          </a:r>
        </a:p>
      </xdr:txBody>
    </xdr:sp>
    <xdr:clientData/>
  </xdr:twoCellAnchor>
  <xdr:twoCellAnchor>
    <xdr:from>
      <xdr:col>3</xdr:col>
      <xdr:colOff>1428750</xdr:colOff>
      <xdr:row>12</xdr:row>
      <xdr:rowOff>11430</xdr:rowOff>
    </xdr:from>
    <xdr:to>
      <xdr:col>7</xdr:col>
      <xdr:colOff>706120</xdr:colOff>
      <xdr:row>12</xdr:row>
      <xdr:rowOff>385445</xdr:rowOff>
    </xdr:to>
    <xdr:sp macro="" textlink="">
      <xdr:nvSpPr>
        <xdr:cNvPr id="9" name="角丸四角形吹き出し 8"/>
        <xdr:cNvSpPr/>
      </xdr:nvSpPr>
      <xdr:spPr>
        <a:xfrm>
          <a:off x="2752725" y="7336155"/>
          <a:ext cx="2849245" cy="374015"/>
        </a:xfrm>
        <a:prstGeom prst="wedgeRoundRectCallout">
          <a:avLst>
            <a:gd name="adj1" fmla="val -2965"/>
            <a:gd name="adj2" fmla="val 938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新規に導入する台数を記入してください。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32385</xdr:colOff>
      <xdr:row>3</xdr:row>
      <xdr:rowOff>6985</xdr:rowOff>
    </xdr:from>
    <xdr:to>
      <xdr:col>5</xdr:col>
      <xdr:colOff>857250</xdr:colOff>
      <xdr:row>4</xdr:row>
      <xdr:rowOff>173990</xdr:rowOff>
    </xdr:to>
    <xdr:sp macro="" textlink="">
      <xdr:nvSpPr>
        <xdr:cNvPr id="2" name="角丸四角形吹き出し 1"/>
        <xdr:cNvSpPr/>
      </xdr:nvSpPr>
      <xdr:spPr>
        <a:xfrm>
          <a:off x="1604010" y="521335"/>
          <a:ext cx="5320665" cy="338455"/>
        </a:xfrm>
        <a:prstGeom prst="wedgeRoundRectCallout">
          <a:avLst>
            <a:gd name="adj1" fmla="val -132"/>
            <a:gd name="adj2" fmla="val 1028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2</xdr:col>
      <xdr:colOff>590551</xdr:colOff>
      <xdr:row>5</xdr:row>
      <xdr:rowOff>683260</xdr:rowOff>
    </xdr:from>
    <xdr:to>
      <xdr:col>5</xdr:col>
      <xdr:colOff>847725</xdr:colOff>
      <xdr:row>7</xdr:row>
      <xdr:rowOff>213995</xdr:rowOff>
    </xdr:to>
    <xdr:sp macro="" textlink="">
      <xdr:nvSpPr>
        <xdr:cNvPr id="3" name="角丸四角形吹き出し 2"/>
        <xdr:cNvSpPr/>
      </xdr:nvSpPr>
      <xdr:spPr>
        <a:xfrm>
          <a:off x="990601" y="1654810"/>
          <a:ext cx="5924549" cy="502285"/>
        </a:xfrm>
        <a:prstGeom prst="wedgeRoundRectCallout">
          <a:avLst>
            <a:gd name="adj1" fmla="val -400"/>
            <a:gd name="adj2" fmla="val 83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多言語音声ガイドの仕組み（必要名ツール等）、観光スポット等の情報を訪日外国人を含む</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旅行者がどのようにして得られるのかがわかるよう具体的に記載してください。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629285</xdr:colOff>
      <xdr:row>3</xdr:row>
      <xdr:rowOff>78105</xdr:rowOff>
    </xdr:from>
    <xdr:to>
      <xdr:col>6</xdr:col>
      <xdr:colOff>1248410</xdr:colOff>
      <xdr:row>4</xdr:row>
      <xdr:rowOff>271145</xdr:rowOff>
    </xdr:to>
    <xdr:sp macro="" textlink="">
      <xdr:nvSpPr>
        <xdr:cNvPr id="2" name="角丸四角形吹き出し 1"/>
        <xdr:cNvSpPr/>
      </xdr:nvSpPr>
      <xdr:spPr>
        <a:xfrm>
          <a:off x="1867535" y="592455"/>
          <a:ext cx="5191125" cy="364490"/>
        </a:xfrm>
        <a:prstGeom prst="wedgeRoundRectCallout">
          <a:avLst>
            <a:gd name="adj1" fmla="val -3110"/>
            <a:gd name="adj2" fmla="val 1088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189865</xdr:colOff>
      <xdr:row>11</xdr:row>
      <xdr:rowOff>73660</xdr:rowOff>
    </xdr:from>
    <xdr:to>
      <xdr:col>6</xdr:col>
      <xdr:colOff>1320165</xdr:colOff>
      <xdr:row>12</xdr:row>
      <xdr:rowOff>213995</xdr:rowOff>
    </xdr:to>
    <xdr:sp macro="" textlink="">
      <xdr:nvSpPr>
        <xdr:cNvPr id="3" name="角丸四角形吹き出し 2"/>
        <xdr:cNvSpPr/>
      </xdr:nvSpPr>
      <xdr:spPr>
        <a:xfrm>
          <a:off x="1428115" y="3235960"/>
          <a:ext cx="5702300" cy="311785"/>
        </a:xfrm>
        <a:prstGeom prst="wedgeRoundRectCallout">
          <a:avLst>
            <a:gd name="adj1" fmla="val -4549"/>
            <a:gd name="adj2" fmla="val 8556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rgbClr val="FF0000"/>
              </a:solidFill>
            </a:rPr>
            <a:t>AI</a:t>
          </a:r>
          <a:r>
            <a:rPr kumimoji="1" lang="ja-JP" altLang="en-US" sz="1100">
              <a:solidFill>
                <a:srgbClr val="FF0000"/>
              </a:solidFill>
            </a:rPr>
            <a:t>チャット</a:t>
          </a:r>
          <a:r>
            <a:rPr kumimoji="1" lang="en-US" altLang="ja-JP" sz="1100">
              <a:solidFill>
                <a:srgbClr val="FF0000"/>
              </a:solidFill>
            </a:rPr>
            <a:t>Bo</a:t>
          </a:r>
          <a:r>
            <a:rPr kumimoji="1" lang="ja-JP" altLang="en-US" sz="1100">
              <a:solidFill>
                <a:srgbClr val="FF0000"/>
              </a:solidFill>
            </a:rPr>
            <a:t>ｔがどのような情報発信を行うのかがわかるよう具体的に記載してください。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348615</xdr:colOff>
      <xdr:row>21</xdr:row>
      <xdr:rowOff>171450</xdr:rowOff>
    </xdr:from>
    <xdr:to>
      <xdr:col>4</xdr:col>
      <xdr:colOff>2588260</xdr:colOff>
      <xdr:row>23</xdr:row>
      <xdr:rowOff>205105</xdr:rowOff>
    </xdr:to>
    <xdr:sp macro="" textlink="">
      <xdr:nvSpPr>
        <xdr:cNvPr id="4" name="角丸四角形吹き出し 3"/>
        <xdr:cNvSpPr/>
      </xdr:nvSpPr>
      <xdr:spPr>
        <a:xfrm>
          <a:off x="1710690" y="6153150"/>
          <a:ext cx="3830320" cy="528955"/>
        </a:xfrm>
        <a:prstGeom prst="wedgeRoundRectCallout">
          <a:avLst>
            <a:gd name="adj1" fmla="val -53900"/>
            <a:gd name="adj2" fmla="val -1000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twoCellAnchor>
    <xdr:from>
      <xdr:col>1</xdr:col>
      <xdr:colOff>752475</xdr:colOff>
      <xdr:row>13</xdr:row>
      <xdr:rowOff>190500</xdr:rowOff>
    </xdr:from>
    <xdr:to>
      <xdr:col>4</xdr:col>
      <xdr:colOff>1569085</xdr:colOff>
      <xdr:row>17</xdr:row>
      <xdr:rowOff>53975</xdr:rowOff>
    </xdr:to>
    <xdr:sp macro="" textlink="">
      <xdr:nvSpPr>
        <xdr:cNvPr id="5" name="角丸四角形吹き出し 4"/>
        <xdr:cNvSpPr/>
      </xdr:nvSpPr>
      <xdr:spPr>
        <a:xfrm>
          <a:off x="952500" y="4191000"/>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7.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13.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85" zoomScaleNormal="85" workbookViewId="0"/>
  </sheetViews>
  <sheetFormatPr defaultRowHeight="13.5" x14ac:dyDescent="0.15"/>
  <cols>
    <col min="1" max="1" width="54.375" style="157" bestFit="1" customWidth="1"/>
    <col min="2" max="2" width="60.75" style="157" bestFit="1" customWidth="1"/>
    <col min="3" max="3" width="35" style="157" customWidth="1"/>
    <col min="4" max="16384" width="9" style="157"/>
  </cols>
  <sheetData>
    <row r="1" spans="1:3" x14ac:dyDescent="0.15">
      <c r="A1" s="156" t="s">
        <v>164</v>
      </c>
      <c r="B1" s="156"/>
      <c r="C1" s="156" t="s">
        <v>215</v>
      </c>
    </row>
    <row r="2" spans="1:3" x14ac:dyDescent="0.15">
      <c r="A2" s="158" t="s">
        <v>409</v>
      </c>
      <c r="C2" s="159"/>
    </row>
    <row r="3" spans="1:3" x14ac:dyDescent="0.15">
      <c r="A3" s="160"/>
      <c r="C3" s="159" t="s">
        <v>124</v>
      </c>
    </row>
    <row r="4" spans="1:3" x14ac:dyDescent="0.15">
      <c r="A4" s="161" t="s">
        <v>195</v>
      </c>
      <c r="C4" s="159" t="s">
        <v>127</v>
      </c>
    </row>
    <row r="5" spans="1:3" x14ac:dyDescent="0.15">
      <c r="A5" s="161" t="s">
        <v>196</v>
      </c>
      <c r="C5" s="159" t="s">
        <v>129</v>
      </c>
    </row>
    <row r="6" spans="1:3" x14ac:dyDescent="0.15">
      <c r="A6" s="161" t="s">
        <v>93</v>
      </c>
      <c r="C6" s="159" t="s">
        <v>408</v>
      </c>
    </row>
    <row r="7" spans="1:3" x14ac:dyDescent="0.15">
      <c r="A7" s="156"/>
    </row>
    <row r="8" spans="1:3" x14ac:dyDescent="0.15">
      <c r="A8" s="158" t="s">
        <v>410</v>
      </c>
    </row>
    <row r="9" spans="1:3" x14ac:dyDescent="0.15">
      <c r="A9" s="160"/>
    </row>
    <row r="10" spans="1:3" x14ac:dyDescent="0.15">
      <c r="A10" s="161" t="s">
        <v>222</v>
      </c>
    </row>
    <row r="11" spans="1:3" x14ac:dyDescent="0.15">
      <c r="A11" s="161" t="s">
        <v>303</v>
      </c>
    </row>
    <row r="12" spans="1:3" x14ac:dyDescent="0.15">
      <c r="A12" s="156"/>
    </row>
    <row r="13" spans="1:3" x14ac:dyDescent="0.15">
      <c r="A13" s="158" t="s">
        <v>411</v>
      </c>
    </row>
    <row r="14" spans="1:3" x14ac:dyDescent="0.15">
      <c r="A14" s="160"/>
    </row>
    <row r="15" spans="1:3" x14ac:dyDescent="0.15">
      <c r="A15" s="160" t="s">
        <v>113</v>
      </c>
    </row>
    <row r="16" spans="1:3" x14ac:dyDescent="0.15">
      <c r="A16" s="160" t="s">
        <v>116</v>
      </c>
    </row>
    <row r="17" spans="1:3" x14ac:dyDescent="0.15">
      <c r="A17" s="162"/>
    </row>
    <row r="18" spans="1:3" x14ac:dyDescent="0.15">
      <c r="A18" s="158" t="s">
        <v>190</v>
      </c>
    </row>
    <row r="19" spans="1:3" x14ac:dyDescent="0.15">
      <c r="A19" s="160"/>
    </row>
    <row r="20" spans="1:3" x14ac:dyDescent="0.15">
      <c r="A20" s="160" t="s">
        <v>111</v>
      </c>
    </row>
    <row r="21" spans="1:3" x14ac:dyDescent="0.15">
      <c r="A21" s="160" t="s">
        <v>112</v>
      </c>
    </row>
    <row r="23" spans="1:3" x14ac:dyDescent="0.15">
      <c r="A23" s="158" t="s">
        <v>413</v>
      </c>
      <c r="C23" s="166"/>
    </row>
    <row r="24" spans="1:3" x14ac:dyDescent="0.15">
      <c r="A24" s="160"/>
      <c r="C24" s="166"/>
    </row>
    <row r="25" spans="1:3" x14ac:dyDescent="0.15">
      <c r="A25" s="160" t="s">
        <v>414</v>
      </c>
    </row>
    <row r="26" spans="1:3" x14ac:dyDescent="0.15">
      <c r="A26" s="160" t="s">
        <v>415</v>
      </c>
    </row>
    <row r="27" spans="1:3" x14ac:dyDescent="0.15">
      <c r="A27" s="162"/>
    </row>
    <row r="28" spans="1:3" x14ac:dyDescent="0.15">
      <c r="A28" s="158" t="s">
        <v>191</v>
      </c>
    </row>
    <row r="29" spans="1:3" x14ac:dyDescent="0.15">
      <c r="A29" s="160"/>
    </row>
    <row r="30" spans="1:3" x14ac:dyDescent="0.15">
      <c r="A30" s="160" t="s">
        <v>106</v>
      </c>
    </row>
    <row r="31" spans="1:3" x14ac:dyDescent="0.15">
      <c r="A31" s="160" t="s">
        <v>108</v>
      </c>
    </row>
    <row r="32" spans="1:3" x14ac:dyDescent="0.15">
      <c r="A32" s="160" t="s">
        <v>109</v>
      </c>
    </row>
    <row r="33" spans="1:2" x14ac:dyDescent="0.15">
      <c r="A33" s="160" t="s">
        <v>110</v>
      </c>
    </row>
    <row r="35" spans="1:2" x14ac:dyDescent="0.15">
      <c r="A35" s="156" t="s">
        <v>198</v>
      </c>
    </row>
    <row r="36" spans="1:2" x14ac:dyDescent="0.15">
      <c r="A36" s="158" t="s">
        <v>412</v>
      </c>
      <c r="B36" s="158" t="s">
        <v>199</v>
      </c>
    </row>
    <row r="37" spans="1:2" x14ac:dyDescent="0.15">
      <c r="A37" s="160"/>
      <c r="B37" s="160"/>
    </row>
    <row r="38" spans="1:2" x14ac:dyDescent="0.15">
      <c r="A38" s="163" t="s">
        <v>341</v>
      </c>
      <c r="B38" s="161" t="s">
        <v>398</v>
      </c>
    </row>
    <row r="39" spans="1:2" x14ac:dyDescent="0.15">
      <c r="A39" s="163" t="s">
        <v>107</v>
      </c>
      <c r="B39" s="161" t="s">
        <v>399</v>
      </c>
    </row>
    <row r="40" spans="1:2" x14ac:dyDescent="0.15">
      <c r="A40" s="163" t="s">
        <v>355</v>
      </c>
      <c r="B40" s="161" t="s">
        <v>379</v>
      </c>
    </row>
    <row r="41" spans="1:2" x14ac:dyDescent="0.15">
      <c r="A41" s="163" t="s">
        <v>400</v>
      </c>
      <c r="B41" s="161" t="s">
        <v>401</v>
      </c>
    </row>
    <row r="42" spans="1:2" x14ac:dyDescent="0.15">
      <c r="A42" s="163" t="s">
        <v>236</v>
      </c>
      <c r="B42" s="161" t="s">
        <v>201</v>
      </c>
    </row>
    <row r="43" spans="1:2" x14ac:dyDescent="0.15">
      <c r="A43" s="163" t="s">
        <v>357</v>
      </c>
      <c r="B43" s="161" t="s">
        <v>151</v>
      </c>
    </row>
    <row r="44" spans="1:2" x14ac:dyDescent="0.15">
      <c r="A44" s="163" t="s">
        <v>461</v>
      </c>
      <c r="B44" s="161" t="s">
        <v>462</v>
      </c>
    </row>
    <row r="45" spans="1:2" x14ac:dyDescent="0.15">
      <c r="A45" s="163" t="s">
        <v>205</v>
      </c>
      <c r="B45" s="161" t="s">
        <v>87</v>
      </c>
    </row>
    <row r="46" spans="1:2" x14ac:dyDescent="0.15">
      <c r="A46" s="164" t="s">
        <v>208</v>
      </c>
      <c r="B46" s="161" t="s">
        <v>155</v>
      </c>
    </row>
    <row r="47" spans="1:2" x14ac:dyDescent="0.15">
      <c r="A47" s="163" t="s">
        <v>209</v>
      </c>
      <c r="B47" s="161" t="s">
        <v>142</v>
      </c>
    </row>
    <row r="48" spans="1:2" x14ac:dyDescent="0.15">
      <c r="A48" s="163" t="s">
        <v>382</v>
      </c>
      <c r="B48" s="161" t="s">
        <v>204</v>
      </c>
    </row>
    <row r="49" spans="1:2" x14ac:dyDescent="0.15">
      <c r="A49" s="163" t="s">
        <v>55</v>
      </c>
      <c r="B49" s="161" t="s">
        <v>143</v>
      </c>
    </row>
    <row r="50" spans="1:2" x14ac:dyDescent="0.15">
      <c r="A50" s="164" t="s">
        <v>256</v>
      </c>
      <c r="B50" s="161" t="s">
        <v>138</v>
      </c>
    </row>
    <row r="51" spans="1:2" x14ac:dyDescent="0.15">
      <c r="A51" s="163" t="s">
        <v>183</v>
      </c>
      <c r="B51" s="161" t="s">
        <v>396</v>
      </c>
    </row>
    <row r="52" spans="1:2" x14ac:dyDescent="0.15">
      <c r="A52" s="163" t="s">
        <v>27</v>
      </c>
      <c r="B52" s="161" t="s">
        <v>402</v>
      </c>
    </row>
    <row r="53" spans="1:2" x14ac:dyDescent="0.15">
      <c r="A53" s="163" t="s">
        <v>156</v>
      </c>
      <c r="B53" s="161" t="s">
        <v>156</v>
      </c>
    </row>
    <row r="55" spans="1:2" x14ac:dyDescent="0.15">
      <c r="A55" s="165" t="s">
        <v>314</v>
      </c>
    </row>
    <row r="56" spans="1:2" x14ac:dyDescent="0.15">
      <c r="A56" s="158" t="s">
        <v>130</v>
      </c>
    </row>
    <row r="57" spans="1:2" x14ac:dyDescent="0.15">
      <c r="A57" s="160"/>
    </row>
    <row r="58" spans="1:2" x14ac:dyDescent="0.15">
      <c r="A58" s="163" t="s">
        <v>214</v>
      </c>
    </row>
    <row r="60" spans="1:2" x14ac:dyDescent="0.15">
      <c r="A60" s="165" t="s">
        <v>316</v>
      </c>
    </row>
    <row r="61" spans="1:2" x14ac:dyDescent="0.15">
      <c r="A61" s="158" t="s">
        <v>410</v>
      </c>
    </row>
    <row r="62" spans="1:2" x14ac:dyDescent="0.15">
      <c r="A62" s="160"/>
    </row>
    <row r="63" spans="1:2" x14ac:dyDescent="0.15">
      <c r="A63" s="161" t="s">
        <v>180</v>
      </c>
    </row>
    <row r="64" spans="1:2" x14ac:dyDescent="0.15">
      <c r="A64" s="161" t="s">
        <v>312</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7"/>
  <sheetViews>
    <sheetView showZeros="0" view="pageBreakPreview" zoomScaleSheetLayoutView="100" workbookViewId="0">
      <selection activeCell="B9" sqref="B9:F9"/>
    </sheetView>
  </sheetViews>
  <sheetFormatPr defaultRowHeight="13.5" x14ac:dyDescent="0.15"/>
  <cols>
    <col min="1" max="2" width="2.625" style="2" customWidth="1"/>
    <col min="3" max="3" width="15.375" style="2" customWidth="1"/>
    <col min="4" max="4" width="14.5" style="2" customWidth="1"/>
    <col min="5" max="5" width="44.5" style="2" customWidth="1"/>
    <col min="6" max="6" width="12.375" style="2" customWidth="1"/>
    <col min="7" max="7" width="16.875" style="2" customWidth="1"/>
    <col min="8" max="10" width="8.875" style="2" customWidth="1"/>
    <col min="11" max="11" width="9" style="2" customWidth="1"/>
    <col min="12" max="16384" width="9" style="2"/>
  </cols>
  <sheetData>
    <row r="1" spans="1:7" ht="13.5" customHeight="1" x14ac:dyDescent="0.15">
      <c r="A1" s="14" t="s">
        <v>393</v>
      </c>
      <c r="B1" s="14"/>
      <c r="C1" s="14"/>
      <c r="G1" s="111" t="s">
        <v>376</v>
      </c>
    </row>
    <row r="2" spans="1:7" ht="13.5" customHeight="1" x14ac:dyDescent="0.15"/>
    <row r="3" spans="1:7" ht="13.5" customHeight="1" x14ac:dyDescent="0.15">
      <c r="A3" s="372" t="s">
        <v>19</v>
      </c>
      <c r="B3" s="372"/>
      <c r="C3" s="372"/>
      <c r="D3" s="247" t="str">
        <f>T('要望書様式 '!E26)</f>
        <v>○○市</v>
      </c>
      <c r="E3" s="247"/>
      <c r="F3" s="247"/>
    </row>
    <row r="4" spans="1:7" ht="13.5" customHeight="1" x14ac:dyDescent="0.15">
      <c r="A4" s="44"/>
      <c r="B4" s="44"/>
      <c r="C4" s="44"/>
      <c r="D4" s="126"/>
      <c r="E4" s="126"/>
      <c r="F4" s="126"/>
    </row>
    <row r="5" spans="1:7" ht="22.5" customHeight="1" x14ac:dyDescent="0.15">
      <c r="B5" s="420" t="s">
        <v>169</v>
      </c>
      <c r="C5" s="420"/>
      <c r="D5" s="420"/>
      <c r="E5" s="420"/>
      <c r="F5" s="420"/>
    </row>
    <row r="6" spans="1:7" ht="63" customHeight="1" x14ac:dyDescent="0.15">
      <c r="B6" s="274" t="s">
        <v>271</v>
      </c>
      <c r="C6" s="274"/>
      <c r="D6" s="274"/>
      <c r="E6" s="274"/>
      <c r="F6" s="274"/>
    </row>
    <row r="7" spans="1:7" ht="13.5" customHeight="1" x14ac:dyDescent="0.15">
      <c r="C7" s="125"/>
      <c r="D7" s="125"/>
      <c r="E7" s="125"/>
      <c r="F7" s="125"/>
    </row>
    <row r="8" spans="1:7" ht="22.5" customHeight="1" x14ac:dyDescent="0.15">
      <c r="B8" s="420" t="s">
        <v>177</v>
      </c>
      <c r="C8" s="420"/>
      <c r="D8" s="420"/>
      <c r="E8" s="420"/>
      <c r="F8" s="420"/>
    </row>
    <row r="9" spans="1:7" ht="88.5" customHeight="1" x14ac:dyDescent="0.15">
      <c r="B9" s="274" t="s">
        <v>272</v>
      </c>
      <c r="C9" s="274"/>
      <c r="D9" s="274"/>
      <c r="E9" s="274"/>
      <c r="F9" s="274"/>
    </row>
    <row r="10" spans="1:7" ht="13.5" customHeight="1" x14ac:dyDescent="0.15">
      <c r="B10" s="44"/>
      <c r="C10" s="125"/>
      <c r="D10" s="125"/>
      <c r="E10" s="127"/>
      <c r="F10" s="125"/>
    </row>
    <row r="11" spans="1:7" ht="21.75" customHeight="1" x14ac:dyDescent="0.15">
      <c r="B11" s="421" t="s">
        <v>101</v>
      </c>
      <c r="C11" s="422"/>
      <c r="D11" s="421" t="s">
        <v>152</v>
      </c>
      <c r="E11" s="422"/>
      <c r="F11" s="120" t="s">
        <v>97</v>
      </c>
    </row>
    <row r="12" spans="1:7" ht="45.75" customHeight="1" x14ac:dyDescent="0.15">
      <c r="B12" s="380">
        <v>1</v>
      </c>
      <c r="C12" s="423" t="s">
        <v>71</v>
      </c>
      <c r="D12" s="90" t="s">
        <v>100</v>
      </c>
      <c r="E12" s="38" t="s">
        <v>72</v>
      </c>
      <c r="F12" s="38" t="s">
        <v>61</v>
      </c>
    </row>
    <row r="13" spans="1:7" ht="50.25" customHeight="1" x14ac:dyDescent="0.15">
      <c r="B13" s="382"/>
      <c r="C13" s="424"/>
      <c r="D13" s="90" t="s">
        <v>102</v>
      </c>
      <c r="E13" s="38" t="s">
        <v>322</v>
      </c>
      <c r="F13" s="38" t="s">
        <v>165</v>
      </c>
    </row>
    <row r="14" spans="1:7" ht="45.75" customHeight="1" x14ac:dyDescent="0.15">
      <c r="B14" s="380">
        <v>2</v>
      </c>
      <c r="C14" s="423" t="s">
        <v>2</v>
      </c>
      <c r="D14" s="90" t="s">
        <v>100</v>
      </c>
      <c r="E14" s="38" t="s">
        <v>277</v>
      </c>
      <c r="F14" s="38" t="s">
        <v>263</v>
      </c>
    </row>
    <row r="15" spans="1:7" ht="50.25" customHeight="1" x14ac:dyDescent="0.15">
      <c r="B15" s="382"/>
      <c r="C15" s="424"/>
      <c r="D15" s="90" t="s">
        <v>102</v>
      </c>
      <c r="E15" s="38" t="s">
        <v>324</v>
      </c>
      <c r="F15" s="38" t="s">
        <v>165</v>
      </c>
    </row>
    <row r="16" spans="1:7" ht="45.75" customHeight="1" x14ac:dyDescent="0.15">
      <c r="B16" s="380">
        <v>3</v>
      </c>
      <c r="C16" s="423" t="s">
        <v>229</v>
      </c>
      <c r="D16" s="90" t="s">
        <v>100</v>
      </c>
      <c r="E16" s="38" t="s">
        <v>277</v>
      </c>
      <c r="F16" s="38" t="s">
        <v>263</v>
      </c>
    </row>
    <row r="17" spans="2:6" ht="50.25" customHeight="1" x14ac:dyDescent="0.15">
      <c r="B17" s="382"/>
      <c r="C17" s="424"/>
      <c r="D17" s="90" t="s">
        <v>102</v>
      </c>
      <c r="E17" s="38" t="s">
        <v>325</v>
      </c>
      <c r="F17" s="38" t="s">
        <v>165</v>
      </c>
    </row>
    <row r="18" spans="2:6" ht="45.75" customHeight="1" x14ac:dyDescent="0.15">
      <c r="B18" s="380">
        <v>4</v>
      </c>
      <c r="C18" s="423" t="s">
        <v>274</v>
      </c>
      <c r="D18" s="90" t="s">
        <v>100</v>
      </c>
      <c r="E18" s="38" t="s">
        <v>277</v>
      </c>
      <c r="F18" s="38" t="s">
        <v>263</v>
      </c>
    </row>
    <row r="19" spans="2:6" ht="50.25" customHeight="1" x14ac:dyDescent="0.15">
      <c r="B19" s="382"/>
      <c r="C19" s="424"/>
      <c r="D19" s="90" t="s">
        <v>102</v>
      </c>
      <c r="E19" s="38" t="s">
        <v>84</v>
      </c>
      <c r="F19" s="38" t="s">
        <v>165</v>
      </c>
    </row>
    <row r="20" spans="2:6" ht="45.75" customHeight="1" x14ac:dyDescent="0.15">
      <c r="B20" s="380">
        <v>5</v>
      </c>
      <c r="C20" s="423" t="s">
        <v>276</v>
      </c>
      <c r="D20" s="90" t="s">
        <v>100</v>
      </c>
      <c r="E20" s="38" t="s">
        <v>277</v>
      </c>
      <c r="F20" s="38" t="s">
        <v>263</v>
      </c>
    </row>
    <row r="21" spans="2:6" ht="50.25" customHeight="1" x14ac:dyDescent="0.15">
      <c r="B21" s="382"/>
      <c r="C21" s="424"/>
      <c r="D21" s="90" t="s">
        <v>102</v>
      </c>
      <c r="E21" s="38" t="s">
        <v>327</v>
      </c>
      <c r="F21" s="38" t="s">
        <v>165</v>
      </c>
    </row>
    <row r="22" spans="2:6" ht="21.75" customHeight="1" x14ac:dyDescent="0.15">
      <c r="B22" s="44"/>
      <c r="C22" s="125"/>
      <c r="D22" s="125"/>
      <c r="E22" s="125"/>
      <c r="F22" s="125"/>
    </row>
    <row r="23" spans="2:6" ht="21.75" customHeight="1" x14ac:dyDescent="0.15">
      <c r="B23" s="44"/>
      <c r="C23" s="125"/>
      <c r="D23" s="125"/>
      <c r="E23" s="125"/>
      <c r="F23" s="125"/>
    </row>
    <row r="24" spans="2:6" ht="21.75" customHeight="1" x14ac:dyDescent="0.15">
      <c r="B24" s="44"/>
      <c r="C24" s="125"/>
      <c r="D24" s="125"/>
      <c r="E24" s="125"/>
      <c r="F24" s="125"/>
    </row>
    <row r="25" spans="2:6" ht="21.75" customHeight="1" x14ac:dyDescent="0.15">
      <c r="B25" s="44"/>
      <c r="C25" s="125"/>
      <c r="D25" s="125"/>
      <c r="E25" s="125"/>
      <c r="F25" s="125"/>
    </row>
    <row r="26" spans="2:6" x14ac:dyDescent="0.15">
      <c r="C26" s="44"/>
      <c r="D26" s="44"/>
      <c r="E26" s="50"/>
    </row>
    <row r="27" spans="2:6" ht="30.75" customHeight="1" x14ac:dyDescent="0.15">
      <c r="E27" s="128"/>
    </row>
  </sheetData>
  <mergeCells count="18">
    <mergeCell ref="B20:B21"/>
    <mergeCell ref="C20:C21"/>
    <mergeCell ref="B14:B15"/>
    <mergeCell ref="C14:C15"/>
    <mergeCell ref="B16:B17"/>
    <mergeCell ref="C16:C17"/>
    <mergeCell ref="B18:B19"/>
    <mergeCell ref="C18:C19"/>
    <mergeCell ref="B9:F9"/>
    <mergeCell ref="B11:C11"/>
    <mergeCell ref="D11:E11"/>
    <mergeCell ref="B12:B13"/>
    <mergeCell ref="C12:C13"/>
    <mergeCell ref="A3:C3"/>
    <mergeCell ref="D3:F3"/>
    <mergeCell ref="B5:F5"/>
    <mergeCell ref="B6:F6"/>
    <mergeCell ref="B8:F8"/>
  </mergeCells>
  <phoneticPr fontId="2"/>
  <hyperlinks>
    <hyperlink ref="G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1"/>
  <sheetViews>
    <sheetView showZeros="0" view="pageBreakPreview" zoomScaleSheetLayoutView="100" workbookViewId="0">
      <selection activeCell="A3" sqref="A3:C3"/>
    </sheetView>
  </sheetViews>
  <sheetFormatPr defaultRowHeight="13.5" x14ac:dyDescent="0.15"/>
  <cols>
    <col min="1" max="2" width="2.625" style="2" customWidth="1"/>
    <col min="3" max="3" width="11" style="2" customWidth="1"/>
    <col min="4" max="5" width="13.125" style="2" customWidth="1"/>
    <col min="6" max="6" width="33.75" style="2" customWidth="1"/>
    <col min="7" max="7" width="17.625" style="2" customWidth="1"/>
    <col min="8" max="8" width="20.75" style="2" customWidth="1"/>
    <col min="9" max="12" width="9.5" style="2" customWidth="1"/>
    <col min="13" max="13" width="9" style="2" customWidth="1"/>
    <col min="14" max="16384" width="9" style="2"/>
  </cols>
  <sheetData>
    <row r="1" spans="1:8" ht="13.5" customHeight="1" x14ac:dyDescent="0.15">
      <c r="A1" s="14" t="s">
        <v>394</v>
      </c>
      <c r="B1" s="14"/>
      <c r="C1" s="14"/>
      <c r="D1" s="14"/>
      <c r="H1" s="111" t="s">
        <v>376</v>
      </c>
    </row>
    <row r="2" spans="1:8" ht="13.5" customHeight="1" x14ac:dyDescent="0.15"/>
    <row r="3" spans="1:8" ht="13.5" customHeight="1" x14ac:dyDescent="0.15">
      <c r="A3" s="372" t="s">
        <v>19</v>
      </c>
      <c r="B3" s="372"/>
      <c r="C3" s="372"/>
      <c r="D3" s="425" t="str">
        <f>T('要望書様式 '!E26)</f>
        <v>○○市</v>
      </c>
      <c r="E3" s="425"/>
      <c r="F3" s="425"/>
      <c r="G3" s="425"/>
    </row>
    <row r="4" spans="1:8" ht="13.5" customHeight="1" x14ac:dyDescent="0.15">
      <c r="A4" s="44"/>
      <c r="B4" s="44"/>
      <c r="C4" s="44"/>
      <c r="D4" s="44"/>
      <c r="E4" s="126"/>
      <c r="F4" s="126"/>
      <c r="G4" s="126"/>
    </row>
    <row r="5" spans="1:8" ht="31.5" customHeight="1" x14ac:dyDescent="0.15">
      <c r="B5" s="420" t="s">
        <v>169</v>
      </c>
      <c r="C5" s="420"/>
      <c r="D5" s="420"/>
      <c r="E5" s="420"/>
      <c r="F5" s="420"/>
      <c r="G5" s="420"/>
    </row>
    <row r="6" spans="1:8" ht="42" customHeight="1" x14ac:dyDescent="0.15">
      <c r="B6" s="274" t="s">
        <v>279</v>
      </c>
      <c r="C6" s="274"/>
      <c r="D6" s="274"/>
      <c r="E6" s="274"/>
      <c r="F6" s="274"/>
      <c r="G6" s="274"/>
    </row>
    <row r="7" spans="1:8" ht="13.5" customHeight="1" x14ac:dyDescent="0.15">
      <c r="C7" s="48"/>
      <c r="D7" s="48"/>
      <c r="E7" s="48"/>
      <c r="F7" s="48"/>
      <c r="G7" s="48"/>
    </row>
    <row r="8" spans="1:8" ht="31.5" customHeight="1" x14ac:dyDescent="0.15">
      <c r="B8" s="420" t="s">
        <v>182</v>
      </c>
      <c r="C8" s="420"/>
      <c r="D8" s="420"/>
      <c r="E8" s="420"/>
      <c r="F8" s="420"/>
      <c r="G8" s="420"/>
    </row>
    <row r="9" spans="1:8" ht="25.5" customHeight="1" x14ac:dyDescent="0.15">
      <c r="B9" s="391" t="s">
        <v>280</v>
      </c>
      <c r="C9" s="392"/>
      <c r="D9" s="393"/>
      <c r="E9" s="426" t="s">
        <v>119</v>
      </c>
      <c r="F9" s="427"/>
      <c r="G9" s="428"/>
    </row>
    <row r="10" spans="1:8" ht="25.5" customHeight="1" x14ac:dyDescent="0.15">
      <c r="B10" s="391" t="s">
        <v>281</v>
      </c>
      <c r="C10" s="392"/>
      <c r="D10" s="393"/>
      <c r="E10" s="426" t="s">
        <v>248</v>
      </c>
      <c r="F10" s="427"/>
      <c r="G10" s="428"/>
    </row>
    <row r="11" spans="1:8" ht="25.5" customHeight="1" x14ac:dyDescent="0.15">
      <c r="B11" s="391" t="s">
        <v>257</v>
      </c>
      <c r="C11" s="392"/>
      <c r="D11" s="393"/>
      <c r="E11" s="426" t="s">
        <v>282</v>
      </c>
      <c r="F11" s="427"/>
      <c r="G11" s="428"/>
    </row>
    <row r="12" spans="1:8" ht="13.5" customHeight="1" x14ac:dyDescent="0.15">
      <c r="B12" s="44"/>
      <c r="C12" s="48"/>
      <c r="D12" s="48"/>
      <c r="E12" s="48"/>
      <c r="F12" s="49"/>
      <c r="G12" s="48"/>
    </row>
    <row r="13" spans="1:8" ht="21.75" customHeight="1" x14ac:dyDescent="0.15">
      <c r="B13" s="429" t="s">
        <v>114</v>
      </c>
      <c r="C13" s="430"/>
      <c r="D13" s="430"/>
      <c r="E13" s="430"/>
      <c r="F13" s="430"/>
      <c r="G13" s="431"/>
    </row>
    <row r="14" spans="1:8" ht="21.75" customHeight="1" x14ac:dyDescent="0.15">
      <c r="B14" s="432" t="s">
        <v>99</v>
      </c>
      <c r="C14" s="432"/>
      <c r="D14" s="120" t="s">
        <v>139</v>
      </c>
      <c r="E14" s="120"/>
      <c r="F14" s="120" t="s">
        <v>152</v>
      </c>
      <c r="G14" s="120" t="s">
        <v>97</v>
      </c>
    </row>
    <row r="15" spans="1:8" ht="48" customHeight="1" x14ac:dyDescent="0.15">
      <c r="B15" s="395">
        <v>1</v>
      </c>
      <c r="C15" s="423" t="s">
        <v>92</v>
      </c>
      <c r="D15" s="423" t="s">
        <v>71</v>
      </c>
      <c r="E15" s="90" t="s">
        <v>100</v>
      </c>
      <c r="F15" s="38" t="s">
        <v>140</v>
      </c>
      <c r="G15" s="38" t="s">
        <v>61</v>
      </c>
    </row>
    <row r="16" spans="1:8" ht="48" customHeight="1" x14ac:dyDescent="0.15">
      <c r="B16" s="395"/>
      <c r="C16" s="424"/>
      <c r="D16" s="424"/>
      <c r="E16" s="90" t="s">
        <v>102</v>
      </c>
      <c r="F16" s="38" t="s">
        <v>336</v>
      </c>
      <c r="G16" s="38" t="s">
        <v>131</v>
      </c>
    </row>
    <row r="17" spans="2:7" ht="42.75" customHeight="1" x14ac:dyDescent="0.15">
      <c r="B17" s="395">
        <v>2</v>
      </c>
      <c r="C17" s="423" t="s">
        <v>92</v>
      </c>
      <c r="D17" s="423" t="s">
        <v>229</v>
      </c>
      <c r="E17" s="90" t="s">
        <v>100</v>
      </c>
      <c r="F17" s="38" t="s">
        <v>287</v>
      </c>
      <c r="G17" s="38" t="s">
        <v>61</v>
      </c>
    </row>
    <row r="18" spans="2:7" ht="42.75" customHeight="1" x14ac:dyDescent="0.15">
      <c r="B18" s="395"/>
      <c r="C18" s="424"/>
      <c r="D18" s="424"/>
      <c r="E18" s="90" t="s">
        <v>102</v>
      </c>
      <c r="F18" s="38" t="s">
        <v>170</v>
      </c>
      <c r="G18" s="38" t="s">
        <v>328</v>
      </c>
    </row>
    <row r="19" spans="2:7" ht="40.5" customHeight="1" x14ac:dyDescent="0.15">
      <c r="B19" s="395">
        <v>3</v>
      </c>
      <c r="C19" s="423" t="s">
        <v>148</v>
      </c>
      <c r="D19" s="423" t="s">
        <v>283</v>
      </c>
      <c r="E19" s="90" t="s">
        <v>100</v>
      </c>
      <c r="F19" s="38" t="s">
        <v>161</v>
      </c>
      <c r="G19" s="38" t="s">
        <v>61</v>
      </c>
    </row>
    <row r="20" spans="2:7" ht="48" customHeight="1" x14ac:dyDescent="0.15">
      <c r="B20" s="395"/>
      <c r="C20" s="424"/>
      <c r="D20" s="424"/>
      <c r="E20" s="90" t="s">
        <v>102</v>
      </c>
      <c r="F20" s="38" t="s">
        <v>334</v>
      </c>
      <c r="G20" s="38" t="s">
        <v>330</v>
      </c>
    </row>
    <row r="21" spans="2:7" ht="48" customHeight="1" x14ac:dyDescent="0.15">
      <c r="B21" s="395">
        <v>4</v>
      </c>
      <c r="C21" s="423" t="s">
        <v>148</v>
      </c>
      <c r="D21" s="423" t="s">
        <v>284</v>
      </c>
      <c r="E21" s="90" t="s">
        <v>100</v>
      </c>
      <c r="F21" s="38" t="s">
        <v>194</v>
      </c>
      <c r="G21" s="38" t="s">
        <v>61</v>
      </c>
    </row>
    <row r="22" spans="2:7" ht="48" customHeight="1" x14ac:dyDescent="0.15">
      <c r="B22" s="395"/>
      <c r="C22" s="424"/>
      <c r="D22" s="424"/>
      <c r="E22" s="90" t="s">
        <v>102</v>
      </c>
      <c r="F22" s="38" t="s">
        <v>315</v>
      </c>
      <c r="G22" s="38" t="s">
        <v>332</v>
      </c>
    </row>
    <row r="23" spans="2:7" ht="48" customHeight="1" x14ac:dyDescent="0.15">
      <c r="B23" s="395">
        <v>5</v>
      </c>
      <c r="C23" s="423" t="s">
        <v>77</v>
      </c>
      <c r="D23" s="423" t="s">
        <v>285</v>
      </c>
      <c r="E23" s="90" t="s">
        <v>100</v>
      </c>
      <c r="F23" s="38" t="s">
        <v>291</v>
      </c>
      <c r="G23" s="38" t="s">
        <v>61</v>
      </c>
    </row>
    <row r="24" spans="2:7" ht="48" customHeight="1" x14ac:dyDescent="0.15">
      <c r="B24" s="395"/>
      <c r="C24" s="424"/>
      <c r="D24" s="424"/>
      <c r="E24" s="90" t="s">
        <v>102</v>
      </c>
      <c r="F24" s="38" t="s">
        <v>463</v>
      </c>
      <c r="G24" s="38" t="s">
        <v>333</v>
      </c>
    </row>
    <row r="25" spans="2:7" ht="9.75" customHeight="1" x14ac:dyDescent="0.15">
      <c r="B25" s="44"/>
      <c r="C25" s="125"/>
      <c r="D25" s="125"/>
      <c r="E25" s="125"/>
      <c r="F25" s="125"/>
      <c r="G25" s="125"/>
    </row>
    <row r="26" spans="2:7" ht="21.75" customHeight="1" x14ac:dyDescent="0.15">
      <c r="B26" s="44"/>
      <c r="C26" s="125"/>
      <c r="D26" s="125"/>
      <c r="E26" s="125"/>
      <c r="F26" s="125"/>
      <c r="G26" s="125"/>
    </row>
    <row r="27" spans="2:7" ht="21.75" customHeight="1" x14ac:dyDescent="0.15">
      <c r="B27" s="44"/>
      <c r="C27" s="125"/>
      <c r="D27" s="125"/>
      <c r="E27" s="125"/>
      <c r="F27" s="125"/>
      <c r="G27" s="125"/>
    </row>
    <row r="28" spans="2:7" ht="21.75" customHeight="1" x14ac:dyDescent="0.15">
      <c r="B28" s="44"/>
      <c r="C28" s="125"/>
      <c r="D28" s="125"/>
      <c r="E28" s="125"/>
      <c r="F28" s="125"/>
      <c r="G28" s="125"/>
    </row>
    <row r="29" spans="2:7" ht="21.75" customHeight="1" x14ac:dyDescent="0.15">
      <c r="B29" s="44"/>
      <c r="C29" s="125"/>
      <c r="D29" s="125"/>
      <c r="E29" s="125"/>
      <c r="F29" s="125"/>
      <c r="G29" s="125"/>
    </row>
    <row r="30" spans="2:7" x14ac:dyDescent="0.15">
      <c r="C30" s="44"/>
      <c r="D30" s="44"/>
      <c r="E30" s="44"/>
      <c r="F30" s="50"/>
    </row>
    <row r="31" spans="2:7" ht="30.75" customHeight="1" x14ac:dyDescent="0.15">
      <c r="F31" s="128"/>
    </row>
  </sheetData>
  <mergeCells count="28">
    <mergeCell ref="B21:B22"/>
    <mergeCell ref="C21:C22"/>
    <mergeCell ref="D21:D22"/>
    <mergeCell ref="B23:B24"/>
    <mergeCell ref="C23:C24"/>
    <mergeCell ref="D23:D24"/>
    <mergeCell ref="B17:B18"/>
    <mergeCell ref="C17:C18"/>
    <mergeCell ref="D17:D18"/>
    <mergeCell ref="B19:B20"/>
    <mergeCell ref="C19:C20"/>
    <mergeCell ref="D19:D20"/>
    <mergeCell ref="B13:G13"/>
    <mergeCell ref="B14:C14"/>
    <mergeCell ref="B15:B16"/>
    <mergeCell ref="C15:C16"/>
    <mergeCell ref="D15:D16"/>
    <mergeCell ref="B9:D9"/>
    <mergeCell ref="E9:G9"/>
    <mergeCell ref="B10:D10"/>
    <mergeCell ref="E10:G10"/>
    <mergeCell ref="B11:D11"/>
    <mergeCell ref="E11:G11"/>
    <mergeCell ref="A3:C3"/>
    <mergeCell ref="D3:G3"/>
    <mergeCell ref="B5:G5"/>
    <mergeCell ref="B6:G6"/>
    <mergeCell ref="B8:G8"/>
  </mergeCells>
  <phoneticPr fontId="2"/>
  <hyperlinks>
    <hyperlink ref="H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F27"/>
  <sheetViews>
    <sheetView showZeros="0" view="pageBreakPreview" zoomScaleSheetLayoutView="100" workbookViewId="0">
      <selection activeCell="D9" sqref="D9:D11"/>
    </sheetView>
  </sheetViews>
  <sheetFormatPr defaultRowHeight="13.5" x14ac:dyDescent="0.15"/>
  <cols>
    <col min="1" max="1" width="2.625" style="2" customWidth="1"/>
    <col min="2" max="3" width="15.25" style="2" customWidth="1"/>
    <col min="4" max="4" width="5.625" style="2" customWidth="1"/>
    <col min="5" max="5" width="50.125" style="2" customWidth="1"/>
    <col min="6" max="6" width="20.625" style="2" customWidth="1"/>
    <col min="7" max="7" width="9" style="2" customWidth="1"/>
    <col min="8" max="16384" width="9" style="2"/>
  </cols>
  <sheetData>
    <row r="1" spans="1:6" x14ac:dyDescent="0.15">
      <c r="A1" s="14" t="s">
        <v>460</v>
      </c>
      <c r="B1" s="14"/>
      <c r="C1" s="14"/>
      <c r="D1" s="14"/>
      <c r="F1" s="124" t="s">
        <v>376</v>
      </c>
    </row>
    <row r="3" spans="1:6" x14ac:dyDescent="0.15">
      <c r="A3" s="372" t="s">
        <v>91</v>
      </c>
      <c r="B3" s="372"/>
      <c r="C3" s="247" t="str">
        <f>T('要望書様式 '!E26)</f>
        <v>○○市</v>
      </c>
      <c r="D3" s="247"/>
      <c r="E3" s="247"/>
    </row>
    <row r="5" spans="1:6" ht="19.5" customHeight="1" x14ac:dyDescent="0.15">
      <c r="B5" s="445" t="s">
        <v>458</v>
      </c>
      <c r="C5" s="446"/>
      <c r="D5" s="447" t="s">
        <v>466</v>
      </c>
      <c r="E5" s="448"/>
    </row>
    <row r="7" spans="1:6" x14ac:dyDescent="0.15">
      <c r="B7" s="2" t="s">
        <v>459</v>
      </c>
    </row>
    <row r="8" spans="1:6" ht="20.100000000000001" customHeight="1" x14ac:dyDescent="0.15">
      <c r="B8" s="400" t="s">
        <v>56</v>
      </c>
      <c r="C8" s="402"/>
      <c r="D8" s="89" t="s">
        <v>69</v>
      </c>
      <c r="E8" s="89" t="s">
        <v>59</v>
      </c>
    </row>
    <row r="9" spans="1:6" ht="45" customHeight="1" x14ac:dyDescent="0.15">
      <c r="B9" s="433" t="s">
        <v>70</v>
      </c>
      <c r="C9" s="434"/>
      <c r="D9" s="129" t="s">
        <v>214</v>
      </c>
      <c r="E9" s="130" t="s">
        <v>66</v>
      </c>
    </row>
    <row r="10" spans="1:6" ht="45" customHeight="1" x14ac:dyDescent="0.15">
      <c r="B10" s="435"/>
      <c r="C10" s="436"/>
      <c r="D10" s="91"/>
      <c r="E10" s="131" t="s">
        <v>0</v>
      </c>
    </row>
    <row r="11" spans="1:6" ht="45" customHeight="1" x14ac:dyDescent="0.15">
      <c r="B11" s="437"/>
      <c r="C11" s="438"/>
      <c r="D11" s="91"/>
      <c r="E11" s="130" t="s">
        <v>44</v>
      </c>
    </row>
    <row r="12" spans="1:6" ht="30" customHeight="1" x14ac:dyDescent="0.15">
      <c r="B12" s="449" t="s">
        <v>464</v>
      </c>
      <c r="C12" s="450"/>
      <c r="D12" s="268" t="s">
        <v>465</v>
      </c>
      <c r="E12" s="451"/>
    </row>
    <row r="13" spans="1:6" ht="30" customHeight="1" x14ac:dyDescent="0.15">
      <c r="B13" s="391" t="s">
        <v>64</v>
      </c>
      <c r="C13" s="393"/>
      <c r="D13" s="268" t="s">
        <v>180</v>
      </c>
      <c r="E13" s="270"/>
    </row>
    <row r="14" spans="1:6" ht="20.100000000000001" customHeight="1" x14ac:dyDescent="0.15">
      <c r="B14" s="433" t="s">
        <v>36</v>
      </c>
      <c r="C14" s="434"/>
      <c r="D14" s="439"/>
      <c r="E14" s="440"/>
    </row>
    <row r="15" spans="1:6" ht="20.100000000000001" customHeight="1" x14ac:dyDescent="0.15">
      <c r="B15" s="435"/>
      <c r="C15" s="436"/>
      <c r="D15" s="441"/>
      <c r="E15" s="442"/>
    </row>
    <row r="16" spans="1:6" ht="20.100000000000001" customHeight="1" x14ac:dyDescent="0.15">
      <c r="B16" s="435"/>
      <c r="C16" s="436"/>
      <c r="D16" s="441"/>
      <c r="E16" s="442"/>
    </row>
    <row r="17" spans="2:5" ht="20.100000000000001" customHeight="1" x14ac:dyDescent="0.15">
      <c r="B17" s="435"/>
      <c r="C17" s="436"/>
      <c r="D17" s="441"/>
      <c r="E17" s="442"/>
    </row>
    <row r="18" spans="2:5" ht="20.100000000000001" customHeight="1" x14ac:dyDescent="0.15">
      <c r="B18" s="435"/>
      <c r="C18" s="436"/>
      <c r="D18" s="441"/>
      <c r="E18" s="442"/>
    </row>
    <row r="19" spans="2:5" ht="20.100000000000001" customHeight="1" x14ac:dyDescent="0.15">
      <c r="B19" s="435"/>
      <c r="C19" s="436"/>
      <c r="D19" s="441"/>
      <c r="E19" s="442"/>
    </row>
    <row r="20" spans="2:5" ht="20.100000000000001" customHeight="1" x14ac:dyDescent="0.15">
      <c r="B20" s="435"/>
      <c r="C20" s="436"/>
      <c r="D20" s="441"/>
      <c r="E20" s="442"/>
    </row>
    <row r="21" spans="2:5" ht="20.100000000000001" customHeight="1" x14ac:dyDescent="0.15">
      <c r="B21" s="435"/>
      <c r="C21" s="436"/>
      <c r="D21" s="441"/>
      <c r="E21" s="442"/>
    </row>
    <row r="22" spans="2:5" ht="20.100000000000001" customHeight="1" x14ac:dyDescent="0.15">
      <c r="B22" s="435"/>
      <c r="C22" s="436"/>
      <c r="D22" s="441"/>
      <c r="E22" s="442"/>
    </row>
    <row r="23" spans="2:5" ht="20.100000000000001" customHeight="1" x14ac:dyDescent="0.15">
      <c r="B23" s="435"/>
      <c r="C23" s="436"/>
      <c r="D23" s="441"/>
      <c r="E23" s="442"/>
    </row>
    <row r="24" spans="2:5" ht="20.100000000000001" customHeight="1" x14ac:dyDescent="0.15">
      <c r="B24" s="435"/>
      <c r="C24" s="436"/>
      <c r="D24" s="441"/>
      <c r="E24" s="442"/>
    </row>
    <row r="25" spans="2:5" ht="20.100000000000001" customHeight="1" x14ac:dyDescent="0.15">
      <c r="B25" s="435"/>
      <c r="C25" s="436"/>
      <c r="D25" s="441"/>
      <c r="E25" s="442"/>
    </row>
    <row r="26" spans="2:5" ht="20.100000000000001" customHeight="1" x14ac:dyDescent="0.15">
      <c r="B26" s="435"/>
      <c r="C26" s="436"/>
      <c r="D26" s="441"/>
      <c r="E26" s="442"/>
    </row>
    <row r="27" spans="2:5" ht="20.100000000000001" customHeight="1" x14ac:dyDescent="0.15">
      <c r="B27" s="437"/>
      <c r="C27" s="438"/>
      <c r="D27" s="443"/>
      <c r="E27" s="444"/>
    </row>
  </sheetData>
  <mergeCells count="12">
    <mergeCell ref="B14:C27"/>
    <mergeCell ref="D14:E27"/>
    <mergeCell ref="A3:B3"/>
    <mergeCell ref="C3:E3"/>
    <mergeCell ref="B8:C8"/>
    <mergeCell ref="B13:C13"/>
    <mergeCell ref="D13:E13"/>
    <mergeCell ref="B9:C11"/>
    <mergeCell ref="B5:C5"/>
    <mergeCell ref="D5:E5"/>
    <mergeCell ref="B12:C12"/>
    <mergeCell ref="D12:E12"/>
  </mergeCells>
  <phoneticPr fontId="2"/>
  <dataValidations count="4">
    <dataValidation type="list" allowBlank="1" showInputMessage="1" showErrorMessage="1" sqref="D5:E5">
      <formula1>"　,①無料公衆無線LAN環境,②他の設備に附帯して整備するLAN環境"</formula1>
    </dataValidation>
    <dataValidation type="list" allowBlank="1" showInputMessage="1" showErrorMessage="1" sqref="D13:E13">
      <formula1>"　,掲出する,掲出しない"</formula1>
    </dataValidation>
    <dataValidation type="list" allowBlank="1" showInputMessage="1" showErrorMessage="1" sqref="D12:E12">
      <formula1>"　,対応している,対応していない"</formula1>
    </dataValidation>
    <dataValidation type="list" allowBlank="1" showInputMessage="1" showErrorMessage="1" sqref="D9:D11">
      <formula1>"　,○"</formula1>
    </dataValidation>
  </dataValidations>
  <hyperlinks>
    <hyperlink ref="F1" location="'要望書様式 '!A1" display="要望書様式へ戻る"/>
  </hyperlinks>
  <pageMargins left="0.7" right="0.7" top="0.75" bottom="0.75" header="0.3" footer="0.3"/>
  <pageSetup paperSize="9" fitToHeight="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
  <sheetViews>
    <sheetView showZeros="0" view="pageBreakPreview" zoomScaleSheetLayoutView="100" workbookViewId="0">
      <selection activeCell="H1" sqref="H1"/>
    </sheetView>
  </sheetViews>
  <sheetFormatPr defaultRowHeight="13.5" x14ac:dyDescent="0.15"/>
  <cols>
    <col min="1" max="1" width="2.625" style="2" customWidth="1"/>
    <col min="2" max="2" width="3.625" style="2" customWidth="1"/>
    <col min="3" max="4" width="10.625" style="2" customWidth="1"/>
    <col min="5" max="5" width="54.125" style="2" customWidth="1"/>
    <col min="6" max="7" width="3.625" style="2" customWidth="1"/>
    <col min="8" max="8" width="20.25" style="2" customWidth="1"/>
    <col min="9" max="9" width="9" style="2" customWidth="1"/>
    <col min="10" max="16384" width="9" style="2"/>
  </cols>
  <sheetData>
    <row r="1" spans="1:8" x14ac:dyDescent="0.15">
      <c r="A1" s="14" t="s">
        <v>178</v>
      </c>
      <c r="B1" s="14"/>
      <c r="C1" s="14"/>
      <c r="D1" s="14"/>
      <c r="E1" s="14"/>
      <c r="H1" s="111" t="s">
        <v>376</v>
      </c>
    </row>
    <row r="2" spans="1:8" ht="13.5" customHeight="1" x14ac:dyDescent="0.15"/>
    <row r="3" spans="1:8" ht="13.5" customHeight="1" x14ac:dyDescent="0.15">
      <c r="A3" s="215" t="s">
        <v>19</v>
      </c>
      <c r="B3" s="215"/>
      <c r="C3" s="215"/>
      <c r="D3" s="247" t="str">
        <f>T('要望書様式 '!E26)</f>
        <v>○○市</v>
      </c>
      <c r="E3" s="247"/>
    </row>
    <row r="4" spans="1:8" ht="13.5" customHeight="1" x14ac:dyDescent="0.15"/>
    <row r="5" spans="1:8" ht="20.100000000000001" customHeight="1" x14ac:dyDescent="0.15">
      <c r="B5" s="400" t="s">
        <v>56</v>
      </c>
      <c r="C5" s="401"/>
      <c r="D5" s="402"/>
      <c r="E5" s="400" t="s">
        <v>59</v>
      </c>
      <c r="F5" s="402"/>
      <c r="G5" s="137"/>
    </row>
    <row r="6" spans="1:8" ht="21" customHeight="1" x14ac:dyDescent="0.15">
      <c r="B6" s="227" t="s">
        <v>83</v>
      </c>
      <c r="C6" s="228"/>
      <c r="D6" s="229"/>
      <c r="E6" s="251" t="s">
        <v>124</v>
      </c>
      <c r="F6" s="253"/>
      <c r="G6" s="61"/>
    </row>
    <row r="7" spans="1:8" ht="21" customHeight="1" x14ac:dyDescent="0.15">
      <c r="B7" s="227" t="s">
        <v>7</v>
      </c>
      <c r="C7" s="228"/>
      <c r="D7" s="229"/>
      <c r="E7" s="268"/>
      <c r="F7" s="270"/>
      <c r="G7" s="61"/>
    </row>
    <row r="8" spans="1:8" ht="21" customHeight="1" x14ac:dyDescent="0.15">
      <c r="B8" s="227" t="s">
        <v>85</v>
      </c>
      <c r="C8" s="228"/>
      <c r="D8" s="229"/>
      <c r="E8" s="251" t="s">
        <v>202</v>
      </c>
      <c r="F8" s="253"/>
      <c r="G8" s="61"/>
    </row>
    <row r="9" spans="1:8" ht="21" customHeight="1" x14ac:dyDescent="0.15">
      <c r="B9" s="227" t="s">
        <v>86</v>
      </c>
      <c r="C9" s="228"/>
      <c r="D9" s="229"/>
      <c r="E9" s="452" t="s">
        <v>294</v>
      </c>
      <c r="F9" s="453"/>
      <c r="G9" s="61"/>
    </row>
    <row r="10" spans="1:8" ht="20.100000000000001" customHeight="1" x14ac:dyDescent="0.15">
      <c r="B10" s="132" t="s">
        <v>89</v>
      </c>
      <c r="C10" s="132"/>
      <c r="D10" s="98"/>
      <c r="E10" s="98"/>
      <c r="F10" s="133"/>
      <c r="G10" s="136"/>
    </row>
    <row r="11" spans="1:8" ht="212.25" customHeight="1" x14ac:dyDescent="0.15">
      <c r="B11" s="93"/>
      <c r="C11" s="391" t="s">
        <v>25</v>
      </c>
      <c r="D11" s="392"/>
      <c r="E11" s="454"/>
      <c r="F11" s="134"/>
      <c r="G11" s="113"/>
    </row>
    <row r="12" spans="1:8" ht="15.75" customHeight="1" x14ac:dyDescent="0.15">
      <c r="B12" s="94"/>
      <c r="C12" s="95"/>
      <c r="D12" s="95"/>
      <c r="E12" s="95"/>
      <c r="F12" s="135"/>
      <c r="G12" s="136"/>
    </row>
    <row r="13" spans="1:8" ht="20.100000000000001" customHeight="1" x14ac:dyDescent="0.15">
      <c r="B13" s="113"/>
      <c r="C13" s="113"/>
      <c r="D13" s="113"/>
      <c r="E13" s="113"/>
      <c r="F13" s="136"/>
      <c r="G13" s="136"/>
    </row>
    <row r="14" spans="1:8" ht="20.100000000000001" customHeight="1" x14ac:dyDescent="0.15">
      <c r="B14" s="400" t="s">
        <v>56</v>
      </c>
      <c r="C14" s="401"/>
      <c r="D14" s="402"/>
      <c r="E14" s="400" t="s">
        <v>59</v>
      </c>
      <c r="F14" s="402"/>
      <c r="G14" s="137"/>
    </row>
    <row r="15" spans="1:8" ht="21" customHeight="1" x14ac:dyDescent="0.15">
      <c r="B15" s="227" t="s">
        <v>83</v>
      </c>
      <c r="C15" s="228"/>
      <c r="D15" s="229"/>
      <c r="E15" s="251"/>
      <c r="F15" s="253"/>
      <c r="G15" s="61"/>
    </row>
    <row r="16" spans="1:8" ht="21" customHeight="1" x14ac:dyDescent="0.15">
      <c r="B16" s="227" t="s">
        <v>7</v>
      </c>
      <c r="C16" s="228"/>
      <c r="D16" s="229"/>
      <c r="E16" s="251" t="s">
        <v>223</v>
      </c>
      <c r="F16" s="253"/>
      <c r="G16" s="61"/>
    </row>
    <row r="17" spans="2:7" ht="21" customHeight="1" x14ac:dyDescent="0.15">
      <c r="B17" s="227" t="s">
        <v>85</v>
      </c>
      <c r="C17" s="228"/>
      <c r="D17" s="229"/>
      <c r="E17" s="251" t="s">
        <v>286</v>
      </c>
      <c r="F17" s="253"/>
      <c r="G17" s="61"/>
    </row>
    <row r="18" spans="2:7" ht="21" customHeight="1" x14ac:dyDescent="0.15">
      <c r="B18" s="227" t="s">
        <v>86</v>
      </c>
      <c r="C18" s="228"/>
      <c r="D18" s="229"/>
      <c r="E18" s="452" t="s">
        <v>296</v>
      </c>
      <c r="F18" s="453"/>
      <c r="G18" s="61"/>
    </row>
    <row r="19" spans="2:7" ht="20.100000000000001" customHeight="1" x14ac:dyDescent="0.15">
      <c r="B19" s="132" t="s">
        <v>89</v>
      </c>
      <c r="C19" s="132"/>
      <c r="D19" s="98"/>
      <c r="E19" s="98"/>
      <c r="F19" s="133"/>
      <c r="G19" s="136"/>
    </row>
    <row r="20" spans="2:7" ht="212.25" customHeight="1" x14ac:dyDescent="0.15">
      <c r="B20" s="93"/>
      <c r="C20" s="391" t="s">
        <v>25</v>
      </c>
      <c r="D20" s="392"/>
      <c r="E20" s="454"/>
      <c r="F20" s="134"/>
      <c r="G20" s="113"/>
    </row>
    <row r="21" spans="2:7" ht="15.75" customHeight="1" x14ac:dyDescent="0.15">
      <c r="B21" s="94"/>
      <c r="C21" s="95"/>
      <c r="D21" s="95"/>
      <c r="E21" s="95"/>
      <c r="F21" s="135"/>
      <c r="G21" s="136"/>
    </row>
    <row r="22" spans="2:7" ht="20.100000000000001" customHeight="1" x14ac:dyDescent="0.15">
      <c r="B22" s="113"/>
      <c r="C22" s="113"/>
      <c r="D22" s="113"/>
      <c r="E22" s="113"/>
      <c r="F22" s="136"/>
      <c r="G22" s="136"/>
    </row>
    <row r="24" spans="2:7" ht="18" customHeight="1" x14ac:dyDescent="0.15"/>
    <row r="25" spans="2:7" ht="19.5" customHeight="1" x14ac:dyDescent="0.15"/>
    <row r="26" spans="2:7" ht="19.5" customHeight="1" x14ac:dyDescent="0.15"/>
    <row r="27" spans="2:7" ht="19.5" customHeight="1" x14ac:dyDescent="0.15"/>
    <row r="28" spans="2:7" ht="19.5" customHeight="1" x14ac:dyDescent="0.15"/>
    <row r="29" spans="2:7" ht="19.5" customHeight="1" x14ac:dyDescent="0.15"/>
  </sheetData>
  <mergeCells count="23">
    <mergeCell ref="C20:E20"/>
    <mergeCell ref="B16:D16"/>
    <mergeCell ref="E16:F16"/>
    <mergeCell ref="B17:D17"/>
    <mergeCell ref="E17:F17"/>
    <mergeCell ref="B18:D18"/>
    <mergeCell ref="E18:F18"/>
    <mergeCell ref="C11:E11"/>
    <mergeCell ref="B14:D14"/>
    <mergeCell ref="E14:F14"/>
    <mergeCell ref="B15:D15"/>
    <mergeCell ref="E15:F15"/>
    <mergeCell ref="B7:D7"/>
    <mergeCell ref="E7:F7"/>
    <mergeCell ref="B8:D8"/>
    <mergeCell ref="E8:F8"/>
    <mergeCell ref="B9:D9"/>
    <mergeCell ref="E9:F9"/>
    <mergeCell ref="D3:E3"/>
    <mergeCell ref="B5:D5"/>
    <mergeCell ref="E5:F5"/>
    <mergeCell ref="B6:D6"/>
    <mergeCell ref="E6:F6"/>
  </mergeCells>
  <phoneticPr fontId="2"/>
  <dataValidations count="1">
    <dataValidation showInputMessage="1" showErrorMessage="1" sqref="E8:F9 E17:F18"/>
  </dataValidations>
  <hyperlinks>
    <hyperlink ref="H1" location="'要望書様式 '!A1" display="要望書様式へ戻る"/>
  </hyperlinks>
  <pageMargins left="0.7" right="0.7" top="0.75" bottom="0.75" header="0.3" footer="0.3"/>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プルダウン!$C$2:$C$6</xm:f>
          </x14:formula1>
          <xm:sqref>E15:F15 E6:F6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9"/>
  <sheetViews>
    <sheetView showZeros="0" view="pageBreakPreview" zoomScaleSheetLayoutView="100" workbookViewId="0">
      <selection activeCell="C8" sqref="C8:F8"/>
    </sheetView>
  </sheetViews>
  <sheetFormatPr defaultRowHeight="13.5" x14ac:dyDescent="0.15"/>
  <cols>
    <col min="1" max="1" width="2.625" style="2" customWidth="1"/>
    <col min="2" max="2" width="15" style="2" customWidth="1"/>
    <col min="3" max="3" width="9.375" style="2" customWidth="1"/>
    <col min="4" max="4" width="12.5" style="2" customWidth="1"/>
    <col min="5" max="5" width="8.625" style="2" customWidth="1"/>
    <col min="6" max="6" width="11.875" style="2" customWidth="1"/>
    <col min="7" max="8" width="12.125" style="2" customWidth="1"/>
    <col min="9" max="9" width="7.75" style="2" customWidth="1"/>
    <col min="10" max="11" width="23.625" style="2" customWidth="1"/>
    <col min="12" max="12" width="9" style="2" customWidth="1"/>
    <col min="13" max="16384" width="9" style="2"/>
  </cols>
  <sheetData>
    <row r="1" spans="1:10" x14ac:dyDescent="0.15">
      <c r="A1" s="14" t="s">
        <v>329</v>
      </c>
      <c r="B1" s="14"/>
      <c r="C1" s="14"/>
      <c r="J1" s="111" t="s">
        <v>376</v>
      </c>
    </row>
    <row r="3" spans="1:10" ht="16.5" customHeight="1" x14ac:dyDescent="0.15">
      <c r="A3" s="15" t="s">
        <v>19</v>
      </c>
      <c r="B3" s="15"/>
      <c r="C3" s="247" t="str">
        <f>T('要望書様式 '!E26)</f>
        <v>○○市</v>
      </c>
      <c r="D3" s="247"/>
      <c r="E3" s="247"/>
      <c r="F3" s="247"/>
      <c r="G3" s="247"/>
      <c r="H3" s="247"/>
      <c r="I3" s="247"/>
    </row>
    <row r="4" spans="1:10" ht="13.5" customHeight="1" x14ac:dyDescent="0.15">
      <c r="A4" s="44"/>
      <c r="B4" s="44"/>
      <c r="C4" s="44"/>
      <c r="D4" s="126"/>
      <c r="E4" s="126"/>
      <c r="F4" s="126"/>
      <c r="G4" s="126"/>
      <c r="H4" s="126"/>
      <c r="I4" s="126"/>
    </row>
    <row r="5" spans="1:10" ht="31.5" customHeight="1" x14ac:dyDescent="0.15">
      <c r="B5" s="421" t="s">
        <v>53</v>
      </c>
      <c r="C5" s="401"/>
      <c r="D5" s="401"/>
      <c r="E5" s="401"/>
      <c r="F5" s="401"/>
      <c r="G5" s="401"/>
      <c r="H5" s="401"/>
      <c r="I5" s="402"/>
    </row>
    <row r="6" spans="1:10" ht="30" customHeight="1" x14ac:dyDescent="0.15">
      <c r="B6" s="138"/>
      <c r="C6" s="391" t="s">
        <v>289</v>
      </c>
      <c r="D6" s="392"/>
      <c r="E6" s="393"/>
      <c r="F6" s="139"/>
      <c r="G6" s="391" t="s">
        <v>105</v>
      </c>
      <c r="H6" s="392"/>
      <c r="I6" s="393"/>
    </row>
    <row r="7" spans="1:10" ht="22.5" customHeight="1" x14ac:dyDescent="0.15">
      <c r="B7" s="400" t="s">
        <v>227</v>
      </c>
      <c r="C7" s="401"/>
      <c r="D7" s="401"/>
      <c r="E7" s="401"/>
      <c r="F7" s="402"/>
      <c r="G7" s="400" t="s">
        <v>97</v>
      </c>
      <c r="H7" s="401"/>
      <c r="I7" s="402"/>
    </row>
    <row r="8" spans="1:10" ht="99.95" customHeight="1" x14ac:dyDescent="0.15">
      <c r="B8" s="7" t="s">
        <v>100</v>
      </c>
      <c r="C8" s="274"/>
      <c r="D8" s="274"/>
      <c r="E8" s="274"/>
      <c r="F8" s="274"/>
      <c r="G8" s="274"/>
      <c r="H8" s="274"/>
      <c r="I8" s="274"/>
    </row>
    <row r="9" spans="1:10" ht="99.95" customHeight="1" x14ac:dyDescent="0.15">
      <c r="B9" s="206" t="s">
        <v>102</v>
      </c>
      <c r="C9" s="274" t="s">
        <v>359</v>
      </c>
      <c r="D9" s="274"/>
      <c r="E9" s="274"/>
      <c r="F9" s="274"/>
      <c r="G9" s="274" t="s">
        <v>202</v>
      </c>
      <c r="H9" s="274"/>
      <c r="I9" s="274"/>
    </row>
    <row r="10" spans="1:10" ht="22.5" customHeight="1" x14ac:dyDescent="0.15">
      <c r="B10" s="400" t="s">
        <v>260</v>
      </c>
      <c r="C10" s="401"/>
      <c r="D10" s="401"/>
      <c r="E10" s="401"/>
      <c r="F10" s="401"/>
      <c r="G10" s="401"/>
      <c r="H10" s="401"/>
      <c r="I10" s="402"/>
    </row>
    <row r="11" spans="1:10" ht="210" customHeight="1" x14ac:dyDescent="0.15">
      <c r="B11" s="459" t="s">
        <v>88</v>
      </c>
      <c r="C11" s="460"/>
      <c r="D11" s="460"/>
      <c r="E11" s="460"/>
      <c r="F11" s="460"/>
      <c r="G11" s="460"/>
      <c r="H11" s="460"/>
      <c r="I11" s="461"/>
    </row>
    <row r="12" spans="1:10" ht="21.75" customHeight="1" x14ac:dyDescent="0.15">
      <c r="B12" s="421" t="s">
        <v>265</v>
      </c>
      <c r="C12" s="455"/>
      <c r="D12" s="455"/>
      <c r="E12" s="455"/>
      <c r="F12" s="455"/>
      <c r="G12" s="455"/>
      <c r="H12" s="455"/>
      <c r="I12" s="422"/>
    </row>
    <row r="13" spans="1:10" ht="31.5" customHeight="1" x14ac:dyDescent="0.15">
      <c r="B13" s="138"/>
      <c r="C13" s="462" t="s">
        <v>404</v>
      </c>
      <c r="D13" s="463"/>
      <c r="E13" s="463"/>
      <c r="F13" s="463"/>
      <c r="G13" s="463"/>
      <c r="H13" s="463"/>
      <c r="I13" s="464"/>
    </row>
    <row r="14" spans="1:10" ht="22.5" customHeight="1" x14ac:dyDescent="0.15">
      <c r="B14" s="421" t="s">
        <v>128</v>
      </c>
      <c r="C14" s="455"/>
      <c r="D14" s="455"/>
      <c r="E14" s="455"/>
      <c r="F14" s="455"/>
      <c r="G14" s="455"/>
      <c r="H14" s="455"/>
      <c r="I14" s="422"/>
    </row>
    <row r="15" spans="1:10" ht="60" customHeight="1" x14ac:dyDescent="0.15">
      <c r="B15" s="459" t="s">
        <v>383</v>
      </c>
      <c r="C15" s="460"/>
      <c r="D15" s="460"/>
      <c r="E15" s="460"/>
      <c r="F15" s="460"/>
      <c r="G15" s="460"/>
      <c r="H15" s="460"/>
      <c r="I15" s="461"/>
    </row>
    <row r="16" spans="1:10" ht="22.5" customHeight="1" x14ac:dyDescent="0.15">
      <c r="B16" s="421" t="s">
        <v>381</v>
      </c>
      <c r="C16" s="455"/>
      <c r="D16" s="455"/>
      <c r="E16" s="455"/>
      <c r="F16" s="455"/>
      <c r="G16" s="455"/>
      <c r="H16" s="455"/>
      <c r="I16" s="422"/>
    </row>
    <row r="17" spans="2:9" ht="22.5" customHeight="1" x14ac:dyDescent="0.15">
      <c r="B17" s="456" t="s">
        <v>125</v>
      </c>
      <c r="C17" s="457"/>
      <c r="D17" s="457"/>
      <c r="E17" s="457"/>
      <c r="F17" s="457"/>
      <c r="G17" s="457"/>
      <c r="H17" s="457"/>
      <c r="I17" s="458"/>
    </row>
    <row r="18" spans="2:9" ht="22.5" customHeight="1" x14ac:dyDescent="0.15">
      <c r="B18" s="421" t="s">
        <v>126</v>
      </c>
      <c r="C18" s="455"/>
      <c r="D18" s="455"/>
      <c r="E18" s="455"/>
      <c r="F18" s="455"/>
      <c r="G18" s="455"/>
      <c r="H18" s="455"/>
      <c r="I18" s="422"/>
    </row>
    <row r="19" spans="2:9" ht="22.5" customHeight="1" x14ac:dyDescent="0.15">
      <c r="B19" s="456" t="s">
        <v>347</v>
      </c>
      <c r="C19" s="457"/>
      <c r="D19" s="457"/>
      <c r="E19" s="457"/>
      <c r="F19" s="457"/>
      <c r="G19" s="457"/>
      <c r="H19" s="457"/>
      <c r="I19" s="458"/>
    </row>
  </sheetData>
  <mergeCells count="20">
    <mergeCell ref="B16:I16"/>
    <mergeCell ref="B17:I17"/>
    <mergeCell ref="B18:I18"/>
    <mergeCell ref="B19:I19"/>
    <mergeCell ref="B11:I11"/>
    <mergeCell ref="B12:I12"/>
    <mergeCell ref="C13:I13"/>
    <mergeCell ref="B14:I14"/>
    <mergeCell ref="B15:I15"/>
    <mergeCell ref="C8:F8"/>
    <mergeCell ref="G8:I8"/>
    <mergeCell ref="C9:F9"/>
    <mergeCell ref="G9:I9"/>
    <mergeCell ref="B10:I10"/>
    <mergeCell ref="C3:I3"/>
    <mergeCell ref="B5:I5"/>
    <mergeCell ref="C6:E6"/>
    <mergeCell ref="G6:I6"/>
    <mergeCell ref="B7:F7"/>
    <mergeCell ref="G7:I7"/>
  </mergeCells>
  <phoneticPr fontId="2"/>
  <hyperlinks>
    <hyperlink ref="J1" location="'要望書様式 '!A1" display="要望書様式へ戻る"/>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8130"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48131" r:id="rId5" name="チェック 3">
              <controlPr defaultSize="0" autoFill="0" autoLine="0" autoPict="0">
                <anchor moveWithCells="1">
                  <from>
                    <xdr:col>1</xdr:col>
                    <xdr:colOff>447675</xdr:colOff>
                    <xdr:row>5</xdr:row>
                    <xdr:rowOff>76200</xdr:rowOff>
                  </from>
                  <to>
                    <xdr:col>1</xdr:col>
                    <xdr:colOff>752475</xdr:colOff>
                    <xdr:row>5</xdr:row>
                    <xdr:rowOff>323850</xdr:rowOff>
                  </to>
                </anchor>
              </controlPr>
            </control>
          </mc:Choice>
        </mc:AlternateContent>
        <mc:AlternateContent xmlns:mc="http://schemas.openxmlformats.org/markup-compatibility/2006">
          <mc:Choice Requires="x14">
            <control shapeId="48132" r:id="rId6" name="チェック 4">
              <controlPr defaultSize="0" autoFill="0" autoLine="0" autoPict="0">
                <anchor moveWithCells="1">
                  <from>
                    <xdr:col>5</xdr:col>
                    <xdr:colOff>342900</xdr:colOff>
                    <xdr:row>5</xdr:row>
                    <xdr:rowOff>85725</xdr:rowOff>
                  </from>
                  <to>
                    <xdr:col>5</xdr:col>
                    <xdr:colOff>647700</xdr:colOff>
                    <xdr:row>5</xdr:row>
                    <xdr:rowOff>333375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
  <sheetViews>
    <sheetView showZeros="0" view="pageBreakPreview" zoomScaleSheetLayoutView="100" workbookViewId="0">
      <selection activeCell="M11" sqref="M11"/>
    </sheetView>
  </sheetViews>
  <sheetFormatPr defaultRowHeight="13.5" x14ac:dyDescent="0.15"/>
  <cols>
    <col min="1" max="1" width="2.625" style="2" customWidth="1"/>
    <col min="2" max="2" width="13.75" style="2" customWidth="1"/>
    <col min="3" max="3" width="13.375" style="2" customWidth="1"/>
    <col min="4" max="4" width="10.125" style="2" customWidth="1"/>
    <col min="5" max="5" width="16.75" style="2" customWidth="1"/>
    <col min="6" max="6" width="3.25" style="2" customWidth="1"/>
    <col min="7" max="8" width="11.75" style="2" customWidth="1"/>
    <col min="9" max="9" width="23.625" style="2" customWidth="1"/>
    <col min="10" max="10" width="9" style="2" customWidth="1"/>
    <col min="11" max="16384" width="9" style="2"/>
  </cols>
  <sheetData>
    <row r="1" spans="1:9" x14ac:dyDescent="0.15">
      <c r="A1" s="14" t="s">
        <v>52</v>
      </c>
      <c r="B1" s="14"/>
      <c r="C1" s="14"/>
      <c r="I1" s="111" t="s">
        <v>376</v>
      </c>
    </row>
    <row r="3" spans="1:9" ht="13.5" customHeight="1" x14ac:dyDescent="0.15">
      <c r="A3" s="372" t="s">
        <v>19</v>
      </c>
      <c r="B3" s="372"/>
      <c r="C3" s="247" t="str">
        <f>T('要望書様式 '!E26)</f>
        <v>○○市</v>
      </c>
      <c r="D3" s="247"/>
      <c r="E3" s="247"/>
      <c r="F3" s="247"/>
      <c r="G3" s="247"/>
      <c r="H3" s="247"/>
    </row>
    <row r="5" spans="1:9" ht="31.5" customHeight="1" x14ac:dyDescent="0.15">
      <c r="B5" s="420" t="s">
        <v>169</v>
      </c>
      <c r="C5" s="420"/>
      <c r="D5" s="420"/>
      <c r="E5" s="420"/>
      <c r="F5" s="420"/>
      <c r="G5" s="420"/>
      <c r="H5" s="420"/>
    </row>
    <row r="6" spans="1:9" ht="42" customHeight="1" x14ac:dyDescent="0.15">
      <c r="B6" s="274" t="s">
        <v>159</v>
      </c>
      <c r="C6" s="274"/>
      <c r="D6" s="274"/>
      <c r="E6" s="274"/>
      <c r="F6" s="274"/>
      <c r="G6" s="274"/>
      <c r="H6" s="274"/>
    </row>
    <row r="7" spans="1:9" ht="13.5" customHeight="1" x14ac:dyDescent="0.15">
      <c r="B7" s="88"/>
      <c r="C7" s="88"/>
      <c r="D7" s="97"/>
      <c r="E7" s="97"/>
      <c r="F7" s="97"/>
      <c r="G7" s="97"/>
      <c r="H7" s="88"/>
    </row>
    <row r="8" spans="1:9" ht="20.100000000000001" customHeight="1" x14ac:dyDescent="0.15">
      <c r="B8" s="89" t="s">
        <v>99</v>
      </c>
      <c r="C8" s="89"/>
      <c r="D8" s="400" t="s">
        <v>152</v>
      </c>
      <c r="E8" s="401"/>
      <c r="F8" s="100"/>
      <c r="G8" s="400" t="s">
        <v>97</v>
      </c>
      <c r="H8" s="402"/>
    </row>
    <row r="9" spans="1:9" ht="64.5" customHeight="1" x14ac:dyDescent="0.15">
      <c r="B9" s="395" t="s">
        <v>92</v>
      </c>
      <c r="C9" s="7" t="s">
        <v>100</v>
      </c>
      <c r="D9" s="403"/>
      <c r="E9" s="404"/>
      <c r="F9" s="405"/>
      <c r="G9" s="386"/>
      <c r="H9" s="387"/>
    </row>
    <row r="10" spans="1:9" ht="64.5" customHeight="1" x14ac:dyDescent="0.15">
      <c r="B10" s="395"/>
      <c r="C10" s="205" t="s">
        <v>102</v>
      </c>
      <c r="D10" s="388" t="s">
        <v>295</v>
      </c>
      <c r="E10" s="389"/>
      <c r="F10" s="390"/>
      <c r="G10" s="388" t="s">
        <v>348</v>
      </c>
      <c r="H10" s="390"/>
    </row>
    <row r="11" spans="1:9" ht="64.5" customHeight="1" x14ac:dyDescent="0.15">
      <c r="B11" s="396" t="s">
        <v>95</v>
      </c>
      <c r="C11" s="7" t="s">
        <v>100</v>
      </c>
      <c r="D11" s="383"/>
      <c r="E11" s="384"/>
      <c r="F11" s="385"/>
      <c r="G11" s="386"/>
      <c r="H11" s="387"/>
    </row>
    <row r="12" spans="1:9" ht="64.5" customHeight="1" x14ac:dyDescent="0.15">
      <c r="B12" s="396"/>
      <c r="C12" s="205" t="s">
        <v>102</v>
      </c>
      <c r="D12" s="388"/>
      <c r="E12" s="389"/>
      <c r="F12" s="390"/>
      <c r="G12" s="388"/>
      <c r="H12" s="390"/>
    </row>
    <row r="13" spans="1:9" ht="64.5" customHeight="1" x14ac:dyDescent="0.15">
      <c r="B13" s="396" t="s">
        <v>77</v>
      </c>
      <c r="C13" s="7" t="s">
        <v>100</v>
      </c>
      <c r="D13" s="383"/>
      <c r="E13" s="384"/>
      <c r="F13" s="385"/>
      <c r="G13" s="386"/>
      <c r="H13" s="387"/>
    </row>
    <row r="14" spans="1:9" ht="64.5" customHeight="1" x14ac:dyDescent="0.15">
      <c r="B14" s="396"/>
      <c r="C14" s="205" t="s">
        <v>102</v>
      </c>
      <c r="D14" s="388" t="s">
        <v>349</v>
      </c>
      <c r="E14" s="389"/>
      <c r="F14" s="390"/>
      <c r="G14" s="388" t="s">
        <v>348</v>
      </c>
      <c r="H14" s="390"/>
    </row>
    <row r="15" spans="1:9" ht="64.5" customHeight="1" x14ac:dyDescent="0.15">
      <c r="B15" s="396" t="s">
        <v>103</v>
      </c>
      <c r="C15" s="7" t="s">
        <v>100</v>
      </c>
      <c r="D15" s="383"/>
      <c r="E15" s="384"/>
      <c r="F15" s="385"/>
      <c r="G15" s="383"/>
      <c r="H15" s="385"/>
    </row>
    <row r="16" spans="1:9" ht="64.5" customHeight="1" x14ac:dyDescent="0.15">
      <c r="B16" s="396"/>
      <c r="C16" s="205" t="s">
        <v>102</v>
      </c>
      <c r="D16" s="397"/>
      <c r="E16" s="398"/>
      <c r="F16" s="399"/>
      <c r="G16" s="397"/>
      <c r="H16" s="399"/>
    </row>
  </sheetData>
  <mergeCells count="26">
    <mergeCell ref="D15:F15"/>
    <mergeCell ref="G15:H15"/>
    <mergeCell ref="D16:F16"/>
    <mergeCell ref="G16:H16"/>
    <mergeCell ref="B9:B10"/>
    <mergeCell ref="B11:B12"/>
    <mergeCell ref="B13:B14"/>
    <mergeCell ref="B15:B16"/>
    <mergeCell ref="D12:F12"/>
    <mergeCell ref="G12:H12"/>
    <mergeCell ref="D13:F13"/>
    <mergeCell ref="G13:H13"/>
    <mergeCell ref="D14:F14"/>
    <mergeCell ref="G14:H14"/>
    <mergeCell ref="D9:F9"/>
    <mergeCell ref="G9:H9"/>
    <mergeCell ref="D10:F10"/>
    <mergeCell ref="G10:H10"/>
    <mergeCell ref="D11:F11"/>
    <mergeCell ref="G11:H11"/>
    <mergeCell ref="A3:B3"/>
    <mergeCell ref="C3:H3"/>
    <mergeCell ref="B5:H5"/>
    <mergeCell ref="B6:H6"/>
    <mergeCell ref="D8:E8"/>
    <mergeCell ref="G8:H8"/>
  </mergeCells>
  <phoneticPr fontId="2"/>
  <hyperlinks>
    <hyperlink ref="I1"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8"/>
  <sheetViews>
    <sheetView showZeros="0" view="pageBreakPreview" zoomScaleSheetLayoutView="100" workbookViewId="0">
      <selection activeCell="B6" sqref="B6:H6"/>
    </sheetView>
  </sheetViews>
  <sheetFormatPr defaultRowHeight="13.5" x14ac:dyDescent="0.15"/>
  <cols>
    <col min="1" max="1" width="2.625" style="2" customWidth="1"/>
    <col min="2" max="2" width="15" style="2" customWidth="1"/>
    <col min="3" max="7" width="13.25" style="2" customWidth="1"/>
    <col min="8" max="8" width="9.25" style="2" customWidth="1"/>
    <col min="9" max="10" width="23.625" style="2" customWidth="1"/>
    <col min="11" max="11" width="9" style="2" customWidth="1"/>
    <col min="12" max="16384" width="9" style="2"/>
  </cols>
  <sheetData>
    <row r="1" spans="1:9" x14ac:dyDescent="0.15">
      <c r="A1" s="14" t="s">
        <v>397</v>
      </c>
      <c r="B1" s="14"/>
      <c r="I1" s="111" t="s">
        <v>376</v>
      </c>
    </row>
    <row r="3" spans="1:9" ht="16.5" customHeight="1" x14ac:dyDescent="0.15">
      <c r="A3" s="215" t="s">
        <v>19</v>
      </c>
      <c r="B3" s="215"/>
      <c r="C3" s="247" t="str">
        <f>T('要望書様式 '!E26)</f>
        <v>○○市</v>
      </c>
      <c r="D3" s="247"/>
      <c r="E3" s="247"/>
      <c r="F3" s="247"/>
      <c r="G3" s="247"/>
      <c r="H3" s="247"/>
    </row>
    <row r="4" spans="1:9" ht="13.5" customHeight="1" x14ac:dyDescent="0.15">
      <c r="A4" s="44"/>
      <c r="B4" s="44"/>
      <c r="C4" s="126"/>
      <c r="D4" s="126"/>
      <c r="E4" s="126"/>
      <c r="F4" s="126"/>
      <c r="G4" s="126"/>
      <c r="H4" s="126"/>
    </row>
    <row r="5" spans="1:9" ht="27" customHeight="1" x14ac:dyDescent="0.15">
      <c r="B5" s="248" t="s">
        <v>169</v>
      </c>
      <c r="C5" s="249"/>
      <c r="D5" s="249"/>
      <c r="E5" s="249"/>
      <c r="F5" s="249"/>
      <c r="G5" s="249"/>
      <c r="H5" s="250"/>
    </row>
    <row r="6" spans="1:9" ht="59.25" customHeight="1" x14ac:dyDescent="0.15">
      <c r="B6" s="426" t="s">
        <v>75</v>
      </c>
      <c r="C6" s="427"/>
      <c r="D6" s="427"/>
      <c r="E6" s="427"/>
      <c r="F6" s="427"/>
      <c r="G6" s="427"/>
      <c r="H6" s="428"/>
    </row>
    <row r="7" spans="1:9" ht="13.5" customHeight="1" x14ac:dyDescent="0.15">
      <c r="B7" s="113"/>
      <c r="C7" s="113"/>
      <c r="D7" s="141"/>
      <c r="E7" s="141"/>
      <c r="F7" s="141"/>
      <c r="G7" s="141"/>
      <c r="H7" s="61"/>
    </row>
    <row r="8" spans="1:9" ht="27" customHeight="1" x14ac:dyDescent="0.15">
      <c r="B8" s="89" t="s">
        <v>259</v>
      </c>
      <c r="C8" s="394" t="s">
        <v>310</v>
      </c>
      <c r="D8" s="394"/>
      <c r="E8" s="394"/>
      <c r="F8" s="394" t="s">
        <v>338</v>
      </c>
      <c r="G8" s="394"/>
      <c r="H8" s="394"/>
    </row>
    <row r="9" spans="1:9" s="4" customFormat="1" ht="49.5" customHeight="1" x14ac:dyDescent="0.15">
      <c r="B9" s="89" t="s">
        <v>317</v>
      </c>
      <c r="C9" s="426" t="s">
        <v>343</v>
      </c>
      <c r="D9" s="427"/>
      <c r="E9" s="428"/>
      <c r="F9" s="426" t="s">
        <v>292</v>
      </c>
      <c r="G9" s="427"/>
      <c r="H9" s="428"/>
    </row>
    <row r="10" spans="1:9" s="4" customFormat="1" ht="49.5" customHeight="1" x14ac:dyDescent="0.15">
      <c r="B10" s="89" t="s">
        <v>244</v>
      </c>
      <c r="C10" s="227"/>
      <c r="D10" s="228"/>
      <c r="E10" s="229"/>
      <c r="F10" s="227"/>
      <c r="G10" s="228"/>
      <c r="H10" s="229"/>
    </row>
    <row r="11" spans="1:9" s="4" customFormat="1" ht="49.5" customHeight="1" x14ac:dyDescent="0.15">
      <c r="B11" s="89" t="s">
        <v>193</v>
      </c>
      <c r="C11" s="251" t="s">
        <v>344</v>
      </c>
      <c r="D11" s="252"/>
      <c r="E11" s="253"/>
      <c r="F11" s="426" t="s">
        <v>340</v>
      </c>
      <c r="G11" s="427"/>
      <c r="H11" s="428"/>
    </row>
    <row r="12" spans="1:9" s="4" customFormat="1" ht="49.5" customHeight="1" x14ac:dyDescent="0.15">
      <c r="B12" s="89" t="s">
        <v>318</v>
      </c>
      <c r="C12" s="426" t="s">
        <v>331</v>
      </c>
      <c r="D12" s="427"/>
      <c r="E12" s="428"/>
      <c r="F12" s="251" t="s">
        <v>345</v>
      </c>
      <c r="G12" s="252"/>
      <c r="H12" s="253"/>
    </row>
    <row r="13" spans="1:9" s="4" customFormat="1" ht="49.5" customHeight="1" x14ac:dyDescent="0.15">
      <c r="B13" s="89" t="s">
        <v>103</v>
      </c>
      <c r="C13" s="465"/>
      <c r="D13" s="466"/>
      <c r="E13" s="467"/>
      <c r="F13" s="468"/>
      <c r="G13" s="469"/>
      <c r="H13" s="470"/>
    </row>
    <row r="15" spans="1:9" x14ac:dyDescent="0.15">
      <c r="B15" s="140" t="s">
        <v>300</v>
      </c>
      <c r="C15" s="106"/>
      <c r="D15" s="106"/>
      <c r="E15" s="106"/>
      <c r="F15" s="106"/>
      <c r="G15" s="106"/>
      <c r="H15" s="108"/>
    </row>
    <row r="16" spans="1:9" ht="307.5" customHeight="1" x14ac:dyDescent="0.15">
      <c r="B16" s="417" t="s">
        <v>153</v>
      </c>
      <c r="C16" s="471"/>
      <c r="D16" s="471"/>
      <c r="E16" s="471"/>
      <c r="F16" s="471"/>
      <c r="G16" s="471"/>
      <c r="H16" s="438"/>
    </row>
    <row r="17" spans="8:8" x14ac:dyDescent="0.15">
      <c r="H17" s="50" t="s">
        <v>368</v>
      </c>
    </row>
    <row r="18" spans="8:8" x14ac:dyDescent="0.15">
      <c r="H18" s="50" t="s">
        <v>288</v>
      </c>
    </row>
  </sheetData>
  <mergeCells count="16">
    <mergeCell ref="C12:E12"/>
    <mergeCell ref="F12:H12"/>
    <mergeCell ref="C13:E13"/>
    <mergeCell ref="F13:H13"/>
    <mergeCell ref="B16:H16"/>
    <mergeCell ref="C9:E9"/>
    <mergeCell ref="F9:H9"/>
    <mergeCell ref="C10:E10"/>
    <mergeCell ref="F10:H10"/>
    <mergeCell ref="C11:E11"/>
    <mergeCell ref="F11:H11"/>
    <mergeCell ref="C3:H3"/>
    <mergeCell ref="B5:H5"/>
    <mergeCell ref="B6:H6"/>
    <mergeCell ref="C8:E8"/>
    <mergeCell ref="F8:H8"/>
  </mergeCells>
  <phoneticPr fontId="2"/>
  <hyperlinks>
    <hyperlink ref="I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36"/>
  <sheetViews>
    <sheetView showZeros="0" view="pageBreakPreview" zoomScaleSheetLayoutView="100" workbookViewId="0"/>
  </sheetViews>
  <sheetFormatPr defaultColWidth="9" defaultRowHeight="30" customHeight="1" x14ac:dyDescent="0.15"/>
  <cols>
    <col min="1" max="4" width="8.125" style="4" customWidth="1"/>
    <col min="5" max="5" width="4.625" style="4" customWidth="1"/>
    <col min="6" max="6" width="3.5" style="4" customWidth="1"/>
    <col min="7" max="10" width="8.125" style="4" customWidth="1"/>
    <col min="11" max="11" width="4.625" style="4" customWidth="1"/>
    <col min="12" max="12" width="3.5" style="4" customWidth="1"/>
    <col min="13" max="13" width="4.625" style="4" customWidth="1"/>
    <col min="14" max="14" width="3.5" style="4" customWidth="1"/>
    <col min="15" max="17" width="8.125" style="4" customWidth="1"/>
    <col min="18" max="18" width="4.375" style="4" customWidth="1"/>
    <col min="19" max="19" width="3.75" style="4" customWidth="1"/>
    <col min="20" max="20" width="23.625" style="4" customWidth="1"/>
    <col min="21" max="21" width="11" style="4" customWidth="1"/>
    <col min="22" max="22" width="12" style="4" customWidth="1"/>
    <col min="23" max="23" width="4.5" style="4" customWidth="1"/>
    <col min="24" max="16384" width="9" style="4"/>
  </cols>
  <sheetData>
    <row r="1" spans="1:23" ht="13.5" customHeight="1" x14ac:dyDescent="0.15">
      <c r="A1" s="42" t="s">
        <v>451</v>
      </c>
      <c r="B1" s="42"/>
      <c r="C1" s="42"/>
      <c r="D1" s="42"/>
      <c r="E1" s="46"/>
      <c r="F1" s="46"/>
      <c r="G1" s="46"/>
      <c r="H1" s="46"/>
      <c r="I1" s="46"/>
      <c r="J1" s="46"/>
      <c r="K1" s="46"/>
      <c r="L1" s="46"/>
      <c r="M1" s="46"/>
      <c r="N1" s="46"/>
      <c r="Q1" s="168"/>
      <c r="R1" s="168"/>
      <c r="S1" s="169"/>
      <c r="T1" s="111" t="s">
        <v>376</v>
      </c>
    </row>
    <row r="2" spans="1:23" ht="13.5" customHeight="1" thickBot="1" x14ac:dyDescent="0.2">
      <c r="A2" s="42"/>
      <c r="B2" s="42"/>
      <c r="C2" s="42"/>
      <c r="D2" s="42"/>
      <c r="E2" s="46"/>
      <c r="F2" s="46"/>
      <c r="G2" s="46"/>
      <c r="H2" s="46"/>
      <c r="I2" s="46"/>
      <c r="J2" s="46"/>
      <c r="K2" s="46"/>
      <c r="L2" s="46"/>
      <c r="M2" s="46"/>
      <c r="N2" s="46"/>
      <c r="Q2" s="168"/>
      <c r="R2" s="168"/>
      <c r="S2" s="169"/>
    </row>
    <row r="3" spans="1:23" ht="24.95" customHeight="1" x14ac:dyDescent="0.15">
      <c r="A3" s="170" t="s">
        <v>445</v>
      </c>
      <c r="B3" s="171"/>
      <c r="C3" s="171"/>
      <c r="D3" s="171"/>
      <c r="E3" s="171"/>
      <c r="F3" s="171"/>
      <c r="G3" s="171"/>
      <c r="H3" s="171"/>
      <c r="I3" s="171"/>
      <c r="J3" s="171"/>
      <c r="K3" s="171"/>
      <c r="L3" s="171"/>
      <c r="M3" s="171"/>
      <c r="N3" s="171"/>
      <c r="O3" s="171"/>
      <c r="P3" s="171"/>
      <c r="Q3" s="171"/>
      <c r="R3" s="171"/>
      <c r="S3" s="172"/>
      <c r="T3" s="173"/>
      <c r="U3" s="173"/>
      <c r="V3" s="173"/>
      <c r="W3" s="173"/>
    </row>
    <row r="4" spans="1:23" ht="24.95" customHeight="1" thickBot="1" x14ac:dyDescent="0.2">
      <c r="A4" s="174" t="s">
        <v>360</v>
      </c>
      <c r="B4" s="175"/>
      <c r="C4" s="175"/>
      <c r="D4" s="175"/>
      <c r="E4" s="175"/>
      <c r="F4" s="175"/>
      <c r="G4" s="175"/>
      <c r="H4" s="175"/>
      <c r="I4" s="175"/>
      <c r="J4" s="175"/>
      <c r="K4" s="175"/>
      <c r="L4" s="175"/>
      <c r="M4" s="175"/>
      <c r="N4" s="175"/>
      <c r="O4" s="175"/>
      <c r="P4" s="175"/>
      <c r="Q4" s="175"/>
      <c r="R4" s="175"/>
      <c r="S4" s="176"/>
      <c r="T4" s="173"/>
      <c r="U4" s="173"/>
      <c r="V4" s="173"/>
      <c r="W4" s="173"/>
    </row>
    <row r="5" spans="1:23" ht="24.95" customHeight="1" x14ac:dyDescent="0.15">
      <c r="A5" s="472" t="s">
        <v>200</v>
      </c>
      <c r="B5" s="473"/>
      <c r="C5" s="473"/>
      <c r="D5" s="473"/>
      <c r="E5" s="473"/>
      <c r="F5" s="474"/>
      <c r="G5" s="475" t="s">
        <v>24</v>
      </c>
      <c r="H5" s="473"/>
      <c r="I5" s="473"/>
      <c r="J5" s="473"/>
      <c r="K5" s="473"/>
      <c r="L5" s="473"/>
      <c r="M5" s="473"/>
      <c r="N5" s="473"/>
      <c r="O5" s="473"/>
      <c r="P5" s="473"/>
      <c r="Q5" s="473"/>
      <c r="R5" s="473"/>
      <c r="S5" s="476"/>
      <c r="T5" s="173"/>
      <c r="U5" s="173"/>
      <c r="V5" s="173"/>
      <c r="W5" s="173"/>
    </row>
    <row r="6" spans="1:23" ht="11.25" customHeight="1" x14ac:dyDescent="0.15">
      <c r="A6" s="477" t="b">
        <v>1</v>
      </c>
      <c r="B6" s="480" t="s">
        <v>421</v>
      </c>
      <c r="C6" s="481"/>
      <c r="D6" s="481"/>
      <c r="E6" s="481"/>
      <c r="F6" s="481"/>
      <c r="G6" s="486" t="s">
        <v>422</v>
      </c>
      <c r="H6" s="487"/>
      <c r="I6" s="488">
        <f>J8+M8+P8+R8</f>
        <v>5</v>
      </c>
      <c r="J6" s="490" t="s">
        <v>245</v>
      </c>
      <c r="K6" s="494" t="s">
        <v>122</v>
      </c>
      <c r="L6" s="494"/>
      <c r="M6" s="494"/>
      <c r="N6" s="494"/>
      <c r="O6" s="494"/>
      <c r="P6" s="494"/>
      <c r="Q6" s="494"/>
      <c r="R6" s="494"/>
      <c r="S6" s="495"/>
      <c r="T6" s="173"/>
      <c r="U6" s="173"/>
    </row>
    <row r="7" spans="1:23" ht="22.5" customHeight="1" x14ac:dyDescent="0.15">
      <c r="A7" s="478"/>
      <c r="B7" s="482"/>
      <c r="C7" s="483"/>
      <c r="D7" s="483"/>
      <c r="E7" s="483"/>
      <c r="F7" s="483"/>
      <c r="G7" s="487"/>
      <c r="H7" s="487"/>
      <c r="I7" s="489"/>
      <c r="J7" s="491"/>
      <c r="K7" s="496" t="s">
        <v>446</v>
      </c>
      <c r="L7" s="497"/>
      <c r="M7" s="497"/>
      <c r="N7" s="497"/>
      <c r="O7" s="497"/>
      <c r="P7" s="497"/>
      <c r="Q7" s="497"/>
      <c r="R7" s="497"/>
      <c r="S7" s="498"/>
      <c r="T7" s="173"/>
      <c r="U7" s="173"/>
    </row>
    <row r="8" spans="1:23" ht="30" customHeight="1" x14ac:dyDescent="0.15">
      <c r="A8" s="479"/>
      <c r="B8" s="484"/>
      <c r="C8" s="485"/>
      <c r="D8" s="485"/>
      <c r="E8" s="485"/>
      <c r="F8" s="485"/>
      <c r="G8" s="499" t="s">
        <v>423</v>
      </c>
      <c r="H8" s="499"/>
      <c r="I8" s="177" t="s">
        <v>424</v>
      </c>
      <c r="J8" s="201"/>
      <c r="K8" s="500" t="s">
        <v>425</v>
      </c>
      <c r="L8" s="501"/>
      <c r="M8" s="492">
        <v>1</v>
      </c>
      <c r="N8" s="493"/>
      <c r="O8" s="178" t="s">
        <v>426</v>
      </c>
      <c r="P8" s="196">
        <v>2</v>
      </c>
      <c r="Q8" s="178" t="s">
        <v>427</v>
      </c>
      <c r="R8" s="270">
        <v>2</v>
      </c>
      <c r="S8" s="502"/>
      <c r="T8" s="173"/>
    </row>
    <row r="9" spans="1:23" ht="11.25" customHeight="1" x14ac:dyDescent="0.15">
      <c r="A9" s="510" t="b">
        <v>0</v>
      </c>
      <c r="B9" s="513" t="s">
        <v>428</v>
      </c>
      <c r="C9" s="514"/>
      <c r="D9" s="514"/>
      <c r="E9" s="514"/>
      <c r="F9" s="514"/>
      <c r="G9" s="486" t="s">
        <v>422</v>
      </c>
      <c r="H9" s="487"/>
      <c r="I9" s="488">
        <f>J11+M11+P11</f>
        <v>5</v>
      </c>
      <c r="J9" s="490" t="s">
        <v>245</v>
      </c>
      <c r="K9" s="506" t="s">
        <v>122</v>
      </c>
      <c r="L9" s="494"/>
      <c r="M9" s="494"/>
      <c r="N9" s="494"/>
      <c r="O9" s="494"/>
      <c r="P9" s="494"/>
      <c r="Q9" s="494"/>
      <c r="R9" s="494"/>
      <c r="S9" s="495"/>
      <c r="T9" s="173"/>
      <c r="U9" s="173"/>
    </row>
    <row r="10" spans="1:23" ht="22.5" customHeight="1" x14ac:dyDescent="0.15">
      <c r="A10" s="511"/>
      <c r="B10" s="515"/>
      <c r="C10" s="516"/>
      <c r="D10" s="516"/>
      <c r="E10" s="516"/>
      <c r="F10" s="516"/>
      <c r="G10" s="487"/>
      <c r="H10" s="487"/>
      <c r="I10" s="489"/>
      <c r="J10" s="491"/>
      <c r="K10" s="496" t="s">
        <v>447</v>
      </c>
      <c r="L10" s="497"/>
      <c r="M10" s="497"/>
      <c r="N10" s="497"/>
      <c r="O10" s="497"/>
      <c r="P10" s="497"/>
      <c r="Q10" s="497"/>
      <c r="R10" s="497"/>
      <c r="S10" s="498"/>
      <c r="T10" s="173"/>
      <c r="U10" s="173"/>
    </row>
    <row r="11" spans="1:23" ht="30" customHeight="1" x14ac:dyDescent="0.15">
      <c r="A11" s="512"/>
      <c r="B11" s="517"/>
      <c r="C11" s="518"/>
      <c r="D11" s="518"/>
      <c r="E11" s="518"/>
      <c r="F11" s="518"/>
      <c r="G11" s="499" t="s">
        <v>423</v>
      </c>
      <c r="H11" s="499"/>
      <c r="I11" s="177" t="s">
        <v>424</v>
      </c>
      <c r="J11" s="201"/>
      <c r="K11" s="500" t="s">
        <v>425</v>
      </c>
      <c r="L11" s="501"/>
      <c r="M11" s="492">
        <v>3</v>
      </c>
      <c r="N11" s="493"/>
      <c r="O11" s="178" t="s">
        <v>426</v>
      </c>
      <c r="P11" s="196">
        <v>2</v>
      </c>
      <c r="Q11" s="503"/>
      <c r="R11" s="504"/>
      <c r="S11" s="505"/>
      <c r="T11" s="173"/>
      <c r="U11" s="173"/>
    </row>
    <row r="12" spans="1:23" ht="11.25" customHeight="1" x14ac:dyDescent="0.15">
      <c r="A12" s="519" t="b">
        <v>0</v>
      </c>
      <c r="B12" s="521" t="s">
        <v>429</v>
      </c>
      <c r="C12" s="522"/>
      <c r="D12" s="522"/>
      <c r="E12" s="522"/>
      <c r="F12" s="523"/>
      <c r="G12" s="486" t="s">
        <v>422</v>
      </c>
      <c r="H12" s="487"/>
      <c r="I12" s="488">
        <v>3</v>
      </c>
      <c r="J12" s="490" t="s">
        <v>245</v>
      </c>
      <c r="K12" s="506" t="s">
        <v>122</v>
      </c>
      <c r="L12" s="494"/>
      <c r="M12" s="494"/>
      <c r="N12" s="494"/>
      <c r="O12" s="494"/>
      <c r="P12" s="494"/>
      <c r="Q12" s="494"/>
      <c r="R12" s="494"/>
      <c r="S12" s="495"/>
      <c r="T12" s="173"/>
      <c r="U12" s="173"/>
    </row>
    <row r="13" spans="1:23" ht="22.5" customHeight="1" x14ac:dyDescent="0.15">
      <c r="A13" s="520"/>
      <c r="B13" s="524"/>
      <c r="C13" s="525"/>
      <c r="D13" s="525"/>
      <c r="E13" s="525"/>
      <c r="F13" s="526"/>
      <c r="G13" s="487"/>
      <c r="H13" s="487"/>
      <c r="I13" s="489"/>
      <c r="J13" s="491"/>
      <c r="K13" s="507" t="s">
        <v>448</v>
      </c>
      <c r="L13" s="508"/>
      <c r="M13" s="508"/>
      <c r="N13" s="508"/>
      <c r="O13" s="508"/>
      <c r="P13" s="508"/>
      <c r="Q13" s="508"/>
      <c r="R13" s="508"/>
      <c r="S13" s="509"/>
      <c r="T13" s="173"/>
      <c r="U13" s="173"/>
    </row>
    <row r="14" spans="1:23" ht="33" customHeight="1" x14ac:dyDescent="0.15">
      <c r="A14" s="179" t="b">
        <v>0</v>
      </c>
      <c r="B14" s="527" t="s">
        <v>430</v>
      </c>
      <c r="C14" s="528"/>
      <c r="D14" s="528"/>
      <c r="E14" s="528"/>
      <c r="F14" s="528"/>
      <c r="G14" s="529" t="s">
        <v>175</v>
      </c>
      <c r="H14" s="530"/>
      <c r="I14" s="531" t="s">
        <v>449</v>
      </c>
      <c r="J14" s="532"/>
      <c r="K14" s="532"/>
      <c r="L14" s="532"/>
      <c r="M14" s="532"/>
      <c r="N14" s="532"/>
      <c r="O14" s="532"/>
      <c r="P14" s="532"/>
      <c r="Q14" s="532"/>
      <c r="R14" s="532"/>
      <c r="S14" s="533"/>
      <c r="T14" s="173"/>
      <c r="U14" s="173"/>
      <c r="V14" s="173"/>
      <c r="W14" s="173"/>
    </row>
    <row r="15" spans="1:23" s="113" customFormat="1" ht="19.5" customHeight="1" x14ac:dyDescent="0.15">
      <c r="A15" s="174" t="s">
        <v>264</v>
      </c>
      <c r="B15" s="200"/>
      <c r="C15" s="200"/>
      <c r="D15" s="200"/>
      <c r="E15" s="200"/>
      <c r="F15" s="200"/>
      <c r="G15" s="180"/>
      <c r="H15" s="200"/>
      <c r="I15" s="181"/>
      <c r="J15" s="181"/>
      <c r="K15" s="181"/>
      <c r="L15" s="182"/>
      <c r="M15" s="182"/>
      <c r="N15" s="182"/>
      <c r="O15" s="182"/>
      <c r="P15" s="182"/>
      <c r="Q15" s="182"/>
      <c r="R15" s="182"/>
      <c r="S15" s="183"/>
      <c r="T15" s="173"/>
    </row>
    <row r="16" spans="1:23" ht="30" customHeight="1" x14ac:dyDescent="0.15">
      <c r="A16" s="184"/>
      <c r="B16" s="534" t="s">
        <v>431</v>
      </c>
      <c r="C16" s="535"/>
      <c r="D16" s="535"/>
      <c r="E16" s="185">
        <v>3</v>
      </c>
      <c r="F16" s="186" t="s">
        <v>311</v>
      </c>
      <c r="G16" s="198"/>
      <c r="H16" s="536" t="s">
        <v>432</v>
      </c>
      <c r="I16" s="537"/>
      <c r="J16" s="537"/>
      <c r="K16" s="185"/>
      <c r="L16" s="186"/>
      <c r="M16" s="486"/>
      <c r="N16" s="486"/>
      <c r="O16" s="538" t="s">
        <v>58</v>
      </c>
      <c r="P16" s="539"/>
      <c r="Q16" s="539"/>
      <c r="R16" s="185">
        <v>4</v>
      </c>
      <c r="S16" s="187" t="s">
        <v>311</v>
      </c>
      <c r="T16" s="173"/>
    </row>
    <row r="17" spans="1:23" ht="30" customHeight="1" x14ac:dyDescent="0.15">
      <c r="A17" s="184"/>
      <c r="B17" s="534" t="s">
        <v>356</v>
      </c>
      <c r="C17" s="535"/>
      <c r="D17" s="535"/>
      <c r="E17" s="185"/>
      <c r="F17" s="186" t="s">
        <v>311</v>
      </c>
      <c r="G17" s="198"/>
      <c r="H17" s="534" t="s">
        <v>104</v>
      </c>
      <c r="I17" s="535"/>
      <c r="J17" s="535"/>
      <c r="K17" s="185"/>
      <c r="L17" s="188" t="s">
        <v>323</v>
      </c>
      <c r="M17" s="486"/>
      <c r="N17" s="486"/>
      <c r="O17" s="534" t="s">
        <v>21</v>
      </c>
      <c r="P17" s="535"/>
      <c r="Q17" s="535"/>
      <c r="R17" s="185"/>
      <c r="S17" s="187" t="s">
        <v>311</v>
      </c>
      <c r="T17" s="173"/>
    </row>
    <row r="18" spans="1:23" ht="30" customHeight="1" x14ac:dyDescent="0.15">
      <c r="A18" s="184"/>
      <c r="B18" s="534" t="s">
        <v>123</v>
      </c>
      <c r="C18" s="535"/>
      <c r="D18" s="535"/>
      <c r="E18" s="185"/>
      <c r="F18" s="186" t="s">
        <v>353</v>
      </c>
      <c r="G18" s="198"/>
      <c r="H18" s="534" t="s">
        <v>352</v>
      </c>
      <c r="I18" s="535"/>
      <c r="J18" s="535"/>
      <c r="K18" s="185"/>
      <c r="L18" s="188" t="s">
        <v>323</v>
      </c>
      <c r="M18" s="486"/>
      <c r="N18" s="486"/>
      <c r="O18" s="538" t="s">
        <v>433</v>
      </c>
      <c r="P18" s="539"/>
      <c r="Q18" s="539"/>
      <c r="R18" s="185"/>
      <c r="S18" s="187" t="s">
        <v>311</v>
      </c>
      <c r="T18" s="173"/>
    </row>
    <row r="19" spans="1:23" ht="30" customHeight="1" x14ac:dyDescent="0.15">
      <c r="A19" s="184"/>
      <c r="B19" s="534" t="s">
        <v>149</v>
      </c>
      <c r="C19" s="535"/>
      <c r="D19" s="535"/>
      <c r="E19" s="185"/>
      <c r="F19" s="188" t="s">
        <v>323</v>
      </c>
      <c r="G19" s="198"/>
      <c r="H19" s="534" t="s">
        <v>87</v>
      </c>
      <c r="I19" s="535"/>
      <c r="J19" s="535"/>
      <c r="K19" s="185"/>
      <c r="L19" s="189" t="s">
        <v>323</v>
      </c>
      <c r="M19" s="543"/>
      <c r="N19" s="543"/>
      <c r="O19" s="543"/>
      <c r="P19" s="543"/>
      <c r="Q19" s="543"/>
      <c r="R19" s="543"/>
      <c r="S19" s="544"/>
      <c r="T19" s="173"/>
    </row>
    <row r="20" spans="1:23" ht="30" customHeight="1" x14ac:dyDescent="0.15">
      <c r="A20" s="184"/>
      <c r="B20" s="534" t="s">
        <v>434</v>
      </c>
      <c r="C20" s="535"/>
      <c r="D20" s="535"/>
      <c r="E20" s="185"/>
      <c r="F20" s="190" t="s">
        <v>311</v>
      </c>
      <c r="G20" s="198"/>
      <c r="H20" s="534" t="s">
        <v>354</v>
      </c>
      <c r="I20" s="535"/>
      <c r="J20" s="535"/>
      <c r="K20" s="185"/>
      <c r="L20" s="189" t="s">
        <v>323</v>
      </c>
      <c r="M20" s="545"/>
      <c r="N20" s="545"/>
      <c r="O20" s="545"/>
      <c r="P20" s="545"/>
      <c r="Q20" s="545"/>
      <c r="R20" s="545"/>
      <c r="S20" s="546"/>
      <c r="T20" s="173"/>
      <c r="U20" s="173"/>
      <c r="V20" s="173"/>
      <c r="W20" s="173"/>
    </row>
    <row r="21" spans="1:23" ht="15.6" customHeight="1" x14ac:dyDescent="0.15">
      <c r="A21" s="540" t="s">
        <v>435</v>
      </c>
      <c r="B21" s="541"/>
      <c r="C21" s="541"/>
      <c r="D21" s="541"/>
      <c r="E21" s="541"/>
      <c r="F21" s="541"/>
      <c r="G21" s="541"/>
      <c r="H21" s="541"/>
      <c r="I21" s="541"/>
      <c r="J21" s="541"/>
      <c r="K21" s="541"/>
      <c r="L21" s="541"/>
      <c r="M21" s="541"/>
      <c r="N21" s="541"/>
      <c r="O21" s="541"/>
      <c r="P21" s="541"/>
      <c r="Q21" s="541"/>
      <c r="R21" s="541"/>
      <c r="S21" s="542"/>
      <c r="T21" s="173"/>
      <c r="U21" s="173"/>
      <c r="V21" s="173"/>
      <c r="W21" s="173"/>
    </row>
    <row r="22" spans="1:23" ht="56.45" customHeight="1" thickBot="1" x14ac:dyDescent="0.2">
      <c r="A22" s="547" t="s">
        <v>450</v>
      </c>
      <c r="B22" s="548"/>
      <c r="C22" s="548"/>
      <c r="D22" s="548"/>
      <c r="E22" s="548"/>
      <c r="F22" s="548"/>
      <c r="G22" s="548"/>
      <c r="H22" s="548"/>
      <c r="I22" s="548"/>
      <c r="J22" s="548"/>
      <c r="K22" s="548"/>
      <c r="L22" s="548"/>
      <c r="M22" s="548"/>
      <c r="N22" s="548"/>
      <c r="O22" s="548"/>
      <c r="P22" s="548"/>
      <c r="Q22" s="548"/>
      <c r="R22" s="548"/>
      <c r="S22" s="549"/>
      <c r="T22" s="173"/>
      <c r="U22" s="173"/>
      <c r="V22" s="173"/>
      <c r="W22" s="173"/>
    </row>
    <row r="23" spans="1:23" ht="9" customHeight="1" x14ac:dyDescent="0.15">
      <c r="A23" s="191"/>
      <c r="B23" s="192"/>
      <c r="C23" s="192"/>
      <c r="D23" s="192"/>
      <c r="E23" s="192"/>
      <c r="F23" s="192"/>
      <c r="G23" s="192"/>
      <c r="I23" s="193"/>
      <c r="J23" s="193"/>
      <c r="K23" s="193"/>
      <c r="L23" s="197"/>
      <c r="M23" s="197"/>
      <c r="N23" s="197"/>
      <c r="O23" s="197"/>
      <c r="P23" s="197"/>
      <c r="Q23" s="197"/>
      <c r="R23" s="197"/>
      <c r="S23" s="197"/>
    </row>
    <row r="24" spans="1:23" ht="20.100000000000001" customHeight="1" x14ac:dyDescent="0.15">
      <c r="A24" s="550" t="s">
        <v>12</v>
      </c>
      <c r="B24" s="550"/>
      <c r="C24" s="550"/>
      <c r="D24" s="550"/>
      <c r="E24" s="550"/>
      <c r="F24" s="550"/>
      <c r="G24" s="550"/>
      <c r="H24" s="550"/>
      <c r="I24" s="550"/>
      <c r="J24" s="550"/>
      <c r="K24" s="550"/>
      <c r="L24" s="550"/>
      <c r="M24" s="550"/>
      <c r="N24" s="550"/>
    </row>
    <row r="25" spans="1:23" ht="20.100000000000001" customHeight="1" x14ac:dyDescent="0.15">
      <c r="A25" s="551"/>
      <c r="B25" s="551"/>
      <c r="C25" s="551"/>
      <c r="D25" s="552" t="s">
        <v>337</v>
      </c>
      <c r="E25" s="552"/>
      <c r="F25" s="552"/>
      <c r="G25" s="553" t="s">
        <v>145</v>
      </c>
      <c r="H25" s="553"/>
      <c r="I25" s="553" t="s">
        <v>166</v>
      </c>
      <c r="J25" s="553"/>
      <c r="K25" s="553" t="s">
        <v>350</v>
      </c>
      <c r="L25" s="553"/>
      <c r="M25" s="553"/>
      <c r="N25" s="553"/>
    </row>
    <row r="26" spans="1:23" ht="20.100000000000001" customHeight="1" x14ac:dyDescent="0.15">
      <c r="A26" s="486" t="s">
        <v>351</v>
      </c>
      <c r="B26" s="486"/>
      <c r="C26" s="486"/>
      <c r="D26" s="142">
        <v>2</v>
      </c>
      <c r="E26" s="558" t="s">
        <v>311</v>
      </c>
      <c r="F26" s="559"/>
      <c r="G26" s="142">
        <v>2</v>
      </c>
      <c r="H26" s="199" t="s">
        <v>311</v>
      </c>
      <c r="I26" s="142">
        <f>D26+G26</f>
        <v>4</v>
      </c>
      <c r="J26" s="199" t="s">
        <v>311</v>
      </c>
      <c r="K26" s="560">
        <f>IFERROR(G26/I26,"")</f>
        <v>0.5</v>
      </c>
      <c r="L26" s="560"/>
      <c r="M26" s="560"/>
      <c r="N26" s="560"/>
    </row>
    <row r="27" spans="1:23" ht="20.100000000000001" customHeight="1" x14ac:dyDescent="0.15">
      <c r="A27" s="486" t="s">
        <v>168</v>
      </c>
      <c r="B27" s="486"/>
      <c r="C27" s="486"/>
      <c r="D27" s="194">
        <v>0</v>
      </c>
      <c r="E27" s="558" t="s">
        <v>311</v>
      </c>
      <c r="F27" s="559"/>
      <c r="G27" s="142">
        <v>5</v>
      </c>
      <c r="H27" s="199" t="s">
        <v>311</v>
      </c>
      <c r="I27" s="142">
        <f>D27+G27</f>
        <v>5</v>
      </c>
      <c r="J27" s="199" t="s">
        <v>311</v>
      </c>
      <c r="K27" s="560">
        <f>IFERROR(G27/I27,"")</f>
        <v>1</v>
      </c>
      <c r="L27" s="560"/>
      <c r="M27" s="560"/>
      <c r="N27" s="560"/>
    </row>
    <row r="28" spans="1:23" customFormat="1" ht="13.5" customHeight="1" x14ac:dyDescent="0.15">
      <c r="A28" s="202"/>
      <c r="C28" s="202"/>
    </row>
    <row r="29" spans="1:23" customFormat="1" ht="13.5" customHeight="1" x14ac:dyDescent="0.15">
      <c r="A29" s="204" t="s">
        <v>436</v>
      </c>
      <c r="C29" s="202"/>
    </row>
    <row r="30" spans="1:23" customFormat="1" ht="13.5" customHeight="1" x14ac:dyDescent="0.15">
      <c r="A30" s="204"/>
      <c r="C30" s="202"/>
    </row>
    <row r="31" spans="1:23" customFormat="1" ht="13.5" x14ac:dyDescent="0.15">
      <c r="A31" s="147" t="s">
        <v>452</v>
      </c>
      <c r="B31" s="150"/>
      <c r="C31" s="98"/>
      <c r="D31" s="150"/>
      <c r="E31" s="150"/>
      <c r="F31" s="150"/>
      <c r="G31" s="150"/>
      <c r="H31" s="150"/>
      <c r="I31" s="150"/>
      <c r="J31" s="150"/>
      <c r="K31" s="150"/>
      <c r="L31" s="150"/>
      <c r="M31" s="150"/>
      <c r="N31" s="150"/>
      <c r="O31" s="150"/>
      <c r="P31" s="150"/>
      <c r="Q31" s="150"/>
      <c r="R31" s="150"/>
      <c r="S31" s="153"/>
    </row>
    <row r="32" spans="1:23" customFormat="1" ht="353.25" customHeight="1" x14ac:dyDescent="0.15">
      <c r="A32" s="148"/>
      <c r="B32" s="554" t="s">
        <v>453</v>
      </c>
      <c r="C32" s="555"/>
      <c r="D32" s="555"/>
      <c r="E32" s="555"/>
      <c r="F32" s="555"/>
      <c r="G32" s="555"/>
      <c r="H32" s="555"/>
      <c r="I32" s="555"/>
      <c r="J32" s="555"/>
      <c r="K32" s="555"/>
      <c r="L32" s="555"/>
      <c r="M32" s="555"/>
      <c r="N32" s="555"/>
      <c r="O32" s="555"/>
      <c r="P32" s="555"/>
      <c r="Q32" s="556"/>
      <c r="R32" s="166"/>
      <c r="S32" s="154"/>
    </row>
    <row r="33" spans="1:19" customFormat="1" ht="13.5" x14ac:dyDescent="0.15">
      <c r="A33" s="149"/>
      <c r="B33" s="152"/>
      <c r="C33" s="95"/>
      <c r="D33" s="152"/>
      <c r="E33" s="152"/>
      <c r="F33" s="152"/>
      <c r="G33" s="152"/>
      <c r="H33" s="152"/>
      <c r="I33" s="152"/>
      <c r="J33" s="152"/>
      <c r="K33" s="152"/>
      <c r="L33" s="152"/>
      <c r="M33" s="152"/>
      <c r="N33" s="152"/>
      <c r="O33" s="152"/>
      <c r="P33" s="152"/>
      <c r="Q33" s="152"/>
      <c r="R33" s="152"/>
      <c r="S33" s="155"/>
    </row>
    <row r="34" spans="1:19" customFormat="1" ht="13.5" x14ac:dyDescent="0.15">
      <c r="A34" s="147" t="s">
        <v>454</v>
      </c>
      <c r="B34" s="150"/>
      <c r="C34" s="98"/>
      <c r="D34" s="150"/>
      <c r="E34" s="150"/>
      <c r="F34" s="150"/>
      <c r="G34" s="150"/>
      <c r="H34" s="150"/>
      <c r="I34" s="150"/>
      <c r="J34" s="150"/>
      <c r="K34" s="150"/>
      <c r="L34" s="150"/>
      <c r="M34" s="150"/>
      <c r="N34" s="150"/>
      <c r="O34" s="150"/>
      <c r="P34" s="150"/>
      <c r="Q34" s="150"/>
      <c r="R34" s="150"/>
      <c r="S34" s="153"/>
    </row>
    <row r="35" spans="1:19" customFormat="1" ht="353.25" customHeight="1" x14ac:dyDescent="0.15">
      <c r="A35" s="148"/>
      <c r="B35" s="557" t="s">
        <v>455</v>
      </c>
      <c r="C35" s="557"/>
      <c r="D35" s="557"/>
      <c r="E35" s="557"/>
      <c r="F35" s="557"/>
      <c r="G35" s="557"/>
      <c r="H35" s="557"/>
      <c r="I35" s="557"/>
      <c r="J35" s="557"/>
      <c r="K35" s="557"/>
      <c r="L35" s="557"/>
      <c r="M35" s="557"/>
      <c r="N35" s="557"/>
      <c r="O35" s="557"/>
      <c r="P35" s="557"/>
      <c r="Q35" s="557"/>
      <c r="R35" s="203"/>
      <c r="S35" s="154"/>
    </row>
    <row r="36" spans="1:19" customFormat="1" ht="13.5" x14ac:dyDescent="0.15">
      <c r="A36" s="149"/>
      <c r="B36" s="152"/>
      <c r="C36" s="95"/>
      <c r="D36" s="152"/>
      <c r="E36" s="152"/>
      <c r="F36" s="152"/>
      <c r="G36" s="152"/>
      <c r="H36" s="152"/>
      <c r="I36" s="152"/>
      <c r="J36" s="152"/>
      <c r="K36" s="152"/>
      <c r="L36" s="152"/>
      <c r="M36" s="152"/>
      <c r="N36" s="152"/>
      <c r="O36" s="152"/>
      <c r="P36" s="152"/>
      <c r="Q36" s="152"/>
      <c r="R36" s="152"/>
      <c r="S36" s="155"/>
    </row>
  </sheetData>
  <mergeCells count="67">
    <mergeCell ref="B32:Q32"/>
    <mergeCell ref="B35:Q35"/>
    <mergeCell ref="A26:C26"/>
    <mergeCell ref="E26:F26"/>
    <mergeCell ref="K26:N26"/>
    <mergeCell ref="A27:C27"/>
    <mergeCell ref="E27:F27"/>
    <mergeCell ref="K27:N27"/>
    <mergeCell ref="A22:S22"/>
    <mergeCell ref="A24:N24"/>
    <mergeCell ref="A25:C25"/>
    <mergeCell ref="D25:F25"/>
    <mergeCell ref="G25:H25"/>
    <mergeCell ref="I25:J25"/>
    <mergeCell ref="K25:N25"/>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B14:F14"/>
    <mergeCell ref="G14:H14"/>
    <mergeCell ref="I14:S14"/>
    <mergeCell ref="B16:D16"/>
    <mergeCell ref="H16:J16"/>
    <mergeCell ref="M16:N16"/>
    <mergeCell ref="O16:Q16"/>
    <mergeCell ref="K12:S12"/>
    <mergeCell ref="K13:S13"/>
    <mergeCell ref="A9:A11"/>
    <mergeCell ref="B9:F11"/>
    <mergeCell ref="G9:H10"/>
    <mergeCell ref="I9:I10"/>
    <mergeCell ref="J9:J10"/>
    <mergeCell ref="K9:S9"/>
    <mergeCell ref="K10:S10"/>
    <mergeCell ref="G11:H11"/>
    <mergeCell ref="A12:A13"/>
    <mergeCell ref="B12:F13"/>
    <mergeCell ref="G12:H13"/>
    <mergeCell ref="I12:I13"/>
    <mergeCell ref="J12:J13"/>
    <mergeCell ref="K11:L11"/>
    <mergeCell ref="M11:N11"/>
    <mergeCell ref="K6:S6"/>
    <mergeCell ref="K7:S7"/>
    <mergeCell ref="G8:H8"/>
    <mergeCell ref="K8:L8"/>
    <mergeCell ref="M8:N8"/>
    <mergeCell ref="R8:S8"/>
    <mergeCell ref="Q11:S11"/>
    <mergeCell ref="A5:F5"/>
    <mergeCell ref="G5:S5"/>
    <mergeCell ref="A6:A8"/>
    <mergeCell ref="B6:F8"/>
    <mergeCell ref="G6:H7"/>
    <mergeCell ref="I6:I7"/>
    <mergeCell ref="J6:J7"/>
  </mergeCells>
  <phoneticPr fontId="45"/>
  <hyperlinks>
    <hyperlink ref="T1" location="'要望書様式 '!A1" display="要望書様式へ戻る"/>
  </hyperlinks>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5778"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75779"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75780"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75781"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75782"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75783"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75784"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75785"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75786"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75787"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75788"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75789"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75790"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75791"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75792"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75793"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75794"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1"/>
  <sheetViews>
    <sheetView showZeros="0" view="pageBreakPreview" zoomScaleSheetLayoutView="100" workbookViewId="0">
      <selection activeCell="J7" sqref="J7"/>
    </sheetView>
  </sheetViews>
  <sheetFormatPr defaultRowHeight="13.5" x14ac:dyDescent="0.15"/>
  <cols>
    <col min="1" max="1" width="2.625" style="2" customWidth="1"/>
    <col min="2" max="2" width="15" style="2" customWidth="1"/>
    <col min="3" max="3" width="25.5" style="2" customWidth="1"/>
    <col min="4" max="4" width="14.625" style="2" customWidth="1"/>
    <col min="5" max="5" width="6.875" style="2" customWidth="1"/>
    <col min="6" max="6" width="14.625" style="2" customWidth="1"/>
    <col min="7" max="7" width="10.875" style="2" customWidth="1"/>
    <col min="8" max="8" width="3.875" style="2" bestFit="1" customWidth="1"/>
    <col min="9" max="10" width="23.625" style="2" customWidth="1"/>
    <col min="11" max="11" width="9" style="2" customWidth="1"/>
    <col min="12" max="16384" width="9" style="2"/>
  </cols>
  <sheetData>
    <row r="1" spans="1:9" x14ac:dyDescent="0.15">
      <c r="A1" s="14" t="s">
        <v>358</v>
      </c>
      <c r="B1" s="14"/>
      <c r="I1" s="111" t="s">
        <v>376</v>
      </c>
    </row>
    <row r="3" spans="1:9" ht="16.5" customHeight="1" x14ac:dyDescent="0.15">
      <c r="A3" s="15" t="s">
        <v>19</v>
      </c>
      <c r="B3" s="15"/>
      <c r="C3" s="247" t="str">
        <f>T('要望書様式 '!E26)</f>
        <v>○○市</v>
      </c>
      <c r="D3" s="247"/>
      <c r="E3" s="247"/>
      <c r="F3" s="247"/>
      <c r="G3" s="247"/>
      <c r="H3" s="247"/>
    </row>
    <row r="4" spans="1:9" ht="13.5" customHeight="1" x14ac:dyDescent="0.15">
      <c r="A4" s="44"/>
      <c r="B4" s="44"/>
      <c r="C4" s="126"/>
      <c r="D4" s="126"/>
      <c r="E4" s="126"/>
      <c r="F4" s="126"/>
      <c r="G4" s="126"/>
      <c r="H4" s="126"/>
    </row>
    <row r="5" spans="1:9" ht="31.5" customHeight="1" x14ac:dyDescent="0.15">
      <c r="B5" s="248" t="s">
        <v>169</v>
      </c>
      <c r="C5" s="249"/>
      <c r="D5" s="249"/>
      <c r="E5" s="249"/>
      <c r="F5" s="249"/>
      <c r="G5" s="249"/>
      <c r="H5" s="250"/>
    </row>
    <row r="6" spans="1:9" ht="59.25" customHeight="1" x14ac:dyDescent="0.15">
      <c r="B6" s="274" t="s">
        <v>297</v>
      </c>
      <c r="C6" s="274"/>
      <c r="D6" s="274"/>
      <c r="E6" s="274"/>
      <c r="F6" s="274"/>
      <c r="G6" s="274"/>
      <c r="H6" s="274"/>
    </row>
    <row r="7" spans="1:9" ht="12" customHeight="1" x14ac:dyDescent="0.15">
      <c r="B7" s="113"/>
      <c r="C7" s="113"/>
      <c r="D7" s="141"/>
      <c r="E7" s="141"/>
      <c r="F7" s="112"/>
      <c r="G7" s="112"/>
      <c r="H7" s="30"/>
    </row>
    <row r="8" spans="1:9" ht="24.75" customHeight="1" x14ac:dyDescent="0.15">
      <c r="B8" s="400" t="s">
        <v>175</v>
      </c>
      <c r="C8" s="402"/>
      <c r="D8" s="400" t="s">
        <v>160</v>
      </c>
      <c r="E8" s="401"/>
      <c r="F8" s="402"/>
      <c r="G8" s="400" t="s">
        <v>162</v>
      </c>
      <c r="H8" s="402"/>
    </row>
    <row r="9" spans="1:9" ht="50.25" customHeight="1" x14ac:dyDescent="0.15">
      <c r="B9" s="564" t="s">
        <v>298</v>
      </c>
      <c r="C9" s="564"/>
      <c r="D9" s="563" t="s">
        <v>299</v>
      </c>
      <c r="E9" s="466"/>
      <c r="F9" s="467"/>
      <c r="G9" s="143">
        <v>1</v>
      </c>
      <c r="H9" s="146" t="s">
        <v>311</v>
      </c>
    </row>
    <row r="10" spans="1:9" ht="50.25" customHeight="1" x14ac:dyDescent="0.15">
      <c r="B10" s="561" t="s">
        <v>301</v>
      </c>
      <c r="C10" s="562"/>
      <c r="D10" s="563" t="s">
        <v>302</v>
      </c>
      <c r="E10" s="466"/>
      <c r="F10" s="467"/>
      <c r="G10" s="145">
        <v>1</v>
      </c>
      <c r="H10" s="146" t="s">
        <v>311</v>
      </c>
    </row>
    <row r="11" spans="1:9" ht="30.75" customHeight="1" x14ac:dyDescent="0.15">
      <c r="D11" s="128"/>
      <c r="E11" s="144"/>
    </row>
  </sheetData>
  <mergeCells count="10">
    <mergeCell ref="C3:H3"/>
    <mergeCell ref="B5:H5"/>
    <mergeCell ref="B6:H6"/>
    <mergeCell ref="B10:C10"/>
    <mergeCell ref="D10:F10"/>
    <mergeCell ref="B8:C8"/>
    <mergeCell ref="D8:F8"/>
    <mergeCell ref="G8:H8"/>
    <mergeCell ref="B9:C9"/>
    <mergeCell ref="D9:F9"/>
  </mergeCells>
  <phoneticPr fontId="2"/>
  <hyperlinks>
    <hyperlink ref="I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showZeros="0" view="pageBreakPreview" topLeftCell="A10" zoomScaleSheetLayoutView="100" workbookViewId="0">
      <selection activeCell="D18" sqref="D18:H18"/>
    </sheetView>
  </sheetViews>
  <sheetFormatPr defaultRowHeight="13.5" x14ac:dyDescent="0.15"/>
  <cols>
    <col min="1" max="1" width="2.625" style="2" customWidth="1"/>
    <col min="2" max="2" width="15" style="2" customWidth="1"/>
    <col min="3" max="6" width="12.5" style="2" customWidth="1"/>
    <col min="7" max="7" width="6.875" style="2" customWidth="1"/>
    <col min="8" max="8" width="6.625" style="2" customWidth="1"/>
    <col min="9" max="9" width="7.125" style="2" customWidth="1"/>
    <col min="10" max="10" width="3.875" style="2" bestFit="1" customWidth="1"/>
    <col min="11" max="12" width="23.625" style="2" customWidth="1"/>
    <col min="13" max="13" width="9" style="2" customWidth="1"/>
    <col min="14" max="16384" width="9" style="2"/>
  </cols>
  <sheetData>
    <row r="1" spans="1:11" x14ac:dyDescent="0.15">
      <c r="A1" s="14" t="s">
        <v>120</v>
      </c>
      <c r="B1" s="14"/>
      <c r="C1" s="14"/>
      <c r="D1" s="14"/>
      <c r="K1" s="111" t="s">
        <v>376</v>
      </c>
    </row>
    <row r="3" spans="1:11" ht="16.5" customHeight="1" x14ac:dyDescent="0.15">
      <c r="A3" s="15" t="s">
        <v>19</v>
      </c>
      <c r="B3" s="15"/>
      <c r="C3" s="247" t="str">
        <f>T('要望書様式 '!E26)</f>
        <v>○○市</v>
      </c>
      <c r="D3" s="247"/>
      <c r="E3" s="247"/>
      <c r="F3" s="247"/>
      <c r="G3" s="247"/>
      <c r="H3" s="247"/>
      <c r="I3" s="247"/>
      <c r="J3" s="247"/>
    </row>
    <row r="4" spans="1:11" ht="13.5" customHeight="1" x14ac:dyDescent="0.15">
      <c r="A4" s="44"/>
      <c r="B4" s="44"/>
      <c r="C4" s="44"/>
      <c r="D4" s="44"/>
      <c r="E4" s="126"/>
      <c r="F4" s="126"/>
      <c r="G4" s="126"/>
      <c r="H4" s="126"/>
      <c r="I4" s="126"/>
      <c r="J4" s="126"/>
    </row>
    <row r="5" spans="1:11" ht="31.5" customHeight="1" x14ac:dyDescent="0.15">
      <c r="B5" s="248" t="s">
        <v>169</v>
      </c>
      <c r="C5" s="249"/>
      <c r="D5" s="249"/>
      <c r="E5" s="249"/>
      <c r="F5" s="249"/>
      <c r="G5" s="249"/>
      <c r="H5" s="249"/>
      <c r="I5" s="249"/>
      <c r="J5" s="250"/>
    </row>
    <row r="6" spans="1:11" ht="59.25" customHeight="1" x14ac:dyDescent="0.15">
      <c r="B6" s="274" t="s">
        <v>367</v>
      </c>
      <c r="C6" s="274"/>
      <c r="D6" s="274"/>
      <c r="E6" s="274"/>
      <c r="F6" s="274"/>
      <c r="G6" s="274"/>
      <c r="H6" s="274"/>
      <c r="I6" s="274"/>
      <c r="J6" s="274"/>
    </row>
    <row r="7" spans="1:11" ht="15.75" customHeight="1" x14ac:dyDescent="0.15">
      <c r="B7" s="125"/>
      <c r="C7" s="125"/>
      <c r="D7" s="125"/>
      <c r="E7" s="125"/>
      <c r="F7" s="125"/>
      <c r="G7" s="125"/>
      <c r="H7" s="125"/>
      <c r="I7" s="125"/>
      <c r="J7" s="125"/>
    </row>
    <row r="8" spans="1:11" ht="31.5" customHeight="1" x14ac:dyDescent="0.15">
      <c r="B8" s="394" t="s">
        <v>373</v>
      </c>
      <c r="C8" s="394"/>
      <c r="D8" s="394"/>
      <c r="E8" s="394"/>
      <c r="F8" s="394"/>
      <c r="G8" s="394"/>
      <c r="H8" s="394"/>
      <c r="I8" s="394"/>
      <c r="J8" s="394"/>
    </row>
    <row r="9" spans="1:11" ht="31.5" customHeight="1" x14ac:dyDescent="0.15">
      <c r="B9" s="433"/>
      <c r="C9" s="565"/>
      <c r="D9" s="565"/>
      <c r="E9" s="565"/>
      <c r="F9" s="565"/>
      <c r="G9" s="565"/>
      <c r="H9" s="565"/>
      <c r="I9" s="565"/>
      <c r="J9" s="434"/>
    </row>
    <row r="10" spans="1:11" ht="31.5" customHeight="1" x14ac:dyDescent="0.15">
      <c r="B10" s="437"/>
      <c r="C10" s="471"/>
      <c r="D10" s="471"/>
      <c r="E10" s="471"/>
      <c r="F10" s="471"/>
      <c r="G10" s="471"/>
      <c r="H10" s="471"/>
      <c r="I10" s="471"/>
      <c r="J10" s="438"/>
    </row>
    <row r="11" spans="1:11" ht="31.5" customHeight="1" x14ac:dyDescent="0.15">
      <c r="B11" s="394" t="s">
        <v>375</v>
      </c>
      <c r="C11" s="394"/>
      <c r="D11" s="394"/>
      <c r="E11" s="394"/>
      <c r="F11" s="394"/>
      <c r="G11" s="394"/>
      <c r="H11" s="394"/>
      <c r="I11" s="394"/>
      <c r="J11" s="394"/>
    </row>
    <row r="12" spans="1:11" ht="20.25" customHeight="1" x14ac:dyDescent="0.15">
      <c r="B12" s="433"/>
      <c r="C12" s="565"/>
      <c r="D12" s="565"/>
      <c r="E12" s="565"/>
      <c r="F12" s="565"/>
      <c r="G12" s="565"/>
      <c r="H12" s="565"/>
      <c r="I12" s="565"/>
      <c r="J12" s="434"/>
    </row>
    <row r="13" spans="1:11" ht="20.25" customHeight="1" x14ac:dyDescent="0.15">
      <c r="B13" s="437"/>
      <c r="C13" s="471"/>
      <c r="D13" s="471"/>
      <c r="E13" s="471"/>
      <c r="F13" s="471"/>
      <c r="G13" s="471"/>
      <c r="H13" s="471"/>
      <c r="I13" s="471"/>
      <c r="J13" s="438"/>
    </row>
    <row r="14" spans="1:11" ht="15.75" customHeight="1" x14ac:dyDescent="0.15">
      <c r="B14" s="113"/>
      <c r="C14" s="113"/>
      <c r="D14" s="113"/>
      <c r="E14" s="113"/>
      <c r="F14" s="141"/>
      <c r="G14" s="141"/>
      <c r="H14" s="112"/>
      <c r="I14" s="112"/>
      <c r="J14" s="30"/>
    </row>
    <row r="15" spans="1:11" ht="24.75" customHeight="1" x14ac:dyDescent="0.15">
      <c r="B15" s="394" t="s">
        <v>175</v>
      </c>
      <c r="C15" s="394"/>
      <c r="D15" s="400" t="s">
        <v>207</v>
      </c>
      <c r="E15" s="401"/>
      <c r="F15" s="401"/>
      <c r="G15" s="401"/>
      <c r="H15" s="402"/>
      <c r="I15" s="394" t="s">
        <v>371</v>
      </c>
      <c r="J15" s="394"/>
    </row>
    <row r="16" spans="1:11" ht="50.25" customHeight="1" x14ac:dyDescent="0.15">
      <c r="B16" s="564" t="s">
        <v>366</v>
      </c>
      <c r="C16" s="564"/>
      <c r="D16" s="563" t="s">
        <v>273</v>
      </c>
      <c r="E16" s="567"/>
      <c r="F16" s="567"/>
      <c r="G16" s="567"/>
      <c r="H16" s="568"/>
      <c r="I16" s="143">
        <v>1</v>
      </c>
      <c r="J16" s="58" t="s">
        <v>311</v>
      </c>
    </row>
    <row r="17" spans="2:10" ht="50.25" customHeight="1" x14ac:dyDescent="0.15">
      <c r="B17" s="564" t="s">
        <v>365</v>
      </c>
      <c r="C17" s="564"/>
      <c r="D17" s="563" t="s">
        <v>370</v>
      </c>
      <c r="E17" s="567"/>
      <c r="F17" s="567"/>
      <c r="G17" s="567"/>
      <c r="H17" s="568"/>
      <c r="I17" s="143">
        <v>1</v>
      </c>
      <c r="J17" s="58" t="s">
        <v>311</v>
      </c>
    </row>
    <row r="18" spans="2:10" ht="50.25" customHeight="1" x14ac:dyDescent="0.15">
      <c r="B18" s="566" t="s">
        <v>81</v>
      </c>
      <c r="C18" s="566"/>
      <c r="D18" s="563" t="s">
        <v>372</v>
      </c>
      <c r="E18" s="567"/>
      <c r="F18" s="567"/>
      <c r="G18" s="567"/>
      <c r="H18" s="568"/>
      <c r="I18" s="143">
        <v>1</v>
      </c>
      <c r="J18" s="58" t="s">
        <v>405</v>
      </c>
    </row>
    <row r="19" spans="2:10" ht="27" customHeight="1" x14ac:dyDescent="0.15">
      <c r="B19" s="248" t="s">
        <v>197</v>
      </c>
      <c r="C19" s="249"/>
      <c r="D19" s="249"/>
      <c r="E19" s="249"/>
      <c r="F19" s="249"/>
      <c r="G19" s="249"/>
      <c r="H19" s="249"/>
      <c r="I19" s="249"/>
      <c r="J19" s="250"/>
    </row>
    <row r="20" spans="2:10" ht="217.5" customHeight="1" x14ac:dyDescent="0.15">
      <c r="B20" s="459" t="s">
        <v>361</v>
      </c>
      <c r="C20" s="460"/>
      <c r="D20" s="460"/>
      <c r="E20" s="460"/>
      <c r="F20" s="460"/>
      <c r="G20" s="460"/>
      <c r="H20" s="460"/>
      <c r="I20" s="460"/>
      <c r="J20" s="461"/>
    </row>
    <row r="21" spans="2:10" x14ac:dyDescent="0.15">
      <c r="F21" s="50"/>
    </row>
    <row r="22" spans="2:10" ht="30.75" customHeight="1" x14ac:dyDescent="0.15">
      <c r="F22" s="128"/>
      <c r="G22" s="144"/>
    </row>
  </sheetData>
  <mergeCells count="18">
    <mergeCell ref="B20:J20"/>
    <mergeCell ref="B9:J10"/>
    <mergeCell ref="B12:J13"/>
    <mergeCell ref="B17:C17"/>
    <mergeCell ref="B18:C18"/>
    <mergeCell ref="B19:J19"/>
    <mergeCell ref="B15:C15"/>
    <mergeCell ref="I15:J15"/>
    <mergeCell ref="B16:C16"/>
    <mergeCell ref="D15:H15"/>
    <mergeCell ref="D16:H16"/>
    <mergeCell ref="D17:H17"/>
    <mergeCell ref="D18:H18"/>
    <mergeCell ref="C3:J3"/>
    <mergeCell ref="B5:J5"/>
    <mergeCell ref="B6:J6"/>
    <mergeCell ref="B8:J8"/>
    <mergeCell ref="B11:J11"/>
  </mergeCells>
  <phoneticPr fontId="2"/>
  <hyperlinks>
    <hyperlink ref="K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U28"/>
  <sheetViews>
    <sheetView view="pageBreakPreview" topLeftCell="A16" zoomScaleSheetLayoutView="100" workbookViewId="0"/>
  </sheetViews>
  <sheetFormatPr defaultRowHeight="13.5" x14ac:dyDescent="0.15"/>
  <cols>
    <col min="1" max="1" width="3.875" style="2" customWidth="1"/>
    <col min="2" max="4" width="9" style="2" customWidth="1"/>
    <col min="5" max="6" width="12.125" style="2" customWidth="1"/>
    <col min="7" max="7" width="9" style="2" customWidth="1"/>
    <col min="8" max="14" width="3.5" style="2" customWidth="1"/>
    <col min="15" max="15" width="1.875" style="2" customWidth="1"/>
    <col min="16" max="19" width="9" style="2" customWidth="1"/>
    <col min="20" max="21" width="7.875" style="2" customWidth="1"/>
    <col min="22" max="22" width="9" style="2" customWidth="1"/>
    <col min="23" max="16384" width="9" style="2"/>
  </cols>
  <sheetData>
    <row r="1" spans="1:21" s="3" customFormat="1" ht="14.25" customHeight="1" x14ac:dyDescent="0.15">
      <c r="A1" s="3" t="s">
        <v>380</v>
      </c>
    </row>
    <row r="2" spans="1:21" s="3" customFormat="1" ht="14.25" customHeight="1" x14ac:dyDescent="0.15">
      <c r="P2" s="11" t="s">
        <v>188</v>
      </c>
    </row>
    <row r="3" spans="1:21" s="3" customFormat="1" ht="14.25" customHeight="1" x14ac:dyDescent="0.15">
      <c r="I3" s="8" t="s">
        <v>167</v>
      </c>
      <c r="J3" s="3" t="s">
        <v>189</v>
      </c>
      <c r="K3" s="9" t="s">
        <v>214</v>
      </c>
      <c r="L3" s="3" t="s">
        <v>187</v>
      </c>
      <c r="M3" s="9" t="s">
        <v>214</v>
      </c>
      <c r="N3" s="10" t="s">
        <v>186</v>
      </c>
      <c r="P3" s="11" t="s">
        <v>8</v>
      </c>
      <c r="Q3" s="2"/>
      <c r="R3" s="2"/>
      <c r="S3" s="2"/>
      <c r="T3" s="2"/>
      <c r="U3" s="2"/>
    </row>
    <row r="4" spans="1:21" s="3" customFormat="1" ht="14.25" customHeight="1" x14ac:dyDescent="0.15">
      <c r="P4" s="216" t="s">
        <v>335</v>
      </c>
      <c r="Q4" s="216"/>
      <c r="R4" s="216"/>
      <c r="S4" s="216"/>
      <c r="T4" s="225" t="s">
        <v>29</v>
      </c>
      <c r="U4" s="226"/>
    </row>
    <row r="5" spans="1:21" s="3" customFormat="1" ht="14.25" customHeight="1" x14ac:dyDescent="0.15">
      <c r="P5" s="216" t="s">
        <v>374</v>
      </c>
      <c r="Q5" s="216"/>
      <c r="R5" s="216"/>
      <c r="S5" s="216"/>
      <c r="T5" s="238"/>
      <c r="U5" s="239"/>
    </row>
    <row r="6" spans="1:21" s="3" customFormat="1" ht="14.25" customHeight="1" x14ac:dyDescent="0.15">
      <c r="A6" s="3" t="s">
        <v>467</v>
      </c>
      <c r="P6" s="216" t="s">
        <v>219</v>
      </c>
      <c r="Q6" s="216"/>
      <c r="R6" s="216"/>
      <c r="S6" s="216"/>
      <c r="T6" s="217" t="s">
        <v>242</v>
      </c>
      <c r="U6" s="217"/>
    </row>
    <row r="7" spans="1:21" s="3" customFormat="1" ht="14.25" customHeight="1" x14ac:dyDescent="0.15">
      <c r="P7" s="216" t="s">
        <v>213</v>
      </c>
      <c r="Q7" s="216"/>
      <c r="R7" s="216"/>
      <c r="S7" s="216"/>
      <c r="T7" s="217"/>
      <c r="U7" s="217"/>
    </row>
    <row r="8" spans="1:21" s="3" customFormat="1" ht="14.25" customHeight="1" x14ac:dyDescent="0.15">
      <c r="P8" s="216" t="s">
        <v>386</v>
      </c>
      <c r="Q8" s="216"/>
      <c r="R8" s="216"/>
      <c r="S8" s="216"/>
      <c r="T8" s="217" t="s">
        <v>35</v>
      </c>
      <c r="U8" s="217"/>
    </row>
    <row r="9" spans="1:21" s="3" customFormat="1" ht="14.25" customHeight="1" x14ac:dyDescent="0.15">
      <c r="P9" s="216" t="s">
        <v>364</v>
      </c>
      <c r="Q9" s="216"/>
      <c r="R9" s="216"/>
      <c r="S9" s="216"/>
      <c r="T9" s="217" t="s">
        <v>390</v>
      </c>
      <c r="U9" s="217"/>
    </row>
    <row r="10" spans="1:21" s="3" customFormat="1" ht="14.25" customHeight="1" x14ac:dyDescent="0.15">
      <c r="F10" s="3" t="s">
        <v>82</v>
      </c>
      <c r="P10" s="216" t="s">
        <v>457</v>
      </c>
      <c r="Q10" s="216"/>
      <c r="R10" s="216"/>
      <c r="S10" s="216"/>
      <c r="T10" s="217" t="s">
        <v>346</v>
      </c>
      <c r="U10" s="217"/>
    </row>
    <row r="11" spans="1:21" s="3" customFormat="1" ht="18" customHeight="1" x14ac:dyDescent="0.15">
      <c r="F11" s="218" t="s">
        <v>217</v>
      </c>
      <c r="G11" s="218"/>
      <c r="H11" s="218"/>
      <c r="I11" s="218"/>
      <c r="J11" s="218"/>
      <c r="K11" s="218"/>
      <c r="L11" s="218"/>
      <c r="M11" s="218"/>
      <c r="N11" s="218"/>
      <c r="P11" s="216" t="s">
        <v>387</v>
      </c>
      <c r="Q11" s="216"/>
      <c r="R11" s="216"/>
      <c r="S11" s="216"/>
      <c r="T11" s="225" t="s">
        <v>76</v>
      </c>
      <c r="U11" s="226"/>
    </row>
    <row r="12" spans="1:21" s="3" customFormat="1" ht="14.25" customHeight="1" x14ac:dyDescent="0.15">
      <c r="F12" s="3" t="s">
        <v>67</v>
      </c>
      <c r="P12" s="216" t="s">
        <v>369</v>
      </c>
      <c r="Q12" s="216"/>
      <c r="R12" s="216"/>
      <c r="S12" s="216"/>
      <c r="T12" s="238"/>
      <c r="U12" s="239"/>
    </row>
    <row r="13" spans="1:21" s="3" customFormat="1" ht="18" customHeight="1" x14ac:dyDescent="0.15">
      <c r="F13" s="218" t="s">
        <v>220</v>
      </c>
      <c r="G13" s="218"/>
      <c r="H13" s="218"/>
      <c r="I13" s="218"/>
      <c r="J13" s="218"/>
      <c r="K13" s="218"/>
      <c r="L13" s="218"/>
      <c r="M13" s="218"/>
      <c r="N13" s="218"/>
      <c r="P13" s="216" t="s">
        <v>305</v>
      </c>
      <c r="Q13" s="216"/>
      <c r="R13" s="216"/>
      <c r="S13" s="216"/>
      <c r="T13" s="225" t="s">
        <v>29</v>
      </c>
      <c r="U13" s="226"/>
    </row>
    <row r="14" spans="1:21" s="3" customFormat="1" ht="14.25" customHeight="1" x14ac:dyDescent="0.15">
      <c r="P14" s="216" t="s">
        <v>290</v>
      </c>
      <c r="Q14" s="216"/>
      <c r="R14" s="216"/>
      <c r="S14" s="216"/>
      <c r="T14" s="225" t="s">
        <v>237</v>
      </c>
      <c r="U14" s="226"/>
    </row>
    <row r="15" spans="1:21" s="3" customFormat="1" ht="14.25" customHeight="1" x14ac:dyDescent="0.15">
      <c r="P15" s="216" t="s">
        <v>192</v>
      </c>
      <c r="Q15" s="216"/>
      <c r="R15" s="216"/>
      <c r="S15" s="216"/>
      <c r="T15" s="217" t="s">
        <v>391</v>
      </c>
      <c r="U15" s="217"/>
    </row>
    <row r="16" spans="1:21" s="3" customFormat="1" ht="14.25" customHeight="1" x14ac:dyDescent="0.15">
      <c r="P16" s="216" t="s">
        <v>141</v>
      </c>
      <c r="Q16" s="216"/>
      <c r="R16" s="216"/>
      <c r="S16" s="216"/>
      <c r="T16" s="223" t="s">
        <v>176</v>
      </c>
      <c r="U16" s="224"/>
    </row>
    <row r="17" spans="1:21" s="3" customFormat="1" ht="14.25" customHeight="1" x14ac:dyDescent="0.15">
      <c r="A17" s="219" t="s">
        <v>456</v>
      </c>
      <c r="B17" s="219"/>
      <c r="C17" s="219"/>
      <c r="D17" s="219"/>
      <c r="E17" s="219"/>
      <c r="F17" s="219"/>
      <c r="G17" s="219"/>
      <c r="H17" s="219"/>
      <c r="I17" s="219"/>
      <c r="J17" s="219"/>
      <c r="K17" s="219"/>
      <c r="L17" s="219"/>
      <c r="M17" s="219"/>
      <c r="N17" s="219"/>
      <c r="P17" s="220" t="s">
        <v>362</v>
      </c>
      <c r="Q17" s="221"/>
      <c r="R17" s="221"/>
      <c r="S17" s="222"/>
      <c r="T17" s="223" t="s">
        <v>181</v>
      </c>
      <c r="U17" s="224"/>
    </row>
    <row r="18" spans="1:21" s="3" customFormat="1" ht="14.25" customHeight="1" x14ac:dyDescent="0.15">
      <c r="A18" s="245" t="s">
        <v>444</v>
      </c>
      <c r="B18" s="246"/>
      <c r="C18" s="246"/>
      <c r="D18" s="246"/>
      <c r="E18" s="246"/>
      <c r="F18" s="246"/>
      <c r="G18" s="246"/>
      <c r="H18" s="246"/>
      <c r="I18" s="246"/>
      <c r="J18" s="246"/>
      <c r="K18" s="246"/>
      <c r="L18" s="246"/>
      <c r="M18" s="246"/>
      <c r="N18" s="246"/>
      <c r="P18" s="216" t="s">
        <v>388</v>
      </c>
      <c r="Q18" s="216"/>
      <c r="R18" s="216"/>
      <c r="S18" s="216"/>
      <c r="T18" s="217" t="s">
        <v>313</v>
      </c>
      <c r="U18" s="217"/>
    </row>
    <row r="19" spans="1:21" s="3" customFormat="1" ht="14.25" customHeight="1" x14ac:dyDescent="0.15">
      <c r="A19" s="5"/>
      <c r="B19" s="5"/>
      <c r="C19" s="5"/>
      <c r="D19" s="5"/>
      <c r="E19" s="5"/>
      <c r="F19" s="5"/>
      <c r="G19" s="5"/>
      <c r="H19" s="5"/>
      <c r="I19" s="5"/>
      <c r="J19" s="5"/>
      <c r="K19" s="5"/>
      <c r="L19" s="5"/>
      <c r="M19" s="5"/>
      <c r="N19" s="5"/>
      <c r="P19" s="227" t="s">
        <v>342</v>
      </c>
      <c r="Q19" s="228"/>
      <c r="R19" s="228"/>
      <c r="S19" s="229"/>
      <c r="T19" s="217" t="s">
        <v>339</v>
      </c>
      <c r="U19" s="217"/>
    </row>
    <row r="20" spans="1:21" s="3" customFormat="1" ht="14.25" customHeight="1" x14ac:dyDescent="0.15">
      <c r="P20" s="216" t="s">
        <v>389</v>
      </c>
      <c r="Q20" s="216"/>
      <c r="R20" s="216"/>
      <c r="S20" s="216"/>
      <c r="T20" s="223" t="s">
        <v>176</v>
      </c>
      <c r="U20" s="224"/>
    </row>
    <row r="21" spans="1:21" s="3" customFormat="1" ht="14.25" customHeight="1" x14ac:dyDescent="0.15">
      <c r="A21" s="240" t="s">
        <v>443</v>
      </c>
      <c r="B21" s="240"/>
      <c r="C21" s="240"/>
      <c r="D21" s="240"/>
      <c r="E21" s="240"/>
      <c r="F21" s="240"/>
      <c r="G21" s="240"/>
      <c r="H21" s="240"/>
      <c r="I21" s="240"/>
      <c r="J21" s="240"/>
      <c r="K21" s="240"/>
      <c r="L21" s="240"/>
      <c r="M21" s="240"/>
      <c r="N21" s="240"/>
      <c r="P21" s="216" t="s">
        <v>293</v>
      </c>
      <c r="Q21" s="216"/>
      <c r="R21" s="216"/>
      <c r="S21" s="216"/>
      <c r="T21" s="217" t="s">
        <v>377</v>
      </c>
      <c r="U21" s="217"/>
    </row>
    <row r="22" spans="1:21" s="3" customFormat="1" ht="14.25" customHeight="1" x14ac:dyDescent="0.15">
      <c r="A22" s="240"/>
      <c r="B22" s="240"/>
      <c r="C22" s="240"/>
      <c r="D22" s="240"/>
      <c r="E22" s="240"/>
      <c r="F22" s="240"/>
      <c r="G22" s="240"/>
      <c r="H22" s="240"/>
      <c r="I22" s="240"/>
      <c r="J22" s="240"/>
      <c r="K22" s="240"/>
      <c r="L22" s="240"/>
      <c r="M22" s="240"/>
      <c r="N22" s="240"/>
      <c r="P22" s="12"/>
      <c r="Q22" s="12"/>
      <c r="R22" s="12"/>
      <c r="S22" s="12"/>
    </row>
    <row r="23" spans="1:21" s="3" customFormat="1" ht="14.25" customHeight="1" x14ac:dyDescent="0.15">
      <c r="A23" s="240"/>
      <c r="B23" s="240"/>
      <c r="C23" s="240"/>
      <c r="D23" s="240"/>
      <c r="E23" s="240"/>
      <c r="F23" s="240"/>
      <c r="G23" s="240"/>
      <c r="H23" s="240"/>
      <c r="I23" s="240"/>
      <c r="J23" s="240"/>
      <c r="K23" s="240"/>
      <c r="L23" s="240"/>
      <c r="M23" s="240"/>
      <c r="N23" s="240"/>
      <c r="P23" s="12"/>
      <c r="Q23" s="12"/>
      <c r="R23" s="12"/>
      <c r="S23" s="12"/>
    </row>
    <row r="24" spans="1:21" s="3" customFormat="1" ht="28.5" customHeight="1" x14ac:dyDescent="0.15">
      <c r="A24" s="6"/>
      <c r="B24" s="6"/>
      <c r="C24" s="6"/>
      <c r="D24" s="6"/>
      <c r="E24" s="6"/>
      <c r="F24" s="6"/>
      <c r="G24" s="6"/>
      <c r="H24" s="6"/>
      <c r="I24" s="6"/>
      <c r="J24" s="6"/>
      <c r="K24" s="6"/>
      <c r="L24" s="6"/>
      <c r="M24" s="6"/>
      <c r="N24" s="6"/>
    </row>
    <row r="25" spans="1:21" s="3" customFormat="1" ht="28.5" customHeight="1" x14ac:dyDescent="0.15">
      <c r="A25" s="195"/>
      <c r="B25" s="230" t="s">
        <v>441</v>
      </c>
      <c r="C25" s="230"/>
      <c r="D25" s="230"/>
      <c r="E25" s="231" t="s">
        <v>442</v>
      </c>
      <c r="F25" s="232"/>
      <c r="G25" s="232"/>
      <c r="H25" s="232"/>
      <c r="I25" s="232"/>
      <c r="J25" s="232"/>
      <c r="K25" s="232"/>
      <c r="L25" s="232"/>
      <c r="M25" s="233"/>
      <c r="N25" s="195"/>
    </row>
    <row r="26" spans="1:21" ht="28.5" customHeight="1" x14ac:dyDescent="0.15">
      <c r="B26" s="241" t="s">
        <v>184</v>
      </c>
      <c r="C26" s="241"/>
      <c r="D26" s="241"/>
      <c r="E26" s="242" t="s">
        <v>137</v>
      </c>
      <c r="F26" s="243"/>
      <c r="G26" s="243"/>
      <c r="H26" s="243"/>
      <c r="I26" s="243"/>
      <c r="J26" s="243"/>
      <c r="K26" s="243"/>
      <c r="L26" s="243"/>
      <c r="M26" s="244"/>
    </row>
    <row r="27" spans="1:21" ht="28.5" customHeight="1" x14ac:dyDescent="0.15">
      <c r="B27" s="234" t="s">
        <v>185</v>
      </c>
      <c r="C27" s="234"/>
      <c r="D27" s="234"/>
      <c r="E27" s="235" t="s">
        <v>221</v>
      </c>
      <c r="F27" s="236"/>
      <c r="G27" s="236"/>
      <c r="H27" s="236"/>
      <c r="I27" s="236"/>
      <c r="J27" s="236"/>
      <c r="K27" s="236"/>
      <c r="L27" s="236"/>
      <c r="M27" s="237"/>
    </row>
    <row r="28" spans="1:21" s="3" customFormat="1" ht="14.25" x14ac:dyDescent="0.15"/>
  </sheetData>
  <mergeCells count="44">
    <mergeCell ref="B25:D25"/>
    <mergeCell ref="E25:M25"/>
    <mergeCell ref="B27:D27"/>
    <mergeCell ref="E27:M27"/>
    <mergeCell ref="T4:U5"/>
    <mergeCell ref="T6:U7"/>
    <mergeCell ref="T11:U12"/>
    <mergeCell ref="A21:N23"/>
    <mergeCell ref="P20:S20"/>
    <mergeCell ref="T20:U20"/>
    <mergeCell ref="P21:S21"/>
    <mergeCell ref="T21:U21"/>
    <mergeCell ref="B26:D26"/>
    <mergeCell ref="E26:M26"/>
    <mergeCell ref="A18:N18"/>
    <mergeCell ref="P18:S18"/>
    <mergeCell ref="T18:U18"/>
    <mergeCell ref="P19:S19"/>
    <mergeCell ref="T19:U19"/>
    <mergeCell ref="P16:S16"/>
    <mergeCell ref="T16:U16"/>
    <mergeCell ref="A17:N17"/>
    <mergeCell ref="P17:S17"/>
    <mergeCell ref="T17:U17"/>
    <mergeCell ref="T13:U13"/>
    <mergeCell ref="P14:S14"/>
    <mergeCell ref="T14:U14"/>
    <mergeCell ref="P15:S15"/>
    <mergeCell ref="T15:U15"/>
    <mergeCell ref="F11:N11"/>
    <mergeCell ref="P11:S11"/>
    <mergeCell ref="P12:S12"/>
    <mergeCell ref="F13:N13"/>
    <mergeCell ref="P13:S13"/>
    <mergeCell ref="T8:U8"/>
    <mergeCell ref="P9:S9"/>
    <mergeCell ref="T9:U9"/>
    <mergeCell ref="P10:S10"/>
    <mergeCell ref="T10:U10"/>
    <mergeCell ref="P4:S4"/>
    <mergeCell ref="P5:S5"/>
    <mergeCell ref="P6:S6"/>
    <mergeCell ref="P7:S7"/>
    <mergeCell ref="P8:S8"/>
  </mergeCells>
  <phoneticPr fontId="2"/>
  <hyperlinks>
    <hyperlink ref="T21:U21" location="写真等添付シート!A1" display="写真等添付シート"/>
    <hyperlink ref="T4:U5" location="別紙3!A1" display="別紙3へ移動"/>
    <hyperlink ref="T13:U13" location="別紙3!A1" display="別紙3へ移動"/>
    <hyperlink ref="T6:U7" location="別紙4!A1" display="別紙4へ移動"/>
    <hyperlink ref="T8:U8" location="別紙5!A1" display="別紙5へ移動"/>
    <hyperlink ref="T9:U9" location="別紙6!A1" display="別紙6へ移動"/>
    <hyperlink ref="T10:U10" location="別紙7!A1" display="別紙7へ移動"/>
    <hyperlink ref="T11:U12" location="別紙8!A1" display="別紙8へ移動"/>
    <hyperlink ref="T15:U15" location="別紙10!A1" display="別紙10へ移動"/>
    <hyperlink ref="T16:U16" location="別紙11!A1" display="別紙11へ移動"/>
    <hyperlink ref="T17:U17" location="別紙12!A1" display="別紙12へ移動"/>
    <hyperlink ref="T18:U18" location="別紙13!A1" display="別紙13へ移動"/>
    <hyperlink ref="T14:U14" location="別紙9!A1" display="別紙9へ移動"/>
    <hyperlink ref="T19:U19" location="別紙14!A1" display="別紙14へ移動"/>
    <hyperlink ref="T20:U20" location="別紙11!A1" display="別紙11へ移動"/>
  </hyperlinks>
  <pageMargins left="0.7" right="0.7" top="0.75" bottom="0.75" header="0.3" footer="0.3"/>
  <pageSetup paperSize="9" fitToHeight="0"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8"/>
  <sheetViews>
    <sheetView view="pageBreakPreview" zoomScaleSheetLayoutView="100" workbookViewId="0">
      <selection activeCell="D1" sqref="D1"/>
    </sheetView>
  </sheetViews>
  <sheetFormatPr defaultRowHeight="13.5" x14ac:dyDescent="0.15"/>
  <cols>
    <col min="1" max="1" width="4.125" customWidth="1"/>
    <col min="2" max="2" width="79.875" customWidth="1"/>
    <col min="3" max="3" width="4.5" customWidth="1"/>
    <col min="4" max="4" width="20.625" customWidth="1"/>
  </cols>
  <sheetData>
    <row r="1" spans="1:4" x14ac:dyDescent="0.15">
      <c r="D1" s="111" t="s">
        <v>376</v>
      </c>
    </row>
    <row r="2" spans="1:4" x14ac:dyDescent="0.15">
      <c r="A2" s="147" t="s">
        <v>34</v>
      </c>
      <c r="B2" s="150"/>
      <c r="C2" s="153"/>
    </row>
    <row r="3" spans="1:4" ht="353.25" customHeight="1" x14ac:dyDescent="0.15">
      <c r="A3" s="148"/>
      <c r="B3" s="151" t="s">
        <v>90</v>
      </c>
      <c r="C3" s="154"/>
    </row>
    <row r="4" spans="1:4" x14ac:dyDescent="0.15">
      <c r="A4" s="149"/>
      <c r="B4" s="152"/>
      <c r="C4" s="155"/>
    </row>
    <row r="5" spans="1:4" x14ac:dyDescent="0.15">
      <c r="A5" s="148"/>
      <c r="C5" s="154"/>
    </row>
    <row r="6" spans="1:4" x14ac:dyDescent="0.15">
      <c r="A6" s="148" t="s">
        <v>74</v>
      </c>
      <c r="C6" s="154"/>
    </row>
    <row r="7" spans="1:4" ht="353.25" customHeight="1" x14ac:dyDescent="0.15">
      <c r="A7" s="148"/>
      <c r="B7" s="151" t="s">
        <v>17</v>
      </c>
      <c r="C7" s="154"/>
    </row>
    <row r="8" spans="1:4" x14ac:dyDescent="0.15">
      <c r="A8" s="149"/>
      <c r="B8" s="152"/>
      <c r="C8" s="155"/>
    </row>
  </sheetData>
  <phoneticPr fontId="2"/>
  <hyperlinks>
    <hyperlink ref="D1" location="'要望書様式 '!A1" display="要望書様式へ戻る"/>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7"/>
  <sheetViews>
    <sheetView tabSelected="1" view="pageBreakPreview" zoomScaleNormal="100" zoomScaleSheetLayoutView="100" workbookViewId="0">
      <selection activeCell="T9" sqref="T9"/>
    </sheetView>
  </sheetViews>
  <sheetFormatPr defaultRowHeight="13.5" x14ac:dyDescent="0.15"/>
  <cols>
    <col min="1" max="1" width="17" style="2" customWidth="1"/>
    <col min="2" max="2" width="21.875" style="2" customWidth="1"/>
    <col min="3" max="3" width="5.25" style="2" customWidth="1"/>
    <col min="4" max="4" width="4.125" style="2" bestFit="1" customWidth="1"/>
    <col min="5" max="5" width="2.625" style="2" customWidth="1"/>
    <col min="6" max="6" width="4.125" style="2" bestFit="1" customWidth="1"/>
    <col min="7" max="8" width="2.625" style="2" customWidth="1"/>
    <col min="9" max="9" width="5.25" style="2" customWidth="1"/>
    <col min="10" max="10" width="4.125" style="2" customWidth="1"/>
    <col min="11" max="11" width="2.625" style="2" customWidth="1"/>
    <col min="12" max="12" width="4.125" style="2" customWidth="1"/>
    <col min="13" max="13" width="2.625" style="2" customWidth="1"/>
    <col min="14" max="14" width="6.875" style="2" customWidth="1"/>
    <col min="15" max="15" width="3.25" style="2" customWidth="1"/>
    <col min="16" max="16" width="2.625" style="2" customWidth="1"/>
    <col min="17" max="17" width="9" style="2" customWidth="1"/>
    <col min="18" max="16384" width="9" style="2"/>
  </cols>
  <sheetData>
    <row r="1" spans="1:15" x14ac:dyDescent="0.15">
      <c r="A1" s="14" t="s">
        <v>395</v>
      </c>
      <c r="B1" s="14"/>
      <c r="C1" s="14"/>
      <c r="D1" s="14"/>
      <c r="E1" s="14"/>
      <c r="F1" s="14"/>
      <c r="G1" s="14"/>
      <c r="H1" s="14"/>
      <c r="I1" s="14"/>
      <c r="J1" s="14"/>
      <c r="K1" s="14"/>
      <c r="L1" s="14"/>
      <c r="M1" s="14"/>
      <c r="N1" s="14"/>
    </row>
    <row r="3" spans="1:15" x14ac:dyDescent="0.15">
      <c r="A3" s="15" t="s">
        <v>19</v>
      </c>
      <c r="B3" s="247" t="str">
        <f>T('要望書様式 '!E26)</f>
        <v>○○市</v>
      </c>
      <c r="C3" s="247"/>
      <c r="D3" s="247"/>
      <c r="E3" s="247"/>
      <c r="F3" s="247"/>
      <c r="G3" s="247"/>
      <c r="H3" s="247"/>
      <c r="I3" s="247"/>
      <c r="J3" s="247"/>
      <c r="K3" s="247"/>
      <c r="L3" s="247"/>
      <c r="M3" s="247"/>
      <c r="N3" s="247"/>
      <c r="O3" s="247"/>
    </row>
    <row r="5" spans="1:15" ht="20.100000000000001" customHeight="1" x14ac:dyDescent="0.15">
      <c r="A5" s="248" t="s">
        <v>4</v>
      </c>
      <c r="B5" s="249"/>
      <c r="C5" s="249"/>
      <c r="D5" s="249"/>
      <c r="E5" s="249"/>
      <c r="F5" s="249"/>
      <c r="G5" s="249"/>
      <c r="H5" s="249"/>
      <c r="I5" s="249"/>
      <c r="J5" s="249"/>
      <c r="K5" s="249"/>
      <c r="L5" s="249"/>
      <c r="M5" s="249"/>
      <c r="N5" s="249"/>
      <c r="O5" s="250"/>
    </row>
    <row r="6" spans="1:15" ht="20.100000000000001" customHeight="1" x14ac:dyDescent="0.15">
      <c r="A6" s="227" t="s">
        <v>1</v>
      </c>
      <c r="B6" s="229"/>
      <c r="C6" s="251" t="str">
        <f>T('要望書様式 '!E27)</f>
        <v>◯◯ツーリストインフォメーションセンター</v>
      </c>
      <c r="D6" s="252"/>
      <c r="E6" s="252"/>
      <c r="F6" s="252"/>
      <c r="G6" s="252"/>
      <c r="H6" s="252"/>
      <c r="I6" s="252"/>
      <c r="J6" s="252"/>
      <c r="K6" s="252"/>
      <c r="L6" s="252"/>
      <c r="M6" s="252"/>
      <c r="N6" s="252"/>
      <c r="O6" s="253"/>
    </row>
    <row r="7" spans="1:15" ht="20.100000000000001" customHeight="1" x14ac:dyDescent="0.15">
      <c r="A7" s="227" t="s">
        <v>5</v>
      </c>
      <c r="B7" s="229"/>
      <c r="C7" s="251" t="s">
        <v>363</v>
      </c>
      <c r="D7" s="252"/>
      <c r="E7" s="252"/>
      <c r="F7" s="252"/>
      <c r="G7" s="252"/>
      <c r="H7" s="252"/>
      <c r="I7" s="252"/>
      <c r="J7" s="252"/>
      <c r="K7" s="252"/>
      <c r="L7" s="252"/>
      <c r="M7" s="252"/>
      <c r="N7" s="252"/>
      <c r="O7" s="253"/>
    </row>
    <row r="8" spans="1:15" ht="20.100000000000001" customHeight="1" x14ac:dyDescent="0.15">
      <c r="A8" s="254" t="s">
        <v>3</v>
      </c>
      <c r="B8" s="255"/>
      <c r="C8" s="256">
        <v>42095</v>
      </c>
      <c r="D8" s="257"/>
      <c r="E8" s="257"/>
      <c r="F8" s="257"/>
      <c r="G8" s="257"/>
      <c r="H8" s="257"/>
      <c r="I8" s="257"/>
      <c r="J8" s="257"/>
      <c r="K8" s="257"/>
      <c r="L8" s="257"/>
      <c r="M8" s="257"/>
      <c r="N8" s="257"/>
      <c r="O8" s="258"/>
    </row>
    <row r="9" spans="1:15" ht="20.100000000000001" customHeight="1" x14ac:dyDescent="0.15">
      <c r="A9" s="227" t="s">
        <v>63</v>
      </c>
      <c r="B9" s="229"/>
      <c r="C9" s="251" t="s">
        <v>195</v>
      </c>
      <c r="D9" s="252"/>
      <c r="E9" s="252"/>
      <c r="F9" s="252"/>
      <c r="G9" s="252"/>
      <c r="H9" s="252"/>
      <c r="I9" s="252"/>
      <c r="J9" s="252"/>
      <c r="K9" s="252"/>
      <c r="L9" s="252"/>
      <c r="M9" s="252"/>
      <c r="N9" s="252"/>
      <c r="O9" s="253"/>
    </row>
    <row r="10" spans="1:15" ht="20.100000000000001" customHeight="1" x14ac:dyDescent="0.15">
      <c r="A10" s="227" t="s">
        <v>16</v>
      </c>
      <c r="B10" s="229"/>
      <c r="C10" s="251" t="s">
        <v>196</v>
      </c>
      <c r="D10" s="252"/>
      <c r="E10" s="252"/>
      <c r="F10" s="252"/>
      <c r="G10" s="252"/>
      <c r="H10" s="252"/>
      <c r="I10" s="252"/>
      <c r="J10" s="252"/>
      <c r="K10" s="252"/>
      <c r="L10" s="252"/>
      <c r="M10" s="252"/>
      <c r="N10" s="252"/>
      <c r="O10" s="253"/>
    </row>
    <row r="11" spans="1:15" ht="20.100000000000001" customHeight="1" x14ac:dyDescent="0.15">
      <c r="A11" s="4"/>
      <c r="B11" s="4"/>
      <c r="C11" s="4"/>
      <c r="D11" s="4"/>
      <c r="E11" s="4"/>
      <c r="F11" s="4"/>
      <c r="G11" s="4"/>
      <c r="H11" s="4"/>
      <c r="I11" s="4"/>
      <c r="J11" s="4"/>
      <c r="K11" s="4"/>
      <c r="L11" s="4"/>
      <c r="M11" s="4"/>
      <c r="N11" s="4"/>
      <c r="O11" s="4"/>
    </row>
    <row r="12" spans="1:15" ht="20.100000000000001" customHeight="1" x14ac:dyDescent="0.15">
      <c r="A12" s="248" t="s">
        <v>54</v>
      </c>
      <c r="B12" s="249"/>
      <c r="C12" s="249"/>
      <c r="D12" s="249"/>
      <c r="E12" s="249"/>
      <c r="F12" s="249"/>
      <c r="G12" s="249"/>
      <c r="H12" s="249"/>
      <c r="I12" s="249"/>
      <c r="J12" s="249"/>
      <c r="K12" s="249"/>
      <c r="L12" s="249"/>
      <c r="M12" s="249"/>
      <c r="N12" s="249"/>
      <c r="O12" s="250"/>
    </row>
    <row r="13" spans="1:15" ht="20.100000000000001" customHeight="1" x14ac:dyDescent="0.15">
      <c r="A13" s="227" t="s">
        <v>60</v>
      </c>
      <c r="B13" s="229"/>
      <c r="C13" s="18">
        <v>5</v>
      </c>
      <c r="D13" s="21" t="s">
        <v>210</v>
      </c>
      <c r="E13" s="24"/>
      <c r="F13" s="24"/>
      <c r="G13" s="24"/>
      <c r="H13" s="24"/>
      <c r="I13" s="24"/>
      <c r="J13" s="24"/>
      <c r="K13" s="24"/>
      <c r="L13" s="24"/>
      <c r="M13" s="24"/>
      <c r="N13" s="24"/>
      <c r="O13" s="36"/>
    </row>
    <row r="14" spans="1:15" ht="20.100000000000001" customHeight="1" x14ac:dyDescent="0.15">
      <c r="A14" s="227" t="s">
        <v>65</v>
      </c>
      <c r="B14" s="229"/>
      <c r="C14" s="18">
        <v>3</v>
      </c>
      <c r="D14" s="21" t="s">
        <v>210</v>
      </c>
      <c r="E14" s="24"/>
      <c r="F14" s="24"/>
      <c r="G14" s="24"/>
      <c r="H14" s="24"/>
      <c r="I14" s="24"/>
      <c r="J14" s="24"/>
      <c r="K14" s="24"/>
      <c r="L14" s="24"/>
      <c r="M14" s="24"/>
      <c r="N14" s="24"/>
      <c r="O14" s="36"/>
    </row>
    <row r="15" spans="1:15" ht="29.25" customHeight="1" x14ac:dyDescent="0.15">
      <c r="A15" s="254" t="s">
        <v>319</v>
      </c>
      <c r="B15" s="229"/>
      <c r="C15" s="251" t="s">
        <v>222</v>
      </c>
      <c r="D15" s="252"/>
      <c r="E15" s="252"/>
      <c r="F15" s="252"/>
      <c r="G15" s="252"/>
      <c r="H15" s="252"/>
      <c r="I15" s="252"/>
      <c r="J15" s="252"/>
      <c r="K15" s="252"/>
      <c r="L15" s="252"/>
      <c r="M15" s="252"/>
      <c r="N15" s="252"/>
      <c r="O15" s="253"/>
    </row>
    <row r="16" spans="1:15" ht="20.100000000000001" customHeight="1" x14ac:dyDescent="0.15">
      <c r="A16" s="227" t="s">
        <v>20</v>
      </c>
      <c r="B16" s="229"/>
      <c r="C16" s="251" t="s">
        <v>113</v>
      </c>
      <c r="D16" s="252"/>
      <c r="E16" s="252"/>
      <c r="F16" s="252"/>
      <c r="G16" s="252"/>
      <c r="H16" s="252"/>
      <c r="I16" s="252"/>
      <c r="J16" s="252"/>
      <c r="K16" s="252"/>
      <c r="L16" s="252"/>
      <c r="M16" s="252"/>
      <c r="N16" s="252"/>
      <c r="O16" s="253"/>
    </row>
    <row r="17" spans="1:15" ht="30" customHeight="1" x14ac:dyDescent="0.15">
      <c r="A17" s="254" t="s">
        <v>320</v>
      </c>
      <c r="B17" s="229"/>
      <c r="C17" s="251" t="s">
        <v>111</v>
      </c>
      <c r="D17" s="252"/>
      <c r="E17" s="252"/>
      <c r="F17" s="252"/>
      <c r="G17" s="252"/>
      <c r="H17" s="252"/>
      <c r="I17" s="252"/>
      <c r="J17" s="252"/>
      <c r="K17" s="252"/>
      <c r="L17" s="252"/>
      <c r="M17" s="252"/>
      <c r="N17" s="252"/>
      <c r="O17" s="253"/>
    </row>
    <row r="18" spans="1:15" ht="20.100000000000001" customHeight="1" x14ac:dyDescent="0.15">
      <c r="A18" s="227" t="s">
        <v>18</v>
      </c>
      <c r="B18" s="229"/>
      <c r="C18" s="251" t="s">
        <v>111</v>
      </c>
      <c r="D18" s="252"/>
      <c r="E18" s="252"/>
      <c r="F18" s="252"/>
      <c r="G18" s="252"/>
      <c r="H18" s="252"/>
      <c r="I18" s="252"/>
      <c r="J18" s="252"/>
      <c r="K18" s="252"/>
      <c r="L18" s="252"/>
      <c r="M18" s="252"/>
      <c r="N18" s="252"/>
      <c r="O18" s="253"/>
    </row>
    <row r="19" spans="1:15" ht="20.100000000000001" customHeight="1" x14ac:dyDescent="0.15">
      <c r="A19" s="227" t="s">
        <v>22</v>
      </c>
      <c r="B19" s="229"/>
      <c r="C19" s="251" t="s">
        <v>111</v>
      </c>
      <c r="D19" s="252"/>
      <c r="E19" s="252"/>
      <c r="F19" s="252"/>
      <c r="G19" s="252"/>
      <c r="H19" s="252"/>
      <c r="I19" s="252"/>
      <c r="J19" s="252"/>
      <c r="K19" s="252"/>
      <c r="L19" s="252"/>
      <c r="M19" s="252"/>
      <c r="N19" s="252"/>
      <c r="O19" s="253"/>
    </row>
    <row r="20" spans="1:15" ht="20.100000000000001" customHeight="1" x14ac:dyDescent="0.15">
      <c r="A20" s="259" t="s">
        <v>6</v>
      </c>
      <c r="B20" s="260"/>
      <c r="C20" s="261" t="s">
        <v>278</v>
      </c>
      <c r="D20" s="262"/>
      <c r="E20" s="262"/>
      <c r="F20" s="262"/>
      <c r="G20" s="262"/>
      <c r="H20" s="262"/>
      <c r="I20" s="262"/>
      <c r="J20" s="262"/>
      <c r="K20" s="262"/>
      <c r="L20" s="262"/>
      <c r="M20" s="262"/>
      <c r="N20" s="262"/>
      <c r="O20" s="263"/>
    </row>
    <row r="21" spans="1:15" ht="31.5" customHeight="1" x14ac:dyDescent="0.15">
      <c r="A21" s="264" t="s">
        <v>218</v>
      </c>
      <c r="B21" s="265"/>
      <c r="C21" s="19"/>
      <c r="D21" s="22" t="s">
        <v>437</v>
      </c>
      <c r="E21" s="25" t="s">
        <v>189</v>
      </c>
      <c r="F21" s="27" t="s">
        <v>224</v>
      </c>
      <c r="G21" s="25" t="s">
        <v>173</v>
      </c>
      <c r="H21" s="29" t="s">
        <v>174</v>
      </c>
      <c r="I21" s="25"/>
      <c r="J21" s="22" t="s">
        <v>437</v>
      </c>
      <c r="K21" s="25" t="s">
        <v>189</v>
      </c>
      <c r="L21" s="27" t="s">
        <v>225</v>
      </c>
      <c r="M21" s="32" t="s">
        <v>173</v>
      </c>
      <c r="N21" s="34">
        <v>300</v>
      </c>
      <c r="O21" s="16" t="s">
        <v>210</v>
      </c>
    </row>
    <row r="22" spans="1:15" ht="31.5" customHeight="1" x14ac:dyDescent="0.15">
      <c r="A22" s="254" t="s">
        <v>38</v>
      </c>
      <c r="B22" s="229"/>
      <c r="C22" s="20"/>
      <c r="D22" s="23" t="s">
        <v>439</v>
      </c>
      <c r="E22" s="26" t="s">
        <v>189</v>
      </c>
      <c r="F22" s="28" t="s">
        <v>224</v>
      </c>
      <c r="G22" s="26" t="s">
        <v>173</v>
      </c>
      <c r="H22" s="30" t="s">
        <v>174</v>
      </c>
      <c r="I22" s="26"/>
      <c r="J22" s="23" t="s">
        <v>439</v>
      </c>
      <c r="K22" s="26" t="s">
        <v>189</v>
      </c>
      <c r="L22" s="28" t="s">
        <v>225</v>
      </c>
      <c r="M22" s="33" t="s">
        <v>173</v>
      </c>
      <c r="N22" s="35">
        <v>200</v>
      </c>
      <c r="O22" s="13" t="s">
        <v>210</v>
      </c>
    </row>
    <row r="23" spans="1:15" ht="20.100000000000001" customHeight="1" x14ac:dyDescent="0.15">
      <c r="A23" s="4"/>
      <c r="B23" s="4"/>
      <c r="C23" s="4"/>
      <c r="D23" s="4"/>
      <c r="E23" s="4"/>
      <c r="F23" s="4"/>
      <c r="G23" s="4"/>
      <c r="H23" s="4"/>
      <c r="I23" s="4"/>
      <c r="J23" s="4"/>
      <c r="K23" s="4"/>
      <c r="L23" s="4"/>
      <c r="M23" s="4"/>
      <c r="N23" s="4"/>
      <c r="O23" s="4"/>
    </row>
    <row r="24" spans="1:15" ht="20.100000000000001" customHeight="1" x14ac:dyDescent="0.15">
      <c r="A24" s="248" t="s">
        <v>416</v>
      </c>
      <c r="B24" s="249"/>
      <c r="C24" s="249"/>
      <c r="D24" s="249"/>
      <c r="E24" s="249"/>
      <c r="F24" s="249"/>
      <c r="G24" s="249"/>
      <c r="H24" s="249"/>
      <c r="I24" s="249"/>
      <c r="J24" s="249"/>
      <c r="K24" s="249"/>
      <c r="L24" s="249"/>
      <c r="M24" s="249"/>
      <c r="N24" s="249"/>
      <c r="O24" s="250"/>
    </row>
    <row r="25" spans="1:15" ht="20.100000000000001" customHeight="1" x14ac:dyDescent="0.15">
      <c r="A25" s="216" t="s">
        <v>417</v>
      </c>
      <c r="B25" s="216"/>
      <c r="C25" s="268" t="s">
        <v>80</v>
      </c>
      <c r="D25" s="269"/>
      <c r="E25" s="269"/>
      <c r="F25" s="269"/>
      <c r="G25" s="269"/>
      <c r="H25" s="269"/>
      <c r="I25" s="269"/>
      <c r="J25" s="269"/>
      <c r="K25" s="269"/>
      <c r="L25" s="269"/>
      <c r="M25" s="269"/>
      <c r="N25" s="269"/>
      <c r="O25" s="270"/>
    </row>
    <row r="26" spans="1:15" ht="19.5" customHeight="1" x14ac:dyDescent="0.15">
      <c r="A26" s="216" t="s">
        <v>384</v>
      </c>
      <c r="B26" s="216"/>
      <c r="C26" s="268" t="s">
        <v>385</v>
      </c>
      <c r="D26" s="269"/>
      <c r="E26" s="269"/>
      <c r="F26" s="269"/>
      <c r="G26" s="269"/>
      <c r="H26" s="269"/>
      <c r="I26" s="269"/>
      <c r="J26" s="269"/>
      <c r="K26" s="269"/>
      <c r="L26" s="269"/>
      <c r="M26" s="269"/>
      <c r="N26" s="269"/>
      <c r="O26" s="270"/>
    </row>
    <row r="27" spans="1:15" ht="20.100000000000001" customHeight="1" x14ac:dyDescent="0.15">
      <c r="A27" s="266" t="s">
        <v>418</v>
      </c>
      <c r="B27" s="267"/>
      <c r="C27" s="268" t="s">
        <v>419</v>
      </c>
      <c r="D27" s="269"/>
      <c r="E27" s="269"/>
      <c r="F27" s="269"/>
      <c r="G27" s="269"/>
      <c r="H27" s="269"/>
      <c r="I27" s="269"/>
      <c r="J27" s="269"/>
      <c r="K27" s="269"/>
      <c r="L27" s="269"/>
      <c r="M27" s="269"/>
      <c r="N27" s="269"/>
      <c r="O27" s="270"/>
    </row>
    <row r="28" spans="1:15" ht="20.100000000000001" customHeight="1" x14ac:dyDescent="0.15">
      <c r="A28" s="227" t="s">
        <v>5</v>
      </c>
      <c r="B28" s="229"/>
      <c r="C28" s="268" t="s">
        <v>363</v>
      </c>
      <c r="D28" s="269"/>
      <c r="E28" s="269"/>
      <c r="F28" s="269"/>
      <c r="G28" s="269"/>
      <c r="H28" s="269"/>
      <c r="I28" s="269"/>
      <c r="J28" s="269"/>
      <c r="K28" s="269"/>
      <c r="L28" s="269"/>
      <c r="M28" s="269"/>
      <c r="N28" s="269"/>
      <c r="O28" s="270"/>
    </row>
    <row r="29" spans="1:15" ht="20.100000000000001" customHeight="1" x14ac:dyDescent="0.15">
      <c r="A29" s="227" t="s">
        <v>420</v>
      </c>
      <c r="B29" s="229"/>
      <c r="C29" s="268" t="s">
        <v>226</v>
      </c>
      <c r="D29" s="269"/>
      <c r="E29" s="269"/>
      <c r="F29" s="269"/>
      <c r="G29" s="269"/>
      <c r="H29" s="269"/>
      <c r="I29" s="269"/>
      <c r="J29" s="269"/>
      <c r="K29" s="269"/>
      <c r="L29" s="269"/>
      <c r="M29" s="269"/>
      <c r="N29" s="269"/>
      <c r="O29" s="270"/>
    </row>
    <row r="30" spans="1:15" ht="20.100000000000001" customHeight="1" x14ac:dyDescent="0.15">
      <c r="A30" s="227" t="s">
        <v>13</v>
      </c>
      <c r="B30" s="229"/>
      <c r="C30" s="167" t="s">
        <v>211</v>
      </c>
      <c r="D30" s="271" t="s">
        <v>228</v>
      </c>
      <c r="E30" s="272"/>
      <c r="F30" s="272"/>
      <c r="G30" s="272"/>
      <c r="H30" s="272"/>
      <c r="I30" s="273"/>
      <c r="J30" s="167" t="s">
        <v>212</v>
      </c>
      <c r="K30" s="271" t="s">
        <v>228</v>
      </c>
      <c r="L30" s="272"/>
      <c r="M30" s="272"/>
      <c r="N30" s="272"/>
      <c r="O30" s="273"/>
    </row>
    <row r="31" spans="1:15" ht="20.100000000000001" customHeight="1" x14ac:dyDescent="0.15">
      <c r="A31" s="227" t="s">
        <v>10</v>
      </c>
      <c r="B31" s="229"/>
      <c r="C31" s="268" t="s">
        <v>230</v>
      </c>
      <c r="D31" s="269"/>
      <c r="E31" s="269"/>
      <c r="F31" s="269"/>
      <c r="G31" s="269"/>
      <c r="H31" s="269"/>
      <c r="I31" s="269"/>
      <c r="J31" s="269"/>
      <c r="K31" s="269"/>
      <c r="L31" s="269"/>
      <c r="M31" s="269"/>
      <c r="N31" s="269"/>
      <c r="O31" s="270"/>
    </row>
    <row r="32" spans="1:15" ht="23.25" customHeight="1" x14ac:dyDescent="0.15">
      <c r="B32" s="17"/>
      <c r="C32" s="17"/>
      <c r="D32" s="17"/>
      <c r="E32" s="17"/>
      <c r="F32" s="17"/>
      <c r="G32" s="17"/>
      <c r="H32" s="17"/>
      <c r="I32" s="17"/>
      <c r="J32" s="17"/>
      <c r="K32" s="17"/>
      <c r="L32" s="17"/>
      <c r="M32" s="17"/>
      <c r="N32" s="17"/>
      <c r="O32" s="17"/>
    </row>
    <row r="33" spans="2:17" ht="23.25" customHeight="1" x14ac:dyDescent="0.15">
      <c r="B33" s="17"/>
      <c r="C33" s="17"/>
      <c r="D33" s="17"/>
      <c r="E33" s="17"/>
      <c r="F33" s="17"/>
      <c r="G33" s="17"/>
      <c r="H33" s="17"/>
      <c r="I33" s="17"/>
      <c r="J33" s="17"/>
      <c r="K33" s="17"/>
      <c r="L33" s="17"/>
      <c r="M33" s="17"/>
      <c r="N33" s="17"/>
      <c r="O33" s="17"/>
      <c r="P33" s="17"/>
      <c r="Q33" s="17"/>
    </row>
    <row r="34" spans="2:17" ht="23.25" customHeight="1" x14ac:dyDescent="0.15">
      <c r="B34" s="17"/>
      <c r="C34" s="17"/>
      <c r="D34" s="17"/>
      <c r="E34" s="17"/>
      <c r="F34" s="17"/>
      <c r="G34" s="17"/>
      <c r="H34" s="17"/>
      <c r="I34" s="17"/>
      <c r="J34" s="17"/>
      <c r="K34" s="17"/>
      <c r="L34" s="17"/>
      <c r="M34" s="17"/>
      <c r="N34" s="17"/>
      <c r="O34" s="17"/>
      <c r="P34" s="17"/>
      <c r="Q34" s="17"/>
    </row>
    <row r="35" spans="2:17" ht="22.5" customHeight="1" x14ac:dyDescent="0.15">
      <c r="B35" s="17"/>
      <c r="C35" s="17"/>
      <c r="D35" s="17"/>
      <c r="E35" s="17"/>
      <c r="F35" s="17"/>
      <c r="G35" s="17"/>
      <c r="H35" s="17"/>
      <c r="I35" s="17"/>
      <c r="J35" s="17"/>
      <c r="K35" s="17"/>
      <c r="L35" s="17"/>
      <c r="M35" s="17"/>
      <c r="N35" s="17"/>
      <c r="O35" s="17"/>
      <c r="P35" s="17"/>
      <c r="Q35" s="17"/>
    </row>
    <row r="36" spans="2:17" ht="22.5" customHeight="1" x14ac:dyDescent="0.15">
      <c r="B36" s="17"/>
      <c r="C36" s="17"/>
      <c r="D36" s="17"/>
      <c r="E36" s="17"/>
      <c r="F36" s="17"/>
      <c r="G36" s="17"/>
      <c r="H36" s="17"/>
      <c r="I36" s="17"/>
      <c r="J36" s="17"/>
      <c r="K36" s="17"/>
      <c r="L36" s="17"/>
      <c r="M36" s="17"/>
      <c r="N36" s="17"/>
      <c r="O36" s="17"/>
      <c r="P36" s="17"/>
      <c r="Q36" s="17"/>
    </row>
    <row r="37" spans="2:17" ht="22.5" customHeight="1" x14ac:dyDescent="0.15">
      <c r="B37" s="17"/>
      <c r="C37" s="17"/>
      <c r="D37" s="17"/>
      <c r="E37" s="17"/>
      <c r="F37" s="17"/>
      <c r="G37" s="17"/>
      <c r="H37" s="17"/>
      <c r="I37" s="17"/>
      <c r="J37" s="17"/>
      <c r="K37" s="17"/>
      <c r="L37" s="17"/>
      <c r="M37" s="17"/>
      <c r="N37" s="17"/>
      <c r="O37" s="17"/>
      <c r="P37" s="17"/>
      <c r="Q37" s="17"/>
    </row>
    <row r="38" spans="2:17" ht="22.5" customHeight="1" x14ac:dyDescent="0.15">
      <c r="B38" s="17"/>
      <c r="C38" s="17"/>
      <c r="D38" s="17"/>
      <c r="E38" s="17"/>
      <c r="F38" s="17"/>
      <c r="G38" s="17"/>
      <c r="H38" s="17"/>
      <c r="I38" s="17"/>
      <c r="J38" s="17"/>
      <c r="K38" s="17"/>
      <c r="L38" s="17"/>
      <c r="M38" s="17"/>
      <c r="N38" s="17"/>
      <c r="O38" s="17"/>
      <c r="P38" s="17"/>
      <c r="Q38" s="17"/>
    </row>
    <row r="40" spans="2:17" ht="22.5" customHeight="1" x14ac:dyDescent="0.15">
      <c r="B40" s="17"/>
      <c r="C40" s="17"/>
      <c r="D40" s="17"/>
      <c r="E40" s="17"/>
      <c r="F40" s="17"/>
      <c r="G40" s="17"/>
      <c r="H40" s="17"/>
      <c r="I40" s="17"/>
      <c r="J40" s="17"/>
      <c r="K40" s="17"/>
      <c r="L40" s="17"/>
      <c r="M40" s="17"/>
      <c r="N40" s="17"/>
      <c r="O40" s="17"/>
      <c r="P40" s="17"/>
      <c r="Q40" s="17"/>
    </row>
    <row r="41" spans="2:17" ht="22.5" customHeight="1" x14ac:dyDescent="0.15">
      <c r="B41" s="17"/>
      <c r="C41" s="17"/>
      <c r="D41" s="17"/>
      <c r="E41" s="17"/>
      <c r="F41" s="17"/>
      <c r="G41" s="17"/>
      <c r="H41" s="17"/>
      <c r="I41" s="17"/>
      <c r="J41" s="17"/>
      <c r="K41" s="17"/>
      <c r="L41" s="17"/>
      <c r="M41" s="17"/>
      <c r="N41" s="17"/>
      <c r="O41" s="17"/>
      <c r="P41" s="17"/>
      <c r="Q41" s="17"/>
    </row>
    <row r="42" spans="2:17" ht="22.5" customHeight="1" x14ac:dyDescent="0.15">
      <c r="B42" s="17"/>
      <c r="C42" s="17"/>
      <c r="D42" s="17"/>
      <c r="E42" s="17"/>
      <c r="F42" s="17"/>
      <c r="G42" s="17"/>
      <c r="H42" s="17"/>
      <c r="I42" s="17"/>
      <c r="J42" s="17"/>
      <c r="K42" s="17"/>
      <c r="L42" s="17"/>
      <c r="M42" s="17"/>
      <c r="N42" s="17"/>
      <c r="O42" s="17"/>
      <c r="P42" s="17"/>
      <c r="Q42" s="17"/>
    </row>
    <row r="45" spans="2:17" ht="22.5" customHeight="1" x14ac:dyDescent="0.15">
      <c r="B45" s="17"/>
      <c r="C45" s="17"/>
      <c r="D45" s="17"/>
      <c r="E45" s="17"/>
      <c r="F45" s="17"/>
      <c r="G45" s="17"/>
      <c r="H45" s="17"/>
      <c r="I45" s="17"/>
      <c r="J45" s="17"/>
      <c r="K45" s="17"/>
      <c r="L45" s="17"/>
      <c r="M45" s="17"/>
      <c r="N45" s="17"/>
      <c r="O45" s="17"/>
      <c r="P45" s="17"/>
      <c r="Q45" s="17"/>
    </row>
    <row r="46" spans="2:17" ht="22.5" customHeight="1" x14ac:dyDescent="0.15">
      <c r="B46" s="17"/>
      <c r="C46" s="17"/>
      <c r="D46" s="17"/>
      <c r="E46" s="17"/>
      <c r="F46" s="17"/>
      <c r="G46" s="17"/>
      <c r="H46" s="17"/>
      <c r="I46" s="17"/>
      <c r="J46" s="17"/>
      <c r="K46" s="17"/>
      <c r="L46" s="17"/>
      <c r="M46" s="17"/>
      <c r="N46" s="17"/>
      <c r="O46" s="17"/>
      <c r="P46" s="17"/>
      <c r="Q46" s="17"/>
    </row>
    <row r="47" spans="2:17" ht="22.5" customHeight="1" x14ac:dyDescent="0.15">
      <c r="B47" s="17"/>
      <c r="C47" s="17"/>
      <c r="D47" s="17"/>
      <c r="E47" s="17"/>
      <c r="F47" s="17"/>
      <c r="G47" s="17"/>
      <c r="H47" s="17"/>
      <c r="I47" s="17"/>
      <c r="J47" s="17"/>
      <c r="K47" s="17"/>
      <c r="L47" s="17"/>
      <c r="M47" s="17"/>
      <c r="N47" s="17"/>
      <c r="O47" s="17"/>
      <c r="P47" s="17"/>
      <c r="Q47" s="17"/>
    </row>
  </sheetData>
  <mergeCells count="45">
    <mergeCell ref="A31:B31"/>
    <mergeCell ref="C31:O31"/>
    <mergeCell ref="A28:B28"/>
    <mergeCell ref="C28:O28"/>
    <mergeCell ref="A29:B29"/>
    <mergeCell ref="C29:O29"/>
    <mergeCell ref="A30:B30"/>
    <mergeCell ref="D30:I30"/>
    <mergeCell ref="K30:O30"/>
    <mergeCell ref="A22:B22"/>
    <mergeCell ref="A24:O24"/>
    <mergeCell ref="A25:B25"/>
    <mergeCell ref="A27:B27"/>
    <mergeCell ref="C27:O27"/>
    <mergeCell ref="C25:O25"/>
    <mergeCell ref="A26:B26"/>
    <mergeCell ref="C26:O26"/>
    <mergeCell ref="A19:B19"/>
    <mergeCell ref="C19:O19"/>
    <mergeCell ref="A20:B20"/>
    <mergeCell ref="C20:O20"/>
    <mergeCell ref="A21:B21"/>
    <mergeCell ref="A16:B16"/>
    <mergeCell ref="C16:O16"/>
    <mergeCell ref="A17:B17"/>
    <mergeCell ref="C17:O17"/>
    <mergeCell ref="A18:B18"/>
    <mergeCell ref="C18:O18"/>
    <mergeCell ref="A12:O12"/>
    <mergeCell ref="A13:B13"/>
    <mergeCell ref="A14:B14"/>
    <mergeCell ref="A15:B15"/>
    <mergeCell ref="C15:O15"/>
    <mergeCell ref="A8:B8"/>
    <mergeCell ref="C8:O8"/>
    <mergeCell ref="A9:B9"/>
    <mergeCell ref="C9:O9"/>
    <mergeCell ref="A10:B10"/>
    <mergeCell ref="C10:O10"/>
    <mergeCell ref="B3:O3"/>
    <mergeCell ref="A5:O5"/>
    <mergeCell ref="A6:B6"/>
    <mergeCell ref="C6:O6"/>
    <mergeCell ref="A7:B7"/>
    <mergeCell ref="C7:O7"/>
  </mergeCells>
  <phoneticPr fontId="2"/>
  <dataValidations count="4">
    <dataValidation showInputMessage="1" showErrorMessage="1" sqref="C20:N20"/>
    <dataValidation type="list" showInputMessage="1" showErrorMessage="1" sqref="C16:O16">
      <formula1>スタッフ</formula1>
    </dataValidation>
    <dataValidation type="list" showInputMessage="1" showErrorMessage="1" sqref="C17:O19">
      <formula1>設置状況</formula1>
    </dataValidation>
    <dataValidation type="list" allowBlank="1" showInputMessage="1" showErrorMessage="1" sqref="C27:O27">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Height="0"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プルダウン!$A$3:$A$6</xm:f>
          </x14:formula1>
          <xm:sqref>C9:O10</xm:sqref>
        </x14:dataValidation>
        <x14:dataValidation type="list" allowBlank="1" showInputMessage="1" showErrorMessage="1">
          <x14:formula1>
            <xm:f>プルダウン!$A$9:$A$11</xm:f>
          </x14:formula1>
          <xm:sqref>C15:O15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view="pageBreakPreview" zoomScaleSheetLayoutView="100" workbookViewId="0">
      <selection activeCell="R45" sqref="R45"/>
    </sheetView>
  </sheetViews>
  <sheetFormatPr defaultRowHeight="30" customHeight="1" x14ac:dyDescent="0.15"/>
  <cols>
    <col min="1" max="1" width="13.625" style="2" customWidth="1"/>
    <col min="2" max="3" width="3.375" style="2" customWidth="1"/>
    <col min="4" max="4" width="6.75" style="2" customWidth="1"/>
    <col min="5" max="6" width="3.375" style="2" customWidth="1"/>
    <col min="7" max="7" width="6.75" style="2" customWidth="1"/>
    <col min="8" max="9" width="3.375" style="2" customWidth="1"/>
    <col min="10" max="10" width="6.75" style="2" customWidth="1"/>
    <col min="11" max="12" width="3.375" style="2" customWidth="1"/>
    <col min="13" max="13" width="6.75" style="2" customWidth="1"/>
    <col min="14" max="15" width="3.375" style="2" customWidth="1"/>
    <col min="16" max="16" width="6.75" style="2" customWidth="1"/>
    <col min="17" max="18" width="3.5" style="2" customWidth="1"/>
    <col min="19" max="19" width="30.375" style="2" customWidth="1"/>
    <col min="20" max="20" width="9" style="2" customWidth="1"/>
    <col min="21" max="16384" width="9" style="2"/>
  </cols>
  <sheetData>
    <row r="1" spans="1:17" ht="13.5" x14ac:dyDescent="0.15">
      <c r="A1" s="37" t="s">
        <v>73</v>
      </c>
    </row>
    <row r="2" spans="1:17" ht="13.5" x14ac:dyDescent="0.15"/>
    <row r="3" spans="1:17" ht="13.5" x14ac:dyDescent="0.15">
      <c r="A3" s="14" t="s">
        <v>57</v>
      </c>
    </row>
    <row r="4" spans="1:17" ht="17.25" customHeight="1" x14ac:dyDescent="0.15">
      <c r="A4" s="4" t="s">
        <v>30</v>
      </c>
      <c r="B4" s="46"/>
      <c r="C4" s="46"/>
    </row>
    <row r="5" spans="1:17" ht="45" customHeight="1" x14ac:dyDescent="0.15">
      <c r="A5" s="274" t="s">
        <v>231</v>
      </c>
      <c r="B5" s="275"/>
      <c r="C5" s="275"/>
      <c r="D5" s="275"/>
      <c r="E5" s="275"/>
      <c r="F5" s="275"/>
      <c r="G5" s="275"/>
      <c r="H5" s="275"/>
      <c r="I5" s="275"/>
      <c r="J5" s="275"/>
      <c r="K5" s="275"/>
      <c r="L5" s="275"/>
      <c r="M5" s="275"/>
      <c r="N5" s="275"/>
      <c r="O5" s="275"/>
      <c r="P5" s="275"/>
      <c r="Q5" s="12"/>
    </row>
    <row r="6" spans="1:17" ht="9.75" customHeight="1" x14ac:dyDescent="0.15"/>
    <row r="7" spans="1:17" ht="17.25" customHeight="1" x14ac:dyDescent="0.15">
      <c r="A7" s="2" t="s">
        <v>62</v>
      </c>
      <c r="P7" s="60" t="s">
        <v>51</v>
      </c>
      <c r="Q7" s="60"/>
    </row>
    <row r="8" spans="1:17" ht="30" customHeight="1" x14ac:dyDescent="0.15">
      <c r="A8" s="39"/>
      <c r="B8" s="276" t="s">
        <v>40</v>
      </c>
      <c r="C8" s="277"/>
      <c r="D8" s="278"/>
      <c r="E8" s="279" t="s">
        <v>239</v>
      </c>
      <c r="F8" s="277"/>
      <c r="G8" s="278"/>
      <c r="H8" s="279" t="s">
        <v>172</v>
      </c>
      <c r="I8" s="277"/>
      <c r="J8" s="278"/>
      <c r="K8" s="279" t="s">
        <v>275</v>
      </c>
      <c r="L8" s="277"/>
      <c r="M8" s="277"/>
      <c r="N8" s="276" t="s">
        <v>28</v>
      </c>
      <c r="O8" s="277"/>
      <c r="P8" s="278"/>
      <c r="Q8" s="61"/>
    </row>
    <row r="9" spans="1:17" ht="30" customHeight="1" x14ac:dyDescent="0.15">
      <c r="A9" s="40" t="s">
        <v>79</v>
      </c>
      <c r="B9" s="280"/>
      <c r="C9" s="281"/>
      <c r="D9" s="282"/>
      <c r="E9" s="283">
        <v>18300000</v>
      </c>
      <c r="F9" s="284"/>
      <c r="G9" s="285"/>
      <c r="H9" s="286"/>
      <c r="I9" s="281"/>
      <c r="J9" s="282"/>
      <c r="K9" s="286"/>
      <c r="L9" s="281"/>
      <c r="M9" s="281"/>
      <c r="N9" s="287">
        <f>SUM(B9:M9)</f>
        <v>18300000</v>
      </c>
      <c r="O9" s="288"/>
      <c r="P9" s="289"/>
      <c r="Q9" s="62"/>
    </row>
    <row r="10" spans="1:17" ht="60" customHeight="1" x14ac:dyDescent="0.15">
      <c r="A10" s="41" t="s">
        <v>59</v>
      </c>
      <c r="B10" s="290"/>
      <c r="C10" s="291"/>
      <c r="D10" s="292"/>
      <c r="E10" s="293" t="s">
        <v>233</v>
      </c>
      <c r="F10" s="294"/>
      <c r="G10" s="295"/>
      <c r="H10" s="296"/>
      <c r="I10" s="297"/>
      <c r="J10" s="298"/>
      <c r="K10" s="299"/>
      <c r="L10" s="291"/>
      <c r="M10" s="291"/>
      <c r="N10" s="300"/>
      <c r="O10" s="301"/>
      <c r="P10" s="302"/>
      <c r="Q10" s="63"/>
    </row>
    <row r="11" spans="1:17" ht="18" customHeight="1" x14ac:dyDescent="0.15"/>
    <row r="12" spans="1:17" ht="20.25" customHeight="1" x14ac:dyDescent="0.15">
      <c r="A12" s="42" t="s">
        <v>32</v>
      </c>
      <c r="B12" s="46"/>
      <c r="C12" s="46"/>
    </row>
    <row r="13" spans="1:17" ht="20.25" customHeight="1" x14ac:dyDescent="0.15">
      <c r="A13" s="4" t="s">
        <v>48</v>
      </c>
      <c r="B13" s="46"/>
      <c r="C13" s="46"/>
    </row>
    <row r="14" spans="1:17" ht="61.5" customHeight="1" x14ac:dyDescent="0.15">
      <c r="A14" s="274" t="s">
        <v>216</v>
      </c>
      <c r="B14" s="275"/>
      <c r="C14" s="275"/>
      <c r="D14" s="275"/>
      <c r="E14" s="275"/>
      <c r="F14" s="275"/>
      <c r="G14" s="275"/>
      <c r="H14" s="275"/>
      <c r="I14" s="275"/>
      <c r="J14" s="275"/>
      <c r="K14" s="275"/>
      <c r="L14" s="275"/>
      <c r="M14" s="275"/>
      <c r="N14" s="275"/>
      <c r="O14" s="275"/>
      <c r="P14" s="275"/>
      <c r="Q14" s="12"/>
    </row>
    <row r="15" spans="1:17" ht="9.75" customHeight="1" x14ac:dyDescent="0.15"/>
    <row r="16" spans="1:17" ht="15" customHeight="1" x14ac:dyDescent="0.15">
      <c r="A16" s="2" t="s">
        <v>403</v>
      </c>
    </row>
    <row r="17" spans="1:19" ht="5.25" customHeight="1" x14ac:dyDescent="0.15"/>
    <row r="18" spans="1:19" ht="15" customHeight="1" x14ac:dyDescent="0.15">
      <c r="A18" s="43" t="s">
        <v>438</v>
      </c>
      <c r="B18" s="47">
        <v>5</v>
      </c>
      <c r="C18" s="50" t="s">
        <v>43</v>
      </c>
      <c r="D18" s="51"/>
      <c r="E18" s="47">
        <v>6</v>
      </c>
      <c r="F18" s="50" t="s">
        <v>173</v>
      </c>
      <c r="G18" s="59"/>
      <c r="H18" s="47">
        <v>7</v>
      </c>
      <c r="I18" s="50" t="s">
        <v>173</v>
      </c>
      <c r="J18" s="59"/>
      <c r="K18" s="47">
        <v>8</v>
      </c>
      <c r="L18" s="50" t="s">
        <v>173</v>
      </c>
      <c r="M18" s="59"/>
      <c r="N18" s="47">
        <v>9</v>
      </c>
      <c r="O18" s="50" t="s">
        <v>173</v>
      </c>
      <c r="P18" s="59"/>
      <c r="Q18" s="47">
        <v>10</v>
      </c>
      <c r="R18" s="59" t="s">
        <v>173</v>
      </c>
      <c r="S18" s="59"/>
    </row>
    <row r="19" spans="1:19" ht="9.9499999999999993" customHeight="1" x14ac:dyDescent="0.15">
      <c r="A19" s="312" t="s">
        <v>46</v>
      </c>
      <c r="B19" s="305"/>
      <c r="C19" s="306"/>
      <c r="D19" s="314"/>
      <c r="E19" s="305"/>
      <c r="F19" s="306"/>
      <c r="G19" s="314"/>
      <c r="H19" s="305"/>
      <c r="I19" s="306"/>
      <c r="J19" s="314"/>
      <c r="K19" s="305"/>
      <c r="L19" s="306"/>
      <c r="M19" s="314"/>
      <c r="N19" s="305"/>
      <c r="O19" s="306"/>
      <c r="P19" s="314"/>
      <c r="Q19" s="305"/>
      <c r="R19" s="316"/>
    </row>
    <row r="20" spans="1:19" ht="9.9499999999999993" customHeight="1" x14ac:dyDescent="0.15">
      <c r="A20" s="313"/>
      <c r="B20" s="309"/>
      <c r="C20" s="310"/>
      <c r="D20" s="315"/>
      <c r="E20" s="309"/>
      <c r="F20" s="310"/>
      <c r="G20" s="315"/>
      <c r="H20" s="309"/>
      <c r="I20" s="310"/>
      <c r="J20" s="315"/>
      <c r="K20" s="309"/>
      <c r="L20" s="310"/>
      <c r="M20" s="315"/>
      <c r="N20" s="309"/>
      <c r="O20" s="310"/>
      <c r="P20" s="315"/>
      <c r="Q20" s="305"/>
      <c r="R20" s="316"/>
    </row>
    <row r="21" spans="1:19" ht="8.25" customHeight="1" x14ac:dyDescent="0.15">
      <c r="A21" s="317" t="s">
        <v>234</v>
      </c>
      <c r="B21" s="303"/>
      <c r="C21" s="304"/>
      <c r="D21" s="52"/>
      <c r="E21" s="303"/>
      <c r="F21" s="304"/>
      <c r="G21" s="52"/>
      <c r="H21" s="303"/>
      <c r="I21" s="304"/>
      <c r="J21" s="52"/>
      <c r="K21" s="303"/>
      <c r="L21" s="304"/>
      <c r="M21" s="52"/>
      <c r="N21" s="303"/>
      <c r="O21" s="304"/>
      <c r="P21" s="52"/>
      <c r="Q21" s="44"/>
    </row>
    <row r="22" spans="1:19" ht="16.5" customHeight="1" x14ac:dyDescent="0.15">
      <c r="A22" s="318"/>
      <c r="B22" s="305"/>
      <c r="C22" s="306"/>
      <c r="D22" s="53"/>
      <c r="E22" s="307"/>
      <c r="F22" s="308"/>
      <c r="G22" s="55"/>
      <c r="H22" s="305"/>
      <c r="I22" s="306"/>
      <c r="J22" s="53"/>
      <c r="K22" s="305"/>
      <c r="L22" s="306"/>
      <c r="M22" s="53"/>
      <c r="N22" s="305"/>
      <c r="O22" s="306"/>
      <c r="P22" s="53"/>
      <c r="Q22" s="44"/>
    </row>
    <row r="23" spans="1:19" ht="8.25" customHeight="1" x14ac:dyDescent="0.15">
      <c r="A23" s="319"/>
      <c r="B23" s="305"/>
      <c r="C23" s="306"/>
      <c r="D23" s="54"/>
      <c r="E23" s="309"/>
      <c r="F23" s="310"/>
      <c r="G23" s="54"/>
      <c r="H23" s="309"/>
      <c r="I23" s="310"/>
      <c r="J23" s="54"/>
      <c r="K23" s="309"/>
      <c r="L23" s="310"/>
      <c r="M23" s="54"/>
      <c r="N23" s="309"/>
      <c r="O23" s="310"/>
      <c r="P23" s="54"/>
      <c r="Q23" s="44"/>
    </row>
    <row r="24" spans="1:19" ht="8.25" customHeight="1" x14ac:dyDescent="0.15">
      <c r="A24" s="317" t="s">
        <v>235</v>
      </c>
      <c r="B24" s="303"/>
      <c r="C24" s="304"/>
      <c r="D24" s="52"/>
      <c r="E24" s="303"/>
      <c r="F24" s="304"/>
      <c r="G24" s="52"/>
      <c r="H24" s="303"/>
      <c r="I24" s="304"/>
      <c r="J24" s="52"/>
      <c r="K24" s="303"/>
      <c r="L24" s="304"/>
      <c r="M24" s="52"/>
      <c r="N24" s="303"/>
      <c r="O24" s="304"/>
      <c r="P24" s="52"/>
      <c r="Q24" s="44"/>
    </row>
    <row r="25" spans="1:19" ht="16.5" customHeight="1" x14ac:dyDescent="0.15">
      <c r="A25" s="318"/>
      <c r="B25" s="307"/>
      <c r="C25" s="308"/>
      <c r="D25" s="53"/>
      <c r="E25" s="305"/>
      <c r="F25" s="306"/>
      <c r="G25" s="53"/>
      <c r="H25" s="305"/>
      <c r="I25" s="306"/>
      <c r="J25" s="53"/>
      <c r="K25" s="305"/>
      <c r="L25" s="306"/>
      <c r="M25" s="53"/>
      <c r="N25" s="305"/>
      <c r="O25" s="306"/>
      <c r="P25" s="53"/>
      <c r="Q25" s="44"/>
    </row>
    <row r="26" spans="1:19" ht="8.25" customHeight="1" x14ac:dyDescent="0.15">
      <c r="A26" s="319"/>
      <c r="B26" s="305"/>
      <c r="C26" s="306"/>
      <c r="D26" s="54"/>
      <c r="E26" s="309"/>
      <c r="F26" s="310"/>
      <c r="G26" s="54"/>
      <c r="H26" s="309"/>
      <c r="I26" s="310"/>
      <c r="J26" s="54"/>
      <c r="K26" s="309"/>
      <c r="L26" s="310"/>
      <c r="M26" s="54"/>
      <c r="N26" s="309"/>
      <c r="O26" s="310"/>
      <c r="P26" s="54"/>
      <c r="Q26" s="44"/>
    </row>
    <row r="27" spans="1:19" ht="8.25" customHeight="1" x14ac:dyDescent="0.15">
      <c r="A27" s="317" t="s">
        <v>45</v>
      </c>
      <c r="B27" s="303"/>
      <c r="C27" s="304"/>
      <c r="D27" s="52"/>
      <c r="E27" s="303"/>
      <c r="F27" s="304"/>
      <c r="G27" s="52"/>
      <c r="H27" s="303"/>
      <c r="I27" s="304"/>
      <c r="J27" s="52"/>
      <c r="K27" s="303"/>
      <c r="L27" s="304"/>
      <c r="M27" s="52"/>
      <c r="N27" s="303"/>
      <c r="O27" s="304"/>
      <c r="P27" s="52"/>
      <c r="Q27" s="44"/>
    </row>
    <row r="28" spans="1:19" ht="16.5" customHeight="1" x14ac:dyDescent="0.15">
      <c r="A28" s="318"/>
      <c r="B28" s="305"/>
      <c r="C28" s="306"/>
      <c r="D28" s="53"/>
      <c r="E28" s="307"/>
      <c r="F28" s="308"/>
      <c r="G28" s="55"/>
      <c r="H28" s="307"/>
      <c r="I28" s="308"/>
      <c r="J28" s="55"/>
      <c r="K28" s="307"/>
      <c r="L28" s="308"/>
      <c r="M28" s="55"/>
      <c r="N28" s="307"/>
      <c r="O28" s="308"/>
      <c r="P28" s="55"/>
      <c r="Q28" s="44"/>
    </row>
    <row r="29" spans="1:19" ht="8.25" customHeight="1" x14ac:dyDescent="0.15">
      <c r="A29" s="319"/>
      <c r="B29" s="305"/>
      <c r="C29" s="306"/>
      <c r="D29" s="54"/>
      <c r="E29" s="309"/>
      <c r="F29" s="310"/>
      <c r="G29" s="54"/>
      <c r="H29" s="309"/>
      <c r="I29" s="310"/>
      <c r="J29" s="54"/>
      <c r="K29" s="309"/>
      <c r="L29" s="310"/>
      <c r="M29" s="54"/>
      <c r="N29" s="309"/>
      <c r="O29" s="310"/>
      <c r="P29" s="54"/>
      <c r="Q29" s="44"/>
    </row>
    <row r="30" spans="1:19" ht="8.25" customHeight="1" x14ac:dyDescent="0.15">
      <c r="A30" s="320" t="s">
        <v>238</v>
      </c>
      <c r="B30" s="303"/>
      <c r="C30" s="304"/>
      <c r="D30" s="52"/>
      <c r="E30" s="303"/>
      <c r="F30" s="304"/>
      <c r="G30" s="52"/>
      <c r="H30" s="303"/>
      <c r="I30" s="304"/>
      <c r="J30" s="52"/>
      <c r="K30" s="303"/>
      <c r="L30" s="304"/>
      <c r="M30" s="52"/>
      <c r="N30" s="303"/>
      <c r="O30" s="304"/>
      <c r="P30" s="52"/>
      <c r="Q30" s="44"/>
    </row>
    <row r="31" spans="1:19" ht="16.5" customHeight="1" x14ac:dyDescent="0.15">
      <c r="A31" s="321"/>
      <c r="B31" s="305"/>
      <c r="C31" s="306"/>
      <c r="D31" s="53"/>
      <c r="E31" s="305"/>
      <c r="F31" s="306"/>
      <c r="G31" s="53"/>
      <c r="H31" s="305"/>
      <c r="I31" s="306"/>
      <c r="J31" s="53"/>
      <c r="K31" s="305"/>
      <c r="L31" s="306"/>
      <c r="M31" s="53"/>
      <c r="N31" s="305"/>
      <c r="O31" s="306"/>
      <c r="P31" s="53"/>
      <c r="Q31" s="44"/>
    </row>
    <row r="32" spans="1:19" ht="8.25" customHeight="1" x14ac:dyDescent="0.15">
      <c r="A32" s="322"/>
      <c r="B32" s="305"/>
      <c r="C32" s="306"/>
      <c r="D32" s="54"/>
      <c r="E32" s="309"/>
      <c r="F32" s="310"/>
      <c r="G32" s="54"/>
      <c r="H32" s="309"/>
      <c r="I32" s="310"/>
      <c r="J32" s="54"/>
      <c r="K32" s="309"/>
      <c r="L32" s="310"/>
      <c r="M32" s="54"/>
      <c r="N32" s="309"/>
      <c r="O32" s="310"/>
      <c r="P32" s="54"/>
      <c r="Q32" s="44"/>
    </row>
    <row r="33" spans="1:18" ht="8.25" customHeight="1" x14ac:dyDescent="0.15">
      <c r="A33" s="317" t="s">
        <v>240</v>
      </c>
      <c r="B33" s="303"/>
      <c r="C33" s="304"/>
      <c r="D33" s="52"/>
      <c r="E33" s="303"/>
      <c r="F33" s="304"/>
      <c r="G33" s="52"/>
      <c r="H33" s="303"/>
      <c r="I33" s="304"/>
      <c r="J33" s="52"/>
      <c r="K33" s="303"/>
      <c r="L33" s="304"/>
      <c r="M33" s="52"/>
      <c r="N33" s="303"/>
      <c r="O33" s="304"/>
      <c r="P33" s="52"/>
      <c r="Q33" s="44"/>
    </row>
    <row r="34" spans="1:18" ht="16.5" customHeight="1" x14ac:dyDescent="0.15">
      <c r="A34" s="318"/>
      <c r="B34" s="307"/>
      <c r="C34" s="308"/>
      <c r="D34" s="55"/>
      <c r="E34" s="307"/>
      <c r="F34" s="308"/>
      <c r="G34" s="55"/>
      <c r="H34" s="307"/>
      <c r="I34" s="308"/>
      <c r="J34" s="55"/>
      <c r="K34" s="307"/>
      <c r="L34" s="308"/>
      <c r="M34" s="55"/>
      <c r="N34" s="305"/>
      <c r="O34" s="306"/>
      <c r="P34" s="53"/>
      <c r="Q34" s="44"/>
    </row>
    <row r="35" spans="1:18" ht="8.25" customHeight="1" x14ac:dyDescent="0.15">
      <c r="A35" s="319"/>
      <c r="B35" s="309"/>
      <c r="C35" s="310"/>
      <c r="D35" s="54"/>
      <c r="E35" s="309"/>
      <c r="F35" s="310"/>
      <c r="G35" s="54"/>
      <c r="H35" s="309"/>
      <c r="I35" s="310"/>
      <c r="J35" s="54"/>
      <c r="K35" s="309"/>
      <c r="L35" s="310"/>
      <c r="M35" s="54"/>
      <c r="N35" s="309"/>
      <c r="O35" s="310"/>
      <c r="P35" s="54"/>
      <c r="Q35" s="44"/>
    </row>
    <row r="36" spans="1:18" ht="18" customHeight="1" x14ac:dyDescent="0.15">
      <c r="A36" s="44"/>
      <c r="B36" s="44"/>
      <c r="C36" s="44"/>
      <c r="D36" s="44"/>
      <c r="E36" s="44"/>
      <c r="F36" s="44"/>
      <c r="G36" s="44"/>
      <c r="H36" s="44"/>
      <c r="I36" s="44"/>
      <c r="J36" s="44"/>
      <c r="K36" s="44"/>
      <c r="L36" s="44"/>
      <c r="M36" s="44"/>
      <c r="N36" s="44"/>
      <c r="O36" s="44"/>
      <c r="P36" s="44"/>
      <c r="Q36" s="44"/>
    </row>
    <row r="37" spans="1:18" ht="18" customHeight="1" x14ac:dyDescent="0.15">
      <c r="A37" s="2" t="s">
        <v>150</v>
      </c>
      <c r="B37" s="44"/>
      <c r="C37" s="44"/>
      <c r="D37" s="44"/>
      <c r="E37" s="44"/>
      <c r="F37" s="44"/>
      <c r="G37" s="44"/>
      <c r="H37" s="44"/>
      <c r="I37" s="44"/>
      <c r="J37" s="44"/>
      <c r="K37" s="44"/>
      <c r="L37" s="44"/>
      <c r="M37" s="44"/>
      <c r="N37" s="44"/>
      <c r="O37" s="44"/>
      <c r="P37" s="44"/>
      <c r="Q37" s="44"/>
    </row>
    <row r="38" spans="1:18" ht="30" customHeight="1" x14ac:dyDescent="0.15">
      <c r="A38" s="323" t="s">
        <v>78</v>
      </c>
      <c r="B38" s="324"/>
      <c r="C38" s="325"/>
      <c r="D38" s="56" t="s">
        <v>118</v>
      </c>
      <c r="E38" s="274" t="s">
        <v>406</v>
      </c>
      <c r="F38" s="274"/>
      <c r="G38" s="274"/>
      <c r="H38" s="274"/>
      <c r="I38" s="274"/>
      <c r="J38" s="274"/>
      <c r="K38" s="274"/>
      <c r="L38" s="274"/>
      <c r="M38" s="274"/>
      <c r="N38" s="274"/>
      <c r="O38" s="274"/>
      <c r="P38" s="274"/>
      <c r="Q38" s="63"/>
    </row>
    <row r="39" spans="1:18" ht="30" customHeight="1" x14ac:dyDescent="0.15">
      <c r="A39" s="326"/>
      <c r="B39" s="327"/>
      <c r="C39" s="328"/>
      <c r="D39" s="57" t="s">
        <v>144</v>
      </c>
      <c r="E39" s="274" t="s">
        <v>407</v>
      </c>
      <c r="F39" s="274"/>
      <c r="G39" s="274"/>
      <c r="H39" s="274"/>
      <c r="I39" s="274"/>
      <c r="J39" s="274"/>
      <c r="K39" s="274"/>
      <c r="L39" s="274"/>
      <c r="M39" s="274"/>
      <c r="N39" s="274"/>
      <c r="O39" s="274"/>
      <c r="P39" s="274"/>
      <c r="Q39" s="63"/>
    </row>
    <row r="40" spans="1:18" ht="30" customHeight="1" x14ac:dyDescent="0.15">
      <c r="A40" s="329"/>
      <c r="B40" s="330"/>
      <c r="C40" s="331"/>
      <c r="D40" s="58" t="s">
        <v>103</v>
      </c>
      <c r="E40" s="275" t="s">
        <v>241</v>
      </c>
      <c r="F40" s="275"/>
      <c r="G40" s="275"/>
      <c r="H40" s="275"/>
      <c r="I40" s="275"/>
      <c r="J40" s="275"/>
      <c r="K40" s="275"/>
      <c r="L40" s="275"/>
      <c r="M40" s="275"/>
      <c r="N40" s="275"/>
      <c r="O40" s="275"/>
      <c r="P40" s="275"/>
      <c r="Q40" s="63"/>
    </row>
    <row r="41" spans="1:18" ht="16.5" customHeight="1" x14ac:dyDescent="0.15">
      <c r="A41" s="44"/>
      <c r="B41" s="44"/>
      <c r="C41" s="44"/>
      <c r="D41" s="44"/>
      <c r="E41" s="44"/>
      <c r="F41" s="44"/>
      <c r="G41" s="44"/>
      <c r="H41" s="44"/>
      <c r="I41" s="44"/>
      <c r="J41" s="44"/>
      <c r="K41" s="44"/>
      <c r="L41" s="44"/>
      <c r="M41" s="44"/>
      <c r="N41" s="44"/>
      <c r="O41" s="44"/>
      <c r="P41" s="44"/>
      <c r="Q41" s="44"/>
    </row>
    <row r="42" spans="1:18" ht="40.5" customHeight="1" x14ac:dyDescent="0.15">
      <c r="A42" s="311" t="s">
        <v>440</v>
      </c>
      <c r="B42" s="311"/>
      <c r="C42" s="311"/>
      <c r="D42" s="311"/>
      <c r="E42" s="311"/>
      <c r="F42" s="311"/>
      <c r="G42" s="311"/>
      <c r="H42" s="311"/>
      <c r="I42" s="311"/>
      <c r="J42" s="311"/>
      <c r="K42" s="311"/>
      <c r="L42" s="311"/>
      <c r="M42" s="311"/>
      <c r="N42" s="311"/>
      <c r="O42" s="311"/>
      <c r="P42" s="311"/>
      <c r="Q42" s="45"/>
      <c r="R42" s="64"/>
    </row>
    <row r="43" spans="1:18" ht="15" customHeight="1" x14ac:dyDescent="0.15">
      <c r="A43" s="44"/>
      <c r="B43" s="44"/>
      <c r="C43" s="44"/>
      <c r="D43" s="44"/>
      <c r="E43" s="44"/>
      <c r="F43" s="44"/>
      <c r="G43" s="44"/>
      <c r="H43" s="44"/>
      <c r="I43" s="44"/>
      <c r="J43" s="44"/>
      <c r="K43" s="44"/>
      <c r="L43" s="44"/>
      <c r="M43" s="44"/>
      <c r="N43" s="44"/>
      <c r="O43" s="44"/>
      <c r="P43" s="44"/>
      <c r="Q43" s="44"/>
    </row>
  </sheetData>
  <mergeCells count="114">
    <mergeCell ref="Q19:R20"/>
    <mergeCell ref="A21:A23"/>
    <mergeCell ref="A24:A26"/>
    <mergeCell ref="A27:A29"/>
    <mergeCell ref="A30:A32"/>
    <mergeCell ref="A33:A35"/>
    <mergeCell ref="A38:C40"/>
    <mergeCell ref="E38:P38"/>
    <mergeCell ref="E39:P39"/>
    <mergeCell ref="E40:P40"/>
    <mergeCell ref="H32:I32"/>
    <mergeCell ref="K32:L32"/>
    <mergeCell ref="N32:O32"/>
    <mergeCell ref="B33:C33"/>
    <mergeCell ref="E33:F33"/>
    <mergeCell ref="H33:I33"/>
    <mergeCell ref="K33:L33"/>
    <mergeCell ref="N33:O33"/>
    <mergeCell ref="B30:C30"/>
    <mergeCell ref="E30:F30"/>
    <mergeCell ref="H30:I30"/>
    <mergeCell ref="K30:L30"/>
    <mergeCell ref="N30:O30"/>
    <mergeCell ref="B31:C31"/>
    <mergeCell ref="A42:P42"/>
    <mergeCell ref="A19:A20"/>
    <mergeCell ref="B19:C20"/>
    <mergeCell ref="D19:D20"/>
    <mergeCell ref="E19:F20"/>
    <mergeCell ref="G19:G20"/>
    <mergeCell ref="H19:I20"/>
    <mergeCell ref="J19:J20"/>
    <mergeCell ref="K19:L20"/>
    <mergeCell ref="M19:M20"/>
    <mergeCell ref="N19:O20"/>
    <mergeCell ref="P19:P20"/>
    <mergeCell ref="B34:C34"/>
    <mergeCell ref="E34:F34"/>
    <mergeCell ref="H34:I34"/>
    <mergeCell ref="K34:L34"/>
    <mergeCell ref="N34:O34"/>
    <mergeCell ref="B35:C35"/>
    <mergeCell ref="E35:F35"/>
    <mergeCell ref="H35:I35"/>
    <mergeCell ref="K35:L35"/>
    <mergeCell ref="N35:O35"/>
    <mergeCell ref="B32:C32"/>
    <mergeCell ref="E32:F32"/>
    <mergeCell ref="E31:F31"/>
    <mergeCell ref="H31:I31"/>
    <mergeCell ref="K31:L31"/>
    <mergeCell ref="N31:O31"/>
    <mergeCell ref="B28:C28"/>
    <mergeCell ref="E28:F28"/>
    <mergeCell ref="H28:I28"/>
    <mergeCell ref="K28:L28"/>
    <mergeCell ref="N28:O28"/>
    <mergeCell ref="B29:C29"/>
    <mergeCell ref="E29:F29"/>
    <mergeCell ref="H29:I29"/>
    <mergeCell ref="K29:L29"/>
    <mergeCell ref="N29:O29"/>
    <mergeCell ref="B26:C26"/>
    <mergeCell ref="E26:F26"/>
    <mergeCell ref="H26:I26"/>
    <mergeCell ref="K26:L26"/>
    <mergeCell ref="N26:O26"/>
    <mergeCell ref="B27:C27"/>
    <mergeCell ref="E27:F27"/>
    <mergeCell ref="H27:I27"/>
    <mergeCell ref="K27:L27"/>
    <mergeCell ref="N27:O27"/>
    <mergeCell ref="B24:C24"/>
    <mergeCell ref="E24:F24"/>
    <mergeCell ref="H24:I24"/>
    <mergeCell ref="K24:L24"/>
    <mergeCell ref="N24:O24"/>
    <mergeCell ref="B25:C25"/>
    <mergeCell ref="E25:F25"/>
    <mergeCell ref="H25:I25"/>
    <mergeCell ref="K25:L25"/>
    <mergeCell ref="N25:O25"/>
    <mergeCell ref="B22:C22"/>
    <mergeCell ref="E22:F22"/>
    <mergeCell ref="H22:I22"/>
    <mergeCell ref="K22:L22"/>
    <mergeCell ref="N22:O22"/>
    <mergeCell ref="B23:C23"/>
    <mergeCell ref="E23:F23"/>
    <mergeCell ref="H23:I23"/>
    <mergeCell ref="K23:L23"/>
    <mergeCell ref="N23:O23"/>
    <mergeCell ref="B10:D10"/>
    <mergeCell ref="E10:G10"/>
    <mergeCell ref="H10:J10"/>
    <mergeCell ref="K10:M10"/>
    <mergeCell ref="N10:P10"/>
    <mergeCell ref="A14:P14"/>
    <mergeCell ref="B21:C21"/>
    <mergeCell ref="E21:F21"/>
    <mergeCell ref="H21:I21"/>
    <mergeCell ref="K21:L21"/>
    <mergeCell ref="N21:O21"/>
    <mergeCell ref="A5:P5"/>
    <mergeCell ref="B8:D8"/>
    <mergeCell ref="E8:G8"/>
    <mergeCell ref="H8:J8"/>
    <mergeCell ref="K8:M8"/>
    <mergeCell ref="N8:P8"/>
    <mergeCell ref="B9:D9"/>
    <mergeCell ref="E9:G9"/>
    <mergeCell ref="H9:J9"/>
    <mergeCell ref="K9:M9"/>
    <mergeCell ref="N9:P9"/>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4"/>
  <sheetViews>
    <sheetView view="pageBreakPreview" zoomScaleSheetLayoutView="100" workbookViewId="0">
      <pane xSplit="5" ySplit="6" topLeftCell="F13" activePane="bottomRight" state="frozen"/>
      <selection pane="topRight"/>
      <selection pane="bottomLeft"/>
      <selection pane="bottomRight" activeCell="B23" sqref="B23:B30"/>
    </sheetView>
  </sheetViews>
  <sheetFormatPr defaultRowHeight="13.5" x14ac:dyDescent="0.15"/>
  <cols>
    <col min="1" max="1" width="4.625" style="2" customWidth="1"/>
    <col min="2" max="2" width="18.625" style="2" customWidth="1"/>
    <col min="3" max="6" width="15.625" style="2" customWidth="1"/>
    <col min="7" max="7" width="5.625" style="2" customWidth="1"/>
    <col min="8" max="11" width="15.625" style="2" customWidth="1"/>
    <col min="12" max="12" width="15.25" style="2" customWidth="1"/>
    <col min="13" max="13" width="9" style="2" customWidth="1"/>
    <col min="14" max="16384" width="9" style="2"/>
  </cols>
  <sheetData>
    <row r="1" spans="1:12" x14ac:dyDescent="0.15">
      <c r="A1" s="14" t="s">
        <v>50</v>
      </c>
    </row>
    <row r="3" spans="1:12" x14ac:dyDescent="0.15">
      <c r="A3" s="15" t="s">
        <v>19</v>
      </c>
      <c r="B3" s="15"/>
      <c r="C3" s="247" t="str">
        <f>T('要望書様式 '!E26)</f>
        <v>○○市</v>
      </c>
      <c r="D3" s="247"/>
      <c r="F3" s="15" t="s">
        <v>42</v>
      </c>
      <c r="G3" s="336" t="str">
        <f>T('要望書様式 '!E27)</f>
        <v>◯◯ツーリストインフォメーションセンター</v>
      </c>
      <c r="H3" s="336"/>
      <c r="I3" s="336"/>
    </row>
    <row r="4" spans="1:12" s="65" customFormat="1" ht="14.25" customHeight="1" x14ac:dyDescent="0.15">
      <c r="A4" s="68"/>
      <c r="B4" s="72"/>
      <c r="C4" s="72"/>
      <c r="D4" s="72"/>
      <c r="E4" s="68"/>
      <c r="F4" s="74"/>
      <c r="G4" s="80"/>
      <c r="H4" s="80"/>
      <c r="I4" s="68"/>
      <c r="J4" s="72"/>
      <c r="K4" s="60" t="s">
        <v>51</v>
      </c>
    </row>
    <row r="5" spans="1:12" s="66" customFormat="1" ht="12.95" customHeight="1" x14ac:dyDescent="0.15">
      <c r="A5" s="69"/>
      <c r="B5" s="348" t="s">
        <v>203</v>
      </c>
      <c r="C5" s="348" t="s">
        <v>135</v>
      </c>
      <c r="D5" s="348" t="s">
        <v>23</v>
      </c>
      <c r="E5" s="351" t="s">
        <v>136</v>
      </c>
      <c r="F5" s="352" t="s">
        <v>26</v>
      </c>
      <c r="G5" s="337" t="s">
        <v>31</v>
      </c>
      <c r="H5" s="338"/>
      <c r="I5" s="341" t="s">
        <v>33</v>
      </c>
      <c r="J5" s="348" t="s">
        <v>15</v>
      </c>
      <c r="K5" s="351" t="s">
        <v>36</v>
      </c>
      <c r="L5" s="354" t="s">
        <v>117</v>
      </c>
    </row>
    <row r="6" spans="1:12" s="66" customFormat="1" ht="12.95" customHeight="1" x14ac:dyDescent="0.15">
      <c r="A6" s="70"/>
      <c r="B6" s="349"/>
      <c r="C6" s="350"/>
      <c r="D6" s="350"/>
      <c r="E6" s="350"/>
      <c r="F6" s="353"/>
      <c r="G6" s="81" t="s">
        <v>37</v>
      </c>
      <c r="H6" s="83" t="s">
        <v>41</v>
      </c>
      <c r="I6" s="342"/>
      <c r="J6" s="349"/>
      <c r="K6" s="349"/>
      <c r="L6" s="354"/>
    </row>
    <row r="7" spans="1:12" s="66" customFormat="1" ht="15" customHeight="1" x14ac:dyDescent="0.15">
      <c r="A7" s="366">
        <v>1</v>
      </c>
      <c r="B7" s="358" t="s">
        <v>107</v>
      </c>
      <c r="C7" s="358" t="s">
        <v>469</v>
      </c>
      <c r="D7" s="358" t="s">
        <v>243</v>
      </c>
      <c r="E7" s="358" t="s">
        <v>246</v>
      </c>
      <c r="F7" s="75"/>
      <c r="G7" s="339">
        <f>SUBTOTAL(9,H8:H14)</f>
        <v>4000000</v>
      </c>
      <c r="H7" s="340"/>
      <c r="I7" s="343">
        <v>4000000</v>
      </c>
      <c r="J7" s="355">
        <v>2000000</v>
      </c>
      <c r="K7" s="358" t="s">
        <v>249</v>
      </c>
      <c r="L7" s="354" t="str">
        <f>IF(J7&gt;ROUNDDOWN(I7/2,0),"×","○")</f>
        <v>○</v>
      </c>
    </row>
    <row r="8" spans="1:12" s="65" customFormat="1" ht="12.95" customHeight="1" x14ac:dyDescent="0.15">
      <c r="A8" s="367"/>
      <c r="B8" s="359"/>
      <c r="C8" s="359"/>
      <c r="D8" s="359"/>
      <c r="E8" s="368"/>
      <c r="F8" s="76" t="s">
        <v>39</v>
      </c>
      <c r="G8" s="332" t="s">
        <v>118</v>
      </c>
      <c r="H8" s="334">
        <v>2000000</v>
      </c>
      <c r="I8" s="344"/>
      <c r="J8" s="356"/>
      <c r="K8" s="359"/>
      <c r="L8" s="354"/>
    </row>
    <row r="9" spans="1:12" s="65" customFormat="1" ht="12.95" customHeight="1" x14ac:dyDescent="0.15">
      <c r="A9" s="367"/>
      <c r="B9" s="359"/>
      <c r="C9" s="359"/>
      <c r="D9" s="359"/>
      <c r="E9" s="368"/>
      <c r="F9" s="77">
        <v>45078</v>
      </c>
      <c r="G9" s="333"/>
      <c r="H9" s="335"/>
      <c r="I9" s="344"/>
      <c r="J9" s="356"/>
      <c r="K9" s="359"/>
      <c r="L9" s="354"/>
    </row>
    <row r="10" spans="1:12" s="65" customFormat="1" ht="12.95" customHeight="1" x14ac:dyDescent="0.15">
      <c r="A10" s="367"/>
      <c r="B10" s="359"/>
      <c r="C10" s="359"/>
      <c r="D10" s="359"/>
      <c r="E10" s="368"/>
      <c r="F10" s="78"/>
      <c r="G10" s="333" t="s">
        <v>121</v>
      </c>
      <c r="H10" s="335">
        <v>2000000</v>
      </c>
      <c r="I10" s="344"/>
      <c r="J10" s="356"/>
      <c r="K10" s="359"/>
      <c r="L10" s="354"/>
    </row>
    <row r="11" spans="1:12" s="65" customFormat="1" ht="12.95" customHeight="1" x14ac:dyDescent="0.15">
      <c r="A11" s="367"/>
      <c r="B11" s="359"/>
      <c r="C11" s="359"/>
      <c r="D11" s="359"/>
      <c r="E11" s="368"/>
      <c r="F11" s="76" t="s">
        <v>11</v>
      </c>
      <c r="G11" s="333"/>
      <c r="H11" s="335"/>
      <c r="I11" s="344"/>
      <c r="J11" s="356"/>
      <c r="K11" s="359"/>
      <c r="L11" s="354"/>
    </row>
    <row r="12" spans="1:12" s="65" customFormat="1" ht="15" customHeight="1" x14ac:dyDescent="0.15">
      <c r="A12" s="367"/>
      <c r="B12" s="359"/>
      <c r="C12" s="359"/>
      <c r="D12" s="359"/>
      <c r="E12" s="368"/>
      <c r="F12" s="77">
        <v>45107</v>
      </c>
      <c r="G12" s="333"/>
      <c r="H12" s="362"/>
      <c r="I12" s="344"/>
      <c r="J12" s="356"/>
      <c r="K12" s="359"/>
      <c r="L12" s="354"/>
    </row>
    <row r="13" spans="1:12" s="65" customFormat="1" ht="15" customHeight="1" x14ac:dyDescent="0.15">
      <c r="A13" s="367"/>
      <c r="B13" s="359"/>
      <c r="C13" s="359"/>
      <c r="D13" s="359"/>
      <c r="E13" s="368"/>
      <c r="F13" s="76"/>
      <c r="G13" s="333"/>
      <c r="H13" s="362"/>
      <c r="I13" s="344"/>
      <c r="J13" s="356"/>
      <c r="K13" s="359"/>
      <c r="L13" s="354"/>
    </row>
    <row r="14" spans="1:12" s="65" customFormat="1" ht="17.100000000000001" customHeight="1" x14ac:dyDescent="0.15">
      <c r="A14" s="349"/>
      <c r="B14" s="360"/>
      <c r="C14" s="360"/>
      <c r="D14" s="360"/>
      <c r="E14" s="369"/>
      <c r="F14" s="79"/>
      <c r="G14" s="361"/>
      <c r="H14" s="363"/>
      <c r="I14" s="345"/>
      <c r="J14" s="357"/>
      <c r="K14" s="360"/>
      <c r="L14" s="354"/>
    </row>
    <row r="15" spans="1:12" s="66" customFormat="1" ht="15" customHeight="1" x14ac:dyDescent="0.15">
      <c r="A15" s="366">
        <v>2</v>
      </c>
      <c r="B15" s="358" t="s">
        <v>400</v>
      </c>
      <c r="C15" s="358" t="s">
        <v>470</v>
      </c>
      <c r="D15" s="358" t="s">
        <v>243</v>
      </c>
      <c r="E15" s="358" t="s">
        <v>251</v>
      </c>
      <c r="F15" s="75"/>
      <c r="G15" s="339">
        <f>SUBTOTAL(9,H16:H22)</f>
        <v>300000</v>
      </c>
      <c r="H15" s="340"/>
      <c r="I15" s="343">
        <v>300000</v>
      </c>
      <c r="J15" s="355">
        <f>ROUNDDOWN(I15/2,0)</f>
        <v>150000</v>
      </c>
      <c r="K15" s="358" t="s">
        <v>250</v>
      </c>
      <c r="L15" s="354" t="str">
        <f>IF(J15&gt;ROUNDDOWN(I15/2,0),"×","○")</f>
        <v>○</v>
      </c>
    </row>
    <row r="16" spans="1:12" s="65" customFormat="1" ht="12.95" customHeight="1" x14ac:dyDescent="0.15">
      <c r="A16" s="370"/>
      <c r="B16" s="359"/>
      <c r="C16" s="359"/>
      <c r="D16" s="359"/>
      <c r="E16" s="368"/>
      <c r="F16" s="76" t="s">
        <v>39</v>
      </c>
      <c r="G16" s="332" t="s">
        <v>118</v>
      </c>
      <c r="H16" s="334">
        <v>150000</v>
      </c>
      <c r="I16" s="344"/>
      <c r="J16" s="356"/>
      <c r="K16" s="359"/>
      <c r="L16" s="354"/>
    </row>
    <row r="17" spans="1:12" s="65" customFormat="1" ht="12.95" customHeight="1" x14ac:dyDescent="0.15">
      <c r="A17" s="370"/>
      <c r="B17" s="359"/>
      <c r="C17" s="359"/>
      <c r="D17" s="359"/>
      <c r="E17" s="368"/>
      <c r="F17" s="77">
        <v>45047</v>
      </c>
      <c r="G17" s="333"/>
      <c r="H17" s="335"/>
      <c r="I17" s="344"/>
      <c r="J17" s="356"/>
      <c r="K17" s="359"/>
      <c r="L17" s="354"/>
    </row>
    <row r="18" spans="1:12" s="65" customFormat="1" ht="12.95" customHeight="1" x14ac:dyDescent="0.15">
      <c r="A18" s="370"/>
      <c r="B18" s="359"/>
      <c r="C18" s="359"/>
      <c r="D18" s="359"/>
      <c r="E18" s="368"/>
      <c r="F18" s="78"/>
      <c r="G18" s="333" t="s">
        <v>121</v>
      </c>
      <c r="H18" s="335">
        <v>150000</v>
      </c>
      <c r="I18" s="344"/>
      <c r="J18" s="356"/>
      <c r="K18" s="359"/>
      <c r="L18" s="354"/>
    </row>
    <row r="19" spans="1:12" s="65" customFormat="1" ht="12.95" customHeight="1" x14ac:dyDescent="0.15">
      <c r="A19" s="370"/>
      <c r="B19" s="359"/>
      <c r="C19" s="359"/>
      <c r="D19" s="359"/>
      <c r="E19" s="368"/>
      <c r="F19" s="76" t="s">
        <v>11</v>
      </c>
      <c r="G19" s="333"/>
      <c r="H19" s="335"/>
      <c r="I19" s="344"/>
      <c r="J19" s="356"/>
      <c r="K19" s="359"/>
      <c r="L19" s="354"/>
    </row>
    <row r="20" spans="1:12" s="65" customFormat="1" ht="15" customHeight="1" x14ac:dyDescent="0.15">
      <c r="A20" s="370"/>
      <c r="B20" s="359"/>
      <c r="C20" s="359"/>
      <c r="D20" s="359"/>
      <c r="E20" s="368"/>
      <c r="F20" s="77">
        <v>45066</v>
      </c>
      <c r="G20" s="333"/>
      <c r="H20" s="362"/>
      <c r="I20" s="344"/>
      <c r="J20" s="356"/>
      <c r="K20" s="359"/>
      <c r="L20" s="354"/>
    </row>
    <row r="21" spans="1:12" s="65" customFormat="1" ht="15" customHeight="1" x14ac:dyDescent="0.15">
      <c r="A21" s="370"/>
      <c r="B21" s="359"/>
      <c r="C21" s="359"/>
      <c r="D21" s="359"/>
      <c r="E21" s="368"/>
      <c r="F21" s="76"/>
      <c r="G21" s="333"/>
      <c r="H21" s="362"/>
      <c r="I21" s="344"/>
      <c r="J21" s="356"/>
      <c r="K21" s="359"/>
      <c r="L21" s="354"/>
    </row>
    <row r="22" spans="1:12" s="65" customFormat="1" ht="17.100000000000001" customHeight="1" x14ac:dyDescent="0.15">
      <c r="A22" s="371"/>
      <c r="B22" s="360"/>
      <c r="C22" s="360"/>
      <c r="D22" s="360"/>
      <c r="E22" s="369"/>
      <c r="F22" s="79"/>
      <c r="G22" s="361"/>
      <c r="H22" s="363"/>
      <c r="I22" s="345"/>
      <c r="J22" s="357"/>
      <c r="K22" s="360"/>
      <c r="L22" s="354"/>
    </row>
    <row r="23" spans="1:12" s="66" customFormat="1" ht="15" customHeight="1" x14ac:dyDescent="0.15">
      <c r="A23" s="366">
        <v>3</v>
      </c>
      <c r="B23" s="358" t="s">
        <v>236</v>
      </c>
      <c r="C23" s="358" t="s">
        <v>201</v>
      </c>
      <c r="D23" s="358" t="s">
        <v>171</v>
      </c>
      <c r="E23" s="358" t="s">
        <v>14</v>
      </c>
      <c r="F23" s="75"/>
      <c r="G23" s="364">
        <f>SUBTOTAL(9,H24:H30)</f>
        <v>3000000</v>
      </c>
      <c r="H23" s="365"/>
      <c r="I23" s="343">
        <v>3000000</v>
      </c>
      <c r="J23" s="355">
        <f>ROUNDDOWN(I23/2,0)</f>
        <v>1500000</v>
      </c>
      <c r="K23" s="358" t="s">
        <v>252</v>
      </c>
      <c r="L23" s="354" t="str">
        <f>IF(J23&gt;ROUNDDOWN(I23/2,0),"×","○")</f>
        <v>○</v>
      </c>
    </row>
    <row r="24" spans="1:12" s="65" customFormat="1" ht="12.95" customHeight="1" x14ac:dyDescent="0.15">
      <c r="A24" s="367"/>
      <c r="B24" s="359"/>
      <c r="C24" s="359"/>
      <c r="D24" s="359"/>
      <c r="E24" s="368"/>
      <c r="F24" s="76" t="s">
        <v>39</v>
      </c>
      <c r="G24" s="332" t="s">
        <v>118</v>
      </c>
      <c r="H24" s="334">
        <v>1500000</v>
      </c>
      <c r="I24" s="344"/>
      <c r="J24" s="356"/>
      <c r="K24" s="359"/>
      <c r="L24" s="354"/>
    </row>
    <row r="25" spans="1:12" s="65" customFormat="1" ht="12.95" customHeight="1" x14ac:dyDescent="0.15">
      <c r="A25" s="367"/>
      <c r="B25" s="359"/>
      <c r="C25" s="359"/>
      <c r="D25" s="359"/>
      <c r="E25" s="368"/>
      <c r="F25" s="77">
        <v>45078</v>
      </c>
      <c r="G25" s="333"/>
      <c r="H25" s="335"/>
      <c r="I25" s="344"/>
      <c r="J25" s="356"/>
      <c r="K25" s="359"/>
      <c r="L25" s="354"/>
    </row>
    <row r="26" spans="1:12" s="65" customFormat="1" ht="12.95" customHeight="1" x14ac:dyDescent="0.15">
      <c r="A26" s="367"/>
      <c r="B26" s="359"/>
      <c r="C26" s="359"/>
      <c r="D26" s="359"/>
      <c r="E26" s="368"/>
      <c r="F26" s="78"/>
      <c r="G26" s="333" t="s">
        <v>121</v>
      </c>
      <c r="H26" s="335">
        <v>1500000</v>
      </c>
      <c r="I26" s="344"/>
      <c r="J26" s="356"/>
      <c r="K26" s="359"/>
      <c r="L26" s="354"/>
    </row>
    <row r="27" spans="1:12" s="65" customFormat="1" ht="12.95" customHeight="1" x14ac:dyDescent="0.15">
      <c r="A27" s="367"/>
      <c r="B27" s="359"/>
      <c r="C27" s="359"/>
      <c r="D27" s="359"/>
      <c r="E27" s="368"/>
      <c r="F27" s="76" t="s">
        <v>11</v>
      </c>
      <c r="G27" s="333"/>
      <c r="H27" s="335"/>
      <c r="I27" s="344"/>
      <c r="J27" s="356"/>
      <c r="K27" s="359"/>
      <c r="L27" s="354"/>
    </row>
    <row r="28" spans="1:12" s="65" customFormat="1" ht="15" customHeight="1" x14ac:dyDescent="0.15">
      <c r="A28" s="367"/>
      <c r="B28" s="359"/>
      <c r="C28" s="359"/>
      <c r="D28" s="359"/>
      <c r="E28" s="368"/>
      <c r="F28" s="77">
        <v>45199</v>
      </c>
      <c r="G28" s="333"/>
      <c r="H28" s="362"/>
      <c r="I28" s="344"/>
      <c r="J28" s="356"/>
      <c r="K28" s="359"/>
      <c r="L28" s="354"/>
    </row>
    <row r="29" spans="1:12" s="65" customFormat="1" ht="15" customHeight="1" x14ac:dyDescent="0.15">
      <c r="A29" s="367"/>
      <c r="B29" s="359"/>
      <c r="C29" s="359"/>
      <c r="D29" s="359"/>
      <c r="E29" s="368"/>
      <c r="F29" s="76"/>
      <c r="G29" s="333"/>
      <c r="H29" s="362"/>
      <c r="I29" s="344"/>
      <c r="J29" s="356"/>
      <c r="K29" s="359"/>
      <c r="L29" s="354"/>
    </row>
    <row r="30" spans="1:12" s="65" customFormat="1" ht="17.100000000000001" customHeight="1" x14ac:dyDescent="0.15">
      <c r="A30" s="349"/>
      <c r="B30" s="360"/>
      <c r="C30" s="360"/>
      <c r="D30" s="360"/>
      <c r="E30" s="369"/>
      <c r="F30" s="79"/>
      <c r="G30" s="361"/>
      <c r="H30" s="363"/>
      <c r="I30" s="345"/>
      <c r="J30" s="357"/>
      <c r="K30" s="360"/>
      <c r="L30" s="354"/>
    </row>
    <row r="31" spans="1:12" s="66" customFormat="1" ht="15" customHeight="1" x14ac:dyDescent="0.15">
      <c r="A31" s="366">
        <v>4</v>
      </c>
      <c r="B31" s="358" t="s">
        <v>461</v>
      </c>
      <c r="C31" s="358" t="s">
        <v>462</v>
      </c>
      <c r="D31" s="358" t="s">
        <v>94</v>
      </c>
      <c r="E31" s="358" t="s">
        <v>255</v>
      </c>
      <c r="F31" s="75"/>
      <c r="G31" s="364">
        <f>SUBTOTAL(9,H32:H38)</f>
        <v>6000000</v>
      </c>
      <c r="H31" s="365"/>
      <c r="I31" s="343">
        <v>6000000</v>
      </c>
      <c r="J31" s="355">
        <f>ROUNDDOWN(I31/2,0)</f>
        <v>3000000</v>
      </c>
      <c r="K31" s="358" t="s">
        <v>254</v>
      </c>
      <c r="L31" s="354" t="str">
        <f>IF(J31&gt;ROUNDDOWN(I31/2,0),"×","○")</f>
        <v>○</v>
      </c>
    </row>
    <row r="32" spans="1:12" s="65" customFormat="1" ht="12.95" customHeight="1" x14ac:dyDescent="0.15">
      <c r="A32" s="370"/>
      <c r="B32" s="359"/>
      <c r="C32" s="359"/>
      <c r="D32" s="359"/>
      <c r="E32" s="368"/>
      <c r="F32" s="76" t="s">
        <v>39</v>
      </c>
      <c r="G32" s="332" t="s">
        <v>118</v>
      </c>
      <c r="H32" s="334">
        <v>3000000</v>
      </c>
      <c r="I32" s="344"/>
      <c r="J32" s="356"/>
      <c r="K32" s="359"/>
      <c r="L32" s="354"/>
    </row>
    <row r="33" spans="1:12" s="65" customFormat="1" ht="12.95" customHeight="1" x14ac:dyDescent="0.15">
      <c r="A33" s="370"/>
      <c r="B33" s="359"/>
      <c r="C33" s="359"/>
      <c r="D33" s="359"/>
      <c r="E33" s="368"/>
      <c r="F33" s="77">
        <v>45139</v>
      </c>
      <c r="G33" s="333"/>
      <c r="H33" s="335"/>
      <c r="I33" s="344"/>
      <c r="J33" s="356"/>
      <c r="K33" s="359"/>
      <c r="L33" s="354"/>
    </row>
    <row r="34" spans="1:12" s="65" customFormat="1" ht="12.95" customHeight="1" x14ac:dyDescent="0.15">
      <c r="A34" s="370"/>
      <c r="B34" s="359"/>
      <c r="C34" s="359"/>
      <c r="D34" s="359"/>
      <c r="E34" s="368"/>
      <c r="F34" s="78"/>
      <c r="G34" s="333" t="s">
        <v>121</v>
      </c>
      <c r="H34" s="335">
        <v>3000000</v>
      </c>
      <c r="I34" s="344"/>
      <c r="J34" s="356"/>
      <c r="K34" s="359"/>
      <c r="L34" s="354"/>
    </row>
    <row r="35" spans="1:12" s="65" customFormat="1" ht="12.95" customHeight="1" x14ac:dyDescent="0.15">
      <c r="A35" s="370"/>
      <c r="B35" s="359"/>
      <c r="C35" s="359"/>
      <c r="D35" s="359"/>
      <c r="E35" s="368"/>
      <c r="F35" s="76" t="s">
        <v>11</v>
      </c>
      <c r="G35" s="333"/>
      <c r="H35" s="335"/>
      <c r="I35" s="344"/>
      <c r="J35" s="356"/>
      <c r="K35" s="359"/>
      <c r="L35" s="354"/>
    </row>
    <row r="36" spans="1:12" s="65" customFormat="1" ht="15" customHeight="1" x14ac:dyDescent="0.15">
      <c r="A36" s="370"/>
      <c r="B36" s="359"/>
      <c r="C36" s="359"/>
      <c r="D36" s="359"/>
      <c r="E36" s="368"/>
      <c r="F36" s="77">
        <v>45169</v>
      </c>
      <c r="G36" s="333"/>
      <c r="H36" s="362"/>
      <c r="I36" s="344"/>
      <c r="J36" s="356"/>
      <c r="K36" s="359"/>
      <c r="L36" s="354"/>
    </row>
    <row r="37" spans="1:12" s="65" customFormat="1" ht="15" customHeight="1" x14ac:dyDescent="0.15">
      <c r="A37" s="370"/>
      <c r="B37" s="359"/>
      <c r="C37" s="359"/>
      <c r="D37" s="359"/>
      <c r="E37" s="368"/>
      <c r="F37" s="76"/>
      <c r="G37" s="333"/>
      <c r="H37" s="362"/>
      <c r="I37" s="344"/>
      <c r="J37" s="356"/>
      <c r="K37" s="359"/>
      <c r="L37" s="354"/>
    </row>
    <row r="38" spans="1:12" s="65" customFormat="1" ht="17.100000000000001" customHeight="1" x14ac:dyDescent="0.15">
      <c r="A38" s="371"/>
      <c r="B38" s="360"/>
      <c r="C38" s="360"/>
      <c r="D38" s="360"/>
      <c r="E38" s="369"/>
      <c r="F38" s="79"/>
      <c r="G38" s="361"/>
      <c r="H38" s="363"/>
      <c r="I38" s="345"/>
      <c r="J38" s="357"/>
      <c r="K38" s="360"/>
      <c r="L38" s="354"/>
    </row>
    <row r="39" spans="1:12" s="66" customFormat="1" ht="15" customHeight="1" x14ac:dyDescent="0.15">
      <c r="A39" s="366">
        <v>5</v>
      </c>
      <c r="B39" s="358" t="s">
        <v>256</v>
      </c>
      <c r="C39" s="358" t="s">
        <v>138</v>
      </c>
      <c r="D39" s="358" t="s">
        <v>94</v>
      </c>
      <c r="E39" s="358" t="s">
        <v>115</v>
      </c>
      <c r="F39" s="75"/>
      <c r="G39" s="364">
        <f>SUBTOTAL(9,H40:H46)</f>
        <v>5000000</v>
      </c>
      <c r="H39" s="365"/>
      <c r="I39" s="343">
        <v>5000000</v>
      </c>
      <c r="J39" s="355">
        <v>2500000</v>
      </c>
      <c r="K39" s="358" t="s">
        <v>258</v>
      </c>
      <c r="L39" s="354" t="str">
        <f>IF(J39&gt;ROUNDDOWN(I39/2,0),"×","○")</f>
        <v>○</v>
      </c>
    </row>
    <row r="40" spans="1:12" s="65" customFormat="1" ht="12.95" customHeight="1" x14ac:dyDescent="0.15">
      <c r="A40" s="370"/>
      <c r="B40" s="359"/>
      <c r="C40" s="359"/>
      <c r="D40" s="359"/>
      <c r="E40" s="368"/>
      <c r="F40" s="76" t="s">
        <v>39</v>
      </c>
      <c r="G40" s="332" t="s">
        <v>118</v>
      </c>
      <c r="H40" s="334">
        <v>2500000</v>
      </c>
      <c r="I40" s="344"/>
      <c r="J40" s="356"/>
      <c r="K40" s="359"/>
      <c r="L40" s="354"/>
    </row>
    <row r="41" spans="1:12" s="65" customFormat="1" ht="12.95" customHeight="1" x14ac:dyDescent="0.15">
      <c r="A41" s="370"/>
      <c r="B41" s="359"/>
      <c r="C41" s="359"/>
      <c r="D41" s="359"/>
      <c r="E41" s="368"/>
      <c r="F41" s="77">
        <v>45047</v>
      </c>
      <c r="G41" s="333"/>
      <c r="H41" s="335"/>
      <c r="I41" s="344"/>
      <c r="J41" s="356"/>
      <c r="K41" s="359"/>
      <c r="L41" s="354"/>
    </row>
    <row r="42" spans="1:12" s="65" customFormat="1" ht="12.95" customHeight="1" x14ac:dyDescent="0.15">
      <c r="A42" s="370"/>
      <c r="B42" s="359"/>
      <c r="C42" s="359"/>
      <c r="D42" s="359"/>
      <c r="E42" s="368"/>
      <c r="F42" s="78"/>
      <c r="G42" s="333" t="s">
        <v>121</v>
      </c>
      <c r="H42" s="335">
        <v>2500000</v>
      </c>
      <c r="I42" s="344"/>
      <c r="J42" s="356"/>
      <c r="K42" s="359"/>
      <c r="L42" s="354"/>
    </row>
    <row r="43" spans="1:12" s="65" customFormat="1" ht="12.95" customHeight="1" x14ac:dyDescent="0.15">
      <c r="A43" s="370"/>
      <c r="B43" s="359"/>
      <c r="C43" s="359"/>
      <c r="D43" s="359"/>
      <c r="E43" s="368"/>
      <c r="F43" s="76" t="s">
        <v>11</v>
      </c>
      <c r="G43" s="333"/>
      <c r="H43" s="335"/>
      <c r="I43" s="344"/>
      <c r="J43" s="356"/>
      <c r="K43" s="359"/>
      <c r="L43" s="354"/>
    </row>
    <row r="44" spans="1:12" s="65" customFormat="1" ht="15" customHeight="1" x14ac:dyDescent="0.15">
      <c r="A44" s="370"/>
      <c r="B44" s="359"/>
      <c r="C44" s="359"/>
      <c r="D44" s="359"/>
      <c r="E44" s="368"/>
      <c r="F44" s="77">
        <v>45169</v>
      </c>
      <c r="G44" s="333"/>
      <c r="H44" s="362"/>
      <c r="I44" s="344"/>
      <c r="J44" s="356"/>
      <c r="K44" s="359"/>
      <c r="L44" s="354"/>
    </row>
    <row r="45" spans="1:12" s="65" customFormat="1" ht="15" customHeight="1" x14ac:dyDescent="0.15">
      <c r="A45" s="370"/>
      <c r="B45" s="359"/>
      <c r="C45" s="359"/>
      <c r="D45" s="359"/>
      <c r="E45" s="368"/>
      <c r="F45" s="76"/>
      <c r="G45" s="333"/>
      <c r="H45" s="362"/>
      <c r="I45" s="344"/>
      <c r="J45" s="356"/>
      <c r="K45" s="359"/>
      <c r="L45" s="354"/>
    </row>
    <row r="46" spans="1:12" s="65" customFormat="1" ht="17.100000000000001" customHeight="1" x14ac:dyDescent="0.15">
      <c r="A46" s="371"/>
      <c r="B46" s="360"/>
      <c r="C46" s="360"/>
      <c r="D46" s="360"/>
      <c r="E46" s="369"/>
      <c r="F46" s="79"/>
      <c r="G46" s="361"/>
      <c r="H46" s="363"/>
      <c r="I46" s="345"/>
      <c r="J46" s="357"/>
      <c r="K46" s="360"/>
      <c r="L46" s="354"/>
    </row>
    <row r="47" spans="1:12" s="65" customFormat="1" ht="17.100000000000001" customHeight="1" x14ac:dyDescent="0.15">
      <c r="A47" s="71" t="s">
        <v>47</v>
      </c>
      <c r="B47" s="346"/>
      <c r="C47" s="346"/>
      <c r="D47" s="346"/>
      <c r="E47" s="346"/>
      <c r="F47" s="347"/>
      <c r="G47" s="82"/>
      <c r="H47" s="84">
        <f>SUBTOTAL(9,G7:H46)</f>
        <v>18300000</v>
      </c>
      <c r="I47" s="84">
        <f>SUBTOTAL(9,I7:I46)</f>
        <v>18300000</v>
      </c>
      <c r="J47" s="85">
        <f>SUBTOTAL(9,J7:J46)</f>
        <v>9150000</v>
      </c>
      <c r="K47" s="86"/>
      <c r="L47" s="87"/>
    </row>
    <row r="50" spans="2:9" s="67" customFormat="1" ht="15.75" customHeight="1" x14ac:dyDescent="0.15">
      <c r="I50" s="2"/>
    </row>
    <row r="51" spans="2:9" s="67" customFormat="1" ht="15.75" customHeight="1" x14ac:dyDescent="0.15">
      <c r="F51" s="73"/>
      <c r="I51" s="2"/>
    </row>
    <row r="52" spans="2:9" s="67" customFormat="1" ht="15.75" customHeight="1" x14ac:dyDescent="0.15">
      <c r="F52" s="73"/>
      <c r="I52" s="2"/>
    </row>
    <row r="53" spans="2:9" s="67" customFormat="1" ht="15.75" customHeight="1" x14ac:dyDescent="0.15">
      <c r="F53" s="73"/>
      <c r="I53" s="2"/>
    </row>
    <row r="54" spans="2:9" s="67" customFormat="1" ht="15.75" customHeight="1" x14ac:dyDescent="0.15">
      <c r="F54" s="73"/>
      <c r="I54" s="2"/>
    </row>
    <row r="55" spans="2:9" s="67" customFormat="1" ht="15.75" customHeight="1" x14ac:dyDescent="0.15">
      <c r="F55" s="73"/>
      <c r="I55" s="2"/>
    </row>
    <row r="56" spans="2:9" s="67" customFormat="1" ht="15.75" customHeight="1" x14ac:dyDescent="0.15">
      <c r="E56" s="73"/>
      <c r="F56" s="73"/>
      <c r="I56" s="2"/>
    </row>
    <row r="57" spans="2:9" s="67" customFormat="1" ht="15.75" customHeight="1" x14ac:dyDescent="0.15">
      <c r="E57" s="73"/>
    </row>
    <row r="58" spans="2:9" s="67" customFormat="1" ht="15.75" customHeight="1" x14ac:dyDescent="0.15">
      <c r="B58" s="73"/>
      <c r="E58" s="73"/>
    </row>
    <row r="59" spans="2:9" s="67" customFormat="1" ht="15.75" customHeight="1" x14ac:dyDescent="0.15">
      <c r="E59" s="73"/>
    </row>
    <row r="60" spans="2:9" s="67" customFormat="1" ht="15.75" customHeight="1" x14ac:dyDescent="0.15"/>
    <row r="61" spans="2:9" s="67" customFormat="1" ht="9" x14ac:dyDescent="0.15">
      <c r="E61" s="73"/>
    </row>
    <row r="62" spans="2:9" s="67" customFormat="1" ht="9" x14ac:dyDescent="0.15"/>
    <row r="63" spans="2:9" x14ac:dyDescent="0.15">
      <c r="B63" s="73"/>
      <c r="E63" s="73"/>
    </row>
    <row r="64" spans="2:9" x14ac:dyDescent="0.15">
      <c r="B64" s="67"/>
      <c r="E64" s="67"/>
    </row>
  </sheetData>
  <mergeCells count="93">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G40:G41"/>
    <mergeCell ref="H40:H41"/>
    <mergeCell ref="G39:H39"/>
    <mergeCell ref="G32:G33"/>
    <mergeCell ref="H32:H33"/>
    <mergeCell ref="H18:H19"/>
    <mergeCell ref="G20:G22"/>
    <mergeCell ref="H20:H22"/>
    <mergeCell ref="G24:G25"/>
    <mergeCell ref="H24:H25"/>
    <mergeCell ref="G23:H23"/>
    <mergeCell ref="G31:H31"/>
    <mergeCell ref="J5:J6"/>
    <mergeCell ref="K5:K6"/>
    <mergeCell ref="L5:L6"/>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G16:G17"/>
    <mergeCell ref="H16:H17"/>
    <mergeCell ref="G18:G19"/>
    <mergeCell ref="C3:D3"/>
    <mergeCell ref="G3:I3"/>
    <mergeCell ref="G5:H5"/>
    <mergeCell ref="G7:H7"/>
    <mergeCell ref="G15:H15"/>
    <mergeCell ref="I5:I6"/>
    <mergeCell ref="I15:I22"/>
  </mergeCells>
  <phoneticPr fontId="2"/>
  <printOptions horizontalCentered="1" verticalCentered="1"/>
  <pageMargins left="0.51181102362204722" right="0.51181102362204722" top="0.74803149606299213" bottom="0.35433070866141736" header="0.31496062992125984" footer="0.31496062992125984"/>
  <pageSetup paperSize="9" scale="84"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プルダウン!$A$37:$A$53</xm:f>
          </x14:formula1>
          <xm:sqref>B7:B46</xm:sqref>
        </x14:dataValidation>
        <x14:dataValidation type="list" allowBlank="1" showInputMessage="1" showErrorMessage="1">
          <x14:formula1>
            <xm:f>プルダウン!$B$37:$B$53</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22"/>
  <sheetViews>
    <sheetView showZeros="0" view="pageBreakPreview" topLeftCell="A19" zoomScaleSheetLayoutView="100" workbookViewId="0">
      <selection activeCell="L10" sqref="L10"/>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1" x14ac:dyDescent="0.15">
      <c r="A1" s="14" t="s">
        <v>326</v>
      </c>
      <c r="B1" s="14"/>
      <c r="C1" s="14"/>
      <c r="D1" s="14"/>
      <c r="J1" s="1"/>
    </row>
    <row r="3" spans="1:11" ht="13.5" customHeight="1" x14ac:dyDescent="0.15">
      <c r="A3" s="372" t="s">
        <v>19</v>
      </c>
      <c r="B3" s="372"/>
      <c r="C3" s="372"/>
      <c r="D3" s="247" t="str">
        <f>T('要望書様式 '!E26)</f>
        <v>○○市</v>
      </c>
      <c r="E3" s="247"/>
      <c r="F3" s="247"/>
      <c r="G3" s="247"/>
      <c r="H3" s="247"/>
      <c r="I3" s="247"/>
    </row>
    <row r="5" spans="1:11" ht="33" customHeight="1" x14ac:dyDescent="0.15">
      <c r="B5" s="379" t="s">
        <v>146</v>
      </c>
      <c r="C5" s="379"/>
      <c r="D5" s="379"/>
      <c r="E5" s="373" t="s">
        <v>132</v>
      </c>
      <c r="F5" s="374"/>
      <c r="G5" s="375"/>
      <c r="H5" s="380" t="s">
        <v>147</v>
      </c>
      <c r="I5" s="102" t="s">
        <v>214</v>
      </c>
      <c r="K5" s="111" t="s">
        <v>376</v>
      </c>
    </row>
    <row r="6" spans="1:11" ht="33" customHeight="1" x14ac:dyDescent="0.15">
      <c r="B6" s="379"/>
      <c r="C6" s="379"/>
      <c r="D6" s="379"/>
      <c r="E6" s="376" t="s">
        <v>134</v>
      </c>
      <c r="F6" s="377"/>
      <c r="G6" s="378"/>
      <c r="H6" s="381"/>
      <c r="I6" s="103"/>
    </row>
    <row r="7" spans="1:11" ht="33" customHeight="1" x14ac:dyDescent="0.15">
      <c r="B7" s="379"/>
      <c r="C7" s="379"/>
      <c r="D7" s="379"/>
      <c r="E7" s="376" t="s">
        <v>133</v>
      </c>
      <c r="F7" s="377"/>
      <c r="G7" s="378"/>
      <c r="H7" s="381"/>
      <c r="I7" s="104"/>
      <c r="J7" s="107"/>
    </row>
    <row r="8" spans="1:11" ht="33" customHeight="1" x14ac:dyDescent="0.15">
      <c r="B8" s="379"/>
      <c r="C8" s="379"/>
      <c r="D8" s="379"/>
      <c r="E8" s="96" t="s">
        <v>304</v>
      </c>
      <c r="F8" s="99"/>
      <c r="G8" s="101" t="s">
        <v>9</v>
      </c>
      <c r="H8" s="382"/>
      <c r="I8" s="105"/>
    </row>
    <row r="9" spans="1:11" ht="13.5" customHeight="1" x14ac:dyDescent="0.15">
      <c r="C9" s="214"/>
      <c r="D9" s="210"/>
      <c r="E9" s="97"/>
      <c r="F9" s="97"/>
      <c r="G9" s="97"/>
      <c r="H9" s="97"/>
      <c r="I9" s="88"/>
    </row>
    <row r="10" spans="1:11" ht="20.100000000000001" customHeight="1" x14ac:dyDescent="0.15">
      <c r="B10" s="394" t="s">
        <v>99</v>
      </c>
      <c r="C10" s="394"/>
      <c r="D10" s="211"/>
      <c r="E10" s="400" t="s">
        <v>152</v>
      </c>
      <c r="F10" s="401"/>
      <c r="G10" s="100"/>
      <c r="H10" s="400" t="s">
        <v>97</v>
      </c>
      <c r="I10" s="402"/>
    </row>
    <row r="11" spans="1:11" ht="64.5" customHeight="1" x14ac:dyDescent="0.15">
      <c r="B11" s="395" t="s">
        <v>92</v>
      </c>
      <c r="C11" s="395"/>
      <c r="D11" s="208" t="s">
        <v>100</v>
      </c>
      <c r="E11" s="403" t="s">
        <v>306</v>
      </c>
      <c r="F11" s="404"/>
      <c r="G11" s="405"/>
      <c r="H11" s="386"/>
      <c r="I11" s="387"/>
    </row>
    <row r="12" spans="1:11" ht="64.5" customHeight="1" x14ac:dyDescent="0.15">
      <c r="B12" s="395"/>
      <c r="C12" s="395"/>
      <c r="D12" s="213" t="s">
        <v>102</v>
      </c>
      <c r="E12" s="388" t="s">
        <v>154</v>
      </c>
      <c r="F12" s="389"/>
      <c r="G12" s="390"/>
      <c r="H12" s="388" t="s">
        <v>307</v>
      </c>
      <c r="I12" s="390"/>
    </row>
    <row r="13" spans="1:11" ht="64.5" customHeight="1" x14ac:dyDescent="0.15">
      <c r="B13" s="396" t="s">
        <v>95</v>
      </c>
      <c r="C13" s="396"/>
      <c r="D13" s="208" t="s">
        <v>100</v>
      </c>
      <c r="E13" s="383"/>
      <c r="F13" s="384"/>
      <c r="G13" s="385"/>
      <c r="H13" s="386"/>
      <c r="I13" s="387"/>
    </row>
    <row r="14" spans="1:11" ht="64.5" customHeight="1" x14ac:dyDescent="0.15">
      <c r="B14" s="396"/>
      <c r="C14" s="396"/>
      <c r="D14" s="213" t="s">
        <v>102</v>
      </c>
      <c r="E14" s="388"/>
      <c r="F14" s="389"/>
      <c r="G14" s="390"/>
      <c r="H14" s="388"/>
      <c r="I14" s="390"/>
    </row>
    <row r="15" spans="1:11" ht="64.5" customHeight="1" x14ac:dyDescent="0.15">
      <c r="B15" s="396" t="s">
        <v>77</v>
      </c>
      <c r="C15" s="396"/>
      <c r="D15" s="208" t="s">
        <v>100</v>
      </c>
      <c r="E15" s="383"/>
      <c r="F15" s="384"/>
      <c r="G15" s="385"/>
      <c r="H15" s="386"/>
      <c r="I15" s="387"/>
    </row>
    <row r="16" spans="1:11" ht="64.5" customHeight="1" x14ac:dyDescent="0.15">
      <c r="B16" s="396"/>
      <c r="C16" s="396"/>
      <c r="D16" s="213" t="s">
        <v>102</v>
      </c>
      <c r="E16" s="388"/>
      <c r="F16" s="389"/>
      <c r="G16" s="390"/>
      <c r="H16" s="388"/>
      <c r="I16" s="390"/>
    </row>
    <row r="17" spans="2:10" ht="64.5" customHeight="1" x14ac:dyDescent="0.15">
      <c r="B17" s="396" t="s">
        <v>103</v>
      </c>
      <c r="C17" s="396"/>
      <c r="D17" s="208" t="s">
        <v>100</v>
      </c>
      <c r="E17" s="383"/>
      <c r="F17" s="384"/>
      <c r="G17" s="385"/>
      <c r="H17" s="383"/>
      <c r="I17" s="385"/>
    </row>
    <row r="18" spans="2:10" ht="64.5" customHeight="1" x14ac:dyDescent="0.15">
      <c r="B18" s="396"/>
      <c r="C18" s="396"/>
      <c r="D18" s="213" t="s">
        <v>102</v>
      </c>
      <c r="E18" s="397"/>
      <c r="F18" s="398"/>
      <c r="G18" s="399"/>
      <c r="H18" s="397"/>
      <c r="I18" s="399"/>
    </row>
    <row r="19" spans="2:10" x14ac:dyDescent="0.15">
      <c r="J19" s="50" t="s">
        <v>253</v>
      </c>
    </row>
    <row r="20" spans="2:10" x14ac:dyDescent="0.15">
      <c r="B20" s="92" t="s">
        <v>49</v>
      </c>
      <c r="C20" s="106"/>
      <c r="D20" s="98"/>
      <c r="E20" s="98"/>
      <c r="F20" s="98"/>
      <c r="G20" s="98"/>
      <c r="H20" s="98"/>
      <c r="I20" s="106"/>
      <c r="J20" s="108"/>
    </row>
    <row r="21" spans="2:10" ht="263.25" customHeight="1" x14ac:dyDescent="0.15">
      <c r="B21" s="107"/>
      <c r="C21" s="391" t="s">
        <v>232</v>
      </c>
      <c r="D21" s="392"/>
      <c r="E21" s="392"/>
      <c r="F21" s="392"/>
      <c r="G21" s="392"/>
      <c r="H21" s="392"/>
      <c r="I21" s="393"/>
      <c r="J21" s="109"/>
    </row>
    <row r="22" spans="2:10" x14ac:dyDescent="0.15">
      <c r="B22" s="212"/>
      <c r="C22" s="95"/>
      <c r="D22" s="95"/>
      <c r="E22" s="95"/>
      <c r="F22" s="95"/>
      <c r="G22" s="95"/>
      <c r="H22" s="95"/>
      <c r="I22" s="15"/>
      <c r="J22" s="110"/>
    </row>
  </sheetData>
  <mergeCells count="31">
    <mergeCell ref="C21:I21"/>
    <mergeCell ref="B10:C10"/>
    <mergeCell ref="B11:C12"/>
    <mergeCell ref="B13:C14"/>
    <mergeCell ref="B15:C16"/>
    <mergeCell ref="B17:C18"/>
    <mergeCell ref="E18:G18"/>
    <mergeCell ref="H18:I18"/>
    <mergeCell ref="H12:I12"/>
    <mergeCell ref="E10:F10"/>
    <mergeCell ref="H10:I10"/>
    <mergeCell ref="E11:G11"/>
    <mergeCell ref="H11:I11"/>
    <mergeCell ref="E12:G12"/>
    <mergeCell ref="E16:G16"/>
    <mergeCell ref="H16:I16"/>
    <mergeCell ref="E17:G17"/>
    <mergeCell ref="H17:I17"/>
    <mergeCell ref="E13:G13"/>
    <mergeCell ref="H13:I13"/>
    <mergeCell ref="E14:G14"/>
    <mergeCell ref="H14:I14"/>
    <mergeCell ref="E15:G15"/>
    <mergeCell ref="H15:I15"/>
    <mergeCell ref="A3:C3"/>
    <mergeCell ref="D3:I3"/>
    <mergeCell ref="E5:G5"/>
    <mergeCell ref="E6:G6"/>
    <mergeCell ref="E7:G7"/>
    <mergeCell ref="B5:D8"/>
    <mergeCell ref="H5:H8"/>
  </mergeCells>
  <phoneticPr fontId="2"/>
  <dataValidations count="2">
    <dataValidation type="list" allowBlank="1" showInputMessage="1" showErrorMessage="1" sqref="I8">
      <formula1>"　,○"</formula1>
    </dataValidation>
    <dataValidation type="list" allowBlank="1" showInputMessage="1" showErrorMessage="1" sqref="I5:I6">
      <formula1>"　,○"</formula1>
    </dataValidation>
  </dataValidations>
  <hyperlinks>
    <hyperlink ref="K5" location="'要望書様式 '!A1" display="要望書様式へ戻る"/>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9"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22"/>
  <sheetViews>
    <sheetView showZeros="0" view="pageBreakPreview" topLeftCell="A22" zoomScaleSheetLayoutView="100" workbookViewId="0">
      <selection activeCell="I8" sqref="I8"/>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0" x14ac:dyDescent="0.15">
      <c r="A1" s="14" t="s">
        <v>326</v>
      </c>
      <c r="B1" s="14"/>
      <c r="C1" s="14"/>
      <c r="D1" s="14"/>
      <c r="J1" s="1"/>
    </row>
    <row r="3" spans="1:10" ht="13.5" customHeight="1" x14ac:dyDescent="0.15">
      <c r="A3" s="372" t="s">
        <v>19</v>
      </c>
      <c r="B3" s="372"/>
      <c r="C3" s="372"/>
      <c r="D3" s="247" t="str">
        <f>T('要望書様式 '!E26)</f>
        <v>○○市</v>
      </c>
      <c r="E3" s="247"/>
      <c r="F3" s="247"/>
      <c r="G3" s="247"/>
      <c r="H3" s="247"/>
      <c r="I3" s="247"/>
    </row>
    <row r="5" spans="1:10" ht="33" customHeight="1" x14ac:dyDescent="0.15">
      <c r="B5" s="379" t="s">
        <v>146</v>
      </c>
      <c r="C5" s="379"/>
      <c r="D5" s="379"/>
      <c r="E5" s="373" t="s">
        <v>132</v>
      </c>
      <c r="F5" s="374"/>
      <c r="G5" s="375"/>
      <c r="H5" s="380" t="s">
        <v>147</v>
      </c>
      <c r="I5" s="102" t="s">
        <v>468</v>
      </c>
    </row>
    <row r="6" spans="1:10" ht="33" customHeight="1" x14ac:dyDescent="0.15">
      <c r="B6" s="379"/>
      <c r="C6" s="379"/>
      <c r="D6" s="379"/>
      <c r="E6" s="376" t="s">
        <v>134</v>
      </c>
      <c r="F6" s="377"/>
      <c r="G6" s="378"/>
      <c r="H6" s="381"/>
      <c r="I6" s="103"/>
    </row>
    <row r="7" spans="1:10" ht="33" customHeight="1" x14ac:dyDescent="0.15">
      <c r="B7" s="379"/>
      <c r="C7" s="379"/>
      <c r="D7" s="379"/>
      <c r="E7" s="376" t="s">
        <v>133</v>
      </c>
      <c r="F7" s="377"/>
      <c r="G7" s="378"/>
      <c r="H7" s="381"/>
      <c r="I7" s="104"/>
      <c r="J7" s="107"/>
    </row>
    <row r="8" spans="1:10" ht="33" customHeight="1" x14ac:dyDescent="0.15">
      <c r="B8" s="379"/>
      <c r="C8" s="379"/>
      <c r="D8" s="379"/>
      <c r="E8" s="96" t="s">
        <v>304</v>
      </c>
      <c r="F8" s="99"/>
      <c r="G8" s="101" t="s">
        <v>9</v>
      </c>
      <c r="H8" s="382"/>
      <c r="I8" s="105"/>
    </row>
    <row r="9" spans="1:10" ht="13.5" customHeight="1" x14ac:dyDescent="0.15">
      <c r="C9" s="214"/>
      <c r="D9" s="210"/>
      <c r="E9" s="207"/>
      <c r="F9" s="207"/>
      <c r="G9" s="207"/>
      <c r="H9" s="207"/>
      <c r="I9" s="88"/>
    </row>
    <row r="10" spans="1:10" ht="20.100000000000001" customHeight="1" x14ac:dyDescent="0.15">
      <c r="B10" s="394" t="s">
        <v>99</v>
      </c>
      <c r="C10" s="394"/>
      <c r="D10" s="211"/>
      <c r="E10" s="400" t="s">
        <v>152</v>
      </c>
      <c r="F10" s="401"/>
      <c r="G10" s="209"/>
      <c r="H10" s="400" t="s">
        <v>97</v>
      </c>
      <c r="I10" s="402"/>
    </row>
    <row r="11" spans="1:10" ht="64.5" customHeight="1" x14ac:dyDescent="0.15">
      <c r="B11" s="395" t="s">
        <v>92</v>
      </c>
      <c r="C11" s="395"/>
      <c r="D11" s="208" t="s">
        <v>100</v>
      </c>
      <c r="E11" s="383"/>
      <c r="F11" s="384"/>
      <c r="G11" s="385"/>
      <c r="H11" s="386"/>
      <c r="I11" s="387"/>
    </row>
    <row r="12" spans="1:10" ht="64.5" customHeight="1" x14ac:dyDescent="0.15">
      <c r="B12" s="395"/>
      <c r="C12" s="395"/>
      <c r="D12" s="213" t="s">
        <v>102</v>
      </c>
      <c r="E12" s="388" t="s">
        <v>247</v>
      </c>
      <c r="F12" s="389"/>
      <c r="G12" s="390"/>
      <c r="H12" s="388" t="s">
        <v>202</v>
      </c>
      <c r="I12" s="390"/>
    </row>
    <row r="13" spans="1:10" ht="64.5" customHeight="1" x14ac:dyDescent="0.15">
      <c r="B13" s="396" t="s">
        <v>95</v>
      </c>
      <c r="C13" s="396"/>
      <c r="D13" s="208" t="s">
        <v>100</v>
      </c>
      <c r="E13" s="383"/>
      <c r="F13" s="384"/>
      <c r="G13" s="385"/>
      <c r="H13" s="386"/>
      <c r="I13" s="387"/>
    </row>
    <row r="14" spans="1:10" ht="64.5" customHeight="1" x14ac:dyDescent="0.15">
      <c r="B14" s="396"/>
      <c r="C14" s="396"/>
      <c r="D14" s="213" t="s">
        <v>102</v>
      </c>
      <c r="E14" s="388" t="s">
        <v>261</v>
      </c>
      <c r="F14" s="389"/>
      <c r="G14" s="390"/>
      <c r="H14" s="388" t="s">
        <v>202</v>
      </c>
      <c r="I14" s="390"/>
    </row>
    <row r="15" spans="1:10" ht="64.5" customHeight="1" x14ac:dyDescent="0.15">
      <c r="B15" s="396" t="s">
        <v>77</v>
      </c>
      <c r="C15" s="396"/>
      <c r="D15" s="208" t="s">
        <v>100</v>
      </c>
      <c r="E15" s="383"/>
      <c r="F15" s="384"/>
      <c r="G15" s="385"/>
      <c r="H15" s="386"/>
      <c r="I15" s="387"/>
    </row>
    <row r="16" spans="1:10" ht="64.5" customHeight="1" x14ac:dyDescent="0.15">
      <c r="B16" s="396"/>
      <c r="C16" s="396"/>
      <c r="D16" s="213" t="s">
        <v>102</v>
      </c>
      <c r="E16" s="388" t="s">
        <v>262</v>
      </c>
      <c r="F16" s="389"/>
      <c r="G16" s="390"/>
      <c r="H16" s="388" t="s">
        <v>202</v>
      </c>
      <c r="I16" s="390"/>
    </row>
    <row r="17" spans="2:10" ht="64.5" customHeight="1" x14ac:dyDescent="0.15">
      <c r="B17" s="396" t="s">
        <v>103</v>
      </c>
      <c r="C17" s="396"/>
      <c r="D17" s="208" t="s">
        <v>100</v>
      </c>
      <c r="E17" s="383"/>
      <c r="F17" s="384"/>
      <c r="G17" s="385"/>
      <c r="H17" s="383"/>
      <c r="I17" s="385"/>
    </row>
    <row r="18" spans="2:10" ht="64.5" customHeight="1" x14ac:dyDescent="0.15">
      <c r="B18" s="396"/>
      <c r="C18" s="396"/>
      <c r="D18" s="213" t="s">
        <v>102</v>
      </c>
      <c r="E18" s="397"/>
      <c r="F18" s="398"/>
      <c r="G18" s="399"/>
      <c r="H18" s="397"/>
      <c r="I18" s="399"/>
    </row>
    <row r="19" spans="2:10" x14ac:dyDescent="0.15">
      <c r="J19" s="50" t="s">
        <v>253</v>
      </c>
    </row>
    <row r="20" spans="2:10" x14ac:dyDescent="0.15">
      <c r="B20" s="92" t="s">
        <v>49</v>
      </c>
      <c r="C20" s="106"/>
      <c r="D20" s="98"/>
      <c r="E20" s="98"/>
      <c r="F20" s="98"/>
      <c r="G20" s="98"/>
      <c r="H20" s="98"/>
      <c r="I20" s="106"/>
      <c r="J20" s="108"/>
    </row>
    <row r="21" spans="2:10" ht="263.25" customHeight="1" x14ac:dyDescent="0.15">
      <c r="B21" s="107"/>
      <c r="C21" s="391" t="s">
        <v>232</v>
      </c>
      <c r="D21" s="392"/>
      <c r="E21" s="392"/>
      <c r="F21" s="392"/>
      <c r="G21" s="392"/>
      <c r="H21" s="392"/>
      <c r="I21" s="393"/>
      <c r="J21" s="109"/>
    </row>
    <row r="22" spans="2:10" x14ac:dyDescent="0.15">
      <c r="B22" s="212"/>
      <c r="C22" s="95"/>
      <c r="D22" s="95"/>
      <c r="E22" s="95"/>
      <c r="F22" s="95"/>
      <c r="G22" s="95"/>
      <c r="H22" s="95"/>
      <c r="I22" s="15"/>
      <c r="J22" s="110"/>
    </row>
  </sheetData>
  <mergeCells count="31">
    <mergeCell ref="C21:I21"/>
    <mergeCell ref="B13:C14"/>
    <mergeCell ref="E13:G13"/>
    <mergeCell ref="H13:I13"/>
    <mergeCell ref="E14:G14"/>
    <mergeCell ref="H14:I14"/>
    <mergeCell ref="B15:C16"/>
    <mergeCell ref="E15:G15"/>
    <mergeCell ref="H15:I15"/>
    <mergeCell ref="E16:G16"/>
    <mergeCell ref="H16:I16"/>
    <mergeCell ref="B17:C18"/>
    <mergeCell ref="E17:G17"/>
    <mergeCell ref="H17:I17"/>
    <mergeCell ref="E18:G18"/>
    <mergeCell ref="H18:I18"/>
    <mergeCell ref="B10:C10"/>
    <mergeCell ref="E10:F10"/>
    <mergeCell ref="H10:I10"/>
    <mergeCell ref="B11:C12"/>
    <mergeCell ref="E11:G11"/>
    <mergeCell ref="H11:I11"/>
    <mergeCell ref="E12:G12"/>
    <mergeCell ref="H12:I12"/>
    <mergeCell ref="A3:C3"/>
    <mergeCell ref="D3:I3"/>
    <mergeCell ref="B5:D8"/>
    <mergeCell ref="E5:G5"/>
    <mergeCell ref="H5:H8"/>
    <mergeCell ref="E6:G6"/>
    <mergeCell ref="E7:G7"/>
  </mergeCells>
  <phoneticPr fontId="45"/>
  <dataValidations count="2">
    <dataValidation type="list" allowBlank="1" showInputMessage="1" showErrorMessage="1" sqref="I8">
      <formula1>"　,○"</formula1>
    </dataValidation>
    <dataValidation type="list" allowBlank="1" showInputMessage="1" showErrorMessage="1" sqref="I5:I6">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9" max="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22"/>
  <sheetViews>
    <sheetView showZeros="0" view="pageBreakPreview" zoomScaleSheetLayoutView="100" workbookViewId="0">
      <selection activeCell="C1" sqref="C1"/>
    </sheetView>
  </sheetViews>
  <sheetFormatPr defaultRowHeight="13.5" x14ac:dyDescent="0.15"/>
  <cols>
    <col min="1" max="2" width="2.625" style="2" customWidth="1"/>
    <col min="3" max="3" width="13.75" style="2" customWidth="1"/>
    <col min="4" max="4" width="13.375" style="2" customWidth="1"/>
    <col min="5" max="5" width="10" style="2" customWidth="1"/>
    <col min="6" max="6" width="16.75" style="2" customWidth="1"/>
    <col min="7" max="7" width="3.25" style="2" customWidth="1"/>
    <col min="8" max="9" width="11.75" style="2" customWidth="1"/>
    <col min="10" max="10" width="2" style="2" customWidth="1"/>
    <col min="11" max="11" width="23.625" style="2" customWidth="1"/>
    <col min="12" max="12" width="9" style="2" customWidth="1"/>
    <col min="13" max="16384" width="9" style="2"/>
  </cols>
  <sheetData>
    <row r="1" spans="1:10" x14ac:dyDescent="0.15">
      <c r="A1" s="14" t="s">
        <v>326</v>
      </c>
      <c r="B1" s="14"/>
      <c r="C1" s="14"/>
      <c r="D1" s="14"/>
      <c r="J1" s="1"/>
    </row>
    <row r="3" spans="1:10" ht="13.5" customHeight="1" x14ac:dyDescent="0.15">
      <c r="A3" s="372" t="s">
        <v>19</v>
      </c>
      <c r="B3" s="372"/>
      <c r="C3" s="372"/>
      <c r="D3" s="247" t="str">
        <f>T('要望書様式 '!E26)</f>
        <v>○○市</v>
      </c>
      <c r="E3" s="247"/>
      <c r="F3" s="247"/>
      <c r="G3" s="247"/>
      <c r="H3" s="247"/>
      <c r="I3" s="247"/>
    </row>
    <row r="5" spans="1:10" ht="33" customHeight="1" x14ac:dyDescent="0.15">
      <c r="B5" s="379" t="s">
        <v>146</v>
      </c>
      <c r="C5" s="379"/>
      <c r="D5" s="379"/>
      <c r="E5" s="373" t="s">
        <v>132</v>
      </c>
      <c r="F5" s="374"/>
      <c r="G5" s="375"/>
      <c r="H5" s="380" t="s">
        <v>147</v>
      </c>
      <c r="I5" s="102" t="s">
        <v>468</v>
      </c>
    </row>
    <row r="6" spans="1:10" ht="33" customHeight="1" x14ac:dyDescent="0.15">
      <c r="B6" s="379"/>
      <c r="C6" s="379"/>
      <c r="D6" s="379"/>
      <c r="E6" s="376" t="s">
        <v>134</v>
      </c>
      <c r="F6" s="377"/>
      <c r="G6" s="378"/>
      <c r="H6" s="381"/>
      <c r="I6" s="103"/>
    </row>
    <row r="7" spans="1:10" ht="33" customHeight="1" x14ac:dyDescent="0.15">
      <c r="B7" s="379"/>
      <c r="C7" s="379"/>
      <c r="D7" s="379"/>
      <c r="E7" s="376" t="s">
        <v>133</v>
      </c>
      <c r="F7" s="377"/>
      <c r="G7" s="378"/>
      <c r="H7" s="381"/>
      <c r="I7" s="104"/>
      <c r="J7" s="107"/>
    </row>
    <row r="8" spans="1:10" ht="33" customHeight="1" x14ac:dyDescent="0.15">
      <c r="B8" s="379"/>
      <c r="C8" s="379"/>
      <c r="D8" s="379"/>
      <c r="E8" s="96" t="s">
        <v>304</v>
      </c>
      <c r="F8" s="99"/>
      <c r="G8" s="101" t="s">
        <v>9</v>
      </c>
      <c r="H8" s="382"/>
      <c r="I8" s="105"/>
    </row>
    <row r="9" spans="1:10" ht="13.5" customHeight="1" x14ac:dyDescent="0.15">
      <c r="C9" s="214"/>
      <c r="D9" s="210"/>
      <c r="E9" s="207"/>
      <c r="F9" s="207"/>
      <c r="G9" s="207"/>
      <c r="H9" s="207"/>
      <c r="I9" s="88"/>
    </row>
    <row r="10" spans="1:10" ht="20.100000000000001" customHeight="1" x14ac:dyDescent="0.15">
      <c r="B10" s="394" t="s">
        <v>99</v>
      </c>
      <c r="C10" s="394"/>
      <c r="D10" s="211"/>
      <c r="E10" s="400" t="s">
        <v>152</v>
      </c>
      <c r="F10" s="401"/>
      <c r="G10" s="209"/>
      <c r="H10" s="400" t="s">
        <v>97</v>
      </c>
      <c r="I10" s="402"/>
    </row>
    <row r="11" spans="1:10" ht="64.5" customHeight="1" x14ac:dyDescent="0.15">
      <c r="B11" s="395" t="s">
        <v>92</v>
      </c>
      <c r="C11" s="395"/>
      <c r="D11" s="208" t="s">
        <v>100</v>
      </c>
      <c r="E11" s="403" t="s">
        <v>269</v>
      </c>
      <c r="F11" s="404"/>
      <c r="G11" s="405"/>
      <c r="H11" s="406" t="s">
        <v>308</v>
      </c>
      <c r="I11" s="407"/>
    </row>
    <row r="12" spans="1:10" ht="64.5" customHeight="1" x14ac:dyDescent="0.15">
      <c r="B12" s="395"/>
      <c r="C12" s="395"/>
      <c r="D12" s="213" t="s">
        <v>102</v>
      </c>
      <c r="E12" s="388" t="s">
        <v>309</v>
      </c>
      <c r="F12" s="389"/>
      <c r="G12" s="390"/>
      <c r="H12" s="388" t="s">
        <v>202</v>
      </c>
      <c r="I12" s="390"/>
    </row>
    <row r="13" spans="1:10" ht="64.5" customHeight="1" x14ac:dyDescent="0.15">
      <c r="B13" s="396" t="s">
        <v>95</v>
      </c>
      <c r="C13" s="396"/>
      <c r="D13" s="208" t="s">
        <v>100</v>
      </c>
      <c r="E13" s="383"/>
      <c r="F13" s="384"/>
      <c r="G13" s="385"/>
      <c r="H13" s="386"/>
      <c r="I13" s="387"/>
    </row>
    <row r="14" spans="1:10" ht="64.5" customHeight="1" x14ac:dyDescent="0.15">
      <c r="B14" s="396"/>
      <c r="C14" s="396"/>
      <c r="D14" s="213" t="s">
        <v>102</v>
      </c>
      <c r="E14" s="388"/>
      <c r="F14" s="389"/>
      <c r="G14" s="390"/>
      <c r="H14" s="388"/>
      <c r="I14" s="390"/>
    </row>
    <row r="15" spans="1:10" ht="64.5" customHeight="1" x14ac:dyDescent="0.15">
      <c r="B15" s="396" t="s">
        <v>77</v>
      </c>
      <c r="C15" s="396"/>
      <c r="D15" s="208" t="s">
        <v>100</v>
      </c>
      <c r="E15" s="383"/>
      <c r="F15" s="384"/>
      <c r="G15" s="385"/>
      <c r="H15" s="386"/>
      <c r="I15" s="387"/>
    </row>
    <row r="16" spans="1:10" ht="64.5" customHeight="1" x14ac:dyDescent="0.15">
      <c r="B16" s="396"/>
      <c r="C16" s="396"/>
      <c r="D16" s="213" t="s">
        <v>102</v>
      </c>
      <c r="E16" s="388"/>
      <c r="F16" s="389"/>
      <c r="G16" s="390"/>
      <c r="H16" s="388"/>
      <c r="I16" s="390"/>
    </row>
    <row r="17" spans="2:10" ht="64.5" customHeight="1" x14ac:dyDescent="0.15">
      <c r="B17" s="396" t="s">
        <v>103</v>
      </c>
      <c r="C17" s="396"/>
      <c r="D17" s="208" t="s">
        <v>100</v>
      </c>
      <c r="E17" s="383"/>
      <c r="F17" s="384"/>
      <c r="G17" s="385"/>
      <c r="H17" s="383"/>
      <c r="I17" s="385"/>
    </row>
    <row r="18" spans="2:10" ht="64.5" customHeight="1" x14ac:dyDescent="0.15">
      <c r="B18" s="396"/>
      <c r="C18" s="396"/>
      <c r="D18" s="213" t="s">
        <v>102</v>
      </c>
      <c r="E18" s="397"/>
      <c r="F18" s="398"/>
      <c r="G18" s="399"/>
      <c r="H18" s="397"/>
      <c r="I18" s="399"/>
    </row>
    <row r="19" spans="2:10" x14ac:dyDescent="0.15">
      <c r="J19" s="50" t="s">
        <v>253</v>
      </c>
    </row>
    <row r="20" spans="2:10" x14ac:dyDescent="0.15">
      <c r="B20" s="92" t="s">
        <v>49</v>
      </c>
      <c r="C20" s="106"/>
      <c r="D20" s="98"/>
      <c r="E20" s="98"/>
      <c r="F20" s="98"/>
      <c r="G20" s="98"/>
      <c r="H20" s="98"/>
      <c r="I20" s="106"/>
      <c r="J20" s="108"/>
    </row>
    <row r="21" spans="2:10" ht="263.25" customHeight="1" x14ac:dyDescent="0.15">
      <c r="B21" s="107"/>
      <c r="C21" s="391" t="s">
        <v>232</v>
      </c>
      <c r="D21" s="392"/>
      <c r="E21" s="392"/>
      <c r="F21" s="392"/>
      <c r="G21" s="392"/>
      <c r="H21" s="392"/>
      <c r="I21" s="393"/>
      <c r="J21" s="109"/>
    </row>
    <row r="22" spans="2:10" x14ac:dyDescent="0.15">
      <c r="B22" s="212"/>
      <c r="C22" s="95"/>
      <c r="D22" s="95"/>
      <c r="E22" s="95"/>
      <c r="F22" s="95"/>
      <c r="G22" s="95"/>
      <c r="H22" s="95"/>
      <c r="I22" s="15"/>
      <c r="J22" s="110"/>
    </row>
  </sheetData>
  <mergeCells count="31">
    <mergeCell ref="C21:I21"/>
    <mergeCell ref="B13:C14"/>
    <mergeCell ref="E13:G13"/>
    <mergeCell ref="H13:I13"/>
    <mergeCell ref="E14:G14"/>
    <mergeCell ref="H14:I14"/>
    <mergeCell ref="B15:C16"/>
    <mergeCell ref="E15:G15"/>
    <mergeCell ref="H15:I15"/>
    <mergeCell ref="E16:G16"/>
    <mergeCell ref="H16:I16"/>
    <mergeCell ref="B17:C18"/>
    <mergeCell ref="E17:G17"/>
    <mergeCell ref="H17:I17"/>
    <mergeCell ref="E18:G18"/>
    <mergeCell ref="H18:I18"/>
    <mergeCell ref="B10:C10"/>
    <mergeCell ref="E10:F10"/>
    <mergeCell ref="H10:I10"/>
    <mergeCell ref="B11:C12"/>
    <mergeCell ref="E11:G11"/>
    <mergeCell ref="H11:I11"/>
    <mergeCell ref="E12:G12"/>
    <mergeCell ref="H12:I12"/>
    <mergeCell ref="A3:C3"/>
    <mergeCell ref="D3:I3"/>
    <mergeCell ref="B5:D8"/>
    <mergeCell ref="E5:G5"/>
    <mergeCell ref="H5:H8"/>
    <mergeCell ref="E6:G6"/>
    <mergeCell ref="E7:G7"/>
  </mergeCells>
  <phoneticPr fontId="45"/>
  <dataValidations count="2">
    <dataValidation type="list" allowBlank="1" showInputMessage="1" showErrorMessage="1" sqref="I8">
      <formula1>"　,○"</formula1>
    </dataValidation>
    <dataValidation type="list" allowBlank="1" showInputMessage="1" showErrorMessage="1" sqref="I5:I6">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9" max="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
  <sheetViews>
    <sheetView showZeros="0" view="pageBreakPreview" zoomScaleSheetLayoutView="100" workbookViewId="0">
      <selection activeCell="I5" sqref="I5:I6"/>
    </sheetView>
  </sheetViews>
  <sheetFormatPr defaultRowHeight="13.5" x14ac:dyDescent="0.15"/>
  <cols>
    <col min="1" max="1" width="2.625" style="2" customWidth="1"/>
    <col min="2" max="2" width="12.625" style="2" customWidth="1"/>
    <col min="3" max="3" width="2.125" style="2" customWidth="1"/>
    <col min="4" max="4" width="24.125" style="2" customWidth="1"/>
    <col min="5" max="5" width="13.875" style="2" customWidth="1"/>
    <col min="6" max="6" width="5.625" style="2" bestFit="1" customWidth="1"/>
    <col min="7" max="7" width="3.25" style="2" customWidth="1"/>
    <col min="8" max="8" width="13.5" style="2" customWidth="1"/>
    <col min="9" max="9" width="16.375" style="2" customWidth="1"/>
    <col min="10" max="11" width="23.625" style="2" customWidth="1"/>
    <col min="12" max="12" width="9" style="2" customWidth="1"/>
    <col min="13" max="16384" width="9" style="2"/>
  </cols>
  <sheetData>
    <row r="1" spans="1:10" x14ac:dyDescent="0.15">
      <c r="A1" s="14" t="s">
        <v>392</v>
      </c>
      <c r="B1" s="14"/>
      <c r="C1" s="14"/>
      <c r="J1" s="124" t="s">
        <v>376</v>
      </c>
    </row>
    <row r="3" spans="1:10" ht="13.5" customHeight="1" x14ac:dyDescent="0.15">
      <c r="A3" s="372" t="s">
        <v>19</v>
      </c>
      <c r="B3" s="372"/>
      <c r="C3" s="372"/>
      <c r="D3" s="247" t="str">
        <f>T('要望書様式 '!E26)</f>
        <v>○○市</v>
      </c>
      <c r="E3" s="247"/>
      <c r="F3" s="247"/>
      <c r="G3" s="247"/>
      <c r="H3" s="247"/>
      <c r="I3" s="247"/>
    </row>
    <row r="5" spans="1:10" ht="33" customHeight="1" x14ac:dyDescent="0.15">
      <c r="B5" s="414" t="s">
        <v>157</v>
      </c>
      <c r="C5" s="415"/>
      <c r="D5" s="416"/>
      <c r="E5" s="408" t="s">
        <v>98</v>
      </c>
      <c r="F5" s="409"/>
      <c r="G5" s="409"/>
      <c r="H5" s="410"/>
      <c r="I5" s="122" t="s">
        <v>214</v>
      </c>
    </row>
    <row r="6" spans="1:10" ht="33" customHeight="1" x14ac:dyDescent="0.15">
      <c r="B6" s="417"/>
      <c r="C6" s="418"/>
      <c r="D6" s="419"/>
      <c r="E6" s="411" t="s">
        <v>158</v>
      </c>
      <c r="F6" s="412"/>
      <c r="G6" s="412"/>
      <c r="H6" s="413"/>
      <c r="I6" s="122" t="s">
        <v>214</v>
      </c>
    </row>
    <row r="7" spans="1:10" ht="13.5" customHeight="1" x14ac:dyDescent="0.15">
      <c r="B7" s="31"/>
      <c r="C7" s="113"/>
      <c r="D7" s="113"/>
      <c r="E7" s="97"/>
      <c r="F7" s="97"/>
      <c r="G7" s="97"/>
      <c r="H7" s="97"/>
      <c r="I7" s="88"/>
      <c r="J7" s="44"/>
    </row>
    <row r="8" spans="1:10" ht="52.5" customHeight="1" x14ac:dyDescent="0.15">
      <c r="B8" s="400" t="s">
        <v>98</v>
      </c>
      <c r="C8" s="401"/>
      <c r="D8" s="402"/>
      <c r="E8" s="89" t="s">
        <v>160</v>
      </c>
      <c r="F8" s="400" t="s">
        <v>162</v>
      </c>
      <c r="G8" s="402"/>
      <c r="H8" s="120" t="s">
        <v>96</v>
      </c>
      <c r="I8" s="89" t="s">
        <v>163</v>
      </c>
    </row>
    <row r="9" spans="1:10" ht="115.5" customHeight="1" x14ac:dyDescent="0.15">
      <c r="B9" s="7" t="s">
        <v>100</v>
      </c>
      <c r="C9" s="403" t="s">
        <v>68</v>
      </c>
      <c r="D9" s="405"/>
      <c r="E9" s="114" t="s">
        <v>263</v>
      </c>
      <c r="F9" s="116" t="s">
        <v>263</v>
      </c>
      <c r="G9" s="118" t="s">
        <v>311</v>
      </c>
      <c r="H9" s="114" t="s">
        <v>263</v>
      </c>
      <c r="I9" s="123" t="s">
        <v>266</v>
      </c>
    </row>
    <row r="10" spans="1:10" ht="115.5" customHeight="1" x14ac:dyDescent="0.15">
      <c r="B10" s="206" t="s">
        <v>102</v>
      </c>
      <c r="C10" s="388" t="s">
        <v>267</v>
      </c>
      <c r="D10" s="390"/>
      <c r="E10" s="115" t="s">
        <v>179</v>
      </c>
      <c r="F10" s="117">
        <v>2</v>
      </c>
      <c r="G10" s="119" t="s">
        <v>311</v>
      </c>
      <c r="H10" s="121" t="s">
        <v>268</v>
      </c>
      <c r="I10" s="115" t="s">
        <v>378</v>
      </c>
    </row>
    <row r="11" spans="1:10" ht="51" customHeight="1" x14ac:dyDescent="0.15">
      <c r="B11" s="400" t="s">
        <v>158</v>
      </c>
      <c r="C11" s="401"/>
      <c r="D11" s="402"/>
      <c r="E11" s="89" t="s">
        <v>160</v>
      </c>
      <c r="F11" s="400" t="s">
        <v>162</v>
      </c>
      <c r="G11" s="402"/>
      <c r="H11" s="120" t="s">
        <v>321</v>
      </c>
      <c r="I11" s="89" t="s">
        <v>163</v>
      </c>
    </row>
    <row r="12" spans="1:10" ht="115.5" customHeight="1" x14ac:dyDescent="0.15">
      <c r="B12" s="7" t="s">
        <v>100</v>
      </c>
      <c r="C12" s="403" t="s">
        <v>68</v>
      </c>
      <c r="D12" s="405"/>
      <c r="E12" s="114" t="s">
        <v>263</v>
      </c>
      <c r="F12" s="116" t="s">
        <v>263</v>
      </c>
      <c r="G12" s="118" t="s">
        <v>311</v>
      </c>
      <c r="H12" s="114" t="s">
        <v>263</v>
      </c>
      <c r="I12" s="123" t="s">
        <v>266</v>
      </c>
    </row>
    <row r="13" spans="1:10" ht="115.5" customHeight="1" x14ac:dyDescent="0.15">
      <c r="B13" s="206" t="s">
        <v>102</v>
      </c>
      <c r="C13" s="388" t="s">
        <v>206</v>
      </c>
      <c r="D13" s="390"/>
      <c r="E13" s="115" t="s">
        <v>270</v>
      </c>
      <c r="F13" s="117">
        <v>1</v>
      </c>
      <c r="G13" s="119" t="s">
        <v>311</v>
      </c>
      <c r="H13" s="121" t="s">
        <v>268</v>
      </c>
      <c r="I13" s="115" t="s">
        <v>378</v>
      </c>
    </row>
  </sheetData>
  <mergeCells count="13">
    <mergeCell ref="C13:D13"/>
    <mergeCell ref="B5:D6"/>
    <mergeCell ref="C9:D9"/>
    <mergeCell ref="C10:D10"/>
    <mergeCell ref="B11:D11"/>
    <mergeCell ref="F11:G11"/>
    <mergeCell ref="C12:D12"/>
    <mergeCell ref="A3:C3"/>
    <mergeCell ref="D3:I3"/>
    <mergeCell ref="E5:H5"/>
    <mergeCell ref="E6:H6"/>
    <mergeCell ref="B8:D8"/>
    <mergeCell ref="F8:G8"/>
  </mergeCells>
  <phoneticPr fontId="2"/>
  <dataValidations count="1">
    <dataValidation type="list" allowBlank="1" showInputMessage="1" showErrorMessage="1" sqref="I5:I6">
      <formula1>"　,○"</formula1>
    </dataValidation>
  </dataValidations>
  <hyperlinks>
    <hyperlink ref="J1" location="'要望書様式 '!A1" display="要望書様式へ戻る"/>
  </hyperlink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プルダウン</vt:lpstr>
      <vt:lpstr>要望書様式 </vt:lpstr>
      <vt:lpstr>別紙1-1</vt:lpstr>
      <vt:lpstr>別紙1-2</vt:lpstr>
      <vt:lpstr>別紙2</vt:lpstr>
      <vt:lpstr>別紙3</vt:lpstr>
      <vt:lpstr>別紙3(デジサイ例)</vt:lpstr>
      <vt:lpstr>別紙3(HP例)</vt:lpstr>
      <vt:lpstr>別紙4</vt:lpstr>
      <vt:lpstr>別紙5</vt:lpstr>
      <vt:lpstr>別紙6</vt:lpstr>
      <vt:lpstr>別紙7</vt:lpstr>
      <vt:lpstr>別紙8</vt:lpstr>
      <vt:lpstr>別紙9</vt:lpstr>
      <vt:lpstr>別紙10</vt:lpstr>
      <vt:lpstr>別紙11</vt:lpstr>
      <vt:lpstr>別紙12</vt:lpstr>
      <vt:lpstr>別紙13</vt:lpstr>
      <vt:lpstr>別紙14</vt:lpstr>
      <vt:lpstr>写真等添付シート</vt:lpstr>
      <vt:lpstr>写真等添付シート!Print_Area</vt:lpstr>
      <vt:lpstr>別紙10!Print_Area</vt:lpstr>
      <vt:lpstr>別紙11!Print_Area</vt:lpstr>
      <vt:lpstr>'別紙1-1'!Print_Area</vt:lpstr>
      <vt:lpstr>別紙12!Print_Area</vt:lpstr>
      <vt:lpstr>'別紙1-2'!Print_Area</vt:lpstr>
      <vt:lpstr>別紙13!Print_Area</vt:lpstr>
      <vt:lpstr>別紙14!Print_Area</vt:lpstr>
      <vt:lpstr>別紙2!Print_Area</vt:lpstr>
      <vt:lpstr>別紙3!Print_Area</vt:lpstr>
      <vt:lpstr>'別紙3(HP例)'!Print_Area</vt:lpstr>
      <vt:lpstr>'別紙3(デジサイ例)'!Print_Area</vt:lpstr>
      <vt:lpstr>別紙4!Print_Area</vt:lpstr>
      <vt:lpstr>別紙5!Print_Area</vt:lpstr>
      <vt:lpstr>別紙6!Print_Area</vt:lpstr>
      <vt:lpstr>別紙7!Print_Area</vt:lpstr>
      <vt:lpstr>別紙8!Print_Area</vt:lpstr>
      <vt:lpstr>別紙9!Print_Area</vt:lpstr>
      <vt:lpstr>'要望書様式 '!Print_Area</vt:lpstr>
      <vt:lpstr>スタッフ</vt:lpstr>
      <vt:lpstr>看板</vt:lpstr>
      <vt:lpstr>設置区分</vt:lpstr>
      <vt:lpstr>設置状況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2023-09-06T03:10:13Z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