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1490" windowHeight="9165" tabRatio="667" firstSheet="1" activeTab="1"/>
  </bookViews>
  <sheets>
    <sheet name="プルダウン" sheetId="24" state="hidden" r:id="rId1"/>
    <sheet name="要望書様式" sheetId="41" r:id="rId2"/>
    <sheet name="別紙1-1" sheetId="33" r:id="rId3"/>
    <sheet name="別紙1-2" sheetId="4" r:id="rId4"/>
    <sheet name="別紙２" sheetId="30" r:id="rId5"/>
    <sheet name="別紙3 位置関係・施設写真" sheetId="31" r:id="rId6"/>
    <sheet name="別紙4-1" sheetId="1" r:id="rId7"/>
    <sheet name="別紙4-2" sheetId="37" r:id="rId8"/>
    <sheet name="別紙4-3" sheetId="42" r:id="rId9"/>
    <sheet name="別紙4-4" sheetId="43" r:id="rId10"/>
    <sheet name="別紙4-5" sheetId="32" r:id="rId11"/>
    <sheet name="別紙5" sheetId="2" r:id="rId12"/>
    <sheet name="別紙6" sheetId="3" r:id="rId13"/>
    <sheet name="別紙7 情報発信" sheetId="44"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xlnm.Print_Area" localSheetId="2">'別紙1-1'!$A$1:$Q$25</definedName>
    <definedName name="_xlnm.Print_Area" localSheetId="3">'別紙1-2'!$A$1:$R$46</definedName>
    <definedName name="_xlnm.Print_Area" localSheetId="4">別紙２!$A$1:$K$47</definedName>
    <definedName name="_xlnm.Print_Area" localSheetId="5">'別紙3 位置関係・施設写真'!$A$1:$H$30</definedName>
    <definedName name="_xlnm.Print_Area" localSheetId="6">'別紙4-1'!$A$1:$G$17</definedName>
    <definedName name="_xlnm.Print_Area" localSheetId="7">'別紙4-2'!$A$1:$D$8</definedName>
    <definedName name="_xlnm.Print_Area" localSheetId="8">'別紙4-3'!$A$1:$F$32</definedName>
    <definedName name="_xlnm.Print_Area" localSheetId="9">'別紙4-4'!$A$1:$S$36</definedName>
    <definedName name="_xlnm.Print_Area" localSheetId="10">'別紙4-5'!$A$1:$F$17</definedName>
    <definedName name="_xlnm.Print_Area" localSheetId="11">別紙5!$A$1:$I$15</definedName>
    <definedName name="_xlnm.Print_Area" localSheetId="12">別紙6!$A$1:$I$21</definedName>
    <definedName name="_xlnm.Print_Area" localSheetId="13">'別紙7 情報発信'!$A$1:$C$8</definedName>
    <definedName name="_xlnm.Print_Area" localSheetId="1">要望書様式!$A$1:$N$27</definedName>
    <definedName name="スタッフ" localSheetId="2">[1]プルダウン!$A$14:$A$16</definedName>
    <definedName name="スタッフ" localSheetId="5">[2]プルダウン!$A$22:$A$24</definedName>
    <definedName name="スタッフ" localSheetId="8">[3]プルダウン!$A$22:$A$24</definedName>
    <definedName name="スタッフ" localSheetId="9">[4]プルダウン!$A$14:$A$16</definedName>
    <definedName name="スタッフ" localSheetId="10">[1]プルダウン!$A$14:$A$16</definedName>
    <definedName name="スタッフ" localSheetId="13">[4]プルダウン!$A$14:$A$16</definedName>
    <definedName name="スタッフ" localSheetId="1">[5]プルダウン!#REF!</definedName>
    <definedName name="スタッフ">[6]プルダウン!$A$22:$A$24</definedName>
    <definedName name="案内標識" localSheetId="2">[7]プルダウン!$D$3:$D$8</definedName>
    <definedName name="案内標識" localSheetId="9">[7]プルダウン!$D$3:$D$8</definedName>
    <definedName name="案内標識" localSheetId="10">[7]プルダウン!$D$3:$D$8</definedName>
    <definedName name="案内標識" localSheetId="13">[7]プルダウン!$D$3:$D$8</definedName>
    <definedName name="案内標識" localSheetId="1">[7]プルダウン!$D$3:$D$8</definedName>
    <definedName name="案内標識">[8]プルダウン!$D$3:$D$8</definedName>
    <definedName name="看板" localSheetId="2">[1]プルダウン!$C$2:$C$5</definedName>
    <definedName name="看板" localSheetId="10">[1]プルダウン!$C$2:$C$5</definedName>
    <definedName name="看板">[9]プルダウン!$C$4:$C$7</definedName>
    <definedName name="種別" localSheetId="2">[7]プルダウン!$C$3:$C$17</definedName>
    <definedName name="種別" localSheetId="4">[6]プルダウン!$C$3:$C$6</definedName>
    <definedName name="種別" localSheetId="5">[2]プルダウン!$C$3:$C$6</definedName>
    <definedName name="種別" localSheetId="8">[3]プルダウン!$C$3:$C$6</definedName>
    <definedName name="種別" localSheetId="9">[7]プルダウン!$C$3:$C$17</definedName>
    <definedName name="種別" localSheetId="10">[7]プルダウン!$C$3:$C$17</definedName>
    <definedName name="種別" localSheetId="1">[7]プルダウン!$C$3:$C$17</definedName>
    <definedName name="種別">プルダウン!$B$13:$B$14</definedName>
    <definedName name="種別2">[10]プルダウン!$C$3:$C$6</definedName>
    <definedName name="設置区分" localSheetId="2">[7]プルダウン!$A$3:$A$7</definedName>
    <definedName name="設置区分" localSheetId="4">[6]プルダウン!$A$9:$A$13</definedName>
    <definedName name="設置区分" localSheetId="5">[2]プルダウン!$A$9:$A$13</definedName>
    <definedName name="設置区分" localSheetId="8">[3]プルダウン!$A$9:$A$13</definedName>
    <definedName name="設置区分" localSheetId="10">[1]プルダウン!$A$24:$A$28</definedName>
    <definedName name="設置区分">プルダウン!$A$3:$A$7</definedName>
    <definedName name="設置状況" localSheetId="2">[1]プルダウン!$A$19:$A$21</definedName>
    <definedName name="設置状況" localSheetId="5">[2]プルダウン!$A$17:$A$19</definedName>
    <definedName name="設置状況" localSheetId="8">[3]プルダウン!$A$17:$A$19</definedName>
    <definedName name="設置状況" localSheetId="9">[4]プルダウン!$A$19:$A$21</definedName>
    <definedName name="設置状況" localSheetId="10">[1]プルダウン!$A$19:$A$21</definedName>
    <definedName name="設置状況" localSheetId="13">[4]プルダウン!$A$19:$A$21</definedName>
    <definedName name="設置状況" localSheetId="1">[5]プルダウン!#REF!</definedName>
    <definedName name="設置状況">[6]プルダウン!$A$17:$A$19</definedName>
    <definedName name="名称" localSheetId="2">[7]プルダウン!$C$20:$C$34</definedName>
    <definedName name="名称" localSheetId="4">[6]プルダウン!$C$9:$C$13</definedName>
    <definedName name="名称" localSheetId="5">[2]プルダウン!$C$9:$C$13</definedName>
    <definedName name="名称" localSheetId="7">#REF!</definedName>
    <definedName name="名称" localSheetId="8">[3]プルダウン!$C$9:$C$13</definedName>
    <definedName name="名称" localSheetId="9">[7]プルダウン!$C$20:$C$34</definedName>
    <definedName name="名称" localSheetId="10">[7]プルダウン!$C$20:$C$34</definedName>
    <definedName name="名称" localSheetId="1">[7]プルダウン!$C$20:$C$34</definedName>
    <definedName name="名称">#REF!</definedName>
    <definedName name="有無" localSheetId="5">[2]プルダウン!$E$4:$E$6</definedName>
    <definedName name="有無" localSheetId="8">[3]プルダウン!$E$4:$E$6</definedName>
    <definedName name="有無" localSheetId="9">[11]プルダウン!$E$4:$E$6</definedName>
    <definedName name="有無" localSheetId="13">[3]プルダウン!$E$4:$E$6</definedName>
    <definedName name="有無" localSheetId="1">[12]プルダウン!$E$4:$E$6</definedName>
    <definedName name="有無">[6]プルダウン!$E$4:$E$6</definedName>
    <definedName name="立地要件リスト" localSheetId="2">[7]プルダウン!$A$10:$A$24</definedName>
    <definedName name="立地要件リスト" localSheetId="6">#REF!</definedName>
    <definedName name="立地要件リスト" localSheetId="9">[7]プルダウン!$A$10:$A$24</definedName>
    <definedName name="立地要件リスト" localSheetId="10">[7]プルダウン!$A$10:$A$24</definedName>
    <definedName name="立地要件リスト" localSheetId="11">#REF!</definedName>
    <definedName name="立地要件リスト" localSheetId="13">[7]プルダウン!$A$10:$A$24</definedName>
    <definedName name="立地要件リスト" localSheetId="1">[7]プルダウン!$A$10:$A$24</definedName>
    <definedName name="立地要件リスト">[8]プルダウン!$A$10:$A$24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7" i="43" l="1"/>
  <c r="K27" i="43" s="1"/>
  <c r="I26" i="43"/>
  <c r="K26" i="43" s="1"/>
  <c r="I9" i="43"/>
  <c r="I6" i="43"/>
  <c r="H5" i="33" l="1"/>
  <c r="J47" i="30" l="1"/>
  <c r="I47" i="30"/>
  <c r="L39" i="30"/>
  <c r="G39" i="30"/>
  <c r="L31" i="30"/>
  <c r="G31" i="30"/>
  <c r="H47" i="30" s="1"/>
  <c r="L23" i="30"/>
  <c r="G23" i="30"/>
  <c r="L15" i="30"/>
  <c r="G15" i="30"/>
  <c r="L7" i="30"/>
  <c r="G7" i="30"/>
</calcChain>
</file>

<file path=xl/comments1.xml><?xml version="1.0" encoding="utf-8"?>
<comments xmlns="http://schemas.openxmlformats.org/spreadsheetml/2006/main">
  <authors>
    <author>作成者</author>
  </authors>
  <commentList>
    <comment ref="A5" authorId="0" shapeId="0">
      <text>
        <r>
          <rPr>
            <sz val="9"/>
            <color indexed="81"/>
            <rFont val="ＭＳ Ｐゴシック"/>
            <family val="3"/>
            <charset val="128"/>
          </rPr>
          <t>補助対象経費ごとに、今年度の事業行程の全体がわかるように適宜調整のうえ記載願います。</t>
        </r>
      </text>
    </comment>
  </commentList>
</comments>
</file>

<file path=xl/comments2.xml><?xml version="1.0" encoding="utf-8"?>
<comments xmlns="http://schemas.openxmlformats.org/spreadsheetml/2006/main">
  <authors>
    <author>作成者</author>
  </authors>
  <commentList>
    <comment ref="D5" authorId="0" shapeId="0">
      <text>
        <r>
          <rPr>
            <sz val="9"/>
            <color indexed="81"/>
            <rFont val="ＭＳ Ｐゴシック"/>
            <family val="3"/>
            <charset val="128"/>
          </rPr>
          <t>補助対象経費ごとに、具体的な実施目的・内容を記載してください。</t>
        </r>
      </text>
    </comment>
    <comment ref="E5" authorId="0" shapeId="0">
      <text>
        <r>
          <rPr>
            <sz val="9"/>
            <color indexed="81"/>
            <rFont val="ＭＳ Ｐゴシック"/>
            <family val="3"/>
            <charset val="128"/>
          </rPr>
          <t>補助対象経費の内訳等の
詳細を記載してください。</t>
        </r>
      </text>
    </comment>
    <comment ref="G5" authorId="0" shapeId="0">
      <text>
        <r>
          <rPr>
            <sz val="9"/>
            <color indexed="81"/>
            <rFont val="ＭＳ Ｐゴシック"/>
            <family val="3"/>
            <charset val="128"/>
          </rPr>
          <t>補助対象外経費を含めた事業費用の総額を記載してください。</t>
        </r>
      </text>
    </comment>
    <comment ref="K5" authorId="0" shapeId="0">
      <text>
        <r>
          <rPr>
            <sz val="9"/>
            <color indexed="81"/>
            <rFont val="ＭＳ Ｐゴシック"/>
            <family val="3"/>
            <charset val="128"/>
          </rPr>
          <t>見積書の該当箇所をお示し願います。</t>
        </r>
      </text>
    </comment>
    <comment ref="G6" authorId="0" shapeId="0">
      <text>
        <r>
          <rPr>
            <sz val="9"/>
            <color indexed="81"/>
            <rFont val="ＭＳ Ｐゴシック"/>
            <family val="3"/>
            <charset val="128"/>
          </rPr>
          <t>申請者と国の負担額をそれぞれ記載してください。</t>
        </r>
      </text>
    </comment>
  </commentList>
</comments>
</file>

<file path=xl/sharedStrings.xml><?xml version="1.0" encoding="utf-8"?>
<sst xmlns="http://schemas.openxmlformats.org/spreadsheetml/2006/main" count="424" uniqueCount="288">
  <si>
    <t>住所</t>
    <rPh sb="0" eb="2">
      <t>ジュウショ</t>
    </rPh>
    <phoneticPr fontId="3"/>
  </si>
  <si>
    <t>整備後</t>
    <rPh sb="0" eb="2">
      <t>セイビ</t>
    </rPh>
    <rPh sb="2" eb="3">
      <t>ゴ</t>
    </rPh>
    <phoneticPr fontId="3"/>
  </si>
  <si>
    <t>事業者名</t>
    <rPh sb="0" eb="3">
      <t>ジギョウシャ</t>
    </rPh>
    <rPh sb="3" eb="4">
      <t>メイ</t>
    </rPh>
    <phoneticPr fontId="3"/>
  </si>
  <si>
    <t>連絡先（メールアドレス）</t>
    <rPh sb="0" eb="3">
      <t>レンラクサキ</t>
    </rPh>
    <phoneticPr fontId="3"/>
  </si>
  <si>
    <t>大便器の現状及び整備後の状況</t>
    <rPh sb="0" eb="3">
      <t>ダイベンキ</t>
    </rPh>
    <rPh sb="4" eb="6">
      <t>ゲンジョウ</t>
    </rPh>
    <rPh sb="6" eb="7">
      <t>オヨ</t>
    </rPh>
    <rPh sb="8" eb="10">
      <t>セイビ</t>
    </rPh>
    <rPh sb="10" eb="11">
      <t>ゴ</t>
    </rPh>
    <rPh sb="12" eb="14">
      <t>ジョウキョウ</t>
    </rPh>
    <phoneticPr fontId="3"/>
  </si>
  <si>
    <t>住　　　　所　　</t>
  </si>
  <si>
    <t>補助金額</t>
    <rPh sb="0" eb="3">
      <t>ホ</t>
    </rPh>
    <rPh sb="3" eb="4">
      <t>ガク</t>
    </rPh>
    <phoneticPr fontId="3"/>
  </si>
  <si>
    <t>ワーケーション施設情報</t>
    <rPh sb="7" eb="9">
      <t>シセツ</t>
    </rPh>
    <rPh sb="9" eb="11">
      <t>ジョウホウ</t>
    </rPh>
    <phoneticPr fontId="3"/>
  </si>
  <si>
    <t>（△△△）-△△△-△△△</t>
  </si>
  <si>
    <t>連絡先（電話番号・FAX番号）</t>
    <rPh sb="0" eb="3">
      <t>レンラクサキ</t>
    </rPh>
    <rPh sb="4" eb="6">
      <t>デンワ</t>
    </rPh>
    <rPh sb="6" eb="8">
      <t>バンゴウ</t>
    </rPh>
    <rPh sb="12" eb="14">
      <t>バンゴウ</t>
    </rPh>
    <phoneticPr fontId="3"/>
  </si>
  <si>
    <t>訪日外国人旅行者にご利用いただけるように多言語化した施設ホームページを作成する</t>
    <rPh sb="5" eb="8">
      <t>リョコウシャ</t>
    </rPh>
    <rPh sb="20" eb="24">
      <t>タゲンゴカ</t>
    </rPh>
    <rPh sb="26" eb="28">
      <t>シセツ</t>
    </rPh>
    <rPh sb="35" eb="37">
      <t>サクセイ</t>
    </rPh>
    <phoneticPr fontId="3"/>
  </si>
  <si>
    <t>通信環境の整備</t>
  </si>
  <si>
    <t>FAX</t>
  </si>
  <si>
    <t>所在地（住所）</t>
    <rPh sb="0" eb="3">
      <t>ショザイチ</t>
    </rPh>
    <rPh sb="4" eb="6">
      <t>ジュウショ</t>
    </rPh>
    <phoneticPr fontId="3"/>
  </si>
  <si>
    <t>氏名又は名称　　　　　　　　　</t>
  </si>
  <si>
    <t>－</t>
  </si>
  <si>
    <t>ＡＩチャットＢｏｔ</t>
  </si>
  <si>
    <t>所属部署・担当者名</t>
    <rPh sb="0" eb="2">
      <t>ショゾク</t>
    </rPh>
    <rPh sb="2" eb="4">
      <t>ブショ</t>
    </rPh>
    <rPh sb="5" eb="8">
      <t>タントウシャ</t>
    </rPh>
    <rPh sb="8" eb="9">
      <t>メイ</t>
    </rPh>
    <phoneticPr fontId="3"/>
  </si>
  <si>
    <t>実施項目</t>
    <rPh sb="0" eb="2">
      <t>ジッシ</t>
    </rPh>
    <rPh sb="2" eb="4">
      <t>コウモク</t>
    </rPh>
    <phoneticPr fontId="3"/>
  </si>
  <si>
    <t>ホームページの整備</t>
    <rPh sb="7" eb="9">
      <t>セイビ</t>
    </rPh>
    <phoneticPr fontId="3"/>
  </si>
  <si>
    <t>整備後</t>
    <rPh sb="0" eb="2">
      <t>セイビ</t>
    </rPh>
    <rPh sb="2" eb="3">
      <t>アト</t>
    </rPh>
    <phoneticPr fontId="3"/>
  </si>
  <si>
    <t>年</t>
    <rPh sb="0" eb="1">
      <t>ネン</t>
    </rPh>
    <phoneticPr fontId="3"/>
  </si>
  <si>
    <t>整備前</t>
    <rPh sb="0" eb="2">
      <t>セイビ</t>
    </rPh>
    <rPh sb="2" eb="3">
      <t>マエ</t>
    </rPh>
    <phoneticPr fontId="3"/>
  </si>
  <si>
    <t>民間事業者</t>
    <rPh sb="0" eb="2">
      <t>ミンカン</t>
    </rPh>
    <rPh sb="2" eb="5">
      <t>ジギョウシャ</t>
    </rPh>
    <phoneticPr fontId="3"/>
  </si>
  <si>
    <t>具体的な整備内容</t>
    <rPh sb="0" eb="3">
      <t>グタイテキ</t>
    </rPh>
    <rPh sb="4" eb="6">
      <t>セイビ</t>
    </rPh>
    <rPh sb="6" eb="8">
      <t>ナイヨウ</t>
    </rPh>
    <phoneticPr fontId="3"/>
  </si>
  <si>
    <t>整備概要</t>
    <rPh sb="0" eb="2">
      <t>セイビ</t>
    </rPh>
    <rPh sb="2" eb="4">
      <t>ガイヨウ</t>
    </rPh>
    <phoneticPr fontId="3"/>
  </si>
  <si>
    <t>デザイン案を添付してください
【必須】</t>
    <rPh sb="4" eb="5">
      <t>アン</t>
    </rPh>
    <phoneticPr fontId="3"/>
  </si>
  <si>
    <t>合計</t>
    <rPh sb="0" eb="2">
      <t>ゴウケイ</t>
    </rPh>
    <phoneticPr fontId="3"/>
  </si>
  <si>
    <t>○○</t>
  </si>
  <si>
    <r>
      <t xml:space="preserve">多言語翻訳システム
</t>
    </r>
    <r>
      <rPr>
        <sz val="9"/>
        <color theme="1"/>
        <rFont val="ＭＳ Ｐゴシック"/>
        <family val="3"/>
        <charset val="128"/>
      </rPr>
      <t>（翻訳エンジン）</t>
    </r>
    <rPh sb="0" eb="3">
      <t>タゲンゴ</t>
    </rPh>
    <rPh sb="3" eb="5">
      <t>ホンヤク</t>
    </rPh>
    <rPh sb="11" eb="13">
      <t>ホンヤク</t>
    </rPh>
    <phoneticPr fontId="3"/>
  </si>
  <si>
    <t>決済端末
本体</t>
    <rPh sb="0" eb="2">
      <t>ケッサイ</t>
    </rPh>
    <rPh sb="2" eb="4">
      <t>タンマツ</t>
    </rPh>
    <rPh sb="5" eb="7">
      <t>ホンタイ</t>
    </rPh>
    <phoneticPr fontId="3"/>
  </si>
  <si>
    <t>今回整備する施設は、旧城下町○○の町並み内の○○商店街の空き店舗を、訪日外国人旅行者向けのワーケーション施設として整備を実施する。</t>
  </si>
  <si>
    <t>台</t>
    <rPh sb="0" eb="1">
      <t>ダイ</t>
    </rPh>
    <phoneticPr fontId="3"/>
  </si>
  <si>
    <t>○</t>
  </si>
  <si>
    <t>月</t>
    <rPh sb="0" eb="1">
      <t>ツキ</t>
    </rPh>
    <phoneticPr fontId="3"/>
  </si>
  <si>
    <t>○○県○○市○○町○○番地</t>
  </si>
  <si>
    <t>設置主体区分リスト</t>
    <rPh sb="0" eb="2">
      <t>セッチ</t>
    </rPh>
    <rPh sb="2" eb="4">
      <t>シュタイ</t>
    </rPh>
    <rPh sb="4" eb="6">
      <t>クブン</t>
    </rPh>
    <phoneticPr fontId="3"/>
  </si>
  <si>
    <t>地方公共団体</t>
    <rPh sb="0" eb="2">
      <t>チホウ</t>
    </rPh>
    <rPh sb="2" eb="4">
      <t>コウキョウ</t>
    </rPh>
    <rPh sb="4" eb="6">
      <t>ダンタイ</t>
    </rPh>
    <phoneticPr fontId="3"/>
  </si>
  <si>
    <t>航空旅客ターミナル施設を設置し、又は管理する者</t>
    <rPh sb="0" eb="2">
      <t>コウクウ</t>
    </rPh>
    <rPh sb="2" eb="4">
      <t>リョカク</t>
    </rPh>
    <rPh sb="9" eb="11">
      <t>シセツ</t>
    </rPh>
    <rPh sb="12" eb="14">
      <t>セッチ</t>
    </rPh>
    <rPh sb="16" eb="17">
      <t>マタ</t>
    </rPh>
    <rPh sb="18" eb="20">
      <t>カンリ</t>
    </rPh>
    <rPh sb="22" eb="23">
      <t>モノ</t>
    </rPh>
    <phoneticPr fontId="3"/>
  </si>
  <si>
    <t>○キャッシュレス決済環境の整備</t>
  </si>
  <si>
    <t>協議会等</t>
    <rPh sb="0" eb="3">
      <t>キョウギカイ</t>
    </rPh>
    <rPh sb="3" eb="4">
      <t>トウ</t>
    </rPh>
    <phoneticPr fontId="3"/>
  </si>
  <si>
    <t>※見積書No.2に該当</t>
    <rPh sb="1" eb="4">
      <t>ミツモリショ</t>
    </rPh>
    <rPh sb="9" eb="11">
      <t>ガイトウ</t>
    </rPh>
    <phoneticPr fontId="3"/>
  </si>
  <si>
    <t>ワーケーション施設の名称</t>
    <rPh sb="7" eb="9">
      <t>シセツ</t>
    </rPh>
    <rPh sb="10" eb="12">
      <t>メイショウ</t>
    </rPh>
    <phoneticPr fontId="3"/>
  </si>
  <si>
    <t>活用する
AIエンジン</t>
  </si>
  <si>
    <t>補助対象事業の名称</t>
  </si>
  <si>
    <t>○別紙2</t>
    <rPh sb="1" eb="3">
      <t>ベッシ</t>
    </rPh>
    <phoneticPr fontId="3"/>
  </si>
  <si>
    <t>別紙３　位置関係・施設写真</t>
    <rPh sb="0" eb="2">
      <t>ベッシ</t>
    </rPh>
    <phoneticPr fontId="3"/>
  </si>
  <si>
    <t>○○市長　○○　○○</t>
  </si>
  <si>
    <t>補助対象設備等</t>
    <rPh sb="0" eb="4">
      <t>ホ</t>
    </rPh>
    <rPh sb="4" eb="6">
      <t>セツビ</t>
    </rPh>
    <rPh sb="6" eb="7">
      <t>ナド</t>
    </rPh>
    <phoneticPr fontId="3"/>
  </si>
  <si>
    <t>○○市</t>
  </si>
  <si>
    <t>△△＠△△△．△△△．△△</t>
  </si>
  <si>
    <t>電子マネー決済用非接触リーダライタ</t>
    <rPh sb="0" eb="2">
      <t>デンシ</t>
    </rPh>
    <rPh sb="5" eb="8">
      <t>ケッサイヨウ</t>
    </rPh>
    <rPh sb="8" eb="11">
      <t>ヒセッショク</t>
    </rPh>
    <phoneticPr fontId="3"/>
  </si>
  <si>
    <t>○○県○○市○○町○○－○</t>
  </si>
  <si>
    <t>案内標識</t>
    <rPh sb="0" eb="2">
      <t>アンナイ</t>
    </rPh>
    <rPh sb="2" eb="4">
      <t>ヒョウシキ</t>
    </rPh>
    <phoneticPr fontId="3"/>
  </si>
  <si>
    <t>設置箇所</t>
    <rPh sb="0" eb="2">
      <t>セッチ</t>
    </rPh>
    <rPh sb="2" eb="4">
      <t>カショ</t>
    </rPh>
    <phoneticPr fontId="3"/>
  </si>
  <si>
    <t>法人番号</t>
    <rPh sb="0" eb="2">
      <t>ホウジン</t>
    </rPh>
    <rPh sb="2" eb="4">
      <t>バンゴウ</t>
    </rPh>
    <phoneticPr fontId="3"/>
  </si>
  <si>
    <t>施設名</t>
    <rPh sb="0" eb="2">
      <t>シセツ</t>
    </rPh>
    <rPh sb="2" eb="3">
      <t>メイ</t>
    </rPh>
    <phoneticPr fontId="3"/>
  </si>
  <si>
    <t>本事業により整備するワーケーション施設の立地について</t>
    <rPh sb="0" eb="1">
      <t>ホン</t>
    </rPh>
    <rPh sb="1" eb="3">
      <t>ジギョウ</t>
    </rPh>
    <rPh sb="6" eb="8">
      <t>セイビ</t>
    </rPh>
    <rPh sb="17" eb="19">
      <t>シセツ</t>
    </rPh>
    <rPh sb="20" eb="22">
      <t>リッチ</t>
    </rPh>
    <phoneticPr fontId="3"/>
  </si>
  <si>
    <t>工事項目</t>
    <rPh sb="0" eb="2">
      <t>コウジ</t>
    </rPh>
    <rPh sb="2" eb="4">
      <t>コウモク</t>
    </rPh>
    <phoneticPr fontId="3"/>
  </si>
  <si>
    <t>情報発信内容</t>
    <rPh sb="0" eb="2">
      <t>ジョウホウ</t>
    </rPh>
    <rPh sb="2" eb="4">
      <t>ハッシン</t>
    </rPh>
    <rPh sb="4" eb="6">
      <t>ナイヨウ</t>
    </rPh>
    <phoneticPr fontId="3"/>
  </si>
  <si>
    <t>補助対象事業の
名称</t>
    <rPh sb="0" eb="2">
      <t>ホジョ</t>
    </rPh>
    <rPh sb="2" eb="4">
      <t>タイショウ</t>
    </rPh>
    <rPh sb="4" eb="6">
      <t>ジギョウ</t>
    </rPh>
    <rPh sb="8" eb="10">
      <t>メイショウ</t>
    </rPh>
    <phoneticPr fontId="3"/>
  </si>
  <si>
    <t>多言語化</t>
    <rPh sb="0" eb="4">
      <t>タゲンゴカ</t>
    </rPh>
    <phoneticPr fontId="3"/>
  </si>
  <si>
    <t>予約システム</t>
    <rPh sb="0" eb="2">
      <t>ヨヤク</t>
    </rPh>
    <phoneticPr fontId="3"/>
  </si>
  <si>
    <t>窓</t>
    <rPh sb="0" eb="1">
      <t>マド</t>
    </rPh>
    <phoneticPr fontId="3"/>
  </si>
  <si>
    <t>その他</t>
    <rPh sb="2" eb="3">
      <t>タ</t>
    </rPh>
    <phoneticPr fontId="3"/>
  </si>
  <si>
    <t>対応言語</t>
    <rPh sb="0" eb="2">
      <t>タイオウ</t>
    </rPh>
    <rPh sb="2" eb="4">
      <t>ゲンゴ</t>
    </rPh>
    <phoneticPr fontId="3"/>
  </si>
  <si>
    <t>洋式便器数</t>
    <rPh sb="0" eb="2">
      <t>ヨウシキ</t>
    </rPh>
    <rPh sb="2" eb="4">
      <t>ベンキ</t>
    </rPh>
    <rPh sb="4" eb="5">
      <t>スウ</t>
    </rPh>
    <phoneticPr fontId="3"/>
  </si>
  <si>
    <t>都道府県</t>
    <rPh sb="0" eb="4">
      <t>トドウフケン</t>
    </rPh>
    <phoneticPr fontId="3"/>
  </si>
  <si>
    <t>機器名</t>
    <rPh sb="0" eb="2">
      <t>キキ</t>
    </rPh>
    <rPh sb="2" eb="3">
      <t>メイ</t>
    </rPh>
    <phoneticPr fontId="3"/>
  </si>
  <si>
    <t>台数</t>
    <rPh sb="0" eb="2">
      <t>ダイスウ</t>
    </rPh>
    <phoneticPr fontId="3"/>
  </si>
  <si>
    <t>VoiceTra</t>
  </si>
  <si>
    <t>ウェアラブル端末
●●●</t>
  </si>
  <si>
    <t>○○を訪れる訪日外国人旅行者等が余暇を楽しみつつ安心して仕事ができるように、施設の通信環境・空調・電気設備を整備すると共に、受付カウンターや施工型パーテーション、各種備品を設置する。
また、施設内に多言語案内・翻訳用タブレット端末及び多言語案内・翻訳システム機器・ＡＩチャットＢｏｔを導入することで、多言語対応力を強化し、利便性の向上と案内業務の効率化を図る。
さらに、施設内にキャッシュレス決済環境を整備することで、利便性の向上と精算業務の効率化を図る。</t>
  </si>
  <si>
    <t>整備する掲示物</t>
    <rPh sb="0" eb="2">
      <t>セイビ</t>
    </rPh>
    <rPh sb="4" eb="7">
      <t>ケイジブツ</t>
    </rPh>
    <phoneticPr fontId="3"/>
  </si>
  <si>
    <t>問</t>
    <rPh sb="0" eb="1">
      <t>モン</t>
    </rPh>
    <phoneticPr fontId="3"/>
  </si>
  <si>
    <t>◯◯社製AIエンジン</t>
  </si>
  <si>
    <t>日本語、英語、中国語（繁・簡）、韓国語、タイ語</t>
  </si>
  <si>
    <t>【事業の工程】</t>
    <rPh sb="1" eb="3">
      <t>ジギョウ</t>
    </rPh>
    <rPh sb="4" eb="6">
      <t>コウテイ</t>
    </rPh>
    <phoneticPr fontId="3"/>
  </si>
  <si>
    <t>(税抜き、単位：円)</t>
    <rPh sb="1" eb="3">
      <t>ゼイヌ</t>
    </rPh>
    <rPh sb="5" eb="7">
      <t>タンイ</t>
    </rPh>
    <rPh sb="8" eb="9">
      <t>エン</t>
    </rPh>
    <phoneticPr fontId="3"/>
  </si>
  <si>
    <t>別紙２　事業計画</t>
    <rPh sb="0" eb="2">
      <t>ベッシ</t>
    </rPh>
    <rPh sb="4" eb="6">
      <t>ジギョウ</t>
    </rPh>
    <rPh sb="6" eb="8">
      <t>ケイカク</t>
    </rPh>
    <phoneticPr fontId="3"/>
  </si>
  <si>
    <t>補助対象事業者名</t>
    <rPh sb="0" eb="2">
      <t>ホジョ</t>
    </rPh>
    <rPh sb="2" eb="4">
      <t>タイショウ</t>
    </rPh>
    <rPh sb="4" eb="7">
      <t>ジギョウシャ</t>
    </rPh>
    <rPh sb="7" eb="8">
      <t>ナ</t>
    </rPh>
    <phoneticPr fontId="3"/>
  </si>
  <si>
    <t>施設名</t>
    <rPh sb="0" eb="3">
      <t>シセツメイ</t>
    </rPh>
    <phoneticPr fontId="3"/>
  </si>
  <si>
    <t>○○○○○○</t>
  </si>
  <si>
    <t>別紙１－２　ワーケーション環境の整備概要</t>
    <rPh sb="13" eb="15">
      <t>カンキョウ</t>
    </rPh>
    <rPh sb="16" eb="18">
      <t>セイビ</t>
    </rPh>
    <phoneticPr fontId="3"/>
  </si>
  <si>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3"/>
  </si>
  <si>
    <t>補助対象事業の
目的・内容</t>
    <rPh sb="0" eb="2">
      <t>ホジョ</t>
    </rPh>
    <rPh sb="2" eb="4">
      <t>タイショウ</t>
    </rPh>
    <rPh sb="4" eb="6">
      <t>ジギョウ</t>
    </rPh>
    <rPh sb="8" eb="10">
      <t>モクテキ</t>
    </rPh>
    <rPh sb="11" eb="13">
      <t>ナイヨウ</t>
    </rPh>
    <phoneticPr fontId="3"/>
  </si>
  <si>
    <t>補助対象事業の
着手及び完了予定日</t>
    <rPh sb="0" eb="4">
      <t>ホ</t>
    </rPh>
    <rPh sb="4" eb="6">
      <t>ジ</t>
    </rPh>
    <rPh sb="8" eb="10">
      <t>チャクシュ</t>
    </rPh>
    <rPh sb="10" eb="11">
      <t>オヨ</t>
    </rPh>
    <rPh sb="12" eb="14">
      <t>カンリョウ</t>
    </rPh>
    <rPh sb="14" eb="17">
      <t>ヨテイビ</t>
    </rPh>
    <phoneticPr fontId="3"/>
  </si>
  <si>
    <t>費用総額</t>
    <rPh sb="0" eb="2">
      <t>ヒヨウ</t>
    </rPh>
    <rPh sb="2" eb="4">
      <t>ソウガク</t>
    </rPh>
    <phoneticPr fontId="3"/>
  </si>
  <si>
    <t>補助対象経費</t>
    <rPh sb="0" eb="4">
      <t>ホ</t>
    </rPh>
    <rPh sb="4" eb="6">
      <t>ケイヒ</t>
    </rPh>
    <phoneticPr fontId="3"/>
  </si>
  <si>
    <t>備考</t>
    <rPh sb="0" eb="2">
      <t>ビコウ</t>
    </rPh>
    <phoneticPr fontId="3"/>
  </si>
  <si>
    <t>補助金額正誤判定</t>
    <rPh sb="0" eb="2">
      <t>ホジョ</t>
    </rPh>
    <rPh sb="2" eb="4">
      <t>キンガク</t>
    </rPh>
    <rPh sb="4" eb="6">
      <t>セイゴ</t>
    </rPh>
    <rPh sb="6" eb="8">
      <t>ハンテイ</t>
    </rPh>
    <phoneticPr fontId="3"/>
  </si>
  <si>
    <t>別紙５　ホームページ</t>
    <rPh sb="0" eb="2">
      <t>ベッシ</t>
    </rPh>
    <phoneticPr fontId="3"/>
  </si>
  <si>
    <t>パソコン・タブレット・スマートフォン等の利用のため</t>
    <rPh sb="18" eb="19">
      <t>トウ</t>
    </rPh>
    <rPh sb="20" eb="22">
      <t>リヨウ</t>
    </rPh>
    <phoneticPr fontId="3"/>
  </si>
  <si>
    <t>負担者</t>
    <rPh sb="0" eb="3">
      <t>フタンシャ</t>
    </rPh>
    <phoneticPr fontId="3"/>
  </si>
  <si>
    <t>負担額</t>
    <rPh sb="0" eb="3">
      <t>フタンガク</t>
    </rPh>
    <phoneticPr fontId="3"/>
  </si>
  <si>
    <t>ワーケーション環境の整備</t>
    <rPh sb="7" eb="9">
      <t>カンキョウ</t>
    </rPh>
    <rPh sb="10" eb="12">
      <t>セイビ</t>
    </rPh>
    <phoneticPr fontId="3"/>
  </si>
  <si>
    <t>施設整備</t>
    <rPh sb="0" eb="2">
      <t>シセツ</t>
    </rPh>
    <rPh sb="2" eb="4">
      <t>セイビ</t>
    </rPh>
    <phoneticPr fontId="3"/>
  </si>
  <si>
    <t>訪日外国人旅行者等の利便性の向上のため、ワーケーション施設を整備</t>
    <rPh sb="0" eb="2">
      <t>ホウニチ</t>
    </rPh>
    <rPh sb="2" eb="5">
      <t>ガイコクジン</t>
    </rPh>
    <rPh sb="5" eb="8">
      <t>リョコウシャ</t>
    </rPh>
    <rPh sb="8" eb="9">
      <t>トウ</t>
    </rPh>
    <rPh sb="10" eb="13">
      <t>リベンセイ</t>
    </rPh>
    <rPh sb="14" eb="16">
      <t>コウジョウ</t>
    </rPh>
    <rPh sb="30" eb="32">
      <t>セイビ</t>
    </rPh>
    <phoneticPr fontId="3"/>
  </si>
  <si>
    <t>着手予定日</t>
    <rPh sb="0" eb="2">
      <t>チャクシュ</t>
    </rPh>
    <rPh sb="2" eb="5">
      <t>ヨテイビ</t>
    </rPh>
    <phoneticPr fontId="3"/>
  </si>
  <si>
    <t>※見積書No.1に該当</t>
    <rPh sb="1" eb="4">
      <t>ミツモリショ</t>
    </rPh>
    <rPh sb="9" eb="11">
      <t>ガイトウ</t>
    </rPh>
    <phoneticPr fontId="3"/>
  </si>
  <si>
    <t>国</t>
    <rPh sb="0" eb="1">
      <t>クニ</t>
    </rPh>
    <phoneticPr fontId="3"/>
  </si>
  <si>
    <t>※備考欄</t>
  </si>
  <si>
    <t>申請者</t>
    <rPh sb="0" eb="3">
      <t>シンセイシャ</t>
    </rPh>
    <phoneticPr fontId="3"/>
  </si>
  <si>
    <t>完了予定日</t>
    <rPh sb="0" eb="2">
      <t>カンリョウ</t>
    </rPh>
    <rPh sb="2" eb="5">
      <t>ヨテイビ</t>
    </rPh>
    <phoneticPr fontId="3"/>
  </si>
  <si>
    <t>備品整備</t>
    <rPh sb="0" eb="2">
      <t>ビヒン</t>
    </rPh>
    <rPh sb="2" eb="4">
      <t>セイビ</t>
    </rPh>
    <phoneticPr fontId="3"/>
  </si>
  <si>
    <t>※見積書No.3に該当</t>
    <rPh sb="1" eb="4">
      <t>ミツモリショ</t>
    </rPh>
    <rPh sb="9" eb="11">
      <t>ガイトウ</t>
    </rPh>
    <phoneticPr fontId="3"/>
  </si>
  <si>
    <t>計</t>
    <rPh sb="0" eb="1">
      <t>ケイ</t>
    </rPh>
    <phoneticPr fontId="3"/>
  </si>
  <si>
    <t>整備が必要な理由等</t>
    <rPh sb="0" eb="2">
      <t>セイビ</t>
    </rPh>
    <rPh sb="3" eb="5">
      <t>ヒツヨウ</t>
    </rPh>
    <rPh sb="6" eb="8">
      <t>リユウ</t>
    </rPh>
    <rPh sb="8" eb="9">
      <t>トウ</t>
    </rPh>
    <phoneticPr fontId="3"/>
  </si>
  <si>
    <t>計画区域内におけるワーケーション施設の位置関係がわかる地図</t>
    <rPh sb="0" eb="2">
      <t>ケイカク</t>
    </rPh>
    <rPh sb="2" eb="5">
      <t>クイキナイ</t>
    </rPh>
    <rPh sb="16" eb="18">
      <t>シセツ</t>
    </rPh>
    <rPh sb="19" eb="21">
      <t>イチ</t>
    </rPh>
    <rPh sb="21" eb="23">
      <t>カンケイ</t>
    </rPh>
    <rPh sb="27" eb="29">
      <t>チズ</t>
    </rPh>
    <phoneticPr fontId="3"/>
  </si>
  <si>
    <t>具体的内容</t>
    <rPh sb="0" eb="3">
      <t>グタイテキ</t>
    </rPh>
    <rPh sb="3" eb="5">
      <t>ナイヨウ</t>
    </rPh>
    <phoneticPr fontId="3"/>
  </si>
  <si>
    <t>整備するワーケーション施設の現況写真</t>
    <rPh sb="0" eb="2">
      <t>セイビ</t>
    </rPh>
    <rPh sb="11" eb="13">
      <t>シセツ</t>
    </rPh>
    <rPh sb="14" eb="16">
      <t>ゲンキョウ</t>
    </rPh>
    <rPh sb="16" eb="18">
      <t>シャシン</t>
    </rPh>
    <phoneticPr fontId="3"/>
  </si>
  <si>
    <t>整備後の図面等を添付し、
整備箇所がわかるようにしてください。
【必須】</t>
    <rPh sb="0" eb="2">
      <t>セイビ</t>
    </rPh>
    <rPh sb="2" eb="3">
      <t>ウシロ</t>
    </rPh>
    <rPh sb="4" eb="6">
      <t>ズメン</t>
    </rPh>
    <rPh sb="6" eb="7">
      <t>トウ</t>
    </rPh>
    <rPh sb="8" eb="10">
      <t>テンプ</t>
    </rPh>
    <rPh sb="13" eb="15">
      <t>セイビ</t>
    </rPh>
    <rPh sb="15" eb="17">
      <t>カショ</t>
    </rPh>
    <rPh sb="33" eb="35">
      <t>ヒッス</t>
    </rPh>
    <phoneticPr fontId="3"/>
  </si>
  <si>
    <t>31言語間の翻訳、うち22言語は音声入力、16言語は音声出力が可能</t>
    <rPh sb="2" eb="4">
      <t>ゲンゴ</t>
    </rPh>
    <rPh sb="4" eb="5">
      <t>カン</t>
    </rPh>
    <rPh sb="6" eb="8">
      <t>ホンヤク</t>
    </rPh>
    <rPh sb="13" eb="15">
      <t>ゲンゴ</t>
    </rPh>
    <rPh sb="16" eb="18">
      <t>オンセイ</t>
    </rPh>
    <rPh sb="18" eb="20">
      <t>ニュウリョク</t>
    </rPh>
    <rPh sb="23" eb="25">
      <t>ゲンゴ</t>
    </rPh>
    <rPh sb="26" eb="28">
      <t>オンセイ</t>
    </rPh>
    <rPh sb="28" eb="30">
      <t>シュツリョク</t>
    </rPh>
    <rPh sb="31" eb="33">
      <t>カノウ</t>
    </rPh>
    <phoneticPr fontId="3"/>
  </si>
  <si>
    <t>項目</t>
    <rPh sb="0" eb="2">
      <t>コウモク</t>
    </rPh>
    <phoneticPr fontId="3"/>
  </si>
  <si>
    <t>多様な身体状況や家族構成に対応するための設備</t>
    <rPh sb="0" eb="2">
      <t>タヨウ</t>
    </rPh>
    <rPh sb="3" eb="5">
      <t>シンタイ</t>
    </rPh>
    <rPh sb="5" eb="7">
      <t>ジョウキョウ</t>
    </rPh>
    <rPh sb="8" eb="10">
      <t>カゾク</t>
    </rPh>
    <rPh sb="10" eb="12">
      <t>コウセイ</t>
    </rPh>
    <rPh sb="13" eb="15">
      <t>タイオウ</t>
    </rPh>
    <rPh sb="20" eb="22">
      <t>セツビ</t>
    </rPh>
    <phoneticPr fontId="3"/>
  </si>
  <si>
    <t>内容</t>
    <rPh sb="0" eb="2">
      <t>ナイヨウ</t>
    </rPh>
    <phoneticPr fontId="3"/>
  </si>
  <si>
    <t>ＩＣクレジットカード（○○）、交通系電子マネー（○○）</t>
    <rPh sb="15" eb="17">
      <t>コウツウ</t>
    </rPh>
    <rPh sb="17" eb="18">
      <t>ケイ</t>
    </rPh>
    <rPh sb="18" eb="20">
      <t>デンシ</t>
    </rPh>
    <phoneticPr fontId="3"/>
  </si>
  <si>
    <t>整備する案内標識の種類</t>
    <rPh sb="0" eb="2">
      <t>セイビ</t>
    </rPh>
    <rPh sb="4" eb="6">
      <t>アンナイ</t>
    </rPh>
    <rPh sb="6" eb="8">
      <t>ヒョウシキ</t>
    </rPh>
    <rPh sb="9" eb="11">
      <t>シュルイ</t>
    </rPh>
    <phoneticPr fontId="3"/>
  </si>
  <si>
    <t>表記する言語</t>
    <rPh sb="0" eb="2">
      <t>ヒョウキ</t>
    </rPh>
    <rPh sb="4" eb="6">
      <t>ゲンゴ</t>
    </rPh>
    <phoneticPr fontId="3"/>
  </si>
  <si>
    <t>英語・韓国語・中国語（繁体字・簡体字）</t>
  </si>
  <si>
    <r>
      <t>同機器により対応する決済手段</t>
    </r>
    <r>
      <rPr>
        <sz val="9"/>
        <rFont val="ＭＳ Ｐゴシック"/>
        <family val="3"/>
        <charset val="128"/>
      </rPr>
      <t>（予定）</t>
    </r>
    <rPh sb="0" eb="1">
      <t>ドウ</t>
    </rPh>
    <rPh sb="1" eb="3">
      <t>キキ</t>
    </rPh>
    <rPh sb="6" eb="8">
      <t>タイオウ</t>
    </rPh>
    <rPh sb="10" eb="12">
      <t>ケッサイ</t>
    </rPh>
    <rPh sb="12" eb="14">
      <t>シュダン</t>
    </rPh>
    <rPh sb="15" eb="17">
      <t>ヨテイ</t>
    </rPh>
    <phoneticPr fontId="3"/>
  </si>
  <si>
    <t>デザイン案</t>
    <rPh sb="4" eb="5">
      <t>アン</t>
    </rPh>
    <phoneticPr fontId="3"/>
  </si>
  <si>
    <t>案内地図</t>
    <rPh sb="0" eb="2">
      <t>アンナイ</t>
    </rPh>
    <rPh sb="2" eb="4">
      <t>チズ</t>
    </rPh>
    <phoneticPr fontId="3"/>
  </si>
  <si>
    <t>英語</t>
    <rPh sb="0" eb="2">
      <t>エイゴ</t>
    </rPh>
    <phoneticPr fontId="3"/>
  </si>
  <si>
    <r>
      <t>QA
対応数</t>
    </r>
    <r>
      <rPr>
        <sz val="7"/>
        <color theme="1"/>
        <rFont val="ＭＳ Ｐゴシック"/>
        <family val="3"/>
        <charset val="128"/>
      </rPr>
      <t>（一言語）</t>
    </r>
    <rPh sb="5" eb="6">
      <t>カズ</t>
    </rPh>
    <rPh sb="7" eb="10">
      <t>イチゲンゴ</t>
    </rPh>
    <phoneticPr fontId="3"/>
  </si>
  <si>
    <t>ワーケーションの場所を誘導する看板等</t>
    <rPh sb="8" eb="10">
      <t>バショ</t>
    </rPh>
    <rPh sb="11" eb="13">
      <t>ユウドウ</t>
    </rPh>
    <rPh sb="15" eb="17">
      <t>カンバン</t>
    </rPh>
    <rPh sb="17" eb="18">
      <t>トウ</t>
    </rPh>
    <phoneticPr fontId="3"/>
  </si>
  <si>
    <t>ワーケーション施設内の出入口付近</t>
    <rPh sb="7" eb="9">
      <t>シセツ</t>
    </rPh>
    <rPh sb="9" eb="10">
      <t>ナイ</t>
    </rPh>
    <rPh sb="10" eb="11">
      <t>アンナイ</t>
    </rPh>
    <rPh sb="11" eb="12">
      <t>デ</t>
    </rPh>
    <rPh sb="12" eb="13">
      <t>イ</t>
    </rPh>
    <rPh sb="13" eb="14">
      <t>グチ</t>
    </rPh>
    <rPh sb="14" eb="16">
      <t>フキン</t>
    </rPh>
    <phoneticPr fontId="3"/>
  </si>
  <si>
    <t>入口ドア</t>
    <rPh sb="0" eb="1">
      <t>イ</t>
    </rPh>
    <rPh sb="1" eb="2">
      <t>グチ</t>
    </rPh>
    <phoneticPr fontId="3"/>
  </si>
  <si>
    <t>ワーケーション施設周辺</t>
    <rPh sb="7" eb="9">
      <t>シセツ</t>
    </rPh>
    <rPh sb="9" eb="11">
      <t>シュウヘン</t>
    </rPh>
    <phoneticPr fontId="3"/>
  </si>
  <si>
    <t>月</t>
  </si>
  <si>
    <t>月</t>
    <rPh sb="0" eb="1">
      <t>ガツ</t>
    </rPh>
    <phoneticPr fontId="3"/>
  </si>
  <si>
    <t>工程</t>
    <rPh sb="0" eb="2">
      <t>コウテイ</t>
    </rPh>
    <phoneticPr fontId="3"/>
  </si>
  <si>
    <t>タブレットの整備</t>
  </si>
  <si>
    <t>パソコン又はスマートフォン等から施設予約が可能となるシステムを導入する</t>
    <rPh sb="16" eb="18">
      <t>シセツ</t>
    </rPh>
    <rPh sb="18" eb="20">
      <t>ヨヤク</t>
    </rPh>
    <rPh sb="21" eb="23">
      <t>カノウ</t>
    </rPh>
    <rPh sb="31" eb="33">
      <t>ドウニュウ</t>
    </rPh>
    <phoneticPr fontId="3"/>
  </si>
  <si>
    <t>無</t>
    <rPh sb="0" eb="1">
      <t>ナ</t>
    </rPh>
    <phoneticPr fontId="3"/>
  </si>
  <si>
    <t>【その他補助制度の活用】</t>
    <rPh sb="3" eb="4">
      <t>タ</t>
    </rPh>
    <rPh sb="4" eb="8">
      <t>ホジョセイド</t>
    </rPh>
    <rPh sb="9" eb="11">
      <t>カツヨウ</t>
    </rPh>
    <phoneticPr fontId="3"/>
  </si>
  <si>
    <t>70言語間</t>
    <rPh sb="2" eb="4">
      <t>ゲンゴ</t>
    </rPh>
    <rPh sb="4" eb="5">
      <t>カン</t>
    </rPh>
    <phoneticPr fontId="3"/>
  </si>
  <si>
    <t>電気工事</t>
    <rPh sb="0" eb="2">
      <t>デンキ</t>
    </rPh>
    <rPh sb="2" eb="4">
      <t>コウジ</t>
    </rPh>
    <phoneticPr fontId="3"/>
  </si>
  <si>
    <t>内装工事</t>
    <rPh sb="0" eb="2">
      <t>ナイソウ</t>
    </rPh>
    <rPh sb="2" eb="4">
      <t>コウジ</t>
    </rPh>
    <phoneticPr fontId="3"/>
  </si>
  <si>
    <t>・机（10台）・椅子（30脚）・移動式パーテーション（5台）・ロッカー（2セット）・プロジェクター（1台）・スクリーン（1台）・モニター（1台）</t>
  </si>
  <si>
    <t>・施工型パーテーション
・受付カウンター</t>
  </si>
  <si>
    <t>快適なワーケーション環境整備のため</t>
    <rPh sb="0" eb="2">
      <t>カイテキ</t>
    </rPh>
    <rPh sb="10" eb="12">
      <t>カンキョウ</t>
    </rPh>
    <rPh sb="12" eb="14">
      <t>セイビ</t>
    </rPh>
    <phoneticPr fontId="3"/>
  </si>
  <si>
    <t>・グループ利用にも対応するため施工型パーテーションを設置
・利用受付～精算までを行う受付カウンターを設置</t>
    <rPh sb="5" eb="7">
      <t>リヨウ</t>
    </rPh>
    <rPh sb="9" eb="11">
      <t>タイオウ</t>
    </rPh>
    <rPh sb="26" eb="28">
      <t>セッチ</t>
    </rPh>
    <rPh sb="30" eb="32">
      <t>リヨウ</t>
    </rPh>
    <rPh sb="32" eb="34">
      <t>ウケツケ</t>
    </rPh>
    <rPh sb="35" eb="37">
      <t>セイサン</t>
    </rPh>
    <rPh sb="40" eb="41">
      <t>オコナ</t>
    </rPh>
    <rPh sb="42" eb="44">
      <t>ウケツケ</t>
    </rPh>
    <rPh sb="50" eb="52">
      <t>セッチ</t>
    </rPh>
    <phoneticPr fontId="3"/>
  </si>
  <si>
    <t>ホームページのデザイン案</t>
    <rPh sb="11" eb="12">
      <t>アン</t>
    </rPh>
    <phoneticPr fontId="3"/>
  </si>
  <si>
    <t>【現状】</t>
    <rPh sb="1" eb="3">
      <t>ゲンジョウ</t>
    </rPh>
    <phoneticPr fontId="3"/>
  </si>
  <si>
    <t>【事業実施後】</t>
    <rPh sb="1" eb="3">
      <t>ジギョウ</t>
    </rPh>
    <rPh sb="3" eb="6">
      <t>ジッシゴ</t>
    </rPh>
    <phoneticPr fontId="3"/>
  </si>
  <si>
    <t>言語</t>
    <rPh sb="0" eb="2">
      <t>ゲンゴ</t>
    </rPh>
    <phoneticPr fontId="3"/>
  </si>
  <si>
    <t>ホームページデザイン案を貼付してください
【必須】
※　適宜、枠を追加して写真等を貼付してください。</t>
  </si>
  <si>
    <t>未導入</t>
    <rPh sb="0" eb="3">
      <t>ミドウニュウ</t>
    </rPh>
    <phoneticPr fontId="3"/>
  </si>
  <si>
    <t>追加整備項目　実施概要（該当する項目に全てチェックの上、台数等記述ください。）</t>
    <rPh sb="0" eb="2">
      <t>ツイカ</t>
    </rPh>
    <rPh sb="2" eb="4">
      <t>セイビ</t>
    </rPh>
    <rPh sb="4" eb="6">
      <t>コウモク</t>
    </rPh>
    <rPh sb="7" eb="9">
      <t>ジッシ</t>
    </rPh>
    <rPh sb="9" eb="11">
      <t>ガイヨウ</t>
    </rPh>
    <rPh sb="12" eb="14">
      <t>ガイトウ</t>
    </rPh>
    <rPh sb="16" eb="18">
      <t>コウモク</t>
    </rPh>
    <rPh sb="19" eb="20">
      <t>スベ</t>
    </rPh>
    <rPh sb="26" eb="27">
      <t>ウエ</t>
    </rPh>
    <rPh sb="28" eb="30">
      <t>ダイスウ</t>
    </rPh>
    <rPh sb="30" eb="31">
      <t>トウ</t>
    </rPh>
    <rPh sb="31" eb="33">
      <t>キジュツ</t>
    </rPh>
    <phoneticPr fontId="3"/>
  </si>
  <si>
    <t>-</t>
  </si>
  <si>
    <t>タブレット端末</t>
    <rPh sb="5" eb="7">
      <t>タンマツ</t>
    </rPh>
    <phoneticPr fontId="3"/>
  </si>
  <si>
    <t>キャッシュレス決済端末○○</t>
    <rPh sb="7" eb="11">
      <t>ケッサイタンマツ</t>
    </rPh>
    <phoneticPr fontId="3"/>
  </si>
  <si>
    <t>基本整備項目　実施概要（該当する実施項目に全てチェックの上、整備概要を記述ください。）</t>
    <rPh sb="0" eb="2">
      <t>キホン</t>
    </rPh>
    <rPh sb="2" eb="4">
      <t>セイビ</t>
    </rPh>
    <rPh sb="4" eb="6">
      <t>コウモク</t>
    </rPh>
    <rPh sb="7" eb="9">
      <t>ジッシ</t>
    </rPh>
    <rPh sb="9" eb="11">
      <t>ガイヨウ</t>
    </rPh>
    <rPh sb="12" eb="14">
      <t>ガイトウ</t>
    </rPh>
    <rPh sb="16" eb="18">
      <t>ジッシ</t>
    </rPh>
    <rPh sb="18" eb="20">
      <t>コウモク</t>
    </rPh>
    <rPh sb="21" eb="22">
      <t>スベ</t>
    </rPh>
    <rPh sb="28" eb="29">
      <t>ウエ</t>
    </rPh>
    <rPh sb="30" eb="32">
      <t>セイビ</t>
    </rPh>
    <rPh sb="32" eb="34">
      <t>ガイヨウ</t>
    </rPh>
    <rPh sb="35" eb="37">
      <t>キジュツ</t>
    </rPh>
    <phoneticPr fontId="3"/>
  </si>
  <si>
    <t>多言語案内・翻訳システム機器</t>
  </si>
  <si>
    <t>補助事業の概要</t>
    <rPh sb="0" eb="2">
      <t>ホジョ</t>
    </rPh>
    <rPh sb="2" eb="4">
      <t>ジギョウ</t>
    </rPh>
    <rPh sb="5" eb="7">
      <t>ガイヨウ</t>
    </rPh>
    <phoneticPr fontId="3"/>
  </si>
  <si>
    <t>・通信（ＬＡＮ・電話）環境の整備</t>
  </si>
  <si>
    <t>・エアコンの整備</t>
  </si>
  <si>
    <t>・パソコン／端末充電器用電源等
・照明機器設置</t>
  </si>
  <si>
    <t>他の補助制度等の活用の有無(活用している場合は具体的に記入下さい。)※</t>
  </si>
  <si>
    <t>○別紙１－２</t>
    <rPh sb="1" eb="3">
      <t>ベッシ</t>
    </rPh>
    <phoneticPr fontId="3"/>
  </si>
  <si>
    <t>洋式化率</t>
    <rPh sb="0" eb="3">
      <t>ヨウシキカ</t>
    </rPh>
    <rPh sb="3" eb="4">
      <t>リツ</t>
    </rPh>
    <phoneticPr fontId="3"/>
  </si>
  <si>
    <t>セキュリティー関係機器、システム整備</t>
    <rPh sb="7" eb="9">
      <t>カンケイ</t>
    </rPh>
    <rPh sb="9" eb="11">
      <t>キキ</t>
    </rPh>
    <rPh sb="16" eb="18">
      <t>セイビ</t>
    </rPh>
    <phoneticPr fontId="3"/>
  </si>
  <si>
    <t>セキュリティー関係機器、
システム整備</t>
  </si>
  <si>
    <t xml:space="preserve">
施設の外観写真、整備箇所の現況写真等を貼付してください
【必須】
※　適宜、枠を追加して写真等を貼付してください。</t>
    <rPh sb="5" eb="7">
      <t>シセツ</t>
    </rPh>
    <rPh sb="8" eb="10">
      <t>ガイカン</t>
    </rPh>
    <rPh sb="10" eb="12">
      <t>シャシン</t>
    </rPh>
    <rPh sb="13" eb="15">
      <t>セイビ</t>
    </rPh>
    <rPh sb="15" eb="17">
      <t>カショ</t>
    </rPh>
    <phoneticPr fontId="3"/>
  </si>
  <si>
    <t>事業実施前</t>
    <rPh sb="0" eb="2">
      <t>ジギョウ</t>
    </rPh>
    <rPh sb="2" eb="5">
      <t>ジッシマエ</t>
    </rPh>
    <phoneticPr fontId="3"/>
  </si>
  <si>
    <t>○多言語案内・翻訳用タブレット端末</t>
    <rPh sb="1" eb="4">
      <t>タゲンゴ</t>
    </rPh>
    <rPh sb="4" eb="6">
      <t>アンナイ</t>
    </rPh>
    <rPh sb="7" eb="10">
      <t>ホンヤクヨウ</t>
    </rPh>
    <rPh sb="15" eb="17">
      <t>タンマツ</t>
    </rPh>
    <phoneticPr fontId="3"/>
  </si>
  <si>
    <t>○多言語案内・翻訳システム機器</t>
  </si>
  <si>
    <t>○ＡＩチャットＢｏｔ</t>
  </si>
  <si>
    <t>ＡＩチャットＢｏｔを導入し、◯◯HPと連動させることで施設の営業時間や施設使用料等の情報提供を行う。</t>
    <rPh sb="10" eb="12">
      <t>ドウニュウ</t>
    </rPh>
    <phoneticPr fontId="3"/>
  </si>
  <si>
    <r>
      <t xml:space="preserve">多言語翻訳システム
</t>
    </r>
    <r>
      <rPr>
        <sz val="9"/>
        <color theme="1"/>
        <rFont val="ＭＳ Ｐゴシック"/>
        <family val="3"/>
        <charset val="128"/>
      </rPr>
      <t>（導入予定）</t>
    </r>
    <rPh sb="0" eb="3">
      <t>タゲンゴ</t>
    </rPh>
    <rPh sb="3" eb="5">
      <t>ホンヤク</t>
    </rPh>
    <rPh sb="11" eb="13">
      <t>ドウニュウ</t>
    </rPh>
    <rPh sb="13" eb="15">
      <t>ヨテイ</t>
    </rPh>
    <phoneticPr fontId="3"/>
  </si>
  <si>
    <t>付属機器</t>
    <rPh sb="0" eb="2">
      <t>フゾク</t>
    </rPh>
    <rPh sb="2" eb="4">
      <t>キキ</t>
    </rPh>
    <phoneticPr fontId="3"/>
  </si>
  <si>
    <t>・通信環境の整備
・空調設備
・電気工事
・照明機器設置工事
・内装工事
・固定式パーテーションの設置
・受付カウンターの設置
・事務費</t>
  </si>
  <si>
    <t>ワーケーション施設に必要な備品の購入・設置</t>
  </si>
  <si>
    <t>補助対象経費の区分</t>
  </si>
  <si>
    <t>※：他の補助金等の計画区域内に対象施設がある場合は、補助対象が重ならないためにその計画中における施設の位置づけを調整する必要があります。 「補助金等に係る予算の執行の適正化に関する法律」等を参考に他の補助制度等の利用状況を記入下さい。</t>
  </si>
  <si>
    <t>別紙１－１　事業概要</t>
  </si>
  <si>
    <t>ワーケーション環境の整備</t>
  </si>
  <si>
    <t>多言語案内・翻訳用タブレット端末</t>
  </si>
  <si>
    <t>別紙４－２　整備前後の図面</t>
    <rPh sb="0" eb="2">
      <t>ベッシ</t>
    </rPh>
    <rPh sb="6" eb="8">
      <t>セイビ</t>
    </rPh>
    <rPh sb="9" eb="10">
      <t>ジゼン</t>
    </rPh>
    <rPh sb="11" eb="13">
      <t>ズメン</t>
    </rPh>
    <phoneticPr fontId="3"/>
  </si>
  <si>
    <t>別紙６　多言語対応、キャッシュレス決済環境の整備</t>
    <rPh sb="0" eb="2">
      <t>ベッシ</t>
    </rPh>
    <rPh sb="4" eb="7">
      <t>タゲンゴ</t>
    </rPh>
    <rPh sb="7" eb="9">
      <t>タイオウ</t>
    </rPh>
    <phoneticPr fontId="3"/>
  </si>
  <si>
    <t>台</t>
  </si>
  <si>
    <t>化粧鏡</t>
    <rPh sb="0" eb="2">
      <t>ケショウ</t>
    </rPh>
    <rPh sb="2" eb="3">
      <t>カガミ</t>
    </rPh>
    <phoneticPr fontId="3"/>
  </si>
  <si>
    <t>ＬＥＤ照明</t>
    <rPh sb="3" eb="5">
      <t>ショウメイ</t>
    </rPh>
    <phoneticPr fontId="3"/>
  </si>
  <si>
    <t>箇所</t>
    <rPh sb="0" eb="2">
      <t>カショ</t>
    </rPh>
    <phoneticPr fontId="3"/>
  </si>
  <si>
    <t>ハンドドライヤー</t>
  </si>
  <si>
    <t>案内表示</t>
    <rPh sb="0" eb="2">
      <t>アンナイ</t>
    </rPh>
    <rPh sb="2" eb="4">
      <t>ヒョウジ</t>
    </rPh>
    <phoneticPr fontId="3"/>
  </si>
  <si>
    <t>枚</t>
    <rPh sb="0" eb="1">
      <t>マイ</t>
    </rPh>
    <phoneticPr fontId="3"/>
  </si>
  <si>
    <t>掃除流し</t>
    <rPh sb="0" eb="2">
      <t>ソウジ</t>
    </rPh>
    <rPh sb="2" eb="3">
      <t>ナガ</t>
    </rPh>
    <phoneticPr fontId="3"/>
  </si>
  <si>
    <t>和式便器数</t>
    <rPh sb="0" eb="2">
      <t>ワシキ</t>
    </rPh>
    <rPh sb="2" eb="4">
      <t>ベンキ</t>
    </rPh>
    <rPh sb="4" eb="5">
      <t>スウ</t>
    </rPh>
    <phoneticPr fontId="3"/>
  </si>
  <si>
    <t>事業実施後</t>
    <rPh sb="0" eb="2">
      <t>ジギョウ</t>
    </rPh>
    <rPh sb="2" eb="5">
      <t>ジッシゴ</t>
    </rPh>
    <phoneticPr fontId="3"/>
  </si>
  <si>
    <t>受入環境整備高度化計画の名称</t>
    <rPh sb="0" eb="2">
      <t>ウケイレ</t>
    </rPh>
    <rPh sb="2" eb="4">
      <t>カンキョウ</t>
    </rPh>
    <rPh sb="4" eb="6">
      <t>セイビ</t>
    </rPh>
    <rPh sb="6" eb="8">
      <t>コウド</t>
    </rPh>
    <rPh sb="8" eb="9">
      <t>カ</t>
    </rPh>
    <rPh sb="9" eb="11">
      <t>ケイカク</t>
    </rPh>
    <rPh sb="12" eb="14">
      <t>メイショウ</t>
    </rPh>
    <phoneticPr fontId="3"/>
  </si>
  <si>
    <t>有：当該施設は○○省の●●補助金を活用して建設されている（補助率１／２）。財産処分期限は２０１６年３月である。</t>
    <rPh sb="4" eb="6">
      <t>シセツ</t>
    </rPh>
    <phoneticPr fontId="3"/>
  </si>
  <si>
    <t>有：当該施設内多言語案内は県の●●補助金を活用している（補助率１／２）。財産処分期限は２０２０年３月である。</t>
    <rPh sb="4" eb="6">
      <t>シセツ</t>
    </rPh>
    <phoneticPr fontId="3"/>
  </si>
  <si>
    <t>建築工事</t>
    <phoneticPr fontId="3"/>
  </si>
  <si>
    <t>掲示物</t>
    <rPh sb="0" eb="3">
      <t>ケイジブツ</t>
    </rPh>
    <phoneticPr fontId="3"/>
  </si>
  <si>
    <t>トイレ工事</t>
    <rPh sb="3" eb="5">
      <t>コウジ</t>
    </rPh>
    <phoneticPr fontId="3"/>
  </si>
  <si>
    <t>通信環境の整備</t>
    <phoneticPr fontId="3"/>
  </si>
  <si>
    <t>昇降機設備工事</t>
    <phoneticPr fontId="3"/>
  </si>
  <si>
    <t>案内標識</t>
    <rPh sb="0" eb="4">
      <t>アンナイヒョウシキ</t>
    </rPh>
    <phoneticPr fontId="3"/>
  </si>
  <si>
    <t>機械設備工事</t>
    <phoneticPr fontId="3"/>
  </si>
  <si>
    <t>電気設備工事</t>
    <phoneticPr fontId="3"/>
  </si>
  <si>
    <r>
      <t>ア）施設整備</t>
    </r>
    <r>
      <rPr>
        <sz val="11"/>
        <rFont val="ＭＳ Ｐゴシック"/>
        <family val="3"/>
        <charset val="128"/>
      </rPr>
      <t>（該当する実施項目に全てチェックいただき、詳細について別紙４-１、別紙４-２を作成してください。）</t>
    </r>
    <rPh sb="2" eb="4">
      <t>シセツ</t>
    </rPh>
    <rPh sb="4" eb="6">
      <t>セイビ</t>
    </rPh>
    <rPh sb="7" eb="9">
      <t>ガイトウ</t>
    </rPh>
    <rPh sb="11" eb="13">
      <t>ジッシ</t>
    </rPh>
    <rPh sb="13" eb="15">
      <t>コウモク</t>
    </rPh>
    <rPh sb="16" eb="17">
      <t>スベ</t>
    </rPh>
    <rPh sb="27" eb="29">
      <t>ショウサイ</t>
    </rPh>
    <rPh sb="33" eb="35">
      <t>ベッシ</t>
    </rPh>
    <rPh sb="39" eb="41">
      <t>ベッシ</t>
    </rPh>
    <rPh sb="45" eb="47">
      <t>サクセイ</t>
    </rPh>
    <phoneticPr fontId="3"/>
  </si>
  <si>
    <r>
      <t>イ）備品整備</t>
    </r>
    <r>
      <rPr>
        <sz val="11"/>
        <rFont val="ＭＳ Ｐゴシック"/>
        <family val="3"/>
        <charset val="128"/>
      </rPr>
      <t>（整備する備品及び数量を記述いただき、別紙４－２の図面上にお示しください。）</t>
    </r>
    <rPh sb="2" eb="4">
      <t>ビヒン</t>
    </rPh>
    <rPh sb="4" eb="6">
      <t>セイビ</t>
    </rPh>
    <rPh sb="7" eb="9">
      <t>セイビ</t>
    </rPh>
    <rPh sb="11" eb="13">
      <t>ビヒン</t>
    </rPh>
    <rPh sb="13" eb="14">
      <t>オヨ</t>
    </rPh>
    <rPh sb="15" eb="17">
      <t>スウリョウ</t>
    </rPh>
    <rPh sb="18" eb="20">
      <t>キジュツ</t>
    </rPh>
    <rPh sb="25" eb="27">
      <t>ベッシ</t>
    </rPh>
    <rPh sb="31" eb="34">
      <t>ズメンジョウ</t>
    </rPh>
    <rPh sb="36" eb="37">
      <t>シメ</t>
    </rPh>
    <phoneticPr fontId="3"/>
  </si>
  <si>
    <r>
      <t>エ）ホームページ　</t>
    </r>
    <r>
      <rPr>
        <sz val="11"/>
        <rFont val="ＭＳ Ｐゴシック"/>
        <family val="3"/>
        <charset val="128"/>
      </rPr>
      <t>（該当する実施項目に全てチェックいただき、詳細について別紙５を作成してください。）</t>
    </r>
    <rPh sb="10" eb="12">
      <t>ガイトウ</t>
    </rPh>
    <rPh sb="14" eb="16">
      <t>ジッシ</t>
    </rPh>
    <rPh sb="16" eb="18">
      <t>コウモク</t>
    </rPh>
    <rPh sb="19" eb="20">
      <t>スベ</t>
    </rPh>
    <rPh sb="30" eb="32">
      <t>ショウサイ</t>
    </rPh>
    <rPh sb="36" eb="38">
      <t>ベッシ</t>
    </rPh>
    <rPh sb="40" eb="42">
      <t>サクセイ</t>
    </rPh>
    <phoneticPr fontId="3"/>
  </si>
  <si>
    <r>
      <t>オ）多言語対応及び決済環境の整備</t>
    </r>
    <r>
      <rPr>
        <sz val="11"/>
        <rFont val="ＭＳ Ｐゴシック"/>
        <family val="3"/>
        <charset val="128"/>
      </rPr>
      <t>　（該当する実施項目に全てチェックいただき、詳細について別紙６を作成してください。）</t>
    </r>
    <rPh sb="2" eb="5">
      <t>タゲンゴ</t>
    </rPh>
    <rPh sb="5" eb="7">
      <t>タイオウ</t>
    </rPh>
    <rPh sb="7" eb="8">
      <t>オヨ</t>
    </rPh>
    <rPh sb="9" eb="11">
      <t>ケッサイ</t>
    </rPh>
    <rPh sb="11" eb="13">
      <t>カンキョウ</t>
    </rPh>
    <rPh sb="14" eb="16">
      <t>セイビ</t>
    </rPh>
    <phoneticPr fontId="3"/>
  </si>
  <si>
    <t>キャッシュレス決済端末</t>
    <phoneticPr fontId="3"/>
  </si>
  <si>
    <t>建築工事</t>
    <rPh sb="0" eb="2">
      <t>ケンチク</t>
    </rPh>
    <rPh sb="2" eb="4">
      <t>コウジ</t>
    </rPh>
    <phoneticPr fontId="3"/>
  </si>
  <si>
    <t>昇降機設備
工事</t>
    <rPh sb="0" eb="5">
      <t>ショウコウキセツビ</t>
    </rPh>
    <rPh sb="6" eb="8">
      <t>コウジ</t>
    </rPh>
    <phoneticPr fontId="3"/>
  </si>
  <si>
    <t>電気設備
工事</t>
    <rPh sb="0" eb="2">
      <t>デンキ</t>
    </rPh>
    <rPh sb="2" eb="4">
      <t>セツビ</t>
    </rPh>
    <rPh sb="5" eb="7">
      <t>コウジ</t>
    </rPh>
    <phoneticPr fontId="3"/>
  </si>
  <si>
    <t>機械設備
工事</t>
    <rPh sb="0" eb="2">
      <t>キカイ</t>
    </rPh>
    <rPh sb="2" eb="4">
      <t>セツビ</t>
    </rPh>
    <rPh sb="5" eb="7">
      <t>コウジ</t>
    </rPh>
    <phoneticPr fontId="3"/>
  </si>
  <si>
    <t>通信環境</t>
    <phoneticPr fontId="3"/>
  </si>
  <si>
    <t>事務費</t>
    <rPh sb="0" eb="3">
      <t>ジムヒ</t>
    </rPh>
    <phoneticPr fontId="3"/>
  </si>
  <si>
    <t>多言語対応及び決済環境の整備</t>
    <rPh sb="0" eb="3">
      <t>タゲンゴ</t>
    </rPh>
    <rPh sb="3" eb="5">
      <t>タイオウ</t>
    </rPh>
    <rPh sb="5" eb="6">
      <t>オヨ</t>
    </rPh>
    <rPh sb="7" eb="9">
      <t>ケッサイ</t>
    </rPh>
    <rPh sb="9" eb="11">
      <t>カンキョウ</t>
    </rPh>
    <rPh sb="12" eb="14">
      <t>セイビ</t>
    </rPh>
    <phoneticPr fontId="3"/>
  </si>
  <si>
    <t>ワーケーション施設における多言語案内・翻訳システム及びキャッシュレス決済環境を整備</t>
    <rPh sb="7" eb="9">
      <t>シセツ</t>
    </rPh>
    <rPh sb="13" eb="16">
      <t>タゲンゴ</t>
    </rPh>
    <rPh sb="16" eb="18">
      <t>アンナイ</t>
    </rPh>
    <rPh sb="19" eb="21">
      <t>ホンヤク</t>
    </rPh>
    <rPh sb="25" eb="26">
      <t>オヨ</t>
    </rPh>
    <phoneticPr fontId="3"/>
  </si>
  <si>
    <t>・多言語翻訳システム機器（3台）
・キャッシュレス決済環境対応用タブレット端末（1台）
・キャッシュレス決済付属機器（1台）
・設置工事費</t>
    <rPh sb="1" eb="4">
      <t>タゲンゴ</t>
    </rPh>
    <rPh sb="4" eb="6">
      <t>ホンヤク</t>
    </rPh>
    <rPh sb="10" eb="12">
      <t>キキ</t>
    </rPh>
    <rPh sb="14" eb="15">
      <t>ダイ</t>
    </rPh>
    <phoneticPr fontId="3"/>
  </si>
  <si>
    <t>補助対象事業者名</t>
    <rPh sb="0" eb="2">
      <t>ホジョ</t>
    </rPh>
    <rPh sb="2" eb="4">
      <t>タイショウ</t>
    </rPh>
    <rPh sb="4" eb="6">
      <t>ジギョウ</t>
    </rPh>
    <rPh sb="6" eb="7">
      <t>シャ</t>
    </rPh>
    <rPh sb="7" eb="8">
      <t>メイ</t>
    </rPh>
    <phoneticPr fontId="3"/>
  </si>
  <si>
    <t>設置主体かつ運営主体</t>
  </si>
  <si>
    <t>・机（10台）
・椅子（30脚）
・移動式パーテーション（5台）
・ロッカー（2セット）
・プロジェクター、スクリーン、モニター（各1台）</t>
    <rPh sb="5" eb="6">
      <t>ダイ</t>
    </rPh>
    <rPh sb="14" eb="15">
      <t>キャク</t>
    </rPh>
    <rPh sb="30" eb="31">
      <t>ダイ</t>
    </rPh>
    <rPh sb="65" eb="66">
      <t>カク</t>
    </rPh>
    <rPh sb="67" eb="68">
      <t>ダイ</t>
    </rPh>
    <phoneticPr fontId="3"/>
  </si>
  <si>
    <r>
      <t xml:space="preserve">整備前の図面等を添付してください。
</t>
    </r>
    <r>
      <rPr>
        <sz val="16"/>
        <rFont val="ＭＳ Ｐゴシック"/>
        <family val="3"/>
        <charset val="128"/>
      </rPr>
      <t>※新設の場合は不要です。</t>
    </r>
    <rPh sb="0" eb="2">
      <t>セイビ</t>
    </rPh>
    <rPh sb="2" eb="3">
      <t>マエ</t>
    </rPh>
    <rPh sb="4" eb="6">
      <t>ズメン</t>
    </rPh>
    <rPh sb="6" eb="7">
      <t>トウ</t>
    </rPh>
    <rPh sb="8" eb="10">
      <t>テンプ</t>
    </rPh>
    <rPh sb="19" eb="21">
      <t>シンセツ</t>
    </rPh>
    <rPh sb="22" eb="24">
      <t>バアイ</t>
    </rPh>
    <rPh sb="25" eb="27">
      <t>フヨウ</t>
    </rPh>
    <phoneticPr fontId="3"/>
  </si>
  <si>
    <t>○○における受入環境整備高度化計画</t>
    <phoneticPr fontId="3"/>
  </si>
  <si>
    <t>該当</t>
    <rPh sb="0" eb="2">
      <t>ガイトウ</t>
    </rPh>
    <phoneticPr fontId="3"/>
  </si>
  <si>
    <t>認証方式</t>
    <rPh sb="0" eb="2">
      <t>ニンショウ</t>
    </rPh>
    <rPh sb="2" eb="4">
      <t>ホウシキ</t>
    </rPh>
    <phoneticPr fontId="3"/>
  </si>
  <si>
    <t>ア）SMS（ショートメッセージ）・電話番号を利用した認証方式</t>
  </si>
  <si>
    <r>
      <t xml:space="preserve">イ）SNSアカウントを利用した認証方式及び
</t>
    </r>
    <r>
      <rPr>
        <sz val="9.5"/>
        <rFont val="ＭＳ Ｐゴシック"/>
        <family val="3"/>
        <charset val="128"/>
      </rPr>
      <t>ウ）利用していることの確認を含めたメール認証方式の併用方式</t>
    </r>
    <rPh sb="19" eb="20">
      <t>オヨ</t>
    </rPh>
    <rPh sb="47" eb="49">
      <t>ヘイヨウ</t>
    </rPh>
    <rPh sb="49" eb="51">
      <t>ホウシキ</t>
    </rPh>
    <phoneticPr fontId="3"/>
  </si>
  <si>
    <t>上記以外（利用者の容姿又は氏名の確認をとることが可能な場所）であることが分かる情報を備考欄に記載</t>
    <rPh sb="0" eb="2">
      <t>ジョウキ</t>
    </rPh>
    <rPh sb="2" eb="4">
      <t>イガイ</t>
    </rPh>
    <rPh sb="5" eb="8">
      <t>リヨウシャ</t>
    </rPh>
    <rPh sb="9" eb="11">
      <t>ヨウシ</t>
    </rPh>
    <rPh sb="11" eb="12">
      <t>マタ</t>
    </rPh>
    <rPh sb="13" eb="15">
      <t>シメイ</t>
    </rPh>
    <rPh sb="16" eb="18">
      <t>カクニン</t>
    </rPh>
    <rPh sb="24" eb="26">
      <t>カノウ</t>
    </rPh>
    <rPh sb="27" eb="29">
      <t>バショ</t>
    </rPh>
    <rPh sb="36" eb="37">
      <t>ワ</t>
    </rPh>
    <rPh sb="39" eb="41">
      <t>ジョウホウ</t>
    </rPh>
    <rPh sb="42" eb="44">
      <t>ビコウ</t>
    </rPh>
    <rPh sb="44" eb="45">
      <t>ラン</t>
    </rPh>
    <rPh sb="46" eb="48">
      <t>キサイ</t>
    </rPh>
    <phoneticPr fontId="3"/>
  </si>
  <si>
    <t>機器の仕様がIEEE802.11ac(Wi-Fi5(5GHz帯)以上に対応しているか</t>
    <rPh sb="0" eb="2">
      <t>キキ</t>
    </rPh>
    <rPh sb="3" eb="5">
      <t>シヨウ</t>
    </rPh>
    <rPh sb="30" eb="31">
      <t>タイ</t>
    </rPh>
    <rPh sb="32" eb="34">
      <t>イジョウ</t>
    </rPh>
    <rPh sb="35" eb="37">
      <t>タイオウ</t>
    </rPh>
    <phoneticPr fontId="3"/>
  </si>
  <si>
    <t>対応している</t>
    <rPh sb="0" eb="2">
      <t>タイオウ</t>
    </rPh>
    <phoneticPr fontId="3"/>
  </si>
  <si>
    <t>共通シンボルマーク
「Japan.Free Wi-Fi」の掲出</t>
  </si>
  <si>
    <t>掲出する</t>
    <rPh sb="0" eb="2">
      <t>ケイシュツ</t>
    </rPh>
    <phoneticPr fontId="3"/>
  </si>
  <si>
    <t>設置場所写真</t>
    <rPh sb="0" eb="2">
      <t>セッチ</t>
    </rPh>
    <rPh sb="2" eb="4">
      <t>バショ</t>
    </rPh>
    <rPh sb="4" eb="6">
      <t>シャシン</t>
    </rPh>
    <phoneticPr fontId="3"/>
  </si>
  <si>
    <t>機器設置場所の状況が分かる写真を貼付してください。</t>
    <rPh sb="0" eb="2">
      <t>キキ</t>
    </rPh>
    <rPh sb="2" eb="4">
      <t>セッチ</t>
    </rPh>
    <rPh sb="4" eb="6">
      <t>バショ</t>
    </rPh>
    <rPh sb="7" eb="9">
      <t>ジョウキョウ</t>
    </rPh>
    <rPh sb="10" eb="11">
      <t>ワ</t>
    </rPh>
    <rPh sb="13" eb="15">
      <t>シャシン</t>
    </rPh>
    <rPh sb="16" eb="17">
      <t>ハ</t>
    </rPh>
    <rPh sb="17" eb="18">
      <t>ツ</t>
    </rPh>
    <phoneticPr fontId="3"/>
  </si>
  <si>
    <t>別紙４－５　案内標識及び掲示物等のデザイン</t>
    <rPh sb="0" eb="2">
      <t>ベッシ</t>
    </rPh>
    <rPh sb="6" eb="8">
      <t>アンナイ</t>
    </rPh>
    <rPh sb="8" eb="10">
      <t>ヒョウシキ</t>
    </rPh>
    <rPh sb="10" eb="11">
      <t>オヨ</t>
    </rPh>
    <rPh sb="12" eb="15">
      <t>ケイジブツ</t>
    </rPh>
    <rPh sb="15" eb="16">
      <t>ナド</t>
    </rPh>
    <phoneticPr fontId="3"/>
  </si>
  <si>
    <t>※通信環境の整備を実施する場合は別紙４－３、トイレ工事を実施する場合は別紙４－４、
　 案内標識・掲示物の整備を実施する場合は別紙４－５を作成してください。</t>
    <rPh sb="1" eb="3">
      <t>ツウシン</t>
    </rPh>
    <rPh sb="3" eb="5">
      <t>カンキョウ</t>
    </rPh>
    <rPh sb="6" eb="8">
      <t>セイビ</t>
    </rPh>
    <rPh sb="9" eb="11">
      <t>ジッシ</t>
    </rPh>
    <rPh sb="13" eb="15">
      <t>バアイ</t>
    </rPh>
    <rPh sb="16" eb="18">
      <t>ベッシ</t>
    </rPh>
    <rPh sb="25" eb="27">
      <t>コウジ</t>
    </rPh>
    <rPh sb="28" eb="30">
      <t>ジッシ</t>
    </rPh>
    <rPh sb="32" eb="34">
      <t>バアイ</t>
    </rPh>
    <rPh sb="35" eb="37">
      <t>ベッシ</t>
    </rPh>
    <rPh sb="44" eb="46">
      <t>アンナイ</t>
    </rPh>
    <rPh sb="46" eb="48">
      <t>ヒョウシキ</t>
    </rPh>
    <rPh sb="49" eb="52">
      <t>ケイジブツ</t>
    </rPh>
    <rPh sb="53" eb="55">
      <t>セイビ</t>
    </rPh>
    <rPh sb="56" eb="58">
      <t>ジッシ</t>
    </rPh>
    <rPh sb="60" eb="62">
      <t>バアイ</t>
    </rPh>
    <rPh sb="63" eb="65">
      <t>ベッシ</t>
    </rPh>
    <rPh sb="69" eb="71">
      <t>サクセイ</t>
    </rPh>
    <phoneticPr fontId="3"/>
  </si>
  <si>
    <t>別紙７　情報発信</t>
    <rPh sb="0" eb="2">
      <t>ベッシ</t>
    </rPh>
    <rPh sb="4" eb="6">
      <t>ジョウホウ</t>
    </rPh>
    <rPh sb="6" eb="8">
      <t>ハッシン</t>
    </rPh>
    <phoneticPr fontId="3"/>
  </si>
  <si>
    <t>（１）洋式便器の整備</t>
    <phoneticPr fontId="3"/>
  </si>
  <si>
    <t>整備数</t>
    <rPh sb="0" eb="2">
      <t>セイビ</t>
    </rPh>
    <rPh sb="2" eb="3">
      <t>スウ</t>
    </rPh>
    <phoneticPr fontId="3"/>
  </si>
  <si>
    <t>（内訳）</t>
    <rPh sb="1" eb="3">
      <t>ウチワケ</t>
    </rPh>
    <phoneticPr fontId="3"/>
  </si>
  <si>
    <t>新設</t>
    <rPh sb="0" eb="2">
      <t>シンセツ</t>
    </rPh>
    <phoneticPr fontId="3"/>
  </si>
  <si>
    <t>増設</t>
    <rPh sb="0" eb="2">
      <t>ゾウセツ</t>
    </rPh>
    <phoneticPr fontId="3"/>
  </si>
  <si>
    <t>交換</t>
    <rPh sb="0" eb="2">
      <t>コウカン</t>
    </rPh>
    <phoneticPr fontId="3"/>
  </si>
  <si>
    <t>洋式化</t>
    <rPh sb="0" eb="3">
      <t>ヨウシキカ</t>
    </rPh>
    <phoneticPr fontId="3"/>
  </si>
  <si>
    <t>（２）温水洗浄便座の整備</t>
    <rPh sb="3" eb="5">
      <t>オンスイ</t>
    </rPh>
    <rPh sb="5" eb="7">
      <t>センジョウ</t>
    </rPh>
    <rPh sb="7" eb="9">
      <t>ベンザ</t>
    </rPh>
    <rPh sb="10" eb="12">
      <t>セイビ</t>
    </rPh>
    <phoneticPr fontId="3"/>
  </si>
  <si>
    <t>（３）洗面器の整備（自動水栓化等）</t>
    <rPh sb="3" eb="6">
      <t>センメンキ</t>
    </rPh>
    <rPh sb="7" eb="9">
      <t>セイビ</t>
    </rPh>
    <rPh sb="10" eb="13">
      <t>ジドウスイ</t>
    </rPh>
    <rPh sb="13" eb="14">
      <t>セン</t>
    </rPh>
    <rPh sb="14" eb="15">
      <t>カ</t>
    </rPh>
    <rPh sb="15" eb="16">
      <t>トウ</t>
    </rPh>
    <phoneticPr fontId="3"/>
  </si>
  <si>
    <t>（４）清潔機能等向上整備</t>
    <rPh sb="3" eb="5">
      <t>セイケツ</t>
    </rPh>
    <rPh sb="5" eb="7">
      <t>キノウ</t>
    </rPh>
    <rPh sb="7" eb="8">
      <t>トウ</t>
    </rPh>
    <rPh sb="8" eb="10">
      <t>コウジョウ</t>
    </rPh>
    <rPh sb="10" eb="12">
      <t>セイビ</t>
    </rPh>
    <phoneticPr fontId="3"/>
  </si>
  <si>
    <t>整備内容</t>
    <rPh sb="0" eb="2">
      <t>セイビ</t>
    </rPh>
    <rPh sb="2" eb="4">
      <t>ナイヨウ</t>
    </rPh>
    <phoneticPr fontId="3"/>
  </si>
  <si>
    <t>小便器（自動水栓化等）</t>
    <rPh sb="0" eb="3">
      <t>ショウベンキ</t>
    </rPh>
    <rPh sb="4" eb="6">
      <t>ジドウ</t>
    </rPh>
    <rPh sb="6" eb="8">
      <t>スイセン</t>
    </rPh>
    <rPh sb="8" eb="9">
      <t>カ</t>
    </rPh>
    <rPh sb="9" eb="10">
      <t>トウ</t>
    </rPh>
    <phoneticPr fontId="3"/>
  </si>
  <si>
    <r>
      <t>外装工事</t>
    </r>
    <r>
      <rPr>
        <b/>
        <sz val="9"/>
        <rFont val="ＭＳ Ｐゴシック"/>
        <family val="3"/>
        <charset val="128"/>
        <scheme val="minor"/>
      </rPr>
      <t>（屋根部分は除く）</t>
    </r>
    <rPh sb="0" eb="2">
      <t>ガイソウ</t>
    </rPh>
    <rPh sb="2" eb="4">
      <t>コウジ</t>
    </rPh>
    <rPh sb="5" eb="7">
      <t>ヤネ</t>
    </rPh>
    <rPh sb="7" eb="9">
      <t>ブブン</t>
    </rPh>
    <rPh sb="10" eb="11">
      <t>ノゾ</t>
    </rPh>
    <phoneticPr fontId="3"/>
  </si>
  <si>
    <t>その他、明確な機能向上を伴う整備</t>
    <rPh sb="2" eb="3">
      <t>タ</t>
    </rPh>
    <rPh sb="4" eb="6">
      <t>メイカク</t>
    </rPh>
    <rPh sb="7" eb="9">
      <t>キノウ</t>
    </rPh>
    <rPh sb="9" eb="11">
      <t>コウジョウ</t>
    </rPh>
    <rPh sb="12" eb="13">
      <t>トモナ</t>
    </rPh>
    <rPh sb="14" eb="16">
      <t>セイビ</t>
    </rPh>
    <phoneticPr fontId="3"/>
  </si>
  <si>
    <r>
      <t>室内空調</t>
    </r>
    <r>
      <rPr>
        <b/>
        <sz val="9"/>
        <rFont val="ＭＳ Ｐゴシック"/>
        <family val="3"/>
        <charset val="128"/>
      </rPr>
      <t>（換気、冷暖房）</t>
    </r>
    <r>
      <rPr>
        <b/>
        <sz val="11"/>
        <rFont val="ＭＳ Ｐゴシック"/>
        <family val="3"/>
        <charset val="128"/>
      </rPr>
      <t>設備</t>
    </r>
    <rPh sb="0" eb="2">
      <t>シツナイ</t>
    </rPh>
    <rPh sb="2" eb="4">
      <t>クウチョウ</t>
    </rPh>
    <rPh sb="5" eb="7">
      <t>カンキ</t>
    </rPh>
    <rPh sb="8" eb="11">
      <t>レイダンボウ</t>
    </rPh>
    <rPh sb="12" eb="14">
      <t>セツビ</t>
    </rPh>
    <phoneticPr fontId="3"/>
  </si>
  <si>
    <t>※実施項目に対する機能向上内容等の説明を記載（特に改修する場合、機能向上内容を明記してください。）</t>
    <rPh sb="23" eb="24">
      <t>トク</t>
    </rPh>
    <rPh sb="25" eb="27">
      <t>カイシュウ</t>
    </rPh>
    <rPh sb="29" eb="31">
      <t>バアイ</t>
    </rPh>
    <rPh sb="32" eb="34">
      <t>キノウ</t>
    </rPh>
    <rPh sb="34" eb="36">
      <t>コウジョウ</t>
    </rPh>
    <rPh sb="36" eb="38">
      <t>ナイヨウ</t>
    </rPh>
    <rPh sb="39" eb="41">
      <t>メイキ</t>
    </rPh>
    <phoneticPr fontId="3"/>
  </si>
  <si>
    <t>整備前後の図面</t>
    <rPh sb="0" eb="2">
      <t>セイビ</t>
    </rPh>
    <rPh sb="3" eb="4">
      <t>ジゼン</t>
    </rPh>
    <rPh sb="5" eb="7">
      <t>ズメン</t>
    </rPh>
    <phoneticPr fontId="5"/>
  </si>
  <si>
    <t>別紙４－４　施設整備（トイレ）</t>
    <rPh sb="6" eb="8">
      <t>シセツ</t>
    </rPh>
    <rPh sb="8" eb="10">
      <t>セイビ</t>
    </rPh>
    <phoneticPr fontId="35"/>
  </si>
  <si>
    <t>令和5年</t>
    <rPh sb="0" eb="2">
      <t>レイワ</t>
    </rPh>
    <rPh sb="3" eb="4">
      <t>ネン</t>
    </rPh>
    <phoneticPr fontId="3"/>
  </si>
  <si>
    <t>様式</t>
  </si>
  <si>
    <t>日</t>
    <rPh sb="0" eb="1">
      <t>ニチ</t>
    </rPh>
    <phoneticPr fontId="3"/>
  </si>
  <si>
    <t>令和４年度訪日外国人旅行者受入環境整備緊急対策事業費補助金</t>
    <phoneticPr fontId="3"/>
  </si>
  <si>
    <r>
      <t>（インバウンド受入環境整備高度化事業</t>
    </r>
    <r>
      <rPr>
        <b/>
        <sz val="12"/>
        <rFont val="ＭＳ Ｐゴシック"/>
        <family val="3"/>
        <charset val="128"/>
        <scheme val="minor"/>
      </rPr>
      <t>）要望書</t>
    </r>
    <rPh sb="7" eb="9">
      <t>ウケイレ</t>
    </rPh>
    <rPh sb="9" eb="11">
      <t>カンキョウ</t>
    </rPh>
    <rPh sb="11" eb="13">
      <t>セイビ</t>
    </rPh>
    <rPh sb="13" eb="15">
      <t>コウド</t>
    </rPh>
    <rPh sb="15" eb="16">
      <t>カ</t>
    </rPh>
    <rPh sb="16" eb="18">
      <t>ジギョウ</t>
    </rPh>
    <phoneticPr fontId="3"/>
  </si>
  <si>
    <t xml:space="preserve">   令和４年度訪日外国人旅行者受入環境整備緊急対策事業費補助金（インバウンド受入環境整備高度化事業）について、別紙のとおり関係書類を添えて要望します。</t>
    <rPh sb="39" eb="41">
      <t>ウケイレ</t>
    </rPh>
    <rPh sb="41" eb="43">
      <t>カンキョウ</t>
    </rPh>
    <rPh sb="43" eb="45">
      <t>セイビ</t>
    </rPh>
    <rPh sb="45" eb="47">
      <t>コウド</t>
    </rPh>
    <rPh sb="47" eb="48">
      <t>カ</t>
    </rPh>
    <rPh sb="48" eb="50">
      <t>ジギョウ</t>
    </rPh>
    <phoneticPr fontId="3"/>
  </si>
  <si>
    <t>補助対象事業名</t>
    <rPh sb="0" eb="2">
      <t>ホジョ</t>
    </rPh>
    <rPh sb="2" eb="4">
      <t>タイショウ</t>
    </rPh>
    <rPh sb="4" eb="6">
      <t>ジギョウ</t>
    </rPh>
    <rPh sb="6" eb="7">
      <t>メイ</t>
    </rPh>
    <phoneticPr fontId="3"/>
  </si>
  <si>
    <t>ワーケーション環境の整備</t>
    <phoneticPr fontId="3"/>
  </si>
  <si>
    <t>○○○○オフィス</t>
    <phoneticPr fontId="35"/>
  </si>
  <si>
    <t>補助対象事業者情報</t>
    <rPh sb="0" eb="2">
      <t>ホジョ</t>
    </rPh>
    <rPh sb="2" eb="4">
      <t>タイショウ</t>
    </rPh>
    <rPh sb="4" eb="6">
      <t>ジギョウ</t>
    </rPh>
    <rPh sb="6" eb="7">
      <t>シャ</t>
    </rPh>
    <rPh sb="7" eb="9">
      <t>ジョウホウ</t>
    </rPh>
    <phoneticPr fontId="3"/>
  </si>
  <si>
    <t>○○○○○○○○○○○○○</t>
  </si>
  <si>
    <t>補助対象事業者の区分</t>
    <phoneticPr fontId="3"/>
  </si>
  <si>
    <t>○○県○○市○○町○○番地</t>
    <rPh sb="2" eb="3">
      <t>ケン</t>
    </rPh>
    <phoneticPr fontId="3"/>
  </si>
  <si>
    <t>○○課　　観光　太郎</t>
  </si>
  <si>
    <t>電話</t>
    <rPh sb="0" eb="2">
      <t>デンワ</t>
    </rPh>
    <phoneticPr fontId="3"/>
  </si>
  <si>
    <t>整備予定のLAN環境</t>
    <rPh sb="0" eb="2">
      <t>セイビ</t>
    </rPh>
    <rPh sb="2" eb="4">
      <t>ヨテイ</t>
    </rPh>
    <rPh sb="8" eb="10">
      <t>カンキョウ</t>
    </rPh>
    <phoneticPr fontId="3"/>
  </si>
  <si>
    <t>①無料公衆無線LAN環境</t>
  </si>
  <si>
    <t>※上記で①を選択した場合にご記入ください</t>
    <rPh sb="1" eb="3">
      <t>ジョウキ</t>
    </rPh>
    <rPh sb="6" eb="8">
      <t>センタク</t>
    </rPh>
    <rPh sb="10" eb="12">
      <t>バアイ</t>
    </rPh>
    <rPh sb="14" eb="16">
      <t>キニュウ</t>
    </rPh>
    <phoneticPr fontId="3"/>
  </si>
  <si>
    <t>別紙４－３　通信（ＬＡＮ・電話）環境</t>
    <rPh sb="0" eb="2">
      <t>ベッシ</t>
    </rPh>
    <rPh sb="6" eb="8">
      <t>ツウシン</t>
    </rPh>
    <rPh sb="13" eb="15">
      <t>デンワ</t>
    </rPh>
    <rPh sb="16" eb="18">
      <t>カンキョウ</t>
    </rPh>
    <phoneticPr fontId="3"/>
  </si>
  <si>
    <t>公衆トイレの整備概要</t>
    <rPh sb="0" eb="2">
      <t>コウシュウ</t>
    </rPh>
    <rPh sb="6" eb="8">
      <t>セイビ</t>
    </rPh>
    <rPh sb="8" eb="10">
      <t>ガイヨウ</t>
    </rPh>
    <phoneticPr fontId="3"/>
  </si>
  <si>
    <t>個室ブース増設に伴う増設、自動洗浄機能付の便器へ交換</t>
    <rPh sb="0" eb="2">
      <t>コシツ</t>
    </rPh>
    <rPh sb="5" eb="7">
      <t>ゾウセツ</t>
    </rPh>
    <rPh sb="8" eb="9">
      <t>トモナ</t>
    </rPh>
    <rPh sb="10" eb="12">
      <t>ゾウセツ</t>
    </rPh>
    <rPh sb="13" eb="15">
      <t>ジドウ</t>
    </rPh>
    <rPh sb="15" eb="17">
      <t>センジョウ</t>
    </rPh>
    <rPh sb="17" eb="19">
      <t>キノウ</t>
    </rPh>
    <rPh sb="19" eb="20">
      <t>ツ</t>
    </rPh>
    <rPh sb="21" eb="23">
      <t>ベンキ</t>
    </rPh>
    <rPh sb="24" eb="26">
      <t>コウカン</t>
    </rPh>
    <phoneticPr fontId="3"/>
  </si>
  <si>
    <t>洋式便器の増設・和式便器の洋式化に伴う増設　合計3台、
自動開閉機能付の機種へ交換</t>
    <rPh sb="0" eb="4">
      <t>ヨウシキベンキ</t>
    </rPh>
    <rPh sb="5" eb="7">
      <t>ゾウセツ</t>
    </rPh>
    <rPh sb="8" eb="10">
      <t>ワシキ</t>
    </rPh>
    <rPh sb="10" eb="12">
      <t>ベンキ</t>
    </rPh>
    <rPh sb="13" eb="15">
      <t>ヨウシキ</t>
    </rPh>
    <rPh sb="15" eb="16">
      <t>カ</t>
    </rPh>
    <rPh sb="17" eb="18">
      <t>トモナ</t>
    </rPh>
    <rPh sb="19" eb="21">
      <t>ゾウセツ</t>
    </rPh>
    <rPh sb="22" eb="24">
      <t>ゴウケイ</t>
    </rPh>
    <rPh sb="25" eb="26">
      <t>ダイ</t>
    </rPh>
    <rPh sb="28" eb="30">
      <t>ジドウ</t>
    </rPh>
    <rPh sb="30" eb="32">
      <t>カイヘイ</t>
    </rPh>
    <rPh sb="32" eb="34">
      <t>キノウ</t>
    </rPh>
    <rPh sb="34" eb="35">
      <t>ツ</t>
    </rPh>
    <rPh sb="36" eb="38">
      <t>キシュ</t>
    </rPh>
    <rPh sb="39" eb="41">
      <t>コウカン</t>
    </rPh>
    <phoneticPr fontId="3"/>
  </si>
  <si>
    <t>手動水栓から自動水栓に交換</t>
    <rPh sb="2" eb="4">
      <t>スイセン</t>
    </rPh>
    <rPh sb="8" eb="10">
      <t>スイセン</t>
    </rPh>
    <rPh sb="11" eb="13">
      <t>コウカン</t>
    </rPh>
    <phoneticPr fontId="3"/>
  </si>
  <si>
    <t>乾式清掃への変更に伴う床タイルの貼り替え</t>
    <phoneticPr fontId="3"/>
  </si>
  <si>
    <t xml:space="preserve">◯小便器：手動から自動洗浄に　　◯多様な身体状況や家族構成に対応するための設備：ベビーチェア、ベビーシートをそれぞれ2台設置
</t>
    <phoneticPr fontId="3"/>
  </si>
  <si>
    <t>改修前の図面等を添付し、
改修箇所がわかるようにしてください。
【必須】</t>
    <rPh sb="0" eb="2">
      <t>カイシュウ</t>
    </rPh>
    <rPh sb="2" eb="3">
      <t>マエ</t>
    </rPh>
    <rPh sb="4" eb="6">
      <t>ズメン</t>
    </rPh>
    <rPh sb="6" eb="7">
      <t>トウ</t>
    </rPh>
    <rPh sb="8" eb="10">
      <t>テンプ</t>
    </rPh>
    <rPh sb="13" eb="15">
      <t>カイシュウ</t>
    </rPh>
    <rPh sb="15" eb="17">
      <t>カショ</t>
    </rPh>
    <rPh sb="33" eb="35">
      <t>ヒッス</t>
    </rPh>
    <phoneticPr fontId="3"/>
  </si>
  <si>
    <t>改修後の図面等を添付し、
改修箇所がわかるようにしてください。
【必須】</t>
    <rPh sb="0" eb="2">
      <t>カイシュウ</t>
    </rPh>
    <rPh sb="2" eb="3">
      <t>ウシロ</t>
    </rPh>
    <rPh sb="4" eb="6">
      <t>ズメン</t>
    </rPh>
    <rPh sb="6" eb="7">
      <t>トウ</t>
    </rPh>
    <rPh sb="8" eb="10">
      <t>テンプ</t>
    </rPh>
    <rPh sb="13" eb="15">
      <t>カイシュウ</t>
    </rPh>
    <rPh sb="15" eb="17">
      <t>カショ</t>
    </rPh>
    <rPh sb="33" eb="35">
      <t>ヒッス</t>
    </rPh>
    <phoneticPr fontId="3"/>
  </si>
  <si>
    <t>別紙４－１　施設整備、その他</t>
    <rPh sb="0" eb="2">
      <t>ベッシ</t>
    </rPh>
    <rPh sb="6" eb="8">
      <t>シセツ</t>
    </rPh>
    <rPh sb="8" eb="10">
      <t>セイビ</t>
    </rPh>
    <rPh sb="13" eb="14">
      <t>タ</t>
    </rPh>
    <phoneticPr fontId="3"/>
  </si>
  <si>
    <t>国土交通大臣　殿</t>
  </si>
  <si>
    <t>コンテンツ掲載</t>
    <rPh sb="5" eb="7">
      <t>ケイサイ</t>
    </rPh>
    <phoneticPr fontId="35"/>
  </si>
  <si>
    <t>【現状】</t>
    <rPh sb="1" eb="3">
      <t>ゲンジョウ</t>
    </rPh>
    <phoneticPr fontId="35"/>
  </si>
  <si>
    <t>【事業実施後】</t>
    <rPh sb="1" eb="3">
      <t>ジギョウ</t>
    </rPh>
    <rPh sb="3" eb="6">
      <t>ジッシゴ</t>
    </rPh>
    <phoneticPr fontId="35"/>
  </si>
  <si>
    <t>パソコン又はスマートフォン等からアクセス可能な外部サイトに施設で提供しているコンテンツ情報を掲載する</t>
    <rPh sb="20" eb="22">
      <t>カノウ</t>
    </rPh>
    <rPh sb="23" eb="25">
      <t>ガイブ</t>
    </rPh>
    <rPh sb="29" eb="31">
      <t>シセツ</t>
    </rPh>
    <rPh sb="32" eb="34">
      <t>テイキョウ</t>
    </rPh>
    <rPh sb="43" eb="45">
      <t>ジョウホウ</t>
    </rPh>
    <rPh sb="46" eb="48">
      <t>ケイサイ</t>
    </rPh>
    <phoneticPr fontId="3"/>
  </si>
  <si>
    <t>Ⅱ）施設の所在及び利用に際して必要な情報を地域で作成している多言語の散策マップやWEB等で発信</t>
    <rPh sb="5" eb="7">
      <t>ショザイ</t>
    </rPh>
    <rPh sb="7" eb="8">
      <t>オヨ</t>
    </rPh>
    <rPh sb="9" eb="11">
      <t>リヨウ</t>
    </rPh>
    <rPh sb="12" eb="13">
      <t>サイ</t>
    </rPh>
    <rPh sb="15" eb="17">
      <t>ヒツヨウ</t>
    </rPh>
    <rPh sb="18" eb="20">
      <t>ジョウホウ</t>
    </rPh>
    <rPh sb="21" eb="23">
      <t>チイキ</t>
    </rPh>
    <rPh sb="24" eb="26">
      <t>サクセイ</t>
    </rPh>
    <rPh sb="30" eb="33">
      <t>タゲンゴ</t>
    </rPh>
    <rPh sb="34" eb="36">
      <t>サンサク</t>
    </rPh>
    <rPh sb="43" eb="44">
      <t>ナド</t>
    </rPh>
    <rPh sb="45" eb="47">
      <t>ハッシン</t>
    </rPh>
    <phoneticPr fontId="3"/>
  </si>
  <si>
    <t>Ⅰ）対象となるワーケーション施設の所在を施設の周囲や外壁等に多言語により表示</t>
    <rPh sb="2" eb="4">
      <t>タイショウ</t>
    </rPh>
    <rPh sb="14" eb="16">
      <t>シセツ</t>
    </rPh>
    <rPh sb="17" eb="19">
      <t>ショザイ</t>
    </rPh>
    <rPh sb="20" eb="22">
      <t>シセツ</t>
    </rPh>
    <rPh sb="23" eb="25">
      <t>シュウイ</t>
    </rPh>
    <rPh sb="26" eb="28">
      <t>ガイヘキ</t>
    </rPh>
    <rPh sb="28" eb="29">
      <t>トウ</t>
    </rPh>
    <rPh sb="30" eb="33">
      <t>タゲンゴ</t>
    </rPh>
    <rPh sb="36" eb="38">
      <t>ヒョウジ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</si>
</sst>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
    <numFmt numFmtId="177" formatCode="#,##0;&quot;▲ &quot;#,##0"/>
    <numFmt numFmtId="178" formatCode="0_ "/>
    <numFmt numFmtId="179" formatCode="#&quot;台&quot;"/>
  </numFmts>
  <fonts count="50" x14ac:knownFonts="1">
    <font>
      <sz val="11"/>
      <color theme="1"/>
      <name val="ＭＳ Ｐゴシック"/>
      <family val="3"/>
      <scheme val="minor"/>
    </font>
    <font>
      <u/>
      <sz val="11"/>
      <color theme="10"/>
      <name val="ＭＳ Ｐゴシック"/>
      <family val="3"/>
      <scheme val="minor"/>
    </font>
    <font>
      <sz val="11"/>
      <color theme="1"/>
      <name val="ＭＳ Ｐゴシック"/>
      <family val="3"/>
      <scheme val="minor"/>
    </font>
    <font>
      <sz val="6"/>
      <name val="ＭＳ Ｐゴシック"/>
      <family val="3"/>
      <scheme val="minor"/>
    </font>
    <font>
      <sz val="11"/>
      <name val="ＭＳ Ｐゴシック"/>
      <family val="3"/>
      <scheme val="minor"/>
    </font>
    <font>
      <sz val="12"/>
      <name val="ＭＳ Ｐゴシック"/>
      <family val="3"/>
      <scheme val="minor"/>
    </font>
    <font>
      <b/>
      <sz val="12"/>
      <name val="ＭＳ Ｐゴシック"/>
      <family val="3"/>
      <scheme val="minor"/>
    </font>
    <font>
      <b/>
      <sz val="11"/>
      <name val="ＭＳ Ｐゴシック"/>
      <family val="3"/>
      <scheme val="minor"/>
    </font>
    <font>
      <sz val="11"/>
      <color rgb="FFFF0000"/>
      <name val="ＭＳ Ｐゴシック"/>
      <family val="3"/>
      <scheme val="minor"/>
    </font>
    <font>
      <sz val="12"/>
      <color rgb="FFFF0000"/>
      <name val="ＭＳ Ｐゴシック"/>
      <family val="3"/>
      <scheme val="minor"/>
    </font>
    <font>
      <sz val="10"/>
      <name val="ＭＳ Ｐゴシック"/>
      <family val="3"/>
      <scheme val="minor"/>
    </font>
    <font>
      <sz val="9"/>
      <name val="ＭＳ Ｐゴシック"/>
      <family val="3"/>
      <scheme val="minor"/>
    </font>
    <font>
      <b/>
      <sz val="11"/>
      <color theme="1"/>
      <name val="ＭＳ Ｐゴシック"/>
      <family val="3"/>
      <scheme val="minor"/>
    </font>
    <font>
      <sz val="11"/>
      <name val="ＭＳ ゴシック"/>
      <family val="3"/>
    </font>
    <font>
      <sz val="9"/>
      <name val="ＭＳ ゴシック"/>
      <family val="3"/>
    </font>
    <font>
      <sz val="12"/>
      <name val="ＭＳ ゴシック"/>
      <family val="3"/>
    </font>
    <font>
      <sz val="10"/>
      <name val="ＭＳ ゴシック"/>
      <family val="3"/>
    </font>
    <font>
      <sz val="8"/>
      <name val="ＭＳ ゴシック"/>
      <family val="3"/>
    </font>
    <font>
      <sz val="9"/>
      <color rgb="FFFF0000"/>
      <name val="ＭＳ ゴシック"/>
      <family val="3"/>
    </font>
    <font>
      <sz val="13"/>
      <name val="ＭＳ ゴシック"/>
      <family val="3"/>
    </font>
    <font>
      <sz val="10"/>
      <color rgb="FF0000FF"/>
      <name val="ＭＳ ゴシック"/>
      <family val="3"/>
    </font>
    <font>
      <sz val="10"/>
      <color rgb="FFFF0000"/>
      <name val="ＭＳ ゴシック"/>
      <family val="3"/>
    </font>
    <font>
      <sz val="13"/>
      <color rgb="FF0000FF"/>
      <name val="ＭＳ ゴシック"/>
      <family val="3"/>
    </font>
    <font>
      <sz val="14"/>
      <color theme="1"/>
      <name val="ＭＳ Ｐゴシック"/>
      <family val="3"/>
      <scheme val="minor"/>
    </font>
    <font>
      <sz val="15"/>
      <color theme="1"/>
      <name val="ＭＳ Ｐゴシック"/>
      <family val="3"/>
      <scheme val="minor"/>
    </font>
    <font>
      <sz val="16"/>
      <color theme="1"/>
      <name val="ＭＳ Ｐゴシック"/>
      <family val="3"/>
      <scheme val="minor"/>
    </font>
    <font>
      <b/>
      <sz val="11"/>
      <color rgb="FFFF0000"/>
      <name val="ＭＳ Ｐゴシック"/>
      <family val="3"/>
      <scheme val="minor"/>
    </font>
    <font>
      <sz val="10"/>
      <color rgb="FFFF0000"/>
      <name val="ＭＳ Ｐゴシック"/>
      <family val="3"/>
      <scheme val="minor"/>
    </font>
    <font>
      <sz val="11"/>
      <name val="ＭＳ Ｐゴシック"/>
      <family val="3"/>
      <charset val="128"/>
    </font>
    <font>
      <sz val="9"/>
      <color theme="1"/>
      <name val="ＭＳ Ｐゴシック"/>
      <family val="3"/>
      <charset val="128"/>
    </font>
    <font>
      <sz val="9"/>
      <name val="ＭＳ Ｐゴシック"/>
      <family val="3"/>
      <charset val="128"/>
    </font>
    <font>
      <sz val="7"/>
      <color theme="1"/>
      <name val="ＭＳ Ｐゴシック"/>
      <family val="3"/>
      <charset val="128"/>
    </font>
    <font>
      <sz val="9"/>
      <color indexed="81"/>
      <name val="ＭＳ Ｐゴシック"/>
      <family val="3"/>
      <charset val="128"/>
    </font>
    <font>
      <sz val="11"/>
      <color rgb="FFFF0000"/>
      <name val="ＭＳ Ｐゴシック"/>
      <family val="3"/>
      <charset val="128"/>
      <scheme val="minor"/>
    </font>
    <font>
      <sz val="16"/>
      <name val="ＭＳ Ｐゴシック"/>
      <family val="3"/>
      <charset val="128"/>
    </font>
    <font>
      <sz val="6"/>
      <name val="ＭＳ Ｐゴシック"/>
      <family val="3"/>
      <charset val="128"/>
      <scheme val="minor"/>
    </font>
    <font>
      <sz val="10.5"/>
      <name val="ＭＳ Ｐゴシック"/>
      <family val="3"/>
      <scheme val="minor"/>
    </font>
    <font>
      <sz val="9.5"/>
      <name val="ＭＳ Ｐゴシック"/>
      <family val="3"/>
      <charset val="128"/>
    </font>
    <font>
      <sz val="16"/>
      <name val="ＭＳ Ｐゴシック"/>
      <family val="3"/>
      <charset val="128"/>
      <scheme val="minor"/>
    </font>
    <font>
      <sz val="11"/>
      <name val="ＭＳ Ｐゴシック"/>
      <family val="3"/>
      <charset val="128"/>
      <scheme val="minor"/>
    </font>
    <font>
      <b/>
      <sz val="11"/>
      <name val="ＭＳ Ｐゴシック"/>
      <family val="3"/>
      <charset val="128"/>
      <scheme val="minor"/>
    </font>
    <font>
      <sz val="8"/>
      <name val="ＭＳ Ｐゴシック"/>
      <family val="3"/>
      <scheme val="minor"/>
    </font>
    <font>
      <sz val="10"/>
      <color rgb="FFFF0000"/>
      <name val="ＭＳ Ｐゴシック"/>
      <family val="3"/>
      <charset val="128"/>
      <scheme val="minor"/>
    </font>
    <font>
      <b/>
      <sz val="9"/>
      <name val="ＭＳ Ｐゴシック"/>
      <family val="3"/>
      <charset val="128"/>
      <scheme val="minor"/>
    </font>
    <font>
      <b/>
      <sz val="10"/>
      <name val="ＭＳ Ｐゴシック"/>
      <family val="3"/>
      <scheme val="minor"/>
    </font>
    <font>
      <b/>
      <sz val="8"/>
      <name val="ＭＳ Ｐゴシック"/>
      <family val="3"/>
      <scheme val="minor"/>
    </font>
    <font>
      <b/>
      <sz val="9"/>
      <name val="ＭＳ Ｐゴシック"/>
      <family val="3"/>
      <charset val="128"/>
    </font>
    <font>
      <b/>
      <sz val="11"/>
      <name val="ＭＳ Ｐゴシック"/>
      <family val="3"/>
      <charset val="128"/>
    </font>
    <font>
      <sz val="11"/>
      <color rgb="FF0070C0"/>
      <name val="ＭＳ Ｐゴシック"/>
      <family val="3"/>
      <scheme val="minor"/>
    </font>
    <font>
      <b/>
      <sz val="12"/>
      <name val="ＭＳ Ｐゴシック"/>
      <family val="3"/>
      <charset val="128"/>
      <scheme val="minor"/>
    </font>
  </fonts>
  <fills count="9">
    <fill>
      <patternFill patternType="none"/>
    </fill>
    <fill>
      <patternFill patternType="gray125"/>
    </fill>
    <fill>
      <patternFill patternType="solid">
        <fgColor theme="8" tint="0.39997558519241921"/>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indexed="64"/>
      </patternFill>
    </fill>
    <fill>
      <patternFill patternType="solid">
        <fgColor theme="3" tint="0.59999389629810485"/>
        <bgColor indexed="64"/>
      </patternFill>
    </fill>
    <fill>
      <patternFill patternType="solid">
        <fgColor theme="0" tint="-0.14999847407452621"/>
        <bgColor indexed="64"/>
      </patternFill>
    </fill>
  </fills>
  <borders count="91">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diagonalUp="1">
      <left/>
      <right/>
      <top style="thin">
        <color indexed="64"/>
      </top>
      <bottom style="thin">
        <color indexed="64"/>
      </bottom>
      <diagonal style="thin">
        <color indexed="64"/>
      </diagonal>
    </border>
    <border>
      <left style="thin">
        <color indexed="64"/>
      </left>
      <right style="thin">
        <color theme="1"/>
      </right>
      <top style="thin">
        <color indexed="64"/>
      </top>
      <bottom/>
      <diagonal/>
    </border>
    <border>
      <left style="thin">
        <color indexed="64"/>
      </left>
      <right style="thin">
        <color theme="1"/>
      </right>
      <top/>
      <bottom/>
      <diagonal/>
    </border>
    <border diagonalUp="1">
      <left/>
      <right style="thin">
        <color indexed="64"/>
      </right>
      <top style="thin">
        <color indexed="64"/>
      </top>
      <bottom style="thin">
        <color indexed="64"/>
      </bottom>
      <diagonal style="thin">
        <color indexed="64"/>
      </diagonal>
    </border>
    <border>
      <left style="thin">
        <color theme="1"/>
      </left>
      <right/>
      <top style="thin">
        <color theme="1"/>
      </top>
      <bottom style="thin">
        <color theme="1"/>
      </bottom>
      <diagonal/>
    </border>
    <border>
      <left style="thin">
        <color theme="1"/>
      </left>
      <right style="thin">
        <color theme="1"/>
      </right>
      <top/>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right style="thin">
        <color theme="1"/>
      </right>
      <top style="thin">
        <color theme="1"/>
      </top>
      <bottom style="thin">
        <color theme="1"/>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auto="1"/>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left/>
      <right style="medium">
        <color indexed="64"/>
      </right>
      <top style="thin">
        <color indexed="64"/>
      </top>
      <bottom/>
      <diagonal/>
    </border>
    <border>
      <left/>
      <right style="medium">
        <color indexed="64"/>
      </right>
      <top/>
      <bottom style="thin">
        <color indexed="64"/>
      </bottom>
      <diagonal/>
    </border>
    <border diagonalDown="1">
      <left/>
      <right style="medium">
        <color indexed="64"/>
      </right>
      <top style="thin">
        <color indexed="64"/>
      </top>
      <bottom style="thin">
        <color indexed="64"/>
      </bottom>
      <diagonal style="thin">
        <color indexed="64"/>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style="thin">
        <color auto="1"/>
      </right>
      <top style="hair">
        <color indexed="64"/>
      </top>
      <bottom style="thin">
        <color indexed="64"/>
      </bottom>
      <diagonal/>
    </border>
    <border>
      <left/>
      <right style="thin">
        <color indexed="64"/>
      </right>
      <top style="hair">
        <color auto="1"/>
      </top>
      <bottom style="thin">
        <color indexed="64"/>
      </bottom>
      <diagonal/>
    </border>
    <border>
      <left/>
      <right style="thin">
        <color indexed="64"/>
      </right>
      <top style="thin">
        <color indexed="64"/>
      </top>
      <bottom style="hair">
        <color auto="1"/>
      </bottom>
      <diagonal/>
    </border>
    <border>
      <left style="thin">
        <color indexed="64"/>
      </left>
      <right/>
      <top/>
      <bottom style="hair">
        <color auto="1"/>
      </bottom>
      <diagonal/>
    </border>
    <border>
      <left/>
      <right/>
      <top style="hair">
        <color auto="1"/>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diagonalDown="1">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style="medium">
        <color indexed="64"/>
      </bottom>
      <diagonal/>
    </border>
  </borders>
  <cellStyleXfs count="4">
    <xf numFmtId="0" fontId="0" fillId="0" borderId="0"/>
    <xf numFmtId="0" fontId="1" fillId="0" borderId="0" applyNumberFormat="0" applyFill="0" applyBorder="0" applyAlignment="0" applyProtection="0"/>
    <xf numFmtId="38" fontId="2" fillId="0" borderId="0" applyFont="0" applyFill="0" applyBorder="0" applyAlignment="0" applyProtection="0">
      <alignment vertical="center"/>
    </xf>
    <xf numFmtId="0" fontId="2" fillId="0" borderId="0"/>
  </cellStyleXfs>
  <cellXfs count="572">
    <xf numFmtId="0" fontId="0" fillId="0" borderId="0" xfId="0"/>
    <xf numFmtId="0" fontId="4" fillId="0" borderId="0" xfId="0" applyFont="1"/>
    <xf numFmtId="0" fontId="5" fillId="0" borderId="0" xfId="0" applyFont="1"/>
    <xf numFmtId="0" fontId="5" fillId="0" borderId="0" xfId="0" applyFont="1" applyAlignment="1">
      <alignment horizontal="center"/>
    </xf>
    <xf numFmtId="0" fontId="4"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Alignment="1">
      <alignment vertical="center"/>
    </xf>
    <xf numFmtId="0" fontId="0" fillId="0" borderId="0" xfId="0" applyBorder="1" applyAlignment="1">
      <alignment horizontal="center" vertical="center"/>
    </xf>
    <xf numFmtId="0" fontId="7" fillId="0" borderId="0" xfId="0" applyFont="1" applyAlignment="1">
      <alignment vertical="center"/>
    </xf>
    <xf numFmtId="55" fontId="8" fillId="0" borderId="0" xfId="3" applyNumberFormat="1" applyFont="1" applyAlignment="1">
      <alignment horizontal="right"/>
    </xf>
    <xf numFmtId="0" fontId="7" fillId="0" borderId="0" xfId="3" applyFont="1"/>
    <xf numFmtId="0" fontId="10" fillId="0" borderId="0" xfId="3" applyFont="1" applyFill="1" applyAlignment="1">
      <alignment horizontal="left" vertical="top" wrapText="1"/>
    </xf>
    <xf numFmtId="0" fontId="4" fillId="0" borderId="0" xfId="0" applyFont="1" applyAlignment="1">
      <alignment horizontal="left" vertical="center"/>
    </xf>
    <xf numFmtId="0" fontId="4" fillId="0" borderId="31" xfId="3" applyFont="1" applyBorder="1"/>
    <xf numFmtId="0" fontId="4" fillId="0" borderId="29" xfId="3" applyFont="1" applyBorder="1"/>
    <xf numFmtId="0" fontId="4" fillId="0" borderId="30" xfId="3" applyFont="1" applyBorder="1"/>
    <xf numFmtId="0" fontId="11" fillId="0" borderId="27" xfId="3" applyFont="1" applyBorder="1" applyAlignment="1">
      <alignment horizontal="center" vertical="center" shrinkToFit="1"/>
    </xf>
    <xf numFmtId="0" fontId="4" fillId="0" borderId="15" xfId="0" applyFont="1" applyBorder="1" applyAlignment="1">
      <alignment horizontal="center" vertical="center"/>
    </xf>
    <xf numFmtId="0" fontId="4" fillId="0" borderId="0" xfId="3" applyFont="1" applyAlignment="1"/>
    <xf numFmtId="0" fontId="4" fillId="3" borderId="29" xfId="3" applyFont="1" applyFill="1" applyBorder="1"/>
    <xf numFmtId="0" fontId="4" fillId="0" borderId="0" xfId="0" applyFont="1" applyAlignment="1">
      <alignment vertical="top"/>
    </xf>
    <xf numFmtId="0" fontId="4" fillId="0" borderId="0" xfId="0" applyFont="1" applyAlignment="1">
      <alignment horizontal="right" vertical="top"/>
    </xf>
    <xf numFmtId="0" fontId="4" fillId="0" borderId="0" xfId="0" applyFont="1" applyAlignment="1">
      <alignment horizontal="center" vertical="center"/>
    </xf>
    <xf numFmtId="176" fontId="4" fillId="0" borderId="15" xfId="0" applyNumberFormat="1" applyFont="1" applyBorder="1" applyAlignment="1">
      <alignment horizontal="center" vertical="center"/>
    </xf>
    <xf numFmtId="176" fontId="7" fillId="0" borderId="15" xfId="0" applyNumberFormat="1" applyFont="1" applyBorder="1" applyAlignment="1">
      <alignment horizontal="left" vertical="center"/>
    </xf>
    <xf numFmtId="0" fontId="0" fillId="0" borderId="0" xfId="0"/>
    <xf numFmtId="0" fontId="7" fillId="0" borderId="0" xfId="0" applyFont="1" applyFill="1" applyBorder="1" applyAlignment="1">
      <alignment vertical="center"/>
    </xf>
    <xf numFmtId="0" fontId="13" fillId="0" borderId="0" xfId="3" applyFont="1" applyAlignment="1">
      <alignment horizontal="center" vertical="center"/>
    </xf>
    <xf numFmtId="0" fontId="14" fillId="0" borderId="0" xfId="3" applyFont="1" applyAlignment="1">
      <alignment horizontal="center" vertical="center"/>
    </xf>
    <xf numFmtId="0" fontId="3" fillId="0" borderId="0" xfId="3" applyFont="1"/>
    <xf numFmtId="0" fontId="4" fillId="0" borderId="19" xfId="3" applyFont="1" applyBorder="1"/>
    <xf numFmtId="0" fontId="15" fillId="0" borderId="0" xfId="3" applyFont="1" applyAlignment="1">
      <alignment horizontal="center" vertical="center"/>
    </xf>
    <xf numFmtId="0" fontId="16" fillId="0" borderId="10" xfId="3" applyFont="1" applyBorder="1" applyAlignment="1">
      <alignment horizontal="center" vertical="center"/>
    </xf>
    <xf numFmtId="0" fontId="16" fillId="0" borderId="12" xfId="3" applyFont="1" applyBorder="1" applyAlignment="1">
      <alignment horizontal="center" vertical="center"/>
    </xf>
    <xf numFmtId="0" fontId="14" fillId="0" borderId="15" xfId="3" applyFont="1" applyBorder="1" applyAlignment="1">
      <alignment horizontal="center" vertical="center"/>
    </xf>
    <xf numFmtId="0" fontId="16" fillId="0" borderId="0" xfId="3" applyFont="1" applyAlignment="1">
      <alignment horizontal="center" vertical="center"/>
    </xf>
    <xf numFmtId="0" fontId="3" fillId="0" borderId="0" xfId="3" applyFont="1" applyAlignment="1"/>
    <xf numFmtId="57" fontId="15" fillId="0" borderId="0" xfId="3" applyNumberFormat="1" applyFont="1" applyAlignment="1">
      <alignment horizontal="center" vertical="center"/>
    </xf>
    <xf numFmtId="58" fontId="18" fillId="0" borderId="13" xfId="3" applyNumberFormat="1" applyFont="1" applyBorder="1" applyAlignment="1">
      <alignment horizontal="center" vertical="center"/>
    </xf>
    <xf numFmtId="0" fontId="14" fillId="0" borderId="13" xfId="3" applyFont="1" applyBorder="1" applyAlignment="1">
      <alignment horizontal="center" vertical="center"/>
    </xf>
    <xf numFmtId="57" fontId="14" fillId="0" borderId="13" xfId="3" applyNumberFormat="1" applyFont="1" applyBorder="1" applyAlignment="1">
      <alignment horizontal="center" vertical="center"/>
    </xf>
    <xf numFmtId="57" fontId="14" fillId="0" borderId="9" xfId="3" applyNumberFormat="1" applyFont="1" applyBorder="1" applyAlignment="1">
      <alignment horizontal="center" vertical="center"/>
    </xf>
    <xf numFmtId="31" fontId="14" fillId="0" borderId="13" xfId="3" applyNumberFormat="1" applyFont="1" applyBorder="1" applyAlignment="1">
      <alignment horizontal="center" vertical="center"/>
    </xf>
    <xf numFmtId="57" fontId="15" fillId="0" borderId="0" xfId="3" applyNumberFormat="1" applyFont="1" applyAlignment="1">
      <alignment horizontal="left" vertical="center"/>
    </xf>
    <xf numFmtId="0" fontId="14" fillId="0" borderId="44" xfId="3" applyFont="1" applyBorder="1" applyAlignment="1">
      <alignment horizontal="center"/>
    </xf>
    <xf numFmtId="38" fontId="19" fillId="0" borderId="15" xfId="2" applyFont="1" applyBorder="1" applyAlignment="1">
      <alignment horizontal="center" vertical="center"/>
    </xf>
    <xf numFmtId="0" fontId="14" fillId="0" borderId="46" xfId="3" applyFont="1" applyBorder="1" applyAlignment="1">
      <alignment horizontal="center"/>
    </xf>
    <xf numFmtId="38" fontId="22" fillId="0" borderId="26" xfId="2" applyFont="1" applyBorder="1" applyAlignment="1">
      <alignment horizontal="right" vertical="center"/>
    </xf>
    <xf numFmtId="38" fontId="22" fillId="0" borderId="15" xfId="2" applyFont="1" applyBorder="1" applyAlignment="1">
      <alignment horizontal="right" vertical="center"/>
    </xf>
    <xf numFmtId="0" fontId="14" fillId="0" borderId="0" xfId="3" applyFont="1" applyAlignment="1">
      <alignment horizontal="right" vertical="center"/>
    </xf>
    <xf numFmtId="38" fontId="19" fillId="0" borderId="15" xfId="2" applyFont="1" applyBorder="1" applyAlignment="1">
      <alignment horizontal="right" vertical="center"/>
    </xf>
    <xf numFmtId="38" fontId="19" fillId="0" borderId="13" xfId="2" applyFont="1" applyBorder="1" applyAlignment="1">
      <alignment vertical="center"/>
    </xf>
    <xf numFmtId="0" fontId="23" fillId="0" borderId="0" xfId="3" applyFont="1"/>
    <xf numFmtId="0" fontId="12" fillId="0" borderId="0" xfId="3" applyFont="1"/>
    <xf numFmtId="0" fontId="2" fillId="0" borderId="13" xfId="3" applyBorder="1" applyAlignment="1"/>
    <xf numFmtId="0" fontId="2" fillId="0" borderId="9" xfId="3" applyBorder="1" applyAlignment="1"/>
    <xf numFmtId="0" fontId="2" fillId="0" borderId="3" xfId="3" applyBorder="1"/>
    <xf numFmtId="0" fontId="2" fillId="0" borderId="26" xfId="3" applyBorder="1"/>
    <xf numFmtId="0" fontId="0" fillId="0" borderId="0" xfId="0" applyAlignment="1">
      <alignment horizontal="center" vertical="center"/>
    </xf>
    <xf numFmtId="0" fontId="4" fillId="2" borderId="15"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8" fillId="0" borderId="19" xfId="0" applyFont="1" applyBorder="1" applyAlignment="1">
      <alignment horizontal="left" vertical="center" wrapText="1"/>
    </xf>
    <xf numFmtId="0" fontId="12" fillId="0" borderId="0" xfId="0" applyFont="1" applyBorder="1" applyAlignment="1">
      <alignment horizontal="left"/>
    </xf>
    <xf numFmtId="0" fontId="0" fillId="0" borderId="0" xfId="0" applyFont="1" applyBorder="1" applyAlignment="1">
      <alignment horizontal="right"/>
    </xf>
    <xf numFmtId="0" fontId="0" fillId="0" borderId="8" xfId="0" applyBorder="1"/>
    <xf numFmtId="0" fontId="0" fillId="0" borderId="13" xfId="0" applyBorder="1"/>
    <xf numFmtId="0" fontId="0" fillId="0" borderId="9" xfId="0" applyBorder="1"/>
    <xf numFmtId="0" fontId="0" fillId="0" borderId="18" xfId="0" applyBorder="1"/>
    <xf numFmtId="0" fontId="0" fillId="0" borderId="19" xfId="0" applyBorder="1"/>
    <xf numFmtId="0" fontId="0" fillId="0" borderId="25" xfId="0" applyBorder="1"/>
    <xf numFmtId="0" fontId="0" fillId="0" borderId="3" xfId="0" applyBorder="1"/>
    <xf numFmtId="0" fontId="0" fillId="0" borderId="26" xfId="0" applyBorder="1"/>
    <xf numFmtId="178" fontId="8" fillId="0" borderId="32" xfId="0" applyNumberFormat="1" applyFont="1" applyBorder="1" applyAlignment="1">
      <alignment vertical="center"/>
    </xf>
    <xf numFmtId="0" fontId="0" fillId="0" borderId="0" xfId="0" applyAlignment="1">
      <alignment horizontal="left" vertical="center"/>
    </xf>
    <xf numFmtId="0" fontId="4" fillId="0" borderId="8" xfId="3" applyFont="1" applyBorder="1" applyAlignment="1">
      <alignment vertical="center"/>
    </xf>
    <xf numFmtId="0" fontId="4" fillId="0" borderId="13" xfId="0" applyFont="1" applyBorder="1" applyAlignment="1">
      <alignment vertical="center"/>
    </xf>
    <xf numFmtId="0" fontId="4" fillId="0" borderId="9" xfId="0" applyFont="1" applyBorder="1" applyAlignment="1">
      <alignment vertical="center"/>
    </xf>
    <xf numFmtId="0" fontId="4" fillId="2" borderId="20" xfId="0" applyFont="1" applyFill="1" applyBorder="1" applyAlignment="1">
      <alignment horizontal="center" vertical="center"/>
    </xf>
    <xf numFmtId="0" fontId="4" fillId="0" borderId="19" xfId="0" applyFont="1" applyBorder="1" applyAlignment="1">
      <alignment vertical="center"/>
    </xf>
    <xf numFmtId="0" fontId="4" fillId="0" borderId="18" xfId="0" applyFont="1" applyBorder="1" applyAlignment="1">
      <alignment vertical="center"/>
    </xf>
    <xf numFmtId="0" fontId="4" fillId="0" borderId="25" xfId="3" applyFont="1" applyBorder="1" applyAlignment="1">
      <alignment vertical="top"/>
    </xf>
    <xf numFmtId="0" fontId="4" fillId="0" borderId="3" xfId="3" applyFont="1" applyBorder="1" applyAlignment="1">
      <alignment vertical="center"/>
    </xf>
    <xf numFmtId="0" fontId="4" fillId="0" borderId="26" xfId="3" applyFont="1" applyBorder="1" applyAlignment="1">
      <alignment vertical="top"/>
    </xf>
    <xf numFmtId="0" fontId="4" fillId="0" borderId="0" xfId="3" applyFont="1" applyBorder="1" applyAlignment="1">
      <alignment vertical="top"/>
    </xf>
    <xf numFmtId="0" fontId="4" fillId="0" borderId="15" xfId="0" applyFont="1" applyBorder="1" applyAlignment="1">
      <alignment horizontal="center" vertical="center" wrapText="1"/>
    </xf>
    <xf numFmtId="0" fontId="4" fillId="0" borderId="8" xfId="0" applyFont="1" applyBorder="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18" xfId="0" applyFont="1" applyBorder="1"/>
    <xf numFmtId="0" fontId="0" fillId="2" borderId="58" xfId="0" applyFont="1" applyFill="1" applyBorder="1" applyAlignment="1">
      <alignment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19" xfId="0" applyFont="1" applyBorder="1" applyAlignment="1">
      <alignment horizontal="left" vertical="center"/>
    </xf>
    <xf numFmtId="0" fontId="0" fillId="2" borderId="32" xfId="0" applyFont="1" applyFill="1" applyBorder="1" applyAlignment="1">
      <alignment vertical="center"/>
    </xf>
    <xf numFmtId="0" fontId="0" fillId="2" borderId="15" xfId="0" applyFont="1" applyFill="1" applyBorder="1" applyAlignment="1">
      <alignment horizontal="center" vertical="center"/>
    </xf>
    <xf numFmtId="0" fontId="8" fillId="0" borderId="1" xfId="0" quotePrefix="1" applyFont="1" applyBorder="1" applyAlignment="1">
      <alignment horizontal="center" vertical="center" wrapText="1"/>
    </xf>
    <xf numFmtId="0" fontId="8" fillId="0" borderId="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9" xfId="0" applyFont="1" applyBorder="1" applyAlignment="1">
      <alignment horizontal="center" vertical="center" wrapText="1"/>
    </xf>
    <xf numFmtId="0" fontId="0" fillId="2" borderId="15" xfId="0" applyFont="1" applyFill="1" applyBorder="1" applyAlignment="1">
      <alignment horizontal="center" vertical="center" wrapText="1"/>
    </xf>
    <xf numFmtId="0" fontId="8" fillId="0" borderId="1" xfId="0" applyFont="1" applyBorder="1" applyAlignment="1">
      <alignment horizontal="left" vertical="center" wrapText="1"/>
    </xf>
    <xf numFmtId="0" fontId="27" fillId="0" borderId="66" xfId="0" applyFont="1" applyBorder="1" applyAlignment="1">
      <alignment horizontal="left" vertical="center" wrapText="1"/>
    </xf>
    <xf numFmtId="0" fontId="8" fillId="0" borderId="0" xfId="0" applyFont="1" applyAlignment="1">
      <alignment horizontal="left" vertical="center" wrapText="1"/>
    </xf>
    <xf numFmtId="0" fontId="8" fillId="0" borderId="32" xfId="0" applyFont="1" applyBorder="1" applyAlignment="1">
      <alignment vertical="center" wrapText="1"/>
    </xf>
    <xf numFmtId="0" fontId="8" fillId="0" borderId="20" xfId="0" applyFont="1" applyBorder="1" applyAlignment="1">
      <alignment vertical="center" wrapText="1"/>
    </xf>
    <xf numFmtId="0" fontId="4" fillId="0" borderId="19" xfId="0" applyFont="1" applyBorder="1" applyAlignment="1">
      <alignment horizontal="center" vertical="center" wrapText="1"/>
    </xf>
    <xf numFmtId="178" fontId="8" fillId="0" borderId="51" xfId="0" quotePrefix="1" applyNumberFormat="1" applyFont="1" applyBorder="1" applyAlignment="1">
      <alignment horizontal="center" vertical="center" wrapText="1"/>
    </xf>
    <xf numFmtId="0" fontId="8" fillId="0" borderId="52" xfId="0" applyNumberFormat="1" applyFont="1" applyBorder="1" applyAlignment="1">
      <alignment horizontal="center" vertical="center" wrapText="1"/>
    </xf>
    <xf numFmtId="0" fontId="8" fillId="0" borderId="51" xfId="0" quotePrefix="1" applyNumberFormat="1" applyFont="1" applyBorder="1" applyAlignment="1">
      <alignment horizontal="center" vertical="center" wrapText="1"/>
    </xf>
    <xf numFmtId="0" fontId="8" fillId="0" borderId="65" xfId="0" applyNumberFormat="1" applyFont="1" applyBorder="1" applyAlignment="1">
      <alignment horizontal="center" vertical="center" wrapText="1"/>
    </xf>
    <xf numFmtId="0" fontId="4" fillId="0" borderId="25" xfId="0" quotePrefix="1" applyFont="1" applyBorder="1" applyAlignment="1">
      <alignment horizontal="center" vertical="center" wrapText="1"/>
    </xf>
    <xf numFmtId="0" fontId="4" fillId="0" borderId="67" xfId="0" quotePrefix="1" applyFont="1" applyBorder="1" applyAlignment="1">
      <alignment horizontal="center" vertical="center" wrapText="1"/>
    </xf>
    <xf numFmtId="0" fontId="4" fillId="0" borderId="0" xfId="0" quotePrefix="1" applyFont="1" applyBorder="1" applyAlignment="1">
      <alignment horizontal="center" vertical="center" wrapText="1"/>
    </xf>
    <xf numFmtId="0" fontId="4" fillId="0" borderId="68" xfId="0" quotePrefix="1" applyFont="1" applyBorder="1" applyAlignment="1">
      <alignment horizontal="center" vertical="center" wrapText="1"/>
    </xf>
    <xf numFmtId="0" fontId="4" fillId="0" borderId="26" xfId="0" quotePrefix="1" applyFont="1" applyBorder="1" applyAlignment="1">
      <alignment horizontal="center" vertical="center" wrapText="1"/>
    </xf>
    <xf numFmtId="0" fontId="8" fillId="0" borderId="0" xfId="0" applyNumberFormat="1" applyFont="1" applyAlignment="1">
      <alignment horizontal="center" vertical="center" wrapText="1"/>
    </xf>
    <xf numFmtId="0" fontId="4" fillId="0" borderId="0" xfId="0" quotePrefix="1" applyFont="1" applyAlignment="1">
      <alignment horizontal="center" vertical="center" wrapText="1"/>
    </xf>
    <xf numFmtId="0" fontId="0" fillId="8" borderId="15" xfId="0" applyFill="1" applyBorder="1"/>
    <xf numFmtId="0" fontId="0" fillId="0" borderId="15" xfId="0" applyFill="1" applyBorder="1"/>
    <xf numFmtId="0" fontId="0" fillId="0" borderId="15" xfId="0" applyBorder="1"/>
    <xf numFmtId="0" fontId="0" fillId="8" borderId="15" xfId="0" applyFont="1" applyFill="1" applyBorder="1" applyAlignment="1">
      <alignment horizontal="left" vertical="top" wrapText="1"/>
    </xf>
    <xf numFmtId="0" fontId="0" fillId="0" borderId="15" xfId="0" applyFont="1" applyFill="1" applyBorder="1" applyAlignment="1">
      <alignment horizontal="left" vertical="top" wrapText="1"/>
    </xf>
    <xf numFmtId="0" fontId="4" fillId="0" borderId="0" xfId="0" applyFont="1" applyBorder="1"/>
    <xf numFmtId="0" fontId="7" fillId="0" borderId="0" xfId="0" applyFont="1"/>
    <xf numFmtId="0" fontId="4" fillId="7" borderId="58" xfId="0" applyFont="1" applyFill="1" applyBorder="1" applyAlignment="1">
      <alignment horizontal="center" vertical="center"/>
    </xf>
    <xf numFmtId="0" fontId="8" fillId="0" borderId="58" xfId="0" applyFont="1" applyBorder="1" applyAlignment="1">
      <alignment horizontal="center" vertical="center"/>
    </xf>
    <xf numFmtId="0" fontId="36" fillId="0" borderId="58" xfId="0" applyFont="1" applyBorder="1" applyAlignment="1">
      <alignment horizontal="justify" vertical="center"/>
    </xf>
    <xf numFmtId="0" fontId="4" fillId="0" borderId="58" xfId="0" applyFont="1" applyBorder="1" applyAlignment="1">
      <alignment horizontal="justify" vertical="center" wrapText="1"/>
    </xf>
    <xf numFmtId="0" fontId="4" fillId="0" borderId="58" xfId="0" applyFont="1" applyBorder="1" applyAlignment="1">
      <alignment horizontal="justify" vertical="center"/>
    </xf>
    <xf numFmtId="0" fontId="4" fillId="0" borderId="0" xfId="0" applyFont="1" applyAlignment="1">
      <alignment horizontal="left" vertical="center"/>
    </xf>
    <xf numFmtId="0" fontId="0" fillId="0" borderId="0" xfId="0" applyFont="1" applyAlignment="1">
      <alignment horizontal="right"/>
    </xf>
    <xf numFmtId="0" fontId="0" fillId="0" borderId="25" xfId="0" applyBorder="1" applyAlignment="1">
      <alignment vertical="center"/>
    </xf>
    <xf numFmtId="0" fontId="0" fillId="0" borderId="3" xfId="0" applyBorder="1" applyAlignment="1">
      <alignment vertical="center"/>
    </xf>
    <xf numFmtId="0" fontId="7" fillId="5" borderId="4" xfId="0" applyFont="1" applyFill="1" applyBorder="1" applyAlignment="1">
      <alignment vertical="center"/>
    </xf>
    <xf numFmtId="0" fontId="7" fillId="5" borderId="14" xfId="0" applyFont="1" applyFill="1" applyBorder="1" applyAlignment="1">
      <alignment vertical="center"/>
    </xf>
    <xf numFmtId="0" fontId="7" fillId="5" borderId="34" xfId="0" applyFont="1" applyFill="1" applyBorder="1" applyAlignment="1">
      <alignment vertical="center"/>
    </xf>
    <xf numFmtId="0" fontId="7" fillId="0" borderId="55" xfId="0" applyFont="1" applyFill="1" applyBorder="1" applyAlignment="1"/>
    <xf numFmtId="0" fontId="7" fillId="0" borderId="18" xfId="0" applyFont="1" applyFill="1" applyBorder="1" applyAlignment="1">
      <alignment vertical="center"/>
    </xf>
    <xf numFmtId="0" fontId="7" fillId="0" borderId="61" xfId="0" applyFont="1" applyFill="1" applyBorder="1" applyAlignment="1">
      <alignment vertical="center"/>
    </xf>
    <xf numFmtId="0" fontId="39" fillId="0" borderId="32" xfId="0" applyFont="1" applyBorder="1" applyAlignment="1">
      <alignment horizontal="center" vertical="center"/>
    </xf>
    <xf numFmtId="0" fontId="4" fillId="0" borderId="32" xfId="0" applyFont="1" applyBorder="1" applyAlignment="1">
      <alignment horizontal="center" vertical="center"/>
    </xf>
    <xf numFmtId="176" fontId="7" fillId="0" borderId="5" xfId="0" applyNumberFormat="1" applyFont="1" applyBorder="1" applyAlignment="1">
      <alignment horizontal="left" vertical="center"/>
    </xf>
    <xf numFmtId="0" fontId="7" fillId="0" borderId="20" xfId="0" applyFont="1" applyBorder="1" applyAlignment="1">
      <alignment horizontal="left"/>
    </xf>
    <xf numFmtId="0" fontId="7" fillId="0" borderId="20" xfId="0" applyFont="1" applyFill="1" applyBorder="1" applyAlignment="1">
      <alignment horizontal="right" vertical="center"/>
    </xf>
    <xf numFmtId="0" fontId="4" fillId="0" borderId="20" xfId="0" applyFont="1" applyBorder="1" applyAlignment="1">
      <alignment horizontal="left" vertical="top"/>
    </xf>
    <xf numFmtId="0" fontId="4" fillId="0" borderId="35" xfId="0" applyFont="1" applyBorder="1" applyAlignment="1">
      <alignment horizontal="left" vertical="top"/>
    </xf>
    <xf numFmtId="0" fontId="4" fillId="0" borderId="0" xfId="0" applyFont="1" applyFill="1" applyBorder="1" applyAlignment="1">
      <alignment vertical="center"/>
    </xf>
    <xf numFmtId="0" fontId="7" fillId="0" borderId="5" xfId="0" applyFont="1" applyFill="1" applyBorder="1" applyAlignment="1">
      <alignment horizontal="center" vertical="center"/>
    </xf>
    <xf numFmtId="0" fontId="26" fillId="0" borderId="20"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35" xfId="0" applyFont="1" applyFill="1" applyBorder="1" applyAlignment="1">
      <alignment horizontal="center" vertical="center"/>
    </xf>
    <xf numFmtId="0" fontId="45" fillId="0" borderId="20" xfId="0" applyFont="1" applyFill="1" applyBorder="1" applyAlignment="1">
      <alignment horizontal="center" vertical="center"/>
    </xf>
    <xf numFmtId="0" fontId="45" fillId="0" borderId="27" xfId="0" applyFont="1" applyFill="1" applyBorder="1" applyAlignment="1">
      <alignment horizontal="center" vertical="center"/>
    </xf>
    <xf numFmtId="0" fontId="7" fillId="0" borderId="20" xfId="0" applyFont="1" applyBorder="1" applyAlignment="1">
      <alignment horizontal="center" vertical="center"/>
    </xf>
    <xf numFmtId="176" fontId="7" fillId="0" borderId="0" xfId="0" applyNumberFormat="1" applyFont="1" applyBorder="1" applyAlignment="1">
      <alignment horizontal="left" vertical="center"/>
    </xf>
    <xf numFmtId="0" fontId="7" fillId="0" borderId="0" xfId="0" applyFont="1" applyBorder="1" applyAlignment="1">
      <alignment horizontal="left" vertical="center"/>
    </xf>
    <xf numFmtId="0" fontId="7" fillId="0" borderId="0" xfId="0" applyFont="1" applyBorder="1" applyAlignment="1">
      <alignment horizontal="right" vertical="center"/>
    </xf>
    <xf numFmtId="178" fontId="4" fillId="0" borderId="32" xfId="0" applyNumberFormat="1" applyFont="1" applyBorder="1" applyAlignment="1">
      <alignment vertical="center"/>
    </xf>
    <xf numFmtId="0" fontId="5" fillId="0" borderId="0" xfId="0" applyFont="1" applyAlignment="1">
      <alignment horizontal="left" vertical="center" wrapText="1"/>
    </xf>
    <xf numFmtId="0" fontId="8" fillId="0" borderId="27" xfId="0" applyFont="1" applyBorder="1" applyAlignment="1">
      <alignment horizontal="center" vertical="center"/>
    </xf>
    <xf numFmtId="0" fontId="4" fillId="0" borderId="58" xfId="0" applyFont="1" applyBorder="1" applyAlignment="1">
      <alignment horizontal="center" vertical="center"/>
    </xf>
    <xf numFmtId="0" fontId="4" fillId="0" borderId="0" xfId="0" applyFont="1" applyAlignment="1">
      <alignment horizontal="left" vertical="center"/>
    </xf>
    <xf numFmtId="0" fontId="4" fillId="0" borderId="0" xfId="0" applyFont="1" applyBorder="1" applyAlignment="1">
      <alignment horizontal="left" vertical="center"/>
    </xf>
    <xf numFmtId="0" fontId="4" fillId="0" borderId="18" xfId="0" applyNumberFormat="1" applyFont="1" applyBorder="1" applyAlignment="1">
      <alignment vertical="center" wrapText="1"/>
    </xf>
    <xf numFmtId="0" fontId="7" fillId="0" borderId="58" xfId="0" applyFont="1" applyBorder="1" applyAlignment="1">
      <alignment horizontal="center" vertical="center"/>
    </xf>
    <xf numFmtId="0" fontId="27" fillId="0" borderId="27" xfId="0" applyFont="1" applyBorder="1" applyAlignment="1">
      <alignment horizontal="center" vertical="center"/>
    </xf>
    <xf numFmtId="0" fontId="7" fillId="0" borderId="20" xfId="0" applyFont="1" applyBorder="1" applyAlignment="1">
      <alignment horizontal="left" vertical="center"/>
    </xf>
    <xf numFmtId="179" fontId="4" fillId="0" borderId="27" xfId="0" applyNumberFormat="1" applyFont="1" applyBorder="1" applyAlignment="1">
      <alignment horizontal="center" vertical="center"/>
    </xf>
    <xf numFmtId="0" fontId="9" fillId="0" borderId="0" xfId="0" applyFont="1" applyAlignment="1">
      <alignment horizontal="right"/>
    </xf>
    <xf numFmtId="0" fontId="9" fillId="0" borderId="0" xfId="0" applyFont="1" applyAlignment="1">
      <alignment horizontal="center"/>
    </xf>
    <xf numFmtId="0" fontId="5" fillId="0" borderId="0" xfId="0" applyFont="1" applyAlignment="1">
      <alignment horizontal="right"/>
    </xf>
    <xf numFmtId="0" fontId="8" fillId="0" borderId="0" xfId="3" applyFont="1" applyAlignment="1"/>
    <xf numFmtId="0" fontId="4" fillId="0" borderId="58" xfId="0" applyFont="1" applyBorder="1" applyAlignment="1">
      <alignment vertical="center"/>
    </xf>
    <xf numFmtId="0" fontId="4" fillId="0" borderId="71" xfId="3" applyFont="1" applyBorder="1" applyAlignment="1">
      <alignment horizontal="center" vertical="center"/>
    </xf>
    <xf numFmtId="0" fontId="4" fillId="0" borderId="28" xfId="3" applyFont="1" applyBorder="1" applyAlignment="1">
      <alignment horizontal="center" vertical="center" wrapText="1"/>
    </xf>
    <xf numFmtId="0" fontId="2" fillId="0" borderId="13" xfId="3" applyFont="1" applyBorder="1" applyAlignment="1">
      <alignment vertical="center"/>
    </xf>
    <xf numFmtId="0" fontId="2" fillId="0" borderId="9" xfId="3" applyFill="1" applyBorder="1" applyAlignment="1">
      <alignment vertical="center"/>
    </xf>
    <xf numFmtId="0" fontId="2" fillId="0" borderId="19" xfId="3" applyFont="1" applyBorder="1" applyAlignment="1">
      <alignment vertical="center"/>
    </xf>
    <xf numFmtId="0" fontId="24" fillId="0" borderId="13" xfId="3" applyFont="1" applyBorder="1" applyAlignment="1">
      <alignment vertical="center" wrapText="1"/>
    </xf>
    <xf numFmtId="0" fontId="0" fillId="0" borderId="0" xfId="0" applyBorder="1"/>
    <xf numFmtId="0" fontId="0" fillId="0" borderId="0" xfId="0" applyFont="1" applyBorder="1" applyAlignment="1"/>
    <xf numFmtId="0" fontId="25" fillId="0" borderId="0" xfId="0" applyFont="1" applyBorder="1" applyAlignment="1">
      <alignment vertical="center" wrapText="1"/>
    </xf>
    <xf numFmtId="0" fontId="4" fillId="0" borderId="0" xfId="3" applyFont="1"/>
    <xf numFmtId="0" fontId="28" fillId="0" borderId="1" xfId="0" applyFont="1" applyBorder="1" applyAlignment="1">
      <alignment horizontal="left" vertical="center"/>
    </xf>
    <xf numFmtId="0" fontId="28" fillId="0" borderId="66" xfId="0" applyFont="1" applyBorder="1" applyAlignment="1">
      <alignment horizontal="left" vertical="center"/>
    </xf>
    <xf numFmtId="0" fontId="4" fillId="0" borderId="25" xfId="0" applyFont="1" applyBorder="1"/>
    <xf numFmtId="0" fontId="25" fillId="0" borderId="58" xfId="0" applyFont="1" applyBorder="1" applyAlignment="1">
      <alignment horizontal="center" vertical="center" wrapText="1"/>
    </xf>
    <xf numFmtId="0" fontId="4" fillId="0" borderId="82" xfId="0" applyFont="1" applyBorder="1" applyAlignment="1">
      <alignment horizontal="center" vertical="center"/>
    </xf>
    <xf numFmtId="0" fontId="8" fillId="0" borderId="69" xfId="0" applyFont="1" applyBorder="1" applyAlignment="1">
      <alignment horizontal="center" vertical="center"/>
    </xf>
    <xf numFmtId="0" fontId="8" fillId="0" borderId="83" xfId="0" applyFont="1" applyBorder="1" applyAlignment="1">
      <alignment horizontal="center" vertical="center"/>
    </xf>
    <xf numFmtId="0" fontId="8" fillId="0" borderId="84" xfId="0" applyFont="1" applyBorder="1" applyAlignment="1">
      <alignment horizontal="center" vertical="center"/>
    </xf>
    <xf numFmtId="0" fontId="4" fillId="0" borderId="66" xfId="0" applyFont="1" applyBorder="1" applyAlignment="1">
      <alignment horizontal="center" vertical="center"/>
    </xf>
    <xf numFmtId="0" fontId="8" fillId="0" borderId="52" xfId="0" applyFont="1" applyBorder="1" applyAlignment="1">
      <alignment horizontal="center" vertical="center"/>
    </xf>
    <xf numFmtId="0" fontId="8" fillId="0" borderId="70" xfId="0" applyFont="1" applyBorder="1" applyAlignment="1">
      <alignment horizontal="center" vertical="center"/>
    </xf>
    <xf numFmtId="0" fontId="8" fillId="0" borderId="67" xfId="0" applyFont="1" applyBorder="1" applyAlignment="1">
      <alignment horizontal="center" vertical="center"/>
    </xf>
    <xf numFmtId="0" fontId="9" fillId="0" borderId="0" xfId="0" applyFont="1" applyAlignment="1">
      <alignment horizontal="left" vertical="center" indent="1"/>
    </xf>
    <xf numFmtId="0" fontId="6" fillId="0" borderId="0" xfId="0" applyFont="1" applyAlignment="1">
      <alignment horizontal="center"/>
    </xf>
    <xf numFmtId="0" fontId="6" fillId="0" borderId="0" xfId="0" applyFont="1" applyFill="1" applyAlignment="1">
      <alignment horizontal="center" wrapText="1"/>
    </xf>
    <xf numFmtId="0" fontId="49" fillId="0" borderId="0" xfId="0" applyFont="1" applyFill="1" applyAlignment="1">
      <alignment horizontal="center" wrapText="1"/>
    </xf>
    <xf numFmtId="0" fontId="5" fillId="0" borderId="0" xfId="0" applyFont="1" applyAlignment="1">
      <alignment horizontal="left" vertical="center" wrapText="1"/>
    </xf>
    <xf numFmtId="0" fontId="39" fillId="0" borderId="1" xfId="0" applyFont="1" applyBorder="1" applyAlignment="1">
      <alignment horizontal="center" vertical="center"/>
    </xf>
    <xf numFmtId="0" fontId="39" fillId="0" borderId="51" xfId="0" applyFont="1" applyBorder="1" applyAlignment="1">
      <alignment horizontal="center" vertical="center"/>
    </xf>
    <xf numFmtId="0" fontId="39" fillId="0" borderId="64" xfId="0" applyFont="1" applyBorder="1" applyAlignment="1">
      <alignment horizontal="center" vertical="center"/>
    </xf>
    <xf numFmtId="0" fontId="39" fillId="0" borderId="68" xfId="0" applyFont="1" applyBorder="1" applyAlignment="1">
      <alignment horizontal="center" vertical="center"/>
    </xf>
    <xf numFmtId="0" fontId="10" fillId="0" borderId="0" xfId="3" applyFont="1" applyFill="1" applyBorder="1" applyAlignment="1">
      <alignment vertical="top" wrapText="1"/>
    </xf>
    <xf numFmtId="0" fontId="4" fillId="0" borderId="5" xfId="0" applyFont="1" applyBorder="1" applyAlignment="1">
      <alignment horizontal="center" vertical="center" shrinkToFit="1"/>
    </xf>
    <xf numFmtId="0" fontId="4" fillId="0" borderId="58" xfId="0" applyFont="1" applyBorder="1" applyAlignment="1">
      <alignment horizontal="center" vertical="center" shrinkToFit="1"/>
    </xf>
    <xf numFmtId="0" fontId="4" fillId="7" borderId="7" xfId="0" applyFont="1" applyFill="1" applyBorder="1" applyAlignment="1">
      <alignment horizontal="left" vertical="center"/>
    </xf>
    <xf numFmtId="0" fontId="4" fillId="7" borderId="17" xfId="0" applyFont="1" applyFill="1" applyBorder="1" applyAlignment="1">
      <alignment horizontal="left" vertical="center"/>
    </xf>
    <xf numFmtId="0" fontId="4" fillId="7" borderId="37" xfId="0" applyFont="1" applyFill="1" applyBorder="1" applyAlignment="1">
      <alignment horizontal="left" vertical="center"/>
    </xf>
    <xf numFmtId="0" fontId="4" fillId="0" borderId="6" xfId="0" applyFont="1" applyBorder="1" applyAlignment="1">
      <alignment horizontal="center" vertical="center" shrinkToFit="1"/>
    </xf>
    <xf numFmtId="0" fontId="4" fillId="0" borderId="16" xfId="0" applyFont="1" applyBorder="1" applyAlignment="1">
      <alignment horizontal="center" vertical="center" shrinkToFit="1"/>
    </xf>
    <xf numFmtId="0" fontId="8" fillId="0" borderId="58" xfId="0" applyFont="1" applyBorder="1" applyAlignment="1">
      <alignment horizontal="center" vertical="center"/>
    </xf>
    <xf numFmtId="0" fontId="8" fillId="0" borderId="74" xfId="0" applyFont="1" applyBorder="1" applyAlignment="1">
      <alignment horizontal="center" vertical="center"/>
    </xf>
    <xf numFmtId="0" fontId="33" fillId="0" borderId="58" xfId="0" applyFont="1" applyBorder="1" applyAlignment="1">
      <alignment horizontal="center" vertical="center"/>
    </xf>
    <xf numFmtId="0" fontId="33" fillId="0" borderId="74" xfId="0" applyFont="1" applyBorder="1" applyAlignment="1">
      <alignment horizontal="center" vertical="center"/>
    </xf>
    <xf numFmtId="0" fontId="8" fillId="0" borderId="58" xfId="0" applyFont="1" applyBorder="1" applyAlignment="1">
      <alignment horizontal="center" vertical="center" wrapText="1"/>
    </xf>
    <xf numFmtId="0" fontId="8" fillId="0" borderId="74" xfId="0" applyFont="1" applyBorder="1" applyAlignment="1">
      <alignment horizontal="center" vertical="center" wrapText="1"/>
    </xf>
    <xf numFmtId="0" fontId="8" fillId="0" borderId="58" xfId="0" applyFont="1" applyBorder="1" applyAlignment="1">
      <alignment horizontal="center" vertical="center" shrinkToFit="1"/>
    </xf>
    <xf numFmtId="0" fontId="8" fillId="0" borderId="74" xfId="0" applyFont="1" applyBorder="1" applyAlignment="1">
      <alignment horizontal="center" vertical="center" shrinkToFit="1"/>
    </xf>
    <xf numFmtId="0" fontId="8" fillId="0" borderId="16" xfId="0" applyFont="1" applyBorder="1" applyAlignment="1">
      <alignment horizontal="center" vertical="center"/>
    </xf>
    <xf numFmtId="0" fontId="8" fillId="0" borderId="38" xfId="0" applyFont="1" applyBorder="1" applyAlignment="1">
      <alignment horizontal="center" vertical="center"/>
    </xf>
    <xf numFmtId="0" fontId="4" fillId="0" borderId="86" xfId="3" applyFont="1" applyBorder="1" applyAlignment="1">
      <alignment horizontal="left" vertical="center" wrapText="1"/>
    </xf>
    <xf numFmtId="0" fontId="4" fillId="0" borderId="87" xfId="3" applyFont="1" applyBorder="1" applyAlignment="1">
      <alignment horizontal="left" vertical="center" wrapText="1"/>
    </xf>
    <xf numFmtId="0" fontId="4" fillId="0" borderId="88" xfId="3" applyFont="1" applyBorder="1" applyAlignment="1">
      <alignment horizontal="left" vertical="center" wrapText="1"/>
    </xf>
    <xf numFmtId="0" fontId="4" fillId="0" borderId="89" xfId="3" applyFont="1" applyBorder="1" applyAlignment="1">
      <alignment horizontal="left" vertical="center" wrapText="1"/>
    </xf>
    <xf numFmtId="0" fontId="4" fillId="0" borderId="0" xfId="3" applyFont="1" applyBorder="1" applyAlignment="1">
      <alignment horizontal="left" vertical="center" wrapText="1"/>
    </xf>
    <xf numFmtId="0" fontId="4" fillId="0" borderId="3" xfId="3" applyFont="1" applyBorder="1" applyAlignment="1">
      <alignment horizontal="left" vertical="center" wrapText="1"/>
    </xf>
    <xf numFmtId="0" fontId="4" fillId="0" borderId="79" xfId="3" applyFont="1" applyBorder="1" applyAlignment="1">
      <alignment horizontal="left" vertical="center" wrapText="1"/>
    </xf>
    <xf numFmtId="0" fontId="4" fillId="0" borderId="80" xfId="3" applyFont="1" applyBorder="1" applyAlignment="1">
      <alignment horizontal="left" vertical="center" wrapText="1"/>
    </xf>
    <xf numFmtId="0" fontId="4" fillId="0" borderId="90" xfId="3" applyFont="1" applyBorder="1" applyAlignment="1">
      <alignment horizontal="left" vertical="center" wrapText="1"/>
    </xf>
    <xf numFmtId="0" fontId="8" fillId="0" borderId="17" xfId="3" applyFont="1" applyFill="1" applyBorder="1" applyAlignment="1">
      <alignment vertical="center" wrapText="1"/>
    </xf>
    <xf numFmtId="0" fontId="8" fillId="0" borderId="37" xfId="3" applyFont="1" applyFill="1" applyBorder="1" applyAlignment="1">
      <alignment vertical="center" wrapText="1"/>
    </xf>
    <xf numFmtId="0" fontId="8" fillId="0" borderId="58" xfId="3" applyFont="1" applyFill="1" applyBorder="1" applyAlignment="1">
      <alignment vertical="center" wrapText="1"/>
    </xf>
    <xf numFmtId="0" fontId="8" fillId="0" borderId="74" xfId="3" applyFont="1" applyFill="1" applyBorder="1" applyAlignment="1">
      <alignment vertical="center" wrapText="1"/>
    </xf>
    <xf numFmtId="0" fontId="8" fillId="0" borderId="16" xfId="3" applyFont="1" applyFill="1" applyBorder="1" applyAlignment="1">
      <alignment vertical="center"/>
    </xf>
    <xf numFmtId="0" fontId="8" fillId="0" borderId="38" xfId="3" applyFont="1" applyFill="1" applyBorder="1" applyAlignment="1">
      <alignment vertical="center"/>
    </xf>
    <xf numFmtId="0" fontId="4" fillId="0" borderId="0" xfId="0" applyFont="1" applyAlignment="1">
      <alignment horizontal="left" vertical="center"/>
    </xf>
    <xf numFmtId="0" fontId="7" fillId="2" borderId="7" xfId="0" applyFont="1" applyFill="1" applyBorder="1" applyAlignment="1">
      <alignment horizontal="left" vertical="center"/>
    </xf>
    <xf numFmtId="0" fontId="7" fillId="2" borderId="17" xfId="0" applyFont="1" applyFill="1" applyBorder="1" applyAlignment="1">
      <alignment horizontal="left" vertical="center"/>
    </xf>
    <xf numFmtId="0" fontId="7" fillId="2" borderId="37" xfId="0" applyFont="1" applyFill="1" applyBorder="1" applyAlignment="1">
      <alignment horizontal="left" vertical="center"/>
    </xf>
    <xf numFmtId="0" fontId="8" fillId="0" borderId="6" xfId="0" applyFont="1" applyBorder="1" applyAlignment="1">
      <alignment horizontal="left" vertical="top" wrapText="1"/>
    </xf>
    <xf numFmtId="0" fontId="8" fillId="0" borderId="16" xfId="0" applyFont="1" applyBorder="1" applyAlignment="1">
      <alignment horizontal="left" vertical="top" wrapText="1"/>
    </xf>
    <xf numFmtId="0" fontId="8" fillId="0" borderId="38" xfId="0" applyFont="1" applyBorder="1" applyAlignment="1">
      <alignment horizontal="left" vertical="top" wrapText="1"/>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8" fillId="0" borderId="32" xfId="0" applyFont="1" applyBorder="1" applyAlignment="1">
      <alignment horizontal="left" vertical="center"/>
    </xf>
    <xf numFmtId="0" fontId="8" fillId="0" borderId="20" xfId="0" applyFont="1" applyBorder="1" applyAlignment="1">
      <alignment horizontal="left" vertical="center"/>
    </xf>
    <xf numFmtId="0" fontId="8" fillId="0" borderId="35" xfId="0" applyFont="1" applyBorder="1" applyAlignment="1">
      <alignment horizontal="left" vertical="center"/>
    </xf>
    <xf numFmtId="0" fontId="4" fillId="0" borderId="6" xfId="0" applyFont="1" applyBorder="1" applyAlignment="1">
      <alignment horizontal="left" vertical="center" wrapText="1"/>
    </xf>
    <xf numFmtId="0" fontId="4" fillId="0" borderId="16" xfId="0" applyFont="1" applyBorder="1" applyAlignment="1">
      <alignment horizontal="left" vertical="center" wrapText="1"/>
    </xf>
    <xf numFmtId="0" fontId="8" fillId="0" borderId="33" xfId="0" applyFont="1" applyBorder="1" applyAlignment="1">
      <alignment horizontal="left" vertical="center" wrapText="1"/>
    </xf>
    <xf numFmtId="0" fontId="8" fillId="0" borderId="21" xfId="0" applyFont="1" applyBorder="1" applyAlignment="1">
      <alignment horizontal="left" vertical="center" wrapText="1"/>
    </xf>
    <xf numFmtId="0" fontId="8" fillId="0" borderId="36" xfId="0" applyFont="1" applyBorder="1" applyAlignment="1">
      <alignment horizontal="left" vertical="center" wrapText="1"/>
    </xf>
    <xf numFmtId="0" fontId="7" fillId="2" borderId="4" xfId="0" applyFont="1" applyFill="1" applyBorder="1" applyAlignment="1">
      <alignment horizontal="left" vertical="center"/>
    </xf>
    <xf numFmtId="0" fontId="7" fillId="2" borderId="14" xfId="0" applyFont="1" applyFill="1" applyBorder="1" applyAlignment="1">
      <alignment horizontal="left" vertical="center"/>
    </xf>
    <xf numFmtId="0" fontId="7" fillId="2" borderId="34" xfId="0" applyFont="1" applyFill="1" applyBorder="1" applyAlignment="1">
      <alignment horizontal="left" vertical="center"/>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176" fontId="4" fillId="0" borderId="32" xfId="0" applyNumberFormat="1" applyFont="1" applyBorder="1" applyAlignment="1">
      <alignment horizontal="center" vertical="center"/>
    </xf>
    <xf numFmtId="176" fontId="4" fillId="0" borderId="20" xfId="0" applyNumberFormat="1" applyFont="1" applyBorder="1" applyAlignment="1">
      <alignment horizontal="center" vertical="center"/>
    </xf>
    <xf numFmtId="176" fontId="4" fillId="0" borderId="27" xfId="0" applyNumberFormat="1" applyFont="1" applyBorder="1" applyAlignment="1">
      <alignment horizontal="center" vertical="center"/>
    </xf>
    <xf numFmtId="0" fontId="7" fillId="0" borderId="32" xfId="0" applyFont="1" applyFill="1" applyBorder="1" applyAlignment="1">
      <alignment vertical="center"/>
    </xf>
    <xf numFmtId="0" fontId="7" fillId="0" borderId="20" xfId="0" applyFont="1" applyFill="1" applyBorder="1" applyAlignment="1">
      <alignment vertical="center"/>
    </xf>
    <xf numFmtId="0" fontId="7" fillId="0" borderId="27" xfId="0" applyFont="1" applyFill="1" applyBorder="1" applyAlignment="1">
      <alignment vertical="center"/>
    </xf>
    <xf numFmtId="176" fontId="4" fillId="0" borderId="59" xfId="0" applyNumberFormat="1" applyFont="1" applyBorder="1" applyAlignment="1">
      <alignment horizontal="center" vertical="center"/>
    </xf>
    <xf numFmtId="176" fontId="4" fillId="0" borderId="60" xfId="0" applyNumberFormat="1" applyFont="1" applyBorder="1" applyAlignment="1">
      <alignment horizontal="center" vertical="center"/>
    </xf>
    <xf numFmtId="176" fontId="4" fillId="0" borderId="85" xfId="0" applyNumberFormat="1" applyFont="1" applyBorder="1" applyAlignment="1">
      <alignment horizontal="center" vertical="center"/>
    </xf>
    <xf numFmtId="0" fontId="4" fillId="0" borderId="9" xfId="3" applyFont="1" applyBorder="1" applyAlignment="1">
      <alignment horizontal="center"/>
    </xf>
    <xf numFmtId="0" fontId="4" fillId="0" borderId="23" xfId="3" applyFont="1" applyBorder="1" applyAlignment="1">
      <alignment horizontal="center"/>
    </xf>
    <xf numFmtId="0" fontId="12" fillId="0" borderId="15" xfId="0" applyFont="1" applyBorder="1" applyAlignment="1">
      <alignment horizontal="left" vertical="center"/>
    </xf>
    <xf numFmtId="0" fontId="4" fillId="0" borderId="18" xfId="0" applyNumberFormat="1" applyFont="1" applyBorder="1" applyAlignment="1">
      <alignment horizontal="left" vertical="center" wrapText="1"/>
    </xf>
    <xf numFmtId="0" fontId="8" fillId="0" borderId="10" xfId="3" applyFont="1" applyBorder="1" applyAlignment="1">
      <alignment horizontal="left" vertical="center" wrapText="1"/>
    </xf>
    <xf numFmtId="0" fontId="8" fillId="0" borderId="11" xfId="3" applyFont="1" applyBorder="1" applyAlignment="1">
      <alignment horizontal="left" vertical="center" wrapText="1"/>
    </xf>
    <xf numFmtId="0" fontId="8" fillId="0" borderId="12" xfId="3" applyFont="1" applyBorder="1" applyAlignment="1">
      <alignment horizontal="left" vertical="center" wrapText="1"/>
    </xf>
    <xf numFmtId="0" fontId="4" fillId="0" borderId="8" xfId="3" applyFont="1" applyBorder="1" applyAlignment="1">
      <alignment horizontal="center"/>
    </xf>
    <xf numFmtId="0" fontId="4" fillId="0" borderId="24" xfId="3" applyFont="1" applyBorder="1" applyAlignment="1">
      <alignment horizontal="center"/>
    </xf>
    <xf numFmtId="0" fontId="4" fillId="0" borderId="13" xfId="3" applyFont="1" applyBorder="1" applyAlignment="1">
      <alignment horizontal="center"/>
    </xf>
    <xf numFmtId="0" fontId="4" fillId="0" borderId="22" xfId="3" applyFont="1" applyBorder="1" applyAlignment="1">
      <alignment horizontal="center"/>
    </xf>
    <xf numFmtId="0" fontId="4" fillId="3" borderId="13" xfId="3" applyFont="1" applyFill="1" applyBorder="1" applyAlignment="1">
      <alignment horizontal="center"/>
    </xf>
    <xf numFmtId="0" fontId="4" fillId="3" borderId="22" xfId="3" applyFont="1" applyFill="1" applyBorder="1" applyAlignment="1">
      <alignment horizontal="center"/>
    </xf>
    <xf numFmtId="0" fontId="4" fillId="0" borderId="29" xfId="3" applyFont="1" applyBorder="1" applyAlignment="1">
      <alignment horizontal="center"/>
    </xf>
    <xf numFmtId="0" fontId="4" fillId="0" borderId="30" xfId="3" applyFont="1" applyBorder="1" applyAlignment="1">
      <alignment horizontal="center"/>
    </xf>
    <xf numFmtId="0" fontId="4" fillId="0" borderId="0" xfId="3" applyFont="1" applyBorder="1" applyAlignment="1">
      <alignment horizontal="center"/>
    </xf>
    <xf numFmtId="0" fontId="4" fillId="2" borderId="8" xfId="3" applyFont="1" applyFill="1" applyBorder="1" applyAlignment="1">
      <alignment horizontal="center" vertical="center"/>
    </xf>
    <xf numFmtId="0" fontId="4" fillId="2" borderId="9" xfId="3" applyFont="1" applyFill="1" applyBorder="1" applyAlignment="1">
      <alignment horizontal="center" vertical="center"/>
    </xf>
    <xf numFmtId="0" fontId="8" fillId="0" borderId="15" xfId="0" applyFont="1" applyFill="1" applyBorder="1" applyAlignment="1">
      <alignment horizontal="left" vertical="center" wrapText="1"/>
    </xf>
    <xf numFmtId="0" fontId="7" fillId="0" borderId="15" xfId="0" applyFont="1" applyFill="1" applyBorder="1" applyAlignment="1">
      <alignment horizontal="left" vertical="center"/>
    </xf>
    <xf numFmtId="0" fontId="4" fillId="0" borderId="0" xfId="0" applyFont="1" applyBorder="1" applyAlignment="1">
      <alignment horizontal="left" vertical="center"/>
    </xf>
    <xf numFmtId="0" fontId="7" fillId="2" borderId="32" xfId="0" applyFont="1" applyFill="1" applyBorder="1" applyAlignment="1">
      <alignment horizontal="left" vertical="center"/>
    </xf>
    <xf numFmtId="0" fontId="7" fillId="2" borderId="20" xfId="0" applyFont="1" applyFill="1" applyBorder="1" applyAlignment="1">
      <alignment horizontal="left" vertical="center"/>
    </xf>
    <xf numFmtId="0" fontId="7" fillId="4" borderId="15" xfId="0" applyFont="1" applyFill="1" applyBorder="1" applyAlignment="1">
      <alignment horizontal="center" vertical="center"/>
    </xf>
    <xf numFmtId="0" fontId="7" fillId="2" borderId="15" xfId="0" applyFont="1" applyFill="1" applyBorder="1" applyAlignment="1">
      <alignment horizontal="left" vertical="center"/>
    </xf>
    <xf numFmtId="0" fontId="7" fillId="0" borderId="32" xfId="0" applyFont="1" applyBorder="1" applyAlignment="1">
      <alignment vertical="center" wrapText="1"/>
    </xf>
    <xf numFmtId="0" fontId="7" fillId="0" borderId="20" xfId="0" applyFont="1" applyBorder="1" applyAlignment="1">
      <alignment vertical="center" wrapText="1"/>
    </xf>
    <xf numFmtId="0" fontId="7" fillId="0" borderId="27" xfId="0" applyFont="1" applyBorder="1" applyAlignment="1">
      <alignment vertical="center" wrapText="1"/>
    </xf>
    <xf numFmtId="0" fontId="18" fillId="0" borderId="10" xfId="3" applyFont="1" applyBorder="1" applyAlignment="1">
      <alignment horizontal="left" vertical="center" wrapText="1"/>
    </xf>
    <xf numFmtId="0" fontId="18" fillId="0" borderId="11" xfId="3" applyFont="1" applyBorder="1" applyAlignment="1">
      <alignment horizontal="left" vertical="center" wrapText="1"/>
    </xf>
    <xf numFmtId="0" fontId="18" fillId="0" borderId="12" xfId="3" applyFont="1" applyBorder="1" applyAlignment="1">
      <alignment horizontal="left" vertical="center" wrapText="1"/>
    </xf>
    <xf numFmtId="0" fontId="14" fillId="0" borderId="13" xfId="3" applyFont="1" applyBorder="1" applyAlignment="1">
      <alignment horizontal="center" vertical="center" wrapText="1"/>
    </xf>
    <xf numFmtId="0" fontId="13" fillId="0" borderId="10" xfId="3" applyFont="1" applyBorder="1" applyAlignment="1">
      <alignment horizontal="center" vertical="center"/>
    </xf>
    <xf numFmtId="0" fontId="13" fillId="0" borderId="11" xfId="3" applyFont="1" applyBorder="1"/>
    <xf numFmtId="0" fontId="13" fillId="0" borderId="12" xfId="3" applyFont="1" applyBorder="1"/>
    <xf numFmtId="0" fontId="14" fillId="0" borderId="10" xfId="3" applyFont="1" applyBorder="1" applyAlignment="1">
      <alignment horizontal="left" vertical="center" wrapText="1"/>
    </xf>
    <xf numFmtId="0" fontId="14" fillId="0" borderId="11" xfId="3" applyFont="1" applyBorder="1" applyAlignment="1">
      <alignment horizontal="left" vertical="center" wrapText="1"/>
    </xf>
    <xf numFmtId="0" fontId="14" fillId="0" borderId="12" xfId="3" applyFont="1" applyBorder="1" applyAlignment="1">
      <alignment horizontal="left" vertical="center" wrapText="1"/>
    </xf>
    <xf numFmtId="0" fontId="14" fillId="0" borderId="11" xfId="3" applyFont="1" applyBorder="1" applyAlignment="1">
      <alignment horizontal="left" vertical="center"/>
    </xf>
    <xf numFmtId="0" fontId="14" fillId="0" borderId="12" xfId="3" applyFont="1" applyBorder="1" applyAlignment="1">
      <alignment horizontal="left" vertical="center"/>
    </xf>
    <xf numFmtId="38" fontId="16" fillId="0" borderId="48" xfId="2" applyFont="1" applyBorder="1" applyAlignment="1">
      <alignment horizontal="right" vertical="center"/>
    </xf>
    <xf numFmtId="38" fontId="16" fillId="0" borderId="49" xfId="2" applyFont="1" applyBorder="1" applyAlignment="1">
      <alignment horizontal="right" vertical="center"/>
    </xf>
    <xf numFmtId="38" fontId="16" fillId="0" borderId="50" xfId="2" applyFont="1" applyBorder="1" applyAlignment="1">
      <alignment horizontal="right" vertical="center"/>
    </xf>
    <xf numFmtId="38" fontId="16" fillId="0" borderId="10" xfId="2" applyFont="1" applyBorder="1" applyAlignment="1">
      <alignment horizontal="right" vertical="center"/>
    </xf>
    <xf numFmtId="38" fontId="16" fillId="0" borderId="11" xfId="2" applyFont="1" applyBorder="1" applyAlignment="1">
      <alignment horizontal="right" vertical="center"/>
    </xf>
    <xf numFmtId="38" fontId="16" fillId="0" borderId="12" xfId="2" applyFont="1" applyBorder="1" applyAlignment="1">
      <alignment horizontal="right" vertical="center"/>
    </xf>
    <xf numFmtId="0" fontId="18" fillId="0" borderId="11" xfId="3" applyFont="1" applyBorder="1" applyAlignment="1">
      <alignment horizontal="left" vertical="center"/>
    </xf>
    <xf numFmtId="0" fontId="18" fillId="0" borderId="12" xfId="3" applyFont="1" applyBorder="1" applyAlignment="1">
      <alignment horizontal="left" vertical="center"/>
    </xf>
    <xf numFmtId="38" fontId="21" fillId="0" borderId="48" xfId="2" applyFont="1" applyBorder="1" applyAlignment="1">
      <alignment horizontal="right" vertical="center"/>
    </xf>
    <xf numFmtId="38" fontId="21" fillId="0" borderId="49" xfId="2" applyFont="1" applyBorder="1" applyAlignment="1">
      <alignment horizontal="right" vertical="center"/>
    </xf>
    <xf numFmtId="38" fontId="21" fillId="0" borderId="50" xfId="2" applyFont="1" applyBorder="1" applyAlignment="1">
      <alignment horizontal="right" vertical="center"/>
    </xf>
    <xf numFmtId="38" fontId="21" fillId="0" borderId="10" xfId="2" applyFont="1" applyBorder="1" applyAlignment="1">
      <alignment horizontal="right" vertical="center"/>
    </xf>
    <xf numFmtId="38" fontId="21" fillId="0" borderId="11" xfId="2" applyFont="1" applyBorder="1" applyAlignment="1">
      <alignment horizontal="right" vertical="center"/>
    </xf>
    <xf numFmtId="38" fontId="21" fillId="0" borderId="12" xfId="2" applyFont="1" applyBorder="1" applyAlignment="1">
      <alignment horizontal="right" vertical="center"/>
    </xf>
    <xf numFmtId="0" fontId="13" fillId="0" borderId="11" xfId="3" applyFont="1" applyBorder="1" applyAlignment="1">
      <alignment horizontal="center" vertical="center"/>
    </xf>
    <xf numFmtId="0" fontId="13" fillId="0" borderId="12" xfId="3" applyFont="1" applyBorder="1" applyAlignment="1">
      <alignment horizontal="center" vertical="center"/>
    </xf>
    <xf numFmtId="38" fontId="16" fillId="0" borderId="44" xfId="2" applyFont="1" applyBorder="1" applyAlignment="1">
      <alignment horizontal="center" vertical="center" shrinkToFit="1"/>
    </xf>
    <xf numFmtId="177" fontId="21" fillId="0" borderId="44" xfId="2" applyNumberFormat="1" applyFont="1" applyBorder="1" applyAlignment="1">
      <alignment horizontal="right" vertical="center"/>
    </xf>
    <xf numFmtId="38" fontId="16" fillId="0" borderId="46" xfId="2" applyFont="1" applyBorder="1" applyAlignment="1">
      <alignment horizontal="center" vertical="center" shrinkToFit="1"/>
    </xf>
    <xf numFmtId="177" fontId="16" fillId="0" borderId="44" xfId="2" applyNumberFormat="1" applyFont="1" applyBorder="1" applyAlignment="1">
      <alignment horizontal="right" vertical="center"/>
    </xf>
    <xf numFmtId="177" fontId="16" fillId="0" borderId="46" xfId="2" applyNumberFormat="1" applyFont="1" applyBorder="1" applyAlignment="1">
      <alignment horizontal="right" vertical="center"/>
    </xf>
    <xf numFmtId="57" fontId="14" fillId="0" borderId="40" xfId="3" applyNumberFormat="1" applyFont="1" applyBorder="1" applyAlignment="1">
      <alignment horizontal="center"/>
    </xf>
    <xf numFmtId="57" fontId="14" fillId="0" borderId="41" xfId="3" applyNumberFormat="1" applyFont="1" applyBorder="1" applyAlignment="1">
      <alignment horizontal="center"/>
    </xf>
    <xf numFmtId="38" fontId="16" fillId="0" borderId="45" xfId="2" applyFont="1" applyBorder="1" applyAlignment="1">
      <alignment horizontal="center" vertical="center" shrinkToFit="1"/>
    </xf>
    <xf numFmtId="177" fontId="16" fillId="0" borderId="45" xfId="2" applyNumberFormat="1" applyFont="1" applyBorder="1" applyAlignment="1">
      <alignment horizontal="right" vertical="center"/>
    </xf>
    <xf numFmtId="38" fontId="16" fillId="0" borderId="43" xfId="2" applyFont="1" applyBorder="1" applyAlignment="1">
      <alignment horizontal="right" vertical="center" wrapText="1"/>
    </xf>
    <xf numFmtId="38" fontId="16" fillId="0" borderId="47" xfId="2" applyFont="1" applyBorder="1" applyAlignment="1">
      <alignment horizontal="right" vertical="center" wrapText="1"/>
    </xf>
    <xf numFmtId="177" fontId="21" fillId="0" borderId="45" xfId="2" applyNumberFormat="1" applyFont="1" applyBorder="1" applyAlignment="1">
      <alignment horizontal="right" vertical="center"/>
    </xf>
    <xf numFmtId="38" fontId="20" fillId="0" borderId="43" xfId="2" applyFont="1" applyBorder="1" applyAlignment="1">
      <alignment horizontal="right" vertical="center" wrapText="1"/>
    </xf>
    <xf numFmtId="38" fontId="20" fillId="0" borderId="47" xfId="2" applyFont="1" applyBorder="1" applyAlignment="1">
      <alignment horizontal="right" vertical="center" wrapText="1"/>
    </xf>
    <xf numFmtId="0" fontId="14" fillId="0" borderId="8" xfId="3" applyFont="1" applyBorder="1" applyAlignment="1">
      <alignment horizontal="center" vertical="center"/>
    </xf>
    <xf numFmtId="0" fontId="14" fillId="0" borderId="9" xfId="3" applyFont="1" applyBorder="1" applyAlignment="1">
      <alignment horizontal="center" vertical="center"/>
    </xf>
    <xf numFmtId="0" fontId="14" fillId="0" borderId="10" xfId="3" applyFont="1" applyBorder="1" applyAlignment="1">
      <alignment horizontal="center" vertical="center" wrapText="1"/>
    </xf>
    <xf numFmtId="0" fontId="14" fillId="0" borderId="10" xfId="3" applyFont="1" applyBorder="1" applyAlignment="1">
      <alignment horizontal="center" vertical="center"/>
    </xf>
    <xf numFmtId="38" fontId="19" fillId="0" borderId="39" xfId="2" applyFont="1" applyBorder="1" applyAlignment="1">
      <alignment horizontal="center" vertical="center"/>
    </xf>
    <xf numFmtId="38" fontId="19" fillId="0" borderId="42" xfId="2" applyFont="1" applyBorder="1" applyAlignment="1">
      <alignment horizontal="center" vertical="center"/>
    </xf>
    <xf numFmtId="0" fontId="17" fillId="0" borderId="10" xfId="3" applyFont="1" applyBorder="1" applyAlignment="1">
      <alignment horizontal="center" vertical="center" wrapText="1"/>
    </xf>
    <xf numFmtId="0" fontId="17" fillId="0" borderId="12" xfId="3" applyFont="1" applyBorder="1"/>
    <xf numFmtId="0" fontId="14" fillId="0" borderId="12" xfId="3" applyFont="1" applyBorder="1" applyAlignment="1">
      <alignment horizontal="center" vertical="center"/>
    </xf>
    <xf numFmtId="57" fontId="17" fillId="0" borderId="8" xfId="3" applyNumberFormat="1" applyFont="1" applyBorder="1" applyAlignment="1">
      <alignment horizontal="center" vertical="center" wrapText="1"/>
    </xf>
    <xf numFmtId="57" fontId="17" fillId="0" borderId="9" xfId="3" applyNumberFormat="1" applyFont="1" applyBorder="1" applyAlignment="1">
      <alignment horizontal="center" vertical="center" wrapText="1"/>
    </xf>
    <xf numFmtId="0" fontId="8" fillId="0" borderId="19" xfId="3" applyFont="1" applyBorder="1" applyAlignment="1">
      <alignment horizontal="left"/>
    </xf>
    <xf numFmtId="0" fontId="33" fillId="0" borderId="19" xfId="3" applyFont="1" applyBorder="1" applyAlignment="1">
      <alignment horizontal="left"/>
    </xf>
    <xf numFmtId="0" fontId="14" fillId="0" borderId="43" xfId="3" applyFont="1" applyBorder="1" applyAlignment="1">
      <alignment horizontal="center"/>
    </xf>
    <xf numFmtId="0" fontId="13" fillId="0" borderId="47" xfId="3" applyFont="1" applyBorder="1" applyAlignment="1">
      <alignment horizontal="center"/>
    </xf>
    <xf numFmtId="0" fontId="2" fillId="2" borderId="15" xfId="3" applyFont="1" applyFill="1" applyBorder="1" applyAlignment="1">
      <alignment horizontal="left" vertical="center"/>
    </xf>
    <xf numFmtId="0" fontId="2" fillId="0" borderId="0" xfId="3" applyBorder="1" applyAlignment="1">
      <alignment horizontal="center"/>
    </xf>
    <xf numFmtId="0" fontId="2" fillId="0" borderId="19" xfId="3" applyBorder="1" applyAlignment="1">
      <alignment horizontal="center"/>
    </xf>
    <xf numFmtId="0" fontId="2" fillId="0" borderId="8" xfId="3" applyFont="1" applyBorder="1" applyAlignment="1">
      <alignment horizontal="center" vertical="center"/>
    </xf>
    <xf numFmtId="0" fontId="2" fillId="0" borderId="18" xfId="3" applyFont="1" applyBorder="1" applyAlignment="1">
      <alignment horizontal="center" vertical="center"/>
    </xf>
    <xf numFmtId="0" fontId="2" fillId="0" borderId="25" xfId="3" applyFont="1" applyBorder="1" applyAlignment="1">
      <alignment horizontal="center" vertical="center"/>
    </xf>
    <xf numFmtId="0" fontId="2" fillId="0" borderId="13" xfId="3" applyFont="1" applyBorder="1" applyAlignment="1">
      <alignment horizontal="center" vertical="center"/>
    </xf>
    <xf numFmtId="0" fontId="2" fillId="0" borderId="0" xfId="3" applyFont="1" applyBorder="1" applyAlignment="1">
      <alignment horizontal="center" vertical="center"/>
    </xf>
    <xf numFmtId="0" fontId="2" fillId="0" borderId="3" xfId="3" applyFont="1" applyBorder="1" applyAlignment="1">
      <alignment horizontal="center" vertical="center"/>
    </xf>
    <xf numFmtId="0" fontId="2" fillId="0" borderId="9" xfId="3" applyFont="1" applyBorder="1" applyAlignment="1">
      <alignment horizontal="center" vertical="center"/>
    </xf>
    <xf numFmtId="0" fontId="2" fillId="0" borderId="19" xfId="3" applyFont="1" applyBorder="1" applyAlignment="1">
      <alignment horizontal="center" vertical="center"/>
    </xf>
    <xf numFmtId="0" fontId="2" fillId="0" borderId="26" xfId="3" applyFont="1" applyBorder="1" applyAlignment="1">
      <alignment horizontal="center" vertical="center"/>
    </xf>
    <xf numFmtId="0" fontId="8" fillId="0" borderId="52" xfId="0" applyFont="1" applyBorder="1" applyAlignment="1">
      <alignment horizontal="left" vertical="center" wrapText="1"/>
    </xf>
    <xf numFmtId="0" fontId="8" fillId="0" borderId="54" xfId="0" applyFont="1" applyBorder="1" applyAlignment="1">
      <alignment horizontal="left" vertical="center" wrapText="1"/>
    </xf>
    <xf numFmtId="0" fontId="4" fillId="2" borderId="10" xfId="0" applyFont="1" applyFill="1" applyBorder="1" applyAlignment="1">
      <alignment horizontal="center" vertical="center"/>
    </xf>
    <xf numFmtId="0" fontId="4" fillId="2" borderId="12" xfId="0" applyFont="1" applyFill="1" applyBorder="1" applyAlignment="1">
      <alignment horizontal="center" vertical="center"/>
    </xf>
    <xf numFmtId="0" fontId="8" fillId="0" borderId="8" xfId="0" applyFont="1" applyBorder="1" applyAlignment="1">
      <alignment horizontal="left" vertical="center" wrapText="1"/>
    </xf>
    <xf numFmtId="0" fontId="8" fillId="0" borderId="18" xfId="0" applyFont="1" applyBorder="1" applyAlignment="1">
      <alignment horizontal="left" vertical="center" wrapText="1"/>
    </xf>
    <xf numFmtId="0" fontId="8" fillId="0" borderId="25" xfId="0" applyFont="1" applyBorder="1" applyAlignment="1">
      <alignment horizontal="left" vertical="center" wrapText="1"/>
    </xf>
    <xf numFmtId="0" fontId="8" fillId="0" borderId="9" xfId="0" applyFont="1" applyBorder="1" applyAlignment="1">
      <alignment horizontal="left" vertical="center" wrapText="1"/>
    </xf>
    <xf numFmtId="0" fontId="8" fillId="0" borderId="19" xfId="0" applyFont="1" applyBorder="1" applyAlignment="1">
      <alignment horizontal="left" vertical="center" wrapText="1"/>
    </xf>
    <xf numFmtId="0" fontId="8" fillId="0" borderId="26" xfId="0" applyFont="1" applyBorder="1" applyAlignment="1">
      <alignment horizontal="left" vertical="center" wrapText="1"/>
    </xf>
    <xf numFmtId="0" fontId="4" fillId="2" borderId="10"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8" fillId="0" borderId="51" xfId="0" applyFont="1" applyFill="1" applyBorder="1" applyAlignment="1">
      <alignment horizontal="left" vertical="center"/>
    </xf>
    <xf numFmtId="0" fontId="8" fillId="0" borderId="53" xfId="0" applyFont="1" applyFill="1" applyBorder="1" applyAlignment="1">
      <alignment horizontal="left" vertical="center"/>
    </xf>
    <xf numFmtId="0" fontId="8" fillId="0" borderId="52" xfId="0" applyFont="1" applyBorder="1" applyAlignment="1">
      <alignment horizontal="left" vertical="center"/>
    </xf>
    <xf numFmtId="0" fontId="8" fillId="0" borderId="54" xfId="0" applyFont="1" applyBorder="1" applyAlignment="1">
      <alignment horizontal="left" vertical="center"/>
    </xf>
    <xf numFmtId="0" fontId="4" fillId="2" borderId="15" xfId="0" applyFont="1" applyFill="1" applyBorder="1" applyAlignment="1">
      <alignment horizontal="center" vertical="center"/>
    </xf>
    <xf numFmtId="0" fontId="38" fillId="0" borderId="58" xfId="0" applyFont="1" applyBorder="1" applyAlignment="1">
      <alignment horizontal="center" vertical="center" wrapText="1"/>
    </xf>
    <xf numFmtId="0" fontId="25" fillId="0" borderId="58"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27" xfId="0" applyFont="1" applyBorder="1" applyAlignment="1">
      <alignment horizontal="center" vertical="center" wrapText="1"/>
    </xf>
    <xf numFmtId="0" fontId="33" fillId="0" borderId="32" xfId="0" applyFont="1" applyBorder="1" applyAlignment="1">
      <alignment horizontal="center" vertical="center"/>
    </xf>
    <xf numFmtId="0" fontId="33" fillId="0" borderId="27" xfId="0" applyFont="1" applyBorder="1" applyAlignment="1">
      <alignment horizontal="center" vertical="center"/>
    </xf>
    <xf numFmtId="0" fontId="4" fillId="0" borderId="8" xfId="0" applyFont="1" applyBorder="1" applyAlignment="1">
      <alignment horizontal="center" vertical="center"/>
    </xf>
    <xf numFmtId="0" fontId="4" fillId="0" borderId="25" xfId="0" applyFont="1" applyBorder="1" applyAlignment="1">
      <alignment horizontal="center" vertical="center"/>
    </xf>
    <xf numFmtId="0" fontId="4" fillId="0" borderId="13" xfId="0" applyFont="1" applyBorder="1" applyAlignment="1">
      <alignment horizontal="center" vertical="center"/>
    </xf>
    <xf numFmtId="0" fontId="4" fillId="0" borderId="3" xfId="0" applyFont="1" applyBorder="1" applyAlignment="1">
      <alignment horizontal="center" vertical="center"/>
    </xf>
    <xf numFmtId="0" fontId="4" fillId="0" borderId="9" xfId="0" applyFont="1" applyBorder="1" applyAlignment="1">
      <alignment horizontal="center" vertical="center"/>
    </xf>
    <xf numFmtId="0" fontId="4" fillId="0" borderId="26" xfId="0" applyFont="1" applyBorder="1" applyAlignment="1">
      <alignment horizontal="center" vertical="center"/>
    </xf>
    <xf numFmtId="0" fontId="4" fillId="0" borderId="8" xfId="0" applyFont="1" applyBorder="1" applyAlignment="1">
      <alignment horizontal="center" vertical="center" wrapText="1"/>
    </xf>
    <xf numFmtId="0" fontId="4" fillId="0" borderId="13" xfId="0" applyFont="1" applyBorder="1" applyAlignment="1">
      <alignment horizontal="left" vertical="top"/>
    </xf>
    <xf numFmtId="0" fontId="4" fillId="0" borderId="3" xfId="0" applyFont="1" applyBorder="1" applyAlignment="1">
      <alignment horizontal="left" vertical="top"/>
    </xf>
    <xf numFmtId="0" fontId="4" fillId="0" borderId="9" xfId="0" applyFont="1" applyBorder="1" applyAlignment="1">
      <alignment horizontal="left" vertical="top"/>
    </xf>
    <xf numFmtId="0" fontId="4" fillId="0" borderId="26" xfId="0" applyFont="1" applyBorder="1" applyAlignment="1">
      <alignment horizontal="left" vertical="top"/>
    </xf>
    <xf numFmtId="0" fontId="4" fillId="0" borderId="32" xfId="0" applyFont="1" applyFill="1" applyBorder="1" applyAlignment="1">
      <alignment horizontal="center" vertical="center"/>
    </xf>
    <xf numFmtId="0" fontId="4" fillId="0" borderId="27" xfId="0" applyFont="1" applyFill="1" applyBorder="1" applyAlignment="1">
      <alignment horizontal="center" vertical="center"/>
    </xf>
    <xf numFmtId="0" fontId="4" fillId="7" borderId="32" xfId="0" applyFont="1" applyFill="1" applyBorder="1" applyAlignment="1">
      <alignment horizontal="center" vertical="center"/>
    </xf>
    <xf numFmtId="0" fontId="4" fillId="7" borderId="27" xfId="0" applyFont="1" applyFill="1" applyBorder="1" applyAlignment="1">
      <alignment horizontal="center" vertical="center"/>
    </xf>
    <xf numFmtId="0" fontId="36" fillId="0" borderId="32" xfId="0" applyFont="1" applyBorder="1" applyAlignment="1">
      <alignment horizontal="center" vertical="center" wrapText="1"/>
    </xf>
    <xf numFmtId="0" fontId="36" fillId="0" borderId="27" xfId="0" applyFont="1" applyBorder="1" applyAlignment="1">
      <alignment horizontal="center" vertical="center" wrapText="1"/>
    </xf>
    <xf numFmtId="0" fontId="8" fillId="0" borderId="32" xfId="0" applyFont="1" applyBorder="1" applyAlignment="1">
      <alignment horizontal="center" vertical="center"/>
    </xf>
    <xf numFmtId="0" fontId="25" fillId="0" borderId="32"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7" xfId="0" applyFont="1" applyBorder="1" applyAlignment="1">
      <alignment horizontal="center" vertical="center" wrapText="1"/>
    </xf>
    <xf numFmtId="0" fontId="7" fillId="0" borderId="58" xfId="0" applyFont="1" applyBorder="1" applyAlignment="1">
      <alignment horizontal="center" vertical="center"/>
    </xf>
    <xf numFmtId="179" fontId="4" fillId="0" borderId="20" xfId="0" applyNumberFormat="1" applyFont="1" applyBorder="1" applyAlignment="1">
      <alignment horizontal="center" vertical="center"/>
    </xf>
    <xf numFmtId="179" fontId="4" fillId="0" borderId="27" xfId="0" applyNumberFormat="1" applyFont="1" applyBorder="1" applyAlignment="1">
      <alignment horizontal="center" vertical="center"/>
    </xf>
    <xf numFmtId="9" fontId="48" fillId="6" borderId="58" xfId="0" applyNumberFormat="1" applyFont="1" applyFill="1" applyBorder="1" applyAlignment="1">
      <alignment horizontal="center" vertical="center"/>
    </xf>
    <xf numFmtId="0" fontId="7" fillId="0" borderId="32" xfId="0" applyFont="1" applyBorder="1" applyAlignment="1">
      <alignment horizontal="left" vertical="center"/>
    </xf>
    <xf numFmtId="0" fontId="7" fillId="0" borderId="20" xfId="0" applyFont="1" applyBorder="1" applyAlignment="1">
      <alignment horizontal="left" vertical="center"/>
    </xf>
    <xf numFmtId="0" fontId="8" fillId="0" borderId="79" xfId="0" applyFont="1" applyFill="1" applyBorder="1" applyAlignment="1">
      <alignment horizontal="left" vertical="top" wrapText="1"/>
    </xf>
    <xf numFmtId="0" fontId="8" fillId="0" borderId="80" xfId="0" applyFont="1" applyFill="1" applyBorder="1" applyAlignment="1">
      <alignment horizontal="left" vertical="top"/>
    </xf>
    <xf numFmtId="0" fontId="8" fillId="0" borderId="81" xfId="0" applyFont="1" applyFill="1" applyBorder="1" applyAlignment="1">
      <alignment horizontal="left" vertical="top"/>
    </xf>
    <xf numFmtId="0" fontId="7" fillId="5" borderId="58" xfId="0" applyFont="1" applyFill="1" applyBorder="1" applyAlignment="1">
      <alignment horizontal="left" vertical="center"/>
    </xf>
    <xf numFmtId="0" fontId="7" fillId="4" borderId="58" xfId="0" applyFont="1" applyFill="1" applyBorder="1" applyAlignment="1">
      <alignment horizontal="center" vertical="center" textRotation="255"/>
    </xf>
    <xf numFmtId="0" fontId="7" fillId="4" borderId="58" xfId="0" applyFont="1" applyFill="1" applyBorder="1" applyAlignment="1">
      <alignment horizontal="center" vertical="center"/>
    </xf>
    <xf numFmtId="179" fontId="7" fillId="4" borderId="58" xfId="0" applyNumberFormat="1" applyFont="1" applyFill="1" applyBorder="1" applyAlignment="1">
      <alignment horizontal="center" vertical="center"/>
    </xf>
    <xf numFmtId="0" fontId="7" fillId="0" borderId="32" xfId="0" applyFont="1" applyFill="1" applyBorder="1" applyAlignment="1">
      <alignment horizontal="left" vertical="center" shrinkToFit="1"/>
    </xf>
    <xf numFmtId="0" fontId="7" fillId="0" borderId="20" xfId="0" applyFont="1" applyFill="1" applyBorder="1" applyAlignment="1">
      <alignment horizontal="left" vertical="center" shrinkToFit="1"/>
    </xf>
    <xf numFmtId="0" fontId="44" fillId="0" borderId="32" xfId="0" applyFont="1" applyFill="1" applyBorder="1" applyAlignment="1">
      <alignment horizontal="left" vertical="center" wrapText="1"/>
    </xf>
    <xf numFmtId="0" fontId="44" fillId="0" borderId="20" xfId="0" applyFont="1" applyFill="1" applyBorder="1" applyAlignment="1">
      <alignment horizontal="left" vertical="center" wrapText="1"/>
    </xf>
    <xf numFmtId="0" fontId="7" fillId="0" borderId="55" xfId="0" applyFont="1" applyFill="1" applyBorder="1" applyAlignment="1">
      <alignment horizontal="left" vertical="center"/>
    </xf>
    <xf numFmtId="0" fontId="7" fillId="0" borderId="18" xfId="0" applyFont="1" applyFill="1" applyBorder="1" applyAlignment="1">
      <alignment horizontal="left" vertical="center"/>
    </xf>
    <xf numFmtId="0" fontId="7" fillId="0" borderId="61" xfId="0" applyFont="1" applyFill="1" applyBorder="1" applyAlignment="1">
      <alignment horizontal="left" vertical="center"/>
    </xf>
    <xf numFmtId="0" fontId="7" fillId="0" borderId="75" xfId="0" applyFont="1" applyBorder="1" applyAlignment="1">
      <alignment horizontal="center" vertical="center"/>
    </xf>
    <xf numFmtId="0" fontId="7" fillId="0" borderId="76" xfId="0" applyFont="1" applyBorder="1" applyAlignment="1">
      <alignment horizontal="center" vertical="center"/>
    </xf>
    <xf numFmtId="0" fontId="7" fillId="0" borderId="77" xfId="0" applyFont="1" applyBorder="1" applyAlignment="1">
      <alignment horizontal="center" vertical="center"/>
    </xf>
    <xf numFmtId="0" fontId="7" fillId="0" borderId="78" xfId="0" applyFont="1" applyBorder="1" applyAlignment="1">
      <alignment horizontal="center" vertical="center"/>
    </xf>
    <xf numFmtId="0" fontId="41" fillId="0" borderId="8" xfId="0" applyFont="1" applyFill="1" applyBorder="1" applyAlignment="1">
      <alignment vertical="center"/>
    </xf>
    <xf numFmtId="0" fontId="41" fillId="0" borderId="18" xfId="0" applyFont="1" applyFill="1" applyBorder="1" applyAlignment="1">
      <alignment vertical="center"/>
    </xf>
    <xf numFmtId="0" fontId="41" fillId="0" borderId="61" xfId="0" applyFont="1" applyFill="1" applyBorder="1" applyAlignment="1">
      <alignment vertical="center"/>
    </xf>
    <xf numFmtId="0" fontId="27" fillId="0" borderId="9" xfId="0" applyFont="1" applyBorder="1" applyAlignment="1">
      <alignment vertical="top"/>
    </xf>
    <xf numFmtId="0" fontId="42" fillId="0" borderId="19" xfId="0" applyFont="1" applyBorder="1" applyAlignment="1">
      <alignment vertical="top"/>
    </xf>
    <xf numFmtId="0" fontId="42" fillId="0" borderId="62" xfId="0" applyFont="1" applyBorder="1" applyAlignment="1">
      <alignment vertical="top"/>
    </xf>
    <xf numFmtId="0" fontId="7" fillId="0" borderId="32" xfId="0" applyFont="1" applyBorder="1" applyAlignment="1">
      <alignment vertical="center"/>
    </xf>
    <xf numFmtId="0" fontId="7" fillId="0" borderId="20" xfId="0" applyFont="1" applyBorder="1" applyAlignment="1">
      <alignment vertical="center"/>
    </xf>
    <xf numFmtId="0" fontId="40" fillId="0" borderId="32" xfId="0" applyFont="1" applyBorder="1" applyAlignment="1">
      <alignment horizontal="center" vertical="center" wrapText="1"/>
    </xf>
    <xf numFmtId="0" fontId="40" fillId="0" borderId="27" xfId="0" applyFont="1" applyBorder="1" applyAlignment="1">
      <alignment horizontal="center" vertical="center"/>
    </xf>
    <xf numFmtId="0" fontId="27" fillId="0" borderId="32" xfId="0" applyFont="1" applyBorder="1" applyAlignment="1">
      <alignment vertical="top"/>
    </xf>
    <xf numFmtId="0" fontId="42" fillId="0" borderId="20" xfId="0" applyFont="1" applyBorder="1" applyAlignment="1">
      <alignment vertical="top"/>
    </xf>
    <xf numFmtId="0" fontId="42" fillId="0" borderId="35" xfId="0" applyFont="1" applyBorder="1" applyAlignment="1">
      <alignment vertical="top"/>
    </xf>
    <xf numFmtId="176" fontId="12" fillId="0" borderId="56" xfId="0" applyNumberFormat="1" applyFont="1" applyBorder="1" applyAlignment="1">
      <alignment horizontal="center" vertical="center"/>
    </xf>
    <xf numFmtId="176" fontId="12" fillId="0" borderId="57" xfId="0" applyNumberFormat="1" applyFont="1" applyBorder="1" applyAlignment="1">
      <alignment horizontal="center" vertical="center"/>
    </xf>
    <xf numFmtId="0" fontId="12" fillId="0" borderId="8" xfId="0" applyFont="1" applyBorder="1" applyAlignment="1">
      <alignment vertical="center"/>
    </xf>
    <xf numFmtId="0" fontId="12" fillId="0" borderId="18" xfId="0" applyFont="1" applyBorder="1" applyAlignment="1">
      <alignment vertical="center"/>
    </xf>
    <xf numFmtId="0" fontId="12" fillId="0" borderId="25" xfId="0" applyFont="1" applyBorder="1" applyAlignment="1">
      <alignment vertical="center"/>
    </xf>
    <xf numFmtId="0" fontId="12" fillId="0" borderId="9" xfId="0" applyFont="1" applyBorder="1" applyAlignment="1">
      <alignment vertical="center"/>
    </xf>
    <xf numFmtId="0" fontId="12" fillId="0" borderId="19" xfId="0" applyFont="1" applyBorder="1" applyAlignment="1">
      <alignment vertical="center"/>
    </xf>
    <xf numFmtId="0" fontId="12" fillId="0" borderId="26" xfId="0" applyFont="1" applyBorder="1" applyAlignment="1">
      <alignment vertical="center"/>
    </xf>
    <xf numFmtId="0" fontId="40" fillId="0" borderId="58" xfId="0" applyFont="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179" fontId="4" fillId="0" borderId="25" xfId="0" applyNumberFormat="1" applyFont="1" applyBorder="1" applyAlignment="1">
      <alignment horizontal="center" vertical="center"/>
    </xf>
    <xf numFmtId="179" fontId="4" fillId="0" borderId="26" xfId="0" applyNumberFormat="1" applyFont="1" applyBorder="1" applyAlignment="1">
      <alignment horizontal="center" vertical="center"/>
    </xf>
    <xf numFmtId="0" fontId="27" fillId="0" borderId="9" xfId="0" applyFont="1" applyBorder="1" applyAlignment="1">
      <alignment vertical="top" wrapText="1"/>
    </xf>
    <xf numFmtId="0" fontId="42" fillId="0" borderId="19" xfId="0" applyFont="1" applyBorder="1" applyAlignment="1">
      <alignment vertical="top" wrapText="1"/>
    </xf>
    <xf numFmtId="0" fontId="42" fillId="0" borderId="62" xfId="0" applyFont="1" applyBorder="1" applyAlignment="1">
      <alignment vertical="top" wrapText="1"/>
    </xf>
    <xf numFmtId="0" fontId="39" fillId="0" borderId="58" xfId="0" applyFont="1" applyBorder="1" applyAlignment="1">
      <alignment horizontal="center" vertical="center"/>
    </xf>
    <xf numFmtId="179" fontId="4" fillId="0" borderId="58" xfId="0" applyNumberFormat="1" applyFont="1" applyBorder="1" applyAlignment="1">
      <alignment horizontal="center" vertical="center"/>
    </xf>
    <xf numFmtId="179" fontId="4" fillId="0" borderId="32" xfId="0" applyNumberFormat="1" applyFont="1" applyBorder="1" applyAlignment="1">
      <alignment horizontal="center" vertical="center"/>
    </xf>
    <xf numFmtId="0" fontId="27" fillId="0" borderId="27" xfId="0" applyFont="1" applyBorder="1" applyAlignment="1">
      <alignment horizontal="center" vertical="center"/>
    </xf>
    <xf numFmtId="0" fontId="27"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3" xfId="0" applyFont="1" applyBorder="1" applyAlignment="1">
      <alignment horizontal="center" vertical="center"/>
    </xf>
    <xf numFmtId="176" fontId="7" fillId="0" borderId="56" xfId="0" applyNumberFormat="1" applyFont="1" applyBorder="1" applyAlignment="1">
      <alignment horizontal="center" vertical="center"/>
    </xf>
    <xf numFmtId="176" fontId="7" fillId="0" borderId="73" xfId="0" applyNumberFormat="1" applyFont="1" applyBorder="1" applyAlignment="1">
      <alignment horizontal="center" vertical="center"/>
    </xf>
    <xf numFmtId="176" fontId="7" fillId="0" borderId="57" xfId="0" applyNumberFormat="1" applyFont="1" applyBorder="1" applyAlignment="1">
      <alignment horizontal="center" vertical="center"/>
    </xf>
    <xf numFmtId="0" fontId="7" fillId="0" borderId="8" xfId="0" applyFont="1" applyBorder="1" applyAlignment="1">
      <alignment vertical="center" wrapText="1"/>
    </xf>
    <xf numFmtId="0" fontId="7" fillId="0" borderId="18" xfId="0" applyFont="1" applyBorder="1" applyAlignment="1">
      <alignment vertical="center" wrapText="1"/>
    </xf>
    <xf numFmtId="0" fontId="7" fillId="0" borderId="13" xfId="0" applyFont="1" applyBorder="1" applyAlignment="1">
      <alignment vertical="center" wrapText="1"/>
    </xf>
    <xf numFmtId="0" fontId="7" fillId="0" borderId="0" xfId="0" applyFont="1" applyBorder="1" applyAlignment="1">
      <alignment vertical="center" wrapText="1"/>
    </xf>
    <xf numFmtId="0" fontId="7" fillId="0" borderId="9" xfId="0" applyFont="1" applyBorder="1" applyAlignment="1">
      <alignment vertical="center" wrapText="1"/>
    </xf>
    <xf numFmtId="0" fontId="7" fillId="0" borderId="19" xfId="0" applyFont="1" applyBorder="1" applyAlignment="1">
      <alignment vertical="center" wrapText="1"/>
    </xf>
    <xf numFmtId="0" fontId="7" fillId="4" borderId="4" xfId="0" applyFont="1" applyFill="1" applyBorder="1" applyAlignment="1">
      <alignment horizontal="center" vertical="center"/>
    </xf>
    <xf numFmtId="0" fontId="7" fillId="4" borderId="14" xfId="0" applyFont="1" applyFill="1" applyBorder="1" applyAlignment="1">
      <alignment horizontal="center" vertical="center"/>
    </xf>
    <xf numFmtId="0" fontId="7" fillId="4" borderId="71" xfId="0" applyFont="1" applyFill="1" applyBorder="1" applyAlignment="1">
      <alignment horizontal="center" vertical="center"/>
    </xf>
    <xf numFmtId="0" fontId="7" fillId="4" borderId="72" xfId="0" applyFont="1" applyFill="1" applyBorder="1" applyAlignment="1">
      <alignment horizontal="center" vertical="center"/>
    </xf>
    <xf numFmtId="0" fontId="7" fillId="4" borderId="34" xfId="0" applyFont="1" applyFill="1" applyBorder="1" applyAlignment="1">
      <alignment horizontal="center" vertical="center"/>
    </xf>
    <xf numFmtId="176" fontId="4" fillId="0" borderId="56" xfId="0" applyNumberFormat="1" applyFont="1" applyBorder="1" applyAlignment="1">
      <alignment horizontal="center" vertical="center"/>
    </xf>
    <xf numFmtId="176" fontId="4" fillId="0" borderId="73" xfId="0" applyNumberFormat="1" applyFont="1" applyBorder="1" applyAlignment="1">
      <alignment horizontal="center" vertical="center"/>
    </xf>
    <xf numFmtId="176" fontId="4" fillId="0" borderId="57" xfId="0" applyNumberFormat="1" applyFont="1" applyBorder="1" applyAlignment="1">
      <alignment horizontal="center" vertical="center"/>
    </xf>
    <xf numFmtId="0" fontId="7" fillId="0" borderId="8" xfId="0" applyFont="1" applyBorder="1" applyAlignment="1">
      <alignment vertical="center"/>
    </xf>
    <xf numFmtId="0" fontId="7" fillId="0" borderId="18" xfId="0" applyFont="1" applyBorder="1" applyAlignment="1">
      <alignment vertical="center"/>
    </xf>
    <xf numFmtId="0" fontId="7" fillId="0" borderId="13" xfId="0" applyFont="1" applyBorder="1" applyAlignment="1">
      <alignment vertical="center"/>
    </xf>
    <xf numFmtId="0" fontId="7" fillId="0" borderId="0" xfId="0" applyFont="1" applyBorder="1" applyAlignment="1">
      <alignment vertical="center"/>
    </xf>
    <xf numFmtId="0" fontId="7" fillId="0" borderId="9" xfId="0" applyFont="1" applyBorder="1" applyAlignment="1">
      <alignment vertical="center"/>
    </xf>
    <xf numFmtId="0" fontId="7" fillId="0" borderId="19" xfId="0" applyFont="1" applyBorder="1" applyAlignment="1">
      <alignment vertical="center"/>
    </xf>
    <xf numFmtId="0" fontId="8" fillId="0" borderId="27" xfId="0" applyFont="1" applyBorder="1" applyAlignment="1">
      <alignment horizontal="center" vertical="center"/>
    </xf>
    <xf numFmtId="0" fontId="4" fillId="0" borderId="20" xfId="0" applyFont="1" applyBorder="1" applyAlignment="1">
      <alignment horizontal="center" vertical="center" wrapText="1"/>
    </xf>
    <xf numFmtId="0" fontId="4" fillId="0" borderId="27" xfId="3" applyFont="1" applyBorder="1" applyAlignment="1">
      <alignment horizontal="center" vertical="center"/>
    </xf>
    <xf numFmtId="0" fontId="4" fillId="2" borderId="32"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7" xfId="0" applyFont="1" applyFill="1" applyBorder="1" applyAlignment="1">
      <alignment horizontal="center" vertical="center"/>
    </xf>
    <xf numFmtId="0" fontId="4" fillId="0" borderId="32" xfId="0" applyFont="1" applyBorder="1" applyAlignment="1">
      <alignment horizontal="left" vertical="center"/>
    </xf>
    <xf numFmtId="0" fontId="4" fillId="0" borderId="20" xfId="0" applyFont="1" applyBorder="1" applyAlignment="1">
      <alignment horizontal="left" vertical="center"/>
    </xf>
    <xf numFmtId="0" fontId="4" fillId="0" borderId="27" xfId="0" applyFont="1" applyBorder="1" applyAlignment="1">
      <alignment horizontal="left" vertical="center"/>
    </xf>
    <xf numFmtId="0" fontId="8" fillId="0" borderId="27" xfId="3" applyFont="1" applyBorder="1" applyAlignment="1">
      <alignment horizontal="left" vertical="center"/>
    </xf>
    <xf numFmtId="0" fontId="8" fillId="0" borderId="32" xfId="3" applyFont="1" applyBorder="1" applyAlignment="1">
      <alignment horizontal="left" vertical="center" shrinkToFit="1"/>
    </xf>
    <xf numFmtId="0" fontId="8" fillId="0" borderId="27" xfId="3" applyFont="1" applyBorder="1" applyAlignment="1">
      <alignment horizontal="left" vertical="center" shrinkToFit="1"/>
    </xf>
    <xf numFmtId="0" fontId="8" fillId="0" borderId="51" xfId="3" applyFont="1" applyBorder="1" applyAlignment="1">
      <alignment horizontal="center" vertical="center"/>
    </xf>
    <xf numFmtId="0" fontId="8" fillId="0" borderId="68" xfId="3" applyFont="1" applyBorder="1" applyAlignment="1">
      <alignment horizontal="center" vertical="center"/>
    </xf>
    <xf numFmtId="0" fontId="8" fillId="0" borderId="70" xfId="0" applyFont="1" applyBorder="1" applyAlignment="1">
      <alignment horizontal="left" vertical="center" wrapText="1"/>
    </xf>
    <xf numFmtId="0" fontId="8" fillId="0" borderId="67" xfId="0" applyFont="1" applyBorder="1" applyAlignment="1">
      <alignment horizontal="left" vertical="center" wrapText="1"/>
    </xf>
    <xf numFmtId="0" fontId="8" fillId="0" borderId="52" xfId="0" applyFont="1" applyBorder="1" applyAlignment="1">
      <alignment vertical="center" wrapText="1"/>
    </xf>
    <xf numFmtId="0" fontId="8" fillId="0" borderId="67" xfId="0" applyFont="1" applyBorder="1" applyAlignment="1">
      <alignment vertical="center" wrapText="1"/>
    </xf>
    <xf numFmtId="0" fontId="4" fillId="0" borderId="2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6" xfId="0" applyFont="1" applyBorder="1" applyAlignment="1">
      <alignment horizontal="center" vertical="center" wrapText="1"/>
    </xf>
    <xf numFmtId="0" fontId="8" fillId="0" borderId="64" xfId="0" applyFont="1" applyBorder="1" applyAlignment="1">
      <alignment horizontal="left" vertical="center"/>
    </xf>
    <xf numFmtId="0" fontId="28" fillId="0" borderId="8" xfId="0" applyFont="1" applyBorder="1" applyAlignment="1">
      <alignment horizontal="center" vertical="center" wrapText="1"/>
    </xf>
    <xf numFmtId="0" fontId="28" fillId="0" borderId="25" xfId="0" applyFont="1" applyBorder="1" applyAlignment="1">
      <alignment horizontal="center" vertical="center" wrapText="1"/>
    </xf>
    <xf numFmtId="0" fontId="28" fillId="0" borderId="9" xfId="0" applyFont="1" applyBorder="1" applyAlignment="1">
      <alignment horizontal="center" vertical="center" wrapText="1"/>
    </xf>
    <xf numFmtId="0" fontId="28" fillId="0" borderId="26" xfId="0" applyFont="1" applyBorder="1" applyAlignment="1">
      <alignment horizontal="center" vertical="center" wrapText="1"/>
    </xf>
    <xf numFmtId="0" fontId="8" fillId="0" borderId="51" xfId="3" applyFont="1" applyBorder="1" applyAlignment="1">
      <alignment horizontal="center" vertical="center" wrapText="1"/>
    </xf>
    <xf numFmtId="0" fontId="8" fillId="0" borderId="64" xfId="3" applyFont="1" applyBorder="1" applyAlignment="1">
      <alignment horizontal="center" vertical="center" wrapText="1"/>
    </xf>
    <xf numFmtId="0" fontId="8" fillId="0" borderId="68" xfId="3"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9"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64"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51" xfId="0" applyFont="1" applyBorder="1" applyAlignment="1">
      <alignment horizontal="center" vertical="center"/>
    </xf>
    <xf numFmtId="0" fontId="8" fillId="0" borderId="53" xfId="0" applyFont="1" applyBorder="1" applyAlignment="1">
      <alignment horizontal="center" vertical="center"/>
    </xf>
    <xf numFmtId="0" fontId="8" fillId="0" borderId="51" xfId="0" applyFont="1" applyBorder="1" applyAlignment="1">
      <alignment vertical="center"/>
    </xf>
    <xf numFmtId="0" fontId="8" fillId="0" borderId="53" xfId="0" applyFont="1" applyBorder="1" applyAlignment="1">
      <alignment vertical="center"/>
    </xf>
    <xf numFmtId="0" fontId="8" fillId="0" borderId="65" xfId="0" applyFont="1" applyBorder="1" applyAlignment="1">
      <alignment horizontal="left" vertical="center"/>
    </xf>
    <xf numFmtId="0" fontId="8" fillId="0" borderId="52" xfId="0" applyFont="1" applyBorder="1" applyAlignment="1">
      <alignment vertical="center"/>
    </xf>
    <xf numFmtId="0" fontId="8" fillId="0" borderId="54" xfId="0" applyFont="1" applyBorder="1" applyAlignment="1">
      <alignment vertical="center"/>
    </xf>
    <xf numFmtId="0" fontId="8" fillId="0" borderId="65" xfId="0" applyFont="1" applyBorder="1" applyAlignment="1">
      <alignment horizontal="left" vertical="center" wrapText="1"/>
    </xf>
    <xf numFmtId="0" fontId="8" fillId="0" borderId="54" xfId="0" applyFont="1" applyBorder="1" applyAlignment="1">
      <alignment vertical="center" wrapText="1"/>
    </xf>
    <xf numFmtId="0" fontId="8" fillId="0" borderId="64" xfId="0" applyFont="1" applyBorder="1" applyAlignment="1">
      <alignment horizontal="center" vertical="center"/>
    </xf>
    <xf numFmtId="0" fontId="0" fillId="2" borderId="32" xfId="0" applyFont="1" applyFill="1" applyBorder="1" applyAlignment="1">
      <alignment horizontal="center" vertical="center" wrapText="1"/>
    </xf>
    <xf numFmtId="0" fontId="0" fillId="2" borderId="27" xfId="0" applyFont="1" applyFill="1" applyBorder="1" applyAlignment="1">
      <alignment horizontal="center" vertical="center"/>
    </xf>
    <xf numFmtId="0" fontId="0" fillId="2" borderId="32" xfId="0" applyFont="1" applyFill="1" applyBorder="1" applyAlignment="1">
      <alignment horizontal="center" vertical="center"/>
    </xf>
    <xf numFmtId="0" fontId="0" fillId="2" borderId="20" xfId="0" applyFont="1" applyFill="1" applyBorder="1" applyAlignment="1">
      <alignment horizontal="center" vertical="center"/>
    </xf>
    <xf numFmtId="0" fontId="8" fillId="0" borderId="69" xfId="0" quotePrefix="1" applyFont="1" applyBorder="1" applyAlignment="1">
      <alignment horizontal="center" vertical="center" wrapText="1"/>
    </xf>
    <xf numFmtId="0" fontId="8" fillId="0" borderId="0" xfId="0" quotePrefix="1" applyFont="1" applyBorder="1" applyAlignment="1">
      <alignment horizontal="center" vertical="center" wrapText="1"/>
    </xf>
    <xf numFmtId="0" fontId="8" fillId="0" borderId="3" xfId="0" quotePrefix="1" applyFont="1" applyBorder="1" applyAlignment="1">
      <alignment horizontal="center" vertical="center" wrapText="1"/>
    </xf>
    <xf numFmtId="0" fontId="8" fillId="0" borderId="9" xfId="0" applyFont="1" applyBorder="1" applyAlignment="1">
      <alignment horizontal="center" vertical="center" wrapText="1"/>
    </xf>
    <xf numFmtId="0" fontId="8" fillId="0" borderId="70" xfId="0" applyFont="1" applyBorder="1" applyAlignment="1">
      <alignment horizontal="center" vertical="center" wrapText="1"/>
    </xf>
    <xf numFmtId="0" fontId="8" fillId="0" borderId="67" xfId="0" applyFont="1" applyBorder="1" applyAlignment="1">
      <alignment horizontal="center" vertical="center" wrapText="1"/>
    </xf>
    <xf numFmtId="0" fontId="10" fillId="2" borderId="32"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8" fillId="0" borderId="51" xfId="0" quotePrefix="1" applyNumberFormat="1" applyFont="1" applyBorder="1" applyAlignment="1">
      <alignment horizontal="center" vertical="center" wrapText="1"/>
    </xf>
    <xf numFmtId="0" fontId="8" fillId="0" borderId="53" xfId="0" quotePrefix="1" applyFont="1" applyBorder="1" applyAlignment="1">
      <alignment horizontal="center" vertical="center" wrapText="1"/>
    </xf>
    <xf numFmtId="0" fontId="8" fillId="0" borderId="52" xfId="0" applyNumberFormat="1" applyFont="1" applyBorder="1" applyAlignment="1">
      <alignment horizontal="center" vertical="center" wrapText="1"/>
    </xf>
    <xf numFmtId="0" fontId="8" fillId="0" borderId="54" xfId="0" applyFont="1" applyBorder="1" applyAlignment="1">
      <alignment horizontal="center" vertical="center" wrapText="1"/>
    </xf>
    <xf numFmtId="0" fontId="8" fillId="0" borderId="13" xfId="0" applyFont="1" applyBorder="1" applyAlignment="1">
      <alignment horizontal="left" vertical="center" wrapText="1"/>
    </xf>
    <xf numFmtId="0" fontId="8" fillId="0" borderId="0" xfId="0" applyFont="1" applyBorder="1" applyAlignment="1">
      <alignment horizontal="left" vertical="center" wrapText="1"/>
    </xf>
    <xf numFmtId="0" fontId="8" fillId="0" borderId="3" xfId="0" applyFont="1" applyBorder="1" applyAlignment="1">
      <alignment horizontal="left" vertical="center" wrapText="1"/>
    </xf>
    <xf numFmtId="0" fontId="27" fillId="0" borderId="52" xfId="0" applyFont="1" applyBorder="1" applyAlignment="1">
      <alignment horizontal="left" vertical="center" wrapText="1"/>
    </xf>
    <xf numFmtId="0" fontId="27" fillId="0" borderId="54" xfId="0" applyFont="1" applyBorder="1" applyAlignment="1">
      <alignment horizontal="left" vertical="center" wrapText="1"/>
    </xf>
    <xf numFmtId="0" fontId="0" fillId="2" borderId="27" xfId="0" applyFont="1" applyFill="1" applyBorder="1" applyAlignment="1">
      <alignment horizontal="center" vertical="center" wrapText="1"/>
    </xf>
    <xf numFmtId="0" fontId="12" fillId="0" borderId="0" xfId="0" applyFont="1" applyAlignment="1">
      <alignment horizontal="left" vertical="center"/>
    </xf>
    <xf numFmtId="0" fontId="23" fillId="0" borderId="0" xfId="0" applyFont="1" applyAlignment="1">
      <alignment vertical="center"/>
    </xf>
    <xf numFmtId="0" fontId="0" fillId="0" borderId="0" xfId="0" applyFont="1" applyAlignment="1">
      <alignment horizontal="right" vertical="center"/>
    </xf>
    <xf numFmtId="0" fontId="23" fillId="0" borderId="0" xfId="0" applyFont="1"/>
    <xf numFmtId="0" fontId="0" fillId="0" borderId="8" xfId="0" applyFont="1" applyBorder="1" applyAlignment="1">
      <alignment vertical="center"/>
    </xf>
    <xf numFmtId="0" fontId="0" fillId="0" borderId="18" xfId="0" applyBorder="1" applyAlignment="1">
      <alignment vertical="center"/>
    </xf>
    <xf numFmtId="0" fontId="0" fillId="0" borderId="0" xfId="0" applyAlignment="1">
      <alignment vertical="center"/>
    </xf>
    <xf numFmtId="0" fontId="0" fillId="0" borderId="13" xfId="0" applyBorder="1" applyAlignment="1">
      <alignment vertical="center"/>
    </xf>
  </cellXfs>
  <cellStyles count="4">
    <cellStyle name="ハイパーリンク 2" xfId="1"/>
    <cellStyle name="桁区切り 2" xfId="2"/>
    <cellStyle name="標準" xfId="0" builtinId="0"/>
    <cellStyle name="標準 2" xfId="3"/>
  </cellStyles>
  <dxfs count="0"/>
  <tableStyles count="0" defaultTableStyle="TableStyleMedium2" defaultPivotStyle="PivotStyleMedium9"/>
  <colors>
    <mruColors>
      <color rgb="FFF2DCDB"/>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theme" Target="theme/theme1.xml"/><Relationship Id="rId30"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2.xml.rels><?xml version="1.0" encoding="UTF-8" standalone="yes"?>
<Relationships xmlns="http://schemas.openxmlformats.org/package/2006/relationships"><Relationship Id="rId2" Type="http://schemas.openxmlformats.org/officeDocument/2006/relationships/image" Target="../media/image17.png"/><Relationship Id="rId1" Type="http://schemas.openxmlformats.org/officeDocument/2006/relationships/image" Target="../media/image16.png"/></Relationships>
</file>

<file path=xl/drawings/_rels/drawing4.xml.rels><?xml version="1.0" encoding="UTF-8" standalone="yes"?>
<Relationships xmlns="http://schemas.openxmlformats.org/package/2006/relationships"><Relationship Id="rId8" Type="http://schemas.openxmlformats.org/officeDocument/2006/relationships/image" Target="../media/image8.jpg"/><Relationship Id="rId3" Type="http://schemas.openxmlformats.org/officeDocument/2006/relationships/image" Target="../media/image3.jpg"/><Relationship Id="rId7" Type="http://schemas.openxmlformats.org/officeDocument/2006/relationships/image" Target="../media/image7.jpg"/><Relationship Id="rId2" Type="http://schemas.openxmlformats.org/officeDocument/2006/relationships/image" Target="../media/image2.jpg"/><Relationship Id="rId1" Type="http://schemas.openxmlformats.org/officeDocument/2006/relationships/image" Target="../media/image1.jpg"/><Relationship Id="rId6" Type="http://schemas.openxmlformats.org/officeDocument/2006/relationships/image" Target="../media/image6.jpg"/><Relationship Id="rId11" Type="http://schemas.openxmlformats.org/officeDocument/2006/relationships/image" Target="../media/image11.jpg"/><Relationship Id="rId5" Type="http://schemas.openxmlformats.org/officeDocument/2006/relationships/image" Target="../media/image5.jpg"/><Relationship Id="rId10" Type="http://schemas.openxmlformats.org/officeDocument/2006/relationships/image" Target="../media/image10.jpg"/><Relationship Id="rId4" Type="http://schemas.openxmlformats.org/officeDocument/2006/relationships/image" Target="../media/image4.jpg"/><Relationship Id="rId9" Type="http://schemas.openxmlformats.org/officeDocument/2006/relationships/image" Target="../media/image9.png"/></Relationships>
</file>

<file path=xl/drawings/_rels/drawing6.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image" Target="../media/image12.png"/></Relationships>
</file>

<file path=xl/drawings/_rels/drawing8.xml.rels><?xml version="1.0" encoding="UTF-8" standalone="yes"?>
<Relationships xmlns="http://schemas.openxmlformats.org/package/2006/relationships"><Relationship Id="rId2" Type="http://schemas.openxmlformats.org/officeDocument/2006/relationships/image" Target="../media/image15.png"/><Relationship Id="rId1"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8</xdr:col>
      <xdr:colOff>104775</xdr:colOff>
      <xdr:row>6</xdr:row>
      <xdr:rowOff>145415</xdr:rowOff>
    </xdr:from>
    <xdr:to>
      <xdr:col>13</xdr:col>
      <xdr:colOff>193675</xdr:colOff>
      <xdr:row>9</xdr:row>
      <xdr:rowOff>33655</xdr:rowOff>
    </xdr:to>
    <xdr:sp macro="" textlink="">
      <xdr:nvSpPr>
        <xdr:cNvPr id="2" name="角丸四角形吹き出し 1"/>
        <xdr:cNvSpPr/>
      </xdr:nvSpPr>
      <xdr:spPr>
        <a:xfrm>
          <a:off x="5257800" y="1231265"/>
          <a:ext cx="1422400" cy="431165"/>
        </a:xfrm>
        <a:prstGeom prst="wedgeRoundRectCallout">
          <a:avLst>
            <a:gd name="adj1" fmla="val 3229"/>
            <a:gd name="adj2" fmla="val 212758"/>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200">
              <a:solidFill>
                <a:srgbClr val="FF0000"/>
              </a:solidFill>
            </a:rPr>
            <a:t>押印は不要です</a:t>
          </a:r>
        </a:p>
      </xdr:txBody>
    </xdr:sp>
    <xdr:clientData/>
  </xdr:twoCellAnchor>
  <xdr:twoCellAnchor>
    <xdr:from>
      <xdr:col>0</xdr:col>
      <xdr:colOff>95250</xdr:colOff>
      <xdr:row>9</xdr:row>
      <xdr:rowOff>85090</xdr:rowOff>
    </xdr:from>
    <xdr:to>
      <xdr:col>4</xdr:col>
      <xdr:colOff>640716</xdr:colOff>
      <xdr:row>12</xdr:row>
      <xdr:rowOff>142875</xdr:rowOff>
    </xdr:to>
    <xdr:sp macro="" textlink="">
      <xdr:nvSpPr>
        <xdr:cNvPr id="3" name="角丸四角形吹き出し 2"/>
        <xdr:cNvSpPr/>
      </xdr:nvSpPr>
      <xdr:spPr>
        <a:xfrm>
          <a:off x="95250" y="1713865"/>
          <a:ext cx="2898141" cy="648335"/>
        </a:xfrm>
        <a:prstGeom prst="wedgeRoundRectCallout">
          <a:avLst>
            <a:gd name="adj1" fmla="val 63570"/>
            <a:gd name="adj2" fmla="val 57504"/>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200">
              <a:solidFill>
                <a:srgbClr val="FF0000"/>
              </a:solidFill>
            </a:rPr>
            <a:t>事業者名、代表者氏名（役職含む）を</a:t>
          </a:r>
          <a:r>
            <a:rPr kumimoji="1" lang="en-US" altLang="ja-JP" sz="1200">
              <a:solidFill>
                <a:srgbClr val="FF0000"/>
              </a:solidFill>
            </a:rPr>
            <a:t/>
          </a:r>
          <a:br>
            <a:rPr kumimoji="1" lang="en-US" altLang="ja-JP" sz="1200">
              <a:solidFill>
                <a:srgbClr val="FF0000"/>
              </a:solidFill>
            </a:rPr>
          </a:br>
          <a:r>
            <a:rPr kumimoji="1" lang="ja-JP" altLang="en-US" sz="1200">
              <a:solidFill>
                <a:srgbClr val="FF0000"/>
              </a:solidFill>
            </a:rPr>
            <a:t>記載してください</a:t>
          </a:r>
          <a:endParaRPr kumimoji="1" lang="en-US" altLang="ja-JP" sz="1200">
            <a:solidFill>
              <a:srgbClr val="FF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156210</xdr:colOff>
      <xdr:row>13</xdr:row>
      <xdr:rowOff>2307591</xdr:rowOff>
    </xdr:from>
    <xdr:to>
      <xdr:col>7</xdr:col>
      <xdr:colOff>864235</xdr:colOff>
      <xdr:row>13</xdr:row>
      <xdr:rowOff>3048001</xdr:rowOff>
    </xdr:to>
    <xdr:sp macro="" textlink="">
      <xdr:nvSpPr>
        <xdr:cNvPr id="2" name="角丸四角形吹き出し 1"/>
        <xdr:cNvSpPr/>
      </xdr:nvSpPr>
      <xdr:spPr>
        <a:xfrm>
          <a:off x="1575435" y="7527291"/>
          <a:ext cx="4117975" cy="740410"/>
        </a:xfrm>
        <a:prstGeom prst="wedgeRoundRectCallout">
          <a:avLst>
            <a:gd name="adj1" fmla="val -10156"/>
            <a:gd name="adj2" fmla="val -7727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ＰＣ用ＨＰとスマートフォンサイトのデザインが異なる場合は、各デザイン案を添付してください。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1136650</xdr:colOff>
      <xdr:row>5</xdr:row>
      <xdr:rowOff>542925</xdr:rowOff>
    </xdr:from>
    <xdr:to>
      <xdr:col>5</xdr:col>
      <xdr:colOff>1003300</xdr:colOff>
      <xdr:row>7</xdr:row>
      <xdr:rowOff>212725</xdr:rowOff>
    </xdr:to>
    <xdr:sp macro="" textlink="">
      <xdr:nvSpPr>
        <xdr:cNvPr id="2" name="角丸四角形吹き出し 1"/>
        <xdr:cNvSpPr/>
      </xdr:nvSpPr>
      <xdr:spPr>
        <a:xfrm>
          <a:off x="2241550" y="2095500"/>
          <a:ext cx="2809875" cy="365125"/>
        </a:xfrm>
        <a:prstGeom prst="wedgeRoundRectCallout">
          <a:avLst>
            <a:gd name="adj1" fmla="val 1470"/>
            <a:gd name="adj2" fmla="val -10024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新規に導入する台数を記入してください。</a:t>
          </a:r>
        </a:p>
      </xdr:txBody>
    </xdr:sp>
    <xdr:clientData/>
  </xdr:twoCellAnchor>
  <xdr:twoCellAnchor>
    <xdr:from>
      <xdr:col>2</xdr:col>
      <xdr:colOff>1940560</xdr:colOff>
      <xdr:row>2</xdr:row>
      <xdr:rowOff>126207</xdr:rowOff>
    </xdr:from>
    <xdr:to>
      <xdr:col>8</xdr:col>
      <xdr:colOff>821690</xdr:colOff>
      <xdr:row>3</xdr:row>
      <xdr:rowOff>212726</xdr:rowOff>
    </xdr:to>
    <xdr:sp macro="" textlink="">
      <xdr:nvSpPr>
        <xdr:cNvPr id="3" name="角丸四角形吹き出し 2"/>
        <xdr:cNvSpPr/>
      </xdr:nvSpPr>
      <xdr:spPr>
        <a:xfrm>
          <a:off x="3045460" y="469107"/>
          <a:ext cx="3824605" cy="343694"/>
        </a:xfrm>
        <a:prstGeom prst="wedgeRoundRectCallout">
          <a:avLst>
            <a:gd name="adj1" fmla="val -39189"/>
            <a:gd name="adj2" fmla="val 121089"/>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既存の機器がございましたら、台数を記入してください。</a:t>
          </a:r>
        </a:p>
      </xdr:txBody>
    </xdr:sp>
    <xdr:clientData/>
  </xdr:twoCellAnchor>
  <xdr:twoCellAnchor>
    <xdr:from>
      <xdr:col>5</xdr:col>
      <xdr:colOff>765175</xdr:colOff>
      <xdr:row>11</xdr:row>
      <xdr:rowOff>59531</xdr:rowOff>
    </xdr:from>
    <xdr:to>
      <xdr:col>8</xdr:col>
      <xdr:colOff>440690</xdr:colOff>
      <xdr:row>12</xdr:row>
      <xdr:rowOff>220980</xdr:rowOff>
    </xdr:to>
    <xdr:sp macro="" textlink="">
      <xdr:nvSpPr>
        <xdr:cNvPr id="5" name="角丸四角形吹き出し 5"/>
        <xdr:cNvSpPr/>
      </xdr:nvSpPr>
      <xdr:spPr>
        <a:xfrm>
          <a:off x="4813300" y="4107656"/>
          <a:ext cx="1675765" cy="285274"/>
        </a:xfrm>
        <a:prstGeom prst="wedgeRoundRectCallout">
          <a:avLst>
            <a:gd name="adj1" fmla="val -10572"/>
            <a:gd name="adj2" fmla="val -13198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必ず記入してください。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3810</xdr:colOff>
      <xdr:row>3</xdr:row>
      <xdr:rowOff>228600</xdr:rowOff>
    </xdr:from>
    <xdr:to>
      <xdr:col>3</xdr:col>
      <xdr:colOff>3810</xdr:colOff>
      <xdr:row>3</xdr:row>
      <xdr:rowOff>4239895</xdr:rowOff>
    </xdr:to>
    <xdr:grpSp>
      <xdr:nvGrpSpPr>
        <xdr:cNvPr id="2" name="グループ化 1"/>
        <xdr:cNvGrpSpPr/>
      </xdr:nvGrpSpPr>
      <xdr:grpSpPr>
        <a:xfrm>
          <a:off x="6747510" y="723900"/>
          <a:ext cx="0" cy="4011295"/>
          <a:chOff x="282221" y="3295224"/>
          <a:chExt cx="2174211" cy="2552419"/>
        </a:xfrm>
      </xdr:grpSpPr>
      <xdr:pic>
        <xdr:nvPicPr>
          <xdr:cNvPr id="3" name="図 2"/>
          <xdr:cNvPicPr>
            <a:picLocks noChangeAspect="1"/>
          </xdr:cNvPicPr>
        </xdr:nvPicPr>
        <xdr:blipFill>
          <a:blip xmlns:r="http://schemas.openxmlformats.org/officeDocument/2006/relationships" r:embed="rId1"/>
          <a:stretch>
            <a:fillRect/>
          </a:stretch>
        </xdr:blipFill>
        <xdr:spPr>
          <a:xfrm>
            <a:off x="282221" y="4835594"/>
            <a:ext cx="2174211" cy="1012049"/>
          </a:xfrm>
          <a:prstGeom prst="rect">
            <a:avLst/>
          </a:prstGeom>
          <a:solidFill>
            <a:schemeClr val="bg1"/>
          </a:solidFill>
        </xdr:spPr>
      </xdr:pic>
      <xdr:pic>
        <xdr:nvPicPr>
          <xdr:cNvPr id="4" name="図 3"/>
          <xdr:cNvPicPr>
            <a:picLocks noChangeAspect="1"/>
          </xdr:cNvPicPr>
        </xdr:nvPicPr>
        <xdr:blipFill>
          <a:blip xmlns:r="http://schemas.openxmlformats.org/officeDocument/2006/relationships" r:embed="rId2"/>
          <a:srcRect l="34125" t="17686" r="38110" b="40997"/>
          <a:stretch>
            <a:fillRect/>
          </a:stretch>
        </xdr:blipFill>
        <xdr:spPr>
          <a:xfrm>
            <a:off x="406874" y="3295224"/>
            <a:ext cx="1993144" cy="1415743"/>
          </a:xfrm>
          <a:prstGeom prst="rect">
            <a:avLst/>
          </a:prstGeom>
          <a:solidFill>
            <a:schemeClr val="bg1"/>
          </a:solidFill>
        </xdr:spPr>
      </xdr:pic>
    </xdr:grpSp>
    <xdr:clientData/>
  </xdr:twoCellAnchor>
  <xdr:twoCellAnchor>
    <xdr:from>
      <xdr:col>1</xdr:col>
      <xdr:colOff>35560</xdr:colOff>
      <xdr:row>3</xdr:row>
      <xdr:rowOff>299085</xdr:rowOff>
    </xdr:from>
    <xdr:to>
      <xdr:col>1</xdr:col>
      <xdr:colOff>5711825</xdr:colOff>
      <xdr:row>3</xdr:row>
      <xdr:rowOff>772548</xdr:rowOff>
    </xdr:to>
    <xdr:sp macro="" textlink="">
      <xdr:nvSpPr>
        <xdr:cNvPr id="5" name="正方形/長方形 4"/>
        <xdr:cNvSpPr>
          <a:spLocks noChangeArrowheads="1"/>
        </xdr:cNvSpPr>
      </xdr:nvSpPr>
      <xdr:spPr>
        <a:xfrm>
          <a:off x="349885" y="794385"/>
          <a:ext cx="5676265" cy="473463"/>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r>
            <a:rPr lang="en-US" altLang="ja-JP" sz="900">
              <a:solidFill>
                <a:srgbClr val="0070C0"/>
              </a:solidFill>
              <a:latin typeface="Meiryo UI"/>
              <a:ea typeface="Meiryo UI"/>
              <a:cs typeface="Meiryo UI"/>
            </a:rPr>
            <a:t>※</a:t>
          </a:r>
          <a:r>
            <a:rPr lang="ja-JP" altLang="en-US" sz="900">
              <a:solidFill>
                <a:srgbClr val="0070C0"/>
              </a:solidFill>
              <a:latin typeface="Meiryo UI"/>
              <a:ea typeface="Meiryo UI"/>
              <a:cs typeface="Meiryo UI"/>
            </a:rPr>
            <a:t>整備されていない場合は、整備計画をこちらにご記入ください。事業完了までに実施する必要があります。</a:t>
          </a:r>
          <a:endParaRPr lang="en-US" altLang="ja-JP" sz="900">
            <a:solidFill>
              <a:srgbClr val="0070C0"/>
            </a:solidFill>
            <a:latin typeface="Meiryo UI"/>
            <a:ea typeface="Meiryo UI"/>
            <a:cs typeface="Meiryo UI"/>
          </a:endParaRPr>
        </a:p>
        <a:p>
          <a:pPr>
            <a:spcBef>
              <a:spcPct val="0"/>
            </a:spcBef>
          </a:pPr>
          <a:r>
            <a:rPr lang="en-US" altLang="ja-JP" sz="900">
              <a:solidFill>
                <a:srgbClr val="0070C0"/>
              </a:solidFill>
              <a:latin typeface="Meiryo UI"/>
              <a:ea typeface="Meiryo UI"/>
              <a:cs typeface="Meiryo UI"/>
            </a:rPr>
            <a:t>※</a:t>
          </a:r>
          <a:r>
            <a:rPr lang="ja-JP" altLang="en-US" sz="900">
              <a:solidFill>
                <a:srgbClr val="0070C0"/>
              </a:solidFill>
              <a:latin typeface="Meiryo UI"/>
              <a:ea typeface="Meiryo UI"/>
              <a:cs typeface="Meiryo UI"/>
            </a:rPr>
            <a:t>整備計画には、設置場所、デザインイメージ、完了時期を示してください。</a:t>
          </a:r>
          <a:endParaRPr lang="en-US" altLang="ja-JP" sz="900">
            <a:solidFill>
              <a:srgbClr val="0070C0"/>
            </a:solidFill>
            <a:latin typeface="Meiryo UI"/>
            <a:ea typeface="Meiryo UI"/>
            <a:cs typeface="Meiryo UI"/>
          </a:endParaRPr>
        </a:p>
      </xdr:txBody>
    </xdr:sp>
    <xdr:clientData/>
  </xdr:twoCellAnchor>
  <xdr:twoCellAnchor>
    <xdr:from>
      <xdr:col>1</xdr:col>
      <xdr:colOff>1701800</xdr:colOff>
      <xdr:row>3</xdr:row>
      <xdr:rowOff>52705</xdr:rowOff>
    </xdr:from>
    <xdr:to>
      <xdr:col>1</xdr:col>
      <xdr:colOff>4486275</xdr:colOff>
      <xdr:row>3</xdr:row>
      <xdr:rowOff>387350</xdr:rowOff>
    </xdr:to>
    <xdr:sp macro="" textlink="">
      <xdr:nvSpPr>
        <xdr:cNvPr id="6" name="正方形/長方形 5"/>
        <xdr:cNvSpPr>
          <a:spLocks noChangeArrowheads="1"/>
        </xdr:cNvSpPr>
      </xdr:nvSpPr>
      <xdr:spPr>
        <a:xfrm>
          <a:off x="2016125" y="548005"/>
          <a:ext cx="2784475" cy="334645"/>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r>
            <a:rPr lang="ja-JP" altLang="en-US" sz="1100">
              <a:solidFill>
                <a:srgbClr val="000000"/>
              </a:solidFill>
              <a:latin typeface="Meiryo UI"/>
              <a:ea typeface="Meiryo UI"/>
              <a:cs typeface="Meiryo UI"/>
            </a:rPr>
            <a:t>事業完了までに整備する</a:t>
          </a:r>
          <a:endParaRPr lang="en-US" altLang="ja-JP" sz="1100">
            <a:solidFill>
              <a:srgbClr val="000000"/>
            </a:solidFill>
            <a:latin typeface="Meiryo UI"/>
            <a:ea typeface="Meiryo UI"/>
            <a:cs typeface="Meiryo UI"/>
          </a:endParaRPr>
        </a:p>
      </xdr:txBody>
    </xdr:sp>
    <xdr:clientData/>
  </xdr:twoCellAnchor>
  <mc:AlternateContent xmlns:mc="http://schemas.openxmlformats.org/markup-compatibility/2006">
    <mc:Choice xmlns:a14="http://schemas.microsoft.com/office/drawing/2010/main" Requires="a14">
      <xdr:twoCellAnchor editAs="oneCell">
        <xdr:from>
          <xdr:col>1</xdr:col>
          <xdr:colOff>76200</xdr:colOff>
          <xdr:row>3</xdr:row>
          <xdr:rowOff>85725</xdr:rowOff>
        </xdr:from>
        <xdr:to>
          <xdr:col>1</xdr:col>
          <xdr:colOff>333375</xdr:colOff>
          <xdr:row>3</xdr:row>
          <xdr:rowOff>371475</xdr:rowOff>
        </xdr:to>
        <xdr:sp macro="" textlink="">
          <xdr:nvSpPr>
            <xdr:cNvPr id="72705" name="チェック 1" hidden="1">
              <a:extLst>
                <a:ext uri="{63B3BB69-23CF-44E3-9099-C40C66FF867C}">
                  <a14:compatExt spid="_x0000_s72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208280</xdr:colOff>
      <xdr:row>3</xdr:row>
      <xdr:rowOff>52705</xdr:rowOff>
    </xdr:from>
    <xdr:to>
      <xdr:col>1</xdr:col>
      <xdr:colOff>1671955</xdr:colOff>
      <xdr:row>3</xdr:row>
      <xdr:rowOff>387350</xdr:rowOff>
    </xdr:to>
    <xdr:sp macro="" textlink="">
      <xdr:nvSpPr>
        <xdr:cNvPr id="8" name="正方形/長方形 7"/>
        <xdr:cNvSpPr>
          <a:spLocks noChangeArrowheads="1"/>
        </xdr:cNvSpPr>
      </xdr:nvSpPr>
      <xdr:spPr>
        <a:xfrm>
          <a:off x="522605" y="548005"/>
          <a:ext cx="1463675" cy="334645"/>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r>
            <a:rPr lang="ja-JP" altLang="en-US" sz="1100">
              <a:solidFill>
                <a:srgbClr val="000000"/>
              </a:solidFill>
              <a:latin typeface="Meiryo UI"/>
              <a:ea typeface="Meiryo UI"/>
              <a:cs typeface="Meiryo UI"/>
            </a:rPr>
            <a:t>既に整備されている</a:t>
          </a:r>
          <a:endParaRPr lang="en-US" altLang="ja-JP" sz="1100">
            <a:solidFill>
              <a:srgbClr val="000000"/>
            </a:solidFill>
            <a:latin typeface="Meiryo UI"/>
            <a:ea typeface="Meiryo UI"/>
            <a:cs typeface="Meiryo UI"/>
          </a:endParaRPr>
        </a:p>
      </xdr:txBody>
    </xdr:sp>
    <xdr:clientData/>
  </xdr:twoCellAnchor>
  <mc:AlternateContent xmlns:mc="http://schemas.openxmlformats.org/markup-compatibility/2006">
    <mc:Choice xmlns:a14="http://schemas.microsoft.com/office/drawing/2010/main" Requires="a14">
      <xdr:twoCellAnchor editAs="oneCell">
        <xdr:from>
          <xdr:col>1</xdr:col>
          <xdr:colOff>1590675</xdr:colOff>
          <xdr:row>3</xdr:row>
          <xdr:rowOff>57150</xdr:rowOff>
        </xdr:from>
        <xdr:to>
          <xdr:col>1</xdr:col>
          <xdr:colOff>1866900</xdr:colOff>
          <xdr:row>3</xdr:row>
          <xdr:rowOff>390525</xdr:rowOff>
        </xdr:to>
        <xdr:sp macro="" textlink="">
          <xdr:nvSpPr>
            <xdr:cNvPr id="72706" name="チェック 2" hidden="1">
              <a:extLst>
                <a:ext uri="{63B3BB69-23CF-44E3-9099-C40C66FF867C}">
                  <a14:compatExt spid="_x0000_s72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xdr:row>
          <xdr:rowOff>104775</xdr:rowOff>
        </xdr:from>
        <xdr:to>
          <xdr:col>1</xdr:col>
          <xdr:colOff>304800</xdr:colOff>
          <xdr:row>6</xdr:row>
          <xdr:rowOff>390525</xdr:rowOff>
        </xdr:to>
        <xdr:sp macro="" textlink="">
          <xdr:nvSpPr>
            <xdr:cNvPr id="72707" name="チェック 3" hidden="1">
              <a:extLst>
                <a:ext uri="{63B3BB69-23CF-44E3-9099-C40C66FF867C}">
                  <a14:compatExt spid="_x0000_s72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184150</xdr:colOff>
      <xdr:row>6</xdr:row>
      <xdr:rowOff>70485</xdr:rowOff>
    </xdr:from>
    <xdr:to>
      <xdr:col>1</xdr:col>
      <xdr:colOff>1642110</xdr:colOff>
      <xdr:row>6</xdr:row>
      <xdr:rowOff>404495</xdr:rowOff>
    </xdr:to>
    <xdr:sp macro="" textlink="">
      <xdr:nvSpPr>
        <xdr:cNvPr id="11" name="正方形/長方形 10"/>
        <xdr:cNvSpPr>
          <a:spLocks noChangeArrowheads="1"/>
        </xdr:cNvSpPr>
      </xdr:nvSpPr>
      <xdr:spPr>
        <a:xfrm>
          <a:off x="498475" y="5394960"/>
          <a:ext cx="1457960" cy="334010"/>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r>
            <a:rPr lang="ja-JP" altLang="en-US" sz="1100">
              <a:solidFill>
                <a:srgbClr val="000000"/>
              </a:solidFill>
              <a:latin typeface="Meiryo UI"/>
              <a:ea typeface="Meiryo UI"/>
              <a:cs typeface="Meiryo UI"/>
            </a:rPr>
            <a:t>既に整備されている</a:t>
          </a:r>
          <a:endParaRPr lang="en-US" altLang="ja-JP" sz="1100">
            <a:solidFill>
              <a:srgbClr val="000000"/>
            </a:solidFill>
            <a:latin typeface="Meiryo UI"/>
            <a:ea typeface="Meiryo UI"/>
            <a:cs typeface="Meiryo UI"/>
          </a:endParaRPr>
        </a:p>
      </xdr:txBody>
    </xdr:sp>
    <xdr:clientData/>
  </xdr:twoCellAnchor>
  <xdr:twoCellAnchor>
    <xdr:from>
      <xdr:col>1</xdr:col>
      <xdr:colOff>1618615</xdr:colOff>
      <xdr:row>6</xdr:row>
      <xdr:rowOff>70485</xdr:rowOff>
    </xdr:from>
    <xdr:to>
      <xdr:col>1</xdr:col>
      <xdr:colOff>4402455</xdr:colOff>
      <xdr:row>6</xdr:row>
      <xdr:rowOff>404495</xdr:rowOff>
    </xdr:to>
    <xdr:sp macro="" textlink="">
      <xdr:nvSpPr>
        <xdr:cNvPr id="12" name="正方形/長方形 11"/>
        <xdr:cNvSpPr>
          <a:spLocks noChangeArrowheads="1"/>
        </xdr:cNvSpPr>
      </xdr:nvSpPr>
      <xdr:spPr>
        <a:xfrm>
          <a:off x="1932940" y="5394960"/>
          <a:ext cx="2783840" cy="334010"/>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r>
            <a:rPr lang="ja-JP" altLang="en-US" sz="1100">
              <a:solidFill>
                <a:srgbClr val="000000"/>
              </a:solidFill>
              <a:latin typeface="Meiryo UI"/>
              <a:ea typeface="Meiryo UI"/>
              <a:cs typeface="Meiryo UI"/>
            </a:rPr>
            <a:t>今後、整備する計画がある</a:t>
          </a:r>
          <a:endParaRPr lang="en-US" altLang="ja-JP" sz="1100">
            <a:solidFill>
              <a:srgbClr val="000000"/>
            </a:solidFill>
            <a:latin typeface="Meiryo UI"/>
            <a:ea typeface="Meiryo UI"/>
            <a:cs typeface="Meiryo UI"/>
          </a:endParaRPr>
        </a:p>
      </xdr:txBody>
    </xdr:sp>
    <xdr:clientData/>
  </xdr:twoCellAnchor>
  <mc:AlternateContent xmlns:mc="http://schemas.openxmlformats.org/markup-compatibility/2006">
    <mc:Choice xmlns:a14="http://schemas.microsoft.com/office/drawing/2010/main" Requires="a14">
      <xdr:twoCellAnchor editAs="oneCell">
        <xdr:from>
          <xdr:col>1</xdr:col>
          <xdr:colOff>1514475</xdr:colOff>
          <xdr:row>6</xdr:row>
          <xdr:rowOff>66675</xdr:rowOff>
        </xdr:from>
        <xdr:to>
          <xdr:col>1</xdr:col>
          <xdr:colOff>1790700</xdr:colOff>
          <xdr:row>6</xdr:row>
          <xdr:rowOff>400050</xdr:rowOff>
        </xdr:to>
        <xdr:sp macro="" textlink="">
          <xdr:nvSpPr>
            <xdr:cNvPr id="72708" name="チェック 4" hidden="1">
              <a:extLst>
                <a:ext uri="{63B3BB69-23CF-44E3-9099-C40C66FF867C}">
                  <a14:compatExt spid="_x0000_s72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23495</xdr:colOff>
      <xdr:row>6</xdr:row>
      <xdr:rowOff>351790</xdr:rowOff>
    </xdr:from>
    <xdr:to>
      <xdr:col>1</xdr:col>
      <xdr:colOff>5705475</xdr:colOff>
      <xdr:row>6</xdr:row>
      <xdr:rowOff>1206383</xdr:rowOff>
    </xdr:to>
    <xdr:sp macro="" textlink="">
      <xdr:nvSpPr>
        <xdr:cNvPr id="14" name="正方形/長方形 13"/>
        <xdr:cNvSpPr>
          <a:spLocks noChangeArrowheads="1"/>
        </xdr:cNvSpPr>
      </xdr:nvSpPr>
      <xdr:spPr>
        <a:xfrm>
          <a:off x="337820" y="5676265"/>
          <a:ext cx="5681980" cy="854593"/>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r>
            <a:rPr lang="en-US" altLang="ja-JP" sz="900">
              <a:solidFill>
                <a:srgbClr val="0070C0"/>
              </a:solidFill>
              <a:latin typeface="Meiryo UI"/>
              <a:ea typeface="Meiryo UI"/>
              <a:cs typeface="Meiryo UI"/>
            </a:rPr>
            <a:t>※</a:t>
          </a:r>
          <a:r>
            <a:rPr lang="ja-JP" altLang="en-US" sz="900">
              <a:solidFill>
                <a:srgbClr val="0070C0"/>
              </a:solidFill>
              <a:latin typeface="Meiryo UI"/>
              <a:ea typeface="Meiryo UI"/>
              <a:cs typeface="Meiryo UI"/>
            </a:rPr>
            <a:t>整備されていない場合は、整備計画をこちらにご記入ください。</a:t>
          </a:r>
          <a:endParaRPr lang="en-US" altLang="ja-JP" sz="900">
            <a:solidFill>
              <a:srgbClr val="0070C0"/>
            </a:solidFill>
            <a:latin typeface="Meiryo UI"/>
            <a:ea typeface="Meiryo UI"/>
            <a:cs typeface="Meiryo UI"/>
          </a:endParaRPr>
        </a:p>
        <a:p>
          <a:pPr>
            <a:spcBef>
              <a:spcPct val="0"/>
            </a:spcBef>
          </a:pPr>
          <a:r>
            <a:rPr lang="en-US" altLang="ja-JP" sz="900">
              <a:solidFill>
                <a:srgbClr val="0070C0"/>
              </a:solidFill>
              <a:latin typeface="Meiryo UI"/>
              <a:ea typeface="Meiryo UI"/>
              <a:cs typeface="Meiryo UI"/>
            </a:rPr>
            <a:t>※</a:t>
          </a:r>
          <a:r>
            <a:rPr lang="ja-JP" altLang="en-US" sz="900">
              <a:solidFill>
                <a:srgbClr val="0070C0"/>
              </a:solidFill>
              <a:latin typeface="Meiryo UI"/>
              <a:ea typeface="Meiryo UI"/>
              <a:cs typeface="Meiryo UI"/>
            </a:rPr>
            <a:t>必ずしも事業完了までに整備が完了する必要はありません。</a:t>
          </a:r>
          <a:endParaRPr lang="en-US" altLang="ja-JP" sz="900">
            <a:solidFill>
              <a:srgbClr val="0070C0"/>
            </a:solidFill>
            <a:latin typeface="Meiryo UI"/>
            <a:ea typeface="Meiryo UI"/>
            <a:cs typeface="Meiryo UI"/>
          </a:endParaRPr>
        </a:p>
        <a:p>
          <a:pPr>
            <a:spcBef>
              <a:spcPct val="0"/>
            </a:spcBef>
          </a:pPr>
          <a:r>
            <a:rPr lang="en-US" altLang="ja-JP" sz="900">
              <a:solidFill>
                <a:srgbClr val="0070C0"/>
              </a:solidFill>
              <a:latin typeface="Meiryo UI"/>
              <a:ea typeface="Meiryo UI"/>
              <a:cs typeface="Meiryo UI"/>
            </a:rPr>
            <a:t>※</a:t>
          </a:r>
          <a:r>
            <a:rPr lang="ja-JP" altLang="en-US" sz="900">
              <a:solidFill>
                <a:srgbClr val="0070C0"/>
              </a:solidFill>
              <a:latin typeface="Meiryo UI"/>
              <a:ea typeface="Meiryo UI"/>
              <a:cs typeface="Meiryo UI"/>
            </a:rPr>
            <a:t>整備計画には、整備完了の予定とする時期、発信する媒体の種類や発行元等をご記入ください。</a:t>
          </a:r>
          <a:endParaRPr lang="en-US" altLang="ja-JP" sz="900">
            <a:solidFill>
              <a:srgbClr val="0070C0"/>
            </a:solidFill>
            <a:latin typeface="Meiryo UI"/>
            <a:ea typeface="Meiryo UI"/>
            <a:cs typeface="Meiryo UI"/>
          </a:endParaRPr>
        </a:p>
        <a:p>
          <a:pPr>
            <a:spcBef>
              <a:spcPct val="0"/>
            </a:spcBef>
          </a:pPr>
          <a:r>
            <a:rPr lang="en-US" altLang="ja-JP" sz="900">
              <a:solidFill>
                <a:srgbClr val="0070C0"/>
              </a:solidFill>
              <a:latin typeface="Meiryo UI"/>
              <a:ea typeface="Meiryo UI"/>
              <a:cs typeface="Meiryo UI"/>
            </a:rPr>
            <a:t>※WEB</a:t>
          </a:r>
          <a:r>
            <a:rPr lang="ja-JP" altLang="en-US" sz="900">
              <a:solidFill>
                <a:srgbClr val="0070C0"/>
              </a:solidFill>
              <a:latin typeface="Meiryo UI"/>
              <a:ea typeface="Meiryo UI"/>
              <a:cs typeface="Meiryo UI"/>
            </a:rPr>
            <a:t>やスマートフォンのアプリ等での発信でも構いません。</a:t>
          </a:r>
          <a:endParaRPr lang="en-US" altLang="ja-JP" sz="900">
            <a:solidFill>
              <a:srgbClr val="0070C0"/>
            </a:solidFill>
            <a:latin typeface="Meiryo UI"/>
            <a:ea typeface="Meiryo UI"/>
            <a:cs typeface="Meiryo UI"/>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224117</xdr:colOff>
      <xdr:row>14</xdr:row>
      <xdr:rowOff>80122</xdr:rowOff>
    </xdr:from>
    <xdr:to>
      <xdr:col>16</xdr:col>
      <xdr:colOff>211230</xdr:colOff>
      <xdr:row>17</xdr:row>
      <xdr:rowOff>144556</xdr:rowOff>
    </xdr:to>
    <xdr:sp macro="" textlink="">
      <xdr:nvSpPr>
        <xdr:cNvPr id="4" name="角丸四角形吹き出し 3"/>
        <xdr:cNvSpPr/>
      </xdr:nvSpPr>
      <xdr:spPr>
        <a:xfrm>
          <a:off x="2548217" y="4928347"/>
          <a:ext cx="3844738" cy="1121709"/>
        </a:xfrm>
        <a:prstGeom prst="wedgeRoundRectCallout">
          <a:avLst>
            <a:gd name="adj1" fmla="val -55936"/>
            <a:gd name="adj2" fmla="val -37068"/>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100">
              <a:solidFill>
                <a:srgbClr val="FF0000"/>
              </a:solidFill>
            </a:rPr>
            <a:t>今回整備する設備あるいは施設について他の補助制度等の国等の資金を活用している場合、括弧内に記載し、</a:t>
          </a:r>
          <a:r>
            <a:rPr kumimoji="1" lang="ja-JP" altLang="en-US" sz="1100">
              <a:solidFill>
                <a:srgbClr val="FF0000"/>
              </a:solidFill>
              <a:effectLst/>
              <a:latin typeface="+mn-lt"/>
              <a:ea typeface="+mn-ea"/>
              <a:cs typeface="+mn-cs"/>
            </a:rPr>
            <a:t>活用している補助制度等について具体的にご記入ください。また、財産処分期限もご記入ください。</a:t>
          </a:r>
          <a:endParaRPr kumimoji="1" lang="en-US" altLang="ja-JP" sz="1100">
            <a:solidFill>
              <a:srgbClr val="FF0000"/>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447675</xdr:colOff>
          <xdr:row>24</xdr:row>
          <xdr:rowOff>57150</xdr:rowOff>
        </xdr:from>
        <xdr:to>
          <xdr:col>0</xdr:col>
          <xdr:colOff>685800</xdr:colOff>
          <xdr:row>24</xdr:row>
          <xdr:rowOff>304800</xdr:rowOff>
        </xdr:to>
        <xdr:sp macro="" textlink="">
          <xdr:nvSpPr>
            <xdr:cNvPr id="45057" name="チェック 1" hidden="1">
              <a:extLst>
                <a:ext uri="{63B3BB69-23CF-44E3-9099-C40C66FF867C}">
                  <a14:compatExt spid="_x0000_s45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25</xdr:row>
          <xdr:rowOff>85725</xdr:rowOff>
        </xdr:from>
        <xdr:to>
          <xdr:col>0</xdr:col>
          <xdr:colOff>685800</xdr:colOff>
          <xdr:row>25</xdr:row>
          <xdr:rowOff>333375</xdr:rowOff>
        </xdr:to>
        <xdr:sp macro="" textlink="">
          <xdr:nvSpPr>
            <xdr:cNvPr id="45058" name="チェック 2" hidden="1">
              <a:extLst>
                <a:ext uri="{63B3BB69-23CF-44E3-9099-C40C66FF867C}">
                  <a14:compatExt spid="_x0000_s45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23213</xdr:colOff>
      <xdr:row>34</xdr:row>
      <xdr:rowOff>42844</xdr:rowOff>
    </xdr:from>
    <xdr:to>
      <xdr:col>17</xdr:col>
      <xdr:colOff>302559</xdr:colOff>
      <xdr:row>36</xdr:row>
      <xdr:rowOff>172795</xdr:rowOff>
    </xdr:to>
    <xdr:sp macro="" textlink="">
      <xdr:nvSpPr>
        <xdr:cNvPr id="2" name="角丸四角形吹き出し 24"/>
        <xdr:cNvSpPr/>
      </xdr:nvSpPr>
      <xdr:spPr>
        <a:xfrm>
          <a:off x="4270242" y="7315462"/>
          <a:ext cx="4414317" cy="510951"/>
        </a:xfrm>
        <a:prstGeom prst="wedgeRoundRectCallout">
          <a:avLst>
            <a:gd name="adj1" fmla="val -44921"/>
            <a:gd name="adj2" fmla="val -15369"/>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100" b="1">
              <a:solidFill>
                <a:srgbClr val="FF0000"/>
              </a:solidFill>
            </a:rPr>
            <a:t>ワーケーション施設の開設に必要な備品のみ対象となります。</a:t>
          </a:r>
          <a:endParaRPr kumimoji="1" lang="en-US" altLang="ja-JP" sz="1100" b="1">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0</xdr:col>
          <xdr:colOff>447675</xdr:colOff>
          <xdr:row>27</xdr:row>
          <xdr:rowOff>85725</xdr:rowOff>
        </xdr:from>
        <xdr:to>
          <xdr:col>0</xdr:col>
          <xdr:colOff>685800</xdr:colOff>
          <xdr:row>27</xdr:row>
          <xdr:rowOff>333375</xdr:rowOff>
        </xdr:to>
        <xdr:sp macro="" textlink="">
          <xdr:nvSpPr>
            <xdr:cNvPr id="45061" name="チェック 5" hidden="1">
              <a:extLst>
                <a:ext uri="{63B3BB69-23CF-44E3-9099-C40C66FF867C}">
                  <a14:compatExt spid="_x0000_s45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39</xdr:row>
          <xdr:rowOff>57150</xdr:rowOff>
        </xdr:from>
        <xdr:to>
          <xdr:col>0</xdr:col>
          <xdr:colOff>685800</xdr:colOff>
          <xdr:row>39</xdr:row>
          <xdr:rowOff>304800</xdr:rowOff>
        </xdr:to>
        <xdr:sp macro="" textlink="">
          <xdr:nvSpPr>
            <xdr:cNvPr id="45062" name="チェック 6" hidden="1">
              <a:extLst>
                <a:ext uri="{63B3BB69-23CF-44E3-9099-C40C66FF867C}">
                  <a14:compatExt spid="_x0000_s45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40</xdr:row>
          <xdr:rowOff>85725</xdr:rowOff>
        </xdr:from>
        <xdr:to>
          <xdr:col>0</xdr:col>
          <xdr:colOff>685800</xdr:colOff>
          <xdr:row>40</xdr:row>
          <xdr:rowOff>333375</xdr:rowOff>
        </xdr:to>
        <xdr:sp macro="" textlink="">
          <xdr:nvSpPr>
            <xdr:cNvPr id="45063" name="チェック 7" hidden="1">
              <a:extLst>
                <a:ext uri="{63B3BB69-23CF-44E3-9099-C40C66FF867C}">
                  <a14:compatExt spid="_x0000_s45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24</xdr:row>
          <xdr:rowOff>76200</xdr:rowOff>
        </xdr:from>
        <xdr:to>
          <xdr:col>9</xdr:col>
          <xdr:colOff>114300</xdr:colOff>
          <xdr:row>24</xdr:row>
          <xdr:rowOff>323850</xdr:rowOff>
        </xdr:to>
        <xdr:sp macro="" textlink="">
          <xdr:nvSpPr>
            <xdr:cNvPr id="45067" name="チェック 11" hidden="1">
              <a:extLst>
                <a:ext uri="{63B3BB69-23CF-44E3-9099-C40C66FF867C}">
                  <a14:compatExt spid="_x0000_s45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25</xdr:row>
          <xdr:rowOff>104775</xdr:rowOff>
        </xdr:from>
        <xdr:to>
          <xdr:col>9</xdr:col>
          <xdr:colOff>114300</xdr:colOff>
          <xdr:row>25</xdr:row>
          <xdr:rowOff>352425</xdr:rowOff>
        </xdr:to>
        <xdr:sp macro="" textlink="">
          <xdr:nvSpPr>
            <xdr:cNvPr id="45068" name="チェック 12" hidden="1">
              <a:extLst>
                <a:ext uri="{63B3BB69-23CF-44E3-9099-C40C66FF867C}">
                  <a14:compatExt spid="_x0000_s45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27</xdr:row>
          <xdr:rowOff>104775</xdr:rowOff>
        </xdr:from>
        <xdr:to>
          <xdr:col>9</xdr:col>
          <xdr:colOff>114300</xdr:colOff>
          <xdr:row>27</xdr:row>
          <xdr:rowOff>352425</xdr:rowOff>
        </xdr:to>
        <xdr:sp macro="" textlink="">
          <xdr:nvSpPr>
            <xdr:cNvPr id="45069" name="チェック 13" hidden="1">
              <a:extLst>
                <a:ext uri="{63B3BB69-23CF-44E3-9099-C40C66FF867C}">
                  <a14:compatExt spid="_x0000_s45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39</xdr:row>
          <xdr:rowOff>76200</xdr:rowOff>
        </xdr:from>
        <xdr:to>
          <xdr:col>9</xdr:col>
          <xdr:colOff>114300</xdr:colOff>
          <xdr:row>39</xdr:row>
          <xdr:rowOff>323850</xdr:rowOff>
        </xdr:to>
        <xdr:sp macro="" textlink="">
          <xdr:nvSpPr>
            <xdr:cNvPr id="45070" name="チェック 14" hidden="1">
              <a:extLst>
                <a:ext uri="{63B3BB69-23CF-44E3-9099-C40C66FF867C}">
                  <a14:compatExt spid="_x0000_s45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44</xdr:row>
          <xdr:rowOff>57150</xdr:rowOff>
        </xdr:from>
        <xdr:to>
          <xdr:col>0</xdr:col>
          <xdr:colOff>685800</xdr:colOff>
          <xdr:row>44</xdr:row>
          <xdr:rowOff>304800</xdr:rowOff>
        </xdr:to>
        <xdr:sp macro="" textlink="">
          <xdr:nvSpPr>
            <xdr:cNvPr id="45071" name="チェック 15" hidden="1">
              <a:extLst>
                <a:ext uri="{63B3BB69-23CF-44E3-9099-C40C66FF867C}">
                  <a14:compatExt spid="_x0000_s45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45</xdr:row>
          <xdr:rowOff>85725</xdr:rowOff>
        </xdr:from>
        <xdr:to>
          <xdr:col>0</xdr:col>
          <xdr:colOff>685800</xdr:colOff>
          <xdr:row>45</xdr:row>
          <xdr:rowOff>333375</xdr:rowOff>
        </xdr:to>
        <xdr:sp macro="" textlink="">
          <xdr:nvSpPr>
            <xdr:cNvPr id="45072" name="チェック 16" hidden="1">
              <a:extLst>
                <a:ext uri="{63B3BB69-23CF-44E3-9099-C40C66FF867C}">
                  <a14:compatExt spid="_x0000_s45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44</xdr:row>
          <xdr:rowOff>76200</xdr:rowOff>
        </xdr:from>
        <xdr:to>
          <xdr:col>9</xdr:col>
          <xdr:colOff>114300</xdr:colOff>
          <xdr:row>44</xdr:row>
          <xdr:rowOff>323850</xdr:rowOff>
        </xdr:to>
        <xdr:sp macro="" textlink="">
          <xdr:nvSpPr>
            <xdr:cNvPr id="45073" name="チェック 17" hidden="1">
              <a:extLst>
                <a:ext uri="{63B3BB69-23CF-44E3-9099-C40C66FF867C}">
                  <a14:compatExt spid="_x0000_s45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26</xdr:row>
          <xdr:rowOff>85725</xdr:rowOff>
        </xdr:from>
        <xdr:to>
          <xdr:col>0</xdr:col>
          <xdr:colOff>685800</xdr:colOff>
          <xdr:row>26</xdr:row>
          <xdr:rowOff>333375</xdr:rowOff>
        </xdr:to>
        <xdr:sp macro="" textlink="">
          <xdr:nvSpPr>
            <xdr:cNvPr id="45074" name="チェック 18" hidden="1">
              <a:extLst>
                <a:ext uri="{63B3BB69-23CF-44E3-9099-C40C66FF867C}">
                  <a14:compatExt spid="_x0000_s45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26</xdr:row>
          <xdr:rowOff>104775</xdr:rowOff>
        </xdr:from>
        <xdr:to>
          <xdr:col>9</xdr:col>
          <xdr:colOff>114300</xdr:colOff>
          <xdr:row>26</xdr:row>
          <xdr:rowOff>352425</xdr:rowOff>
        </xdr:to>
        <xdr:sp macro="" textlink="">
          <xdr:nvSpPr>
            <xdr:cNvPr id="45075" name="チェック 19" hidden="1">
              <a:extLst>
                <a:ext uri="{63B3BB69-23CF-44E3-9099-C40C66FF867C}">
                  <a14:compatExt spid="_x0000_s45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28</xdr:row>
          <xdr:rowOff>85725</xdr:rowOff>
        </xdr:from>
        <xdr:to>
          <xdr:col>0</xdr:col>
          <xdr:colOff>685800</xdr:colOff>
          <xdr:row>28</xdr:row>
          <xdr:rowOff>333375</xdr:rowOff>
        </xdr:to>
        <xdr:sp macro="" textlink="">
          <xdr:nvSpPr>
            <xdr:cNvPr id="45076" name="チェック 20" hidden="1">
              <a:extLst>
                <a:ext uri="{63B3BB69-23CF-44E3-9099-C40C66FF867C}">
                  <a14:compatExt spid="_x0000_s45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45</xdr:row>
          <xdr:rowOff>76200</xdr:rowOff>
        </xdr:from>
        <xdr:to>
          <xdr:col>9</xdr:col>
          <xdr:colOff>114300</xdr:colOff>
          <xdr:row>45</xdr:row>
          <xdr:rowOff>323850</xdr:rowOff>
        </xdr:to>
        <xdr:sp macro="" textlink="">
          <xdr:nvSpPr>
            <xdr:cNvPr id="45078" name="チェック 17" hidden="1">
              <a:extLst>
                <a:ext uri="{63B3BB69-23CF-44E3-9099-C40C66FF867C}">
                  <a14:compatExt spid="_x0000_s45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14</xdr:col>
      <xdr:colOff>257175</xdr:colOff>
      <xdr:row>3</xdr:row>
      <xdr:rowOff>863600</xdr:rowOff>
    </xdr:from>
    <xdr:to>
      <xdr:col>14</xdr:col>
      <xdr:colOff>276860</xdr:colOff>
      <xdr:row>3</xdr:row>
      <xdr:rowOff>877570</xdr:rowOff>
    </xdr:to>
    <xdr:cxnSp macro="">
      <xdr:nvCxnSpPr>
        <xdr:cNvPr id="2" name="カギ線コネクタ 1"/>
        <xdr:cNvCxnSpPr/>
      </xdr:nvCxnSpPr>
      <xdr:spPr>
        <a:xfrm flipV="1">
          <a:off x="11744325" y="1739900"/>
          <a:ext cx="19685" cy="13970"/>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1143000</xdr:colOff>
      <xdr:row>7</xdr:row>
      <xdr:rowOff>0</xdr:rowOff>
    </xdr:from>
    <xdr:to>
      <xdr:col>2</xdr:col>
      <xdr:colOff>1143000</xdr:colOff>
      <xdr:row>7</xdr:row>
      <xdr:rowOff>0</xdr:rowOff>
    </xdr:to>
    <xdr:sp macro="" textlink="">
      <xdr:nvSpPr>
        <xdr:cNvPr id="4" name="テキスト ボックス 3"/>
        <xdr:cNvSpPr txBox="1"/>
      </xdr:nvSpPr>
      <xdr:spPr>
        <a:xfrm>
          <a:off x="2400300" y="9639300"/>
          <a:ext cx="0" cy="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大宰府天満宮</a:t>
          </a:r>
        </a:p>
      </xdr:txBody>
    </xdr:sp>
    <xdr:clientData/>
  </xdr:twoCellAnchor>
  <xdr:twoCellAnchor>
    <xdr:from>
      <xdr:col>2</xdr:col>
      <xdr:colOff>1143000</xdr:colOff>
      <xdr:row>7</xdr:row>
      <xdr:rowOff>0</xdr:rowOff>
    </xdr:from>
    <xdr:to>
      <xdr:col>2</xdr:col>
      <xdr:colOff>1143000</xdr:colOff>
      <xdr:row>7</xdr:row>
      <xdr:rowOff>0</xdr:rowOff>
    </xdr:to>
    <xdr:sp macro="" textlink="">
      <xdr:nvSpPr>
        <xdr:cNvPr id="5" name="テキスト ボックス 4"/>
        <xdr:cNvSpPr txBox="1"/>
      </xdr:nvSpPr>
      <xdr:spPr>
        <a:xfrm>
          <a:off x="2400300" y="9639300"/>
          <a:ext cx="0" cy="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九州国立博物館</a:t>
          </a:r>
        </a:p>
      </xdr:txBody>
    </xdr:sp>
    <xdr:clientData/>
  </xdr:twoCellAnchor>
  <xdr:oneCellAnchor>
    <xdr:from>
      <xdr:col>10</xdr:col>
      <xdr:colOff>152400</xdr:colOff>
      <xdr:row>7</xdr:row>
      <xdr:rowOff>0</xdr:rowOff>
    </xdr:from>
    <xdr:ext cx="179070" cy="265430"/>
    <xdr:sp macro="" textlink="">
      <xdr:nvSpPr>
        <xdr:cNvPr id="6" name="テキスト ボックス 5"/>
        <xdr:cNvSpPr txBox="1"/>
      </xdr:nvSpPr>
      <xdr:spPr>
        <a:xfrm>
          <a:off x="8896350" y="8545830"/>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302895</xdr:colOff>
      <xdr:row>9</xdr:row>
      <xdr:rowOff>158750</xdr:rowOff>
    </xdr:from>
    <xdr:to>
      <xdr:col>4</xdr:col>
      <xdr:colOff>586740</xdr:colOff>
      <xdr:row>20</xdr:row>
      <xdr:rowOff>2540</xdr:rowOff>
    </xdr:to>
    <xdr:sp macro="" textlink="">
      <xdr:nvSpPr>
        <xdr:cNvPr id="23" name="四角形 29"/>
        <xdr:cNvSpPr/>
      </xdr:nvSpPr>
      <xdr:spPr>
        <a:xfrm>
          <a:off x="798195" y="10140950"/>
          <a:ext cx="2274570" cy="172974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sz="1400"/>
            <a:t>外観写真</a:t>
          </a:r>
        </a:p>
      </xdr:txBody>
    </xdr:sp>
    <xdr:clientData/>
  </xdr:twoCellAnchor>
  <xdr:twoCellAnchor>
    <xdr:from>
      <xdr:col>4</xdr:col>
      <xdr:colOff>1029970</xdr:colOff>
      <xdr:row>10</xdr:row>
      <xdr:rowOff>0</xdr:rowOff>
    </xdr:from>
    <xdr:to>
      <xdr:col>6</xdr:col>
      <xdr:colOff>1312545</xdr:colOff>
      <xdr:row>20</xdr:row>
      <xdr:rowOff>15240</xdr:rowOff>
    </xdr:to>
    <xdr:sp macro="" textlink="">
      <xdr:nvSpPr>
        <xdr:cNvPr id="24" name="四角形 30"/>
        <xdr:cNvSpPr/>
      </xdr:nvSpPr>
      <xdr:spPr>
        <a:xfrm>
          <a:off x="3515995" y="10153650"/>
          <a:ext cx="2273300" cy="172974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sz="1400"/>
            <a:t>現況写真</a:t>
          </a:r>
        </a:p>
      </xdr:txBody>
    </xdr:sp>
    <xdr:clientData/>
  </xdr:twoCellAnchor>
  <xdr:twoCellAnchor>
    <xdr:from>
      <xdr:col>1</xdr:col>
      <xdr:colOff>63500</xdr:colOff>
      <xdr:row>8</xdr:row>
      <xdr:rowOff>73660</xdr:rowOff>
    </xdr:from>
    <xdr:to>
      <xdr:col>1</xdr:col>
      <xdr:colOff>470535</xdr:colOff>
      <xdr:row>11</xdr:row>
      <xdr:rowOff>22225</xdr:rowOff>
    </xdr:to>
    <xdr:sp macro="" textlink="">
      <xdr:nvSpPr>
        <xdr:cNvPr id="26" name="四角形 34"/>
        <xdr:cNvSpPr/>
      </xdr:nvSpPr>
      <xdr:spPr>
        <a:xfrm>
          <a:off x="215900" y="6903085"/>
          <a:ext cx="407035" cy="462915"/>
        </a:xfrm>
        <a:prstGeom prst="rect">
          <a:avLst/>
        </a:prstGeom>
        <a:noFill/>
        <a:ln w="25400" cap="flat" cmpd="sng" algn="ctr">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400">
              <a:solidFill>
                <a:sysClr val="windowText" lastClr="000000"/>
              </a:solidFill>
            </a:rPr>
            <a:t>①</a:t>
          </a:r>
        </a:p>
      </xdr:txBody>
    </xdr:sp>
    <xdr:clientData/>
  </xdr:twoCellAnchor>
  <xdr:twoCellAnchor>
    <xdr:from>
      <xdr:col>4</xdr:col>
      <xdr:colOff>774700</xdr:colOff>
      <xdr:row>8</xdr:row>
      <xdr:rowOff>98425</xdr:rowOff>
    </xdr:from>
    <xdr:to>
      <xdr:col>4</xdr:col>
      <xdr:colOff>1182370</xdr:colOff>
      <xdr:row>11</xdr:row>
      <xdr:rowOff>46355</xdr:rowOff>
    </xdr:to>
    <xdr:sp macro="" textlink="">
      <xdr:nvSpPr>
        <xdr:cNvPr id="27" name="四角形 35"/>
        <xdr:cNvSpPr/>
      </xdr:nvSpPr>
      <xdr:spPr>
        <a:xfrm>
          <a:off x="3260725" y="9909175"/>
          <a:ext cx="407670" cy="462280"/>
        </a:xfrm>
        <a:prstGeom prst="rect">
          <a:avLst/>
        </a:prstGeom>
        <a:noFill/>
        <a:ln w="25400" cap="flat" cmpd="sng" algn="ctr">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400">
              <a:solidFill>
                <a:sysClr val="windowText" lastClr="000000"/>
              </a:solidFill>
            </a:rPr>
            <a:t>②</a:t>
          </a:r>
        </a:p>
      </xdr:txBody>
    </xdr:sp>
    <xdr:clientData/>
  </xdr:twoCellAnchor>
  <xdr:twoCellAnchor>
    <xdr:from>
      <xdr:col>1</xdr:col>
      <xdr:colOff>0</xdr:colOff>
      <xdr:row>3</xdr:row>
      <xdr:rowOff>31750</xdr:rowOff>
    </xdr:from>
    <xdr:to>
      <xdr:col>8</xdr:col>
      <xdr:colOff>0</xdr:colOff>
      <xdr:row>5</xdr:row>
      <xdr:rowOff>1641096</xdr:rowOff>
    </xdr:to>
    <xdr:grpSp>
      <xdr:nvGrpSpPr>
        <xdr:cNvPr id="35" name="グループ化 34"/>
        <xdr:cNvGrpSpPr/>
      </xdr:nvGrpSpPr>
      <xdr:grpSpPr>
        <a:xfrm>
          <a:off x="152400" y="765175"/>
          <a:ext cx="6038850" cy="5133596"/>
          <a:chOff x="1300957" y="9756348"/>
          <a:chExt cx="6668293" cy="4055880"/>
        </a:xfrm>
      </xdr:grpSpPr>
      <xdr:sp macro="" textlink="">
        <xdr:nvSpPr>
          <xdr:cNvPr id="36" name="星 5 35"/>
          <xdr:cNvSpPr/>
        </xdr:nvSpPr>
        <xdr:spPr>
          <a:xfrm>
            <a:off x="1905000" y="9905992"/>
            <a:ext cx="207963" cy="206375"/>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43" name="星 5 42"/>
          <xdr:cNvSpPr/>
        </xdr:nvSpPr>
        <xdr:spPr>
          <a:xfrm>
            <a:off x="5113337" y="12036414"/>
            <a:ext cx="207962" cy="212724"/>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44" name="星 5 43"/>
          <xdr:cNvSpPr/>
        </xdr:nvSpPr>
        <xdr:spPr>
          <a:xfrm>
            <a:off x="6721474" y="13554063"/>
            <a:ext cx="217488" cy="211138"/>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45" name="星 5 44"/>
          <xdr:cNvSpPr/>
        </xdr:nvSpPr>
        <xdr:spPr>
          <a:xfrm>
            <a:off x="1471613" y="12606327"/>
            <a:ext cx="285750" cy="219075"/>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46" name="星 5 45"/>
          <xdr:cNvSpPr/>
        </xdr:nvSpPr>
        <xdr:spPr>
          <a:xfrm>
            <a:off x="3362325" y="10250479"/>
            <a:ext cx="265113" cy="195262"/>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47" name="星 5 46"/>
          <xdr:cNvSpPr/>
        </xdr:nvSpPr>
        <xdr:spPr>
          <a:xfrm>
            <a:off x="2967038" y="10807691"/>
            <a:ext cx="255587" cy="209550"/>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pic>
        <xdr:nvPicPr>
          <xdr:cNvPr id="48" name="図 47"/>
          <xdr:cNvPicPr>
            <a:picLocks noChangeAspect="1"/>
          </xdr:cNvPicPr>
        </xdr:nvPicPr>
        <xdr:blipFill>
          <a:blip xmlns:r="http://schemas.openxmlformats.org/officeDocument/2006/relationships" r:embed="rId1"/>
          <a:stretch>
            <a:fillRect/>
          </a:stretch>
        </xdr:blipFill>
        <xdr:spPr>
          <a:xfrm>
            <a:off x="6497637" y="11322040"/>
            <a:ext cx="163512" cy="165100"/>
          </a:xfrm>
          <a:prstGeom prst="rect">
            <a:avLst/>
          </a:prstGeom>
          <a:ln>
            <a:solidFill>
              <a:srgbClr val="FF0000"/>
            </a:solidFill>
          </a:ln>
        </xdr:spPr>
      </xdr:pic>
      <xdr:sp macro="" textlink="">
        <xdr:nvSpPr>
          <xdr:cNvPr id="49" name="テキスト ボックス 393"/>
          <xdr:cNvSpPr txBox="1"/>
        </xdr:nvSpPr>
        <xdr:spPr>
          <a:xfrm>
            <a:off x="6464299" y="11474440"/>
            <a:ext cx="549275" cy="147638"/>
          </a:xfrm>
          <a:prstGeom prst="rect">
            <a:avLst/>
          </a:prstGeom>
          <a:noFill/>
        </xdr:spPr>
        <xdr:style>
          <a:lnRef idx="0">
            <a:srgbClr val="000000"/>
          </a:lnRef>
          <a:fillRef idx="0">
            <a:srgbClr val="000000"/>
          </a:fillRef>
          <a:effectRef idx="0">
            <a:srgbClr val="000000"/>
          </a:effectRef>
          <a:fontRef idx="minor">
            <a:schemeClr val="tx1"/>
          </a:fontRef>
        </xdr:style>
        <xdr:txBody>
          <a:bodyPr wrap="square" lIns="0" tIns="0" rIns="0" bIns="0" rtlCol="0" anchor="t"/>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kumimoji="1" lang="ja-JP" altLang="en-US" sz="500" b="0">
                <a:latin typeface="Meiryo UI"/>
                <a:ea typeface="Meiryo UI"/>
                <a:cs typeface="Meiryo UI"/>
              </a:rPr>
              <a:t>○○観光案内所</a:t>
            </a:r>
          </a:p>
        </xdr:txBody>
      </xdr:sp>
      <xdr:pic>
        <xdr:nvPicPr>
          <xdr:cNvPr id="50" name="図 49"/>
          <xdr:cNvPicPr>
            <a:picLocks noChangeAspect="1"/>
          </xdr:cNvPicPr>
        </xdr:nvPicPr>
        <xdr:blipFill>
          <a:blip xmlns:r="http://schemas.openxmlformats.org/officeDocument/2006/relationships" r:embed="rId2"/>
          <a:stretch>
            <a:fillRect/>
          </a:stretch>
        </xdr:blipFill>
        <xdr:spPr>
          <a:xfrm>
            <a:off x="3911599" y="10696565"/>
            <a:ext cx="139700" cy="144463"/>
          </a:xfrm>
          <a:prstGeom prst="rect">
            <a:avLst/>
          </a:prstGeom>
          <a:ln>
            <a:solidFill>
              <a:sysClr val="windowText" lastClr="000000"/>
            </a:solidFill>
          </a:ln>
        </xdr:spPr>
      </xdr:pic>
      <xdr:pic>
        <xdr:nvPicPr>
          <xdr:cNvPr id="51" name="図 50"/>
          <xdr:cNvPicPr>
            <a:picLocks noChangeAspect="1"/>
          </xdr:cNvPicPr>
        </xdr:nvPicPr>
        <xdr:blipFill>
          <a:blip xmlns:r="http://schemas.openxmlformats.org/officeDocument/2006/relationships" r:embed="rId3"/>
          <a:stretch>
            <a:fillRect/>
          </a:stretch>
        </xdr:blipFill>
        <xdr:spPr>
          <a:xfrm>
            <a:off x="3282949" y="13003202"/>
            <a:ext cx="139700" cy="142875"/>
          </a:xfrm>
          <a:prstGeom prst="rect">
            <a:avLst/>
          </a:prstGeom>
          <a:ln>
            <a:solidFill>
              <a:sysClr val="windowText" lastClr="000000"/>
            </a:solidFill>
          </a:ln>
        </xdr:spPr>
      </xdr:pic>
      <xdr:pic>
        <xdr:nvPicPr>
          <xdr:cNvPr id="52" name="図 51"/>
          <xdr:cNvPicPr>
            <a:picLocks noChangeAspect="1"/>
          </xdr:cNvPicPr>
        </xdr:nvPicPr>
        <xdr:blipFill>
          <a:blip xmlns:r="http://schemas.openxmlformats.org/officeDocument/2006/relationships" r:embed="rId4"/>
          <a:stretch>
            <a:fillRect/>
          </a:stretch>
        </xdr:blipFill>
        <xdr:spPr>
          <a:xfrm>
            <a:off x="5475287" y="12230089"/>
            <a:ext cx="184150" cy="184150"/>
          </a:xfrm>
          <a:prstGeom prst="rect">
            <a:avLst/>
          </a:prstGeom>
        </xdr:spPr>
      </xdr:pic>
      <xdr:pic>
        <xdr:nvPicPr>
          <xdr:cNvPr id="53" name="図 52"/>
          <xdr:cNvPicPr>
            <a:picLocks noChangeAspect="1"/>
          </xdr:cNvPicPr>
        </xdr:nvPicPr>
        <xdr:blipFill>
          <a:blip xmlns:r="http://schemas.openxmlformats.org/officeDocument/2006/relationships" r:embed="rId5"/>
          <a:stretch>
            <a:fillRect/>
          </a:stretch>
        </xdr:blipFill>
        <xdr:spPr>
          <a:xfrm>
            <a:off x="5516562" y="11204566"/>
            <a:ext cx="179387" cy="190500"/>
          </a:xfrm>
          <a:prstGeom prst="rect">
            <a:avLst/>
          </a:prstGeom>
        </xdr:spPr>
      </xdr:pic>
      <xdr:pic>
        <xdr:nvPicPr>
          <xdr:cNvPr id="54" name="図 53"/>
          <xdr:cNvPicPr>
            <a:picLocks noChangeAspect="1"/>
          </xdr:cNvPicPr>
        </xdr:nvPicPr>
        <xdr:blipFill>
          <a:blip xmlns:r="http://schemas.openxmlformats.org/officeDocument/2006/relationships" r:embed="rId6"/>
          <a:stretch>
            <a:fillRect/>
          </a:stretch>
        </xdr:blipFill>
        <xdr:spPr>
          <a:xfrm>
            <a:off x="5784849" y="11041053"/>
            <a:ext cx="153989" cy="133350"/>
          </a:xfrm>
          <a:prstGeom prst="rect">
            <a:avLst/>
          </a:prstGeom>
          <a:ln>
            <a:solidFill>
              <a:srgbClr val="FF0000"/>
            </a:solidFill>
          </a:ln>
        </xdr:spPr>
      </xdr:pic>
      <xdr:pic>
        <xdr:nvPicPr>
          <xdr:cNvPr id="55" name="図 54"/>
          <xdr:cNvPicPr>
            <a:picLocks noChangeAspect="1"/>
          </xdr:cNvPicPr>
        </xdr:nvPicPr>
        <xdr:blipFill>
          <a:blip xmlns:r="http://schemas.openxmlformats.org/officeDocument/2006/relationships" r:embed="rId7"/>
          <a:stretch>
            <a:fillRect/>
          </a:stretch>
        </xdr:blipFill>
        <xdr:spPr>
          <a:xfrm>
            <a:off x="4010024" y="12544414"/>
            <a:ext cx="155576" cy="138113"/>
          </a:xfrm>
          <a:prstGeom prst="rect">
            <a:avLst/>
          </a:prstGeom>
          <a:ln>
            <a:solidFill>
              <a:srgbClr val="FF0000"/>
            </a:solidFill>
          </a:ln>
        </xdr:spPr>
      </xdr:pic>
      <xdr:pic>
        <xdr:nvPicPr>
          <xdr:cNvPr id="56" name="図 55"/>
          <xdr:cNvPicPr>
            <a:picLocks noChangeAspect="1"/>
          </xdr:cNvPicPr>
        </xdr:nvPicPr>
        <xdr:blipFill>
          <a:blip xmlns:r="http://schemas.openxmlformats.org/officeDocument/2006/relationships" r:embed="rId6"/>
          <a:stretch>
            <a:fillRect/>
          </a:stretch>
        </xdr:blipFill>
        <xdr:spPr>
          <a:xfrm>
            <a:off x="7215188" y="12203102"/>
            <a:ext cx="155576" cy="133350"/>
          </a:xfrm>
          <a:prstGeom prst="rect">
            <a:avLst/>
          </a:prstGeom>
          <a:ln>
            <a:solidFill>
              <a:srgbClr val="FF0000"/>
            </a:solidFill>
          </a:ln>
        </xdr:spPr>
      </xdr:pic>
      <xdr:pic>
        <xdr:nvPicPr>
          <xdr:cNvPr id="57" name="図 56"/>
          <xdr:cNvPicPr>
            <a:picLocks noChangeAspect="1"/>
          </xdr:cNvPicPr>
        </xdr:nvPicPr>
        <xdr:blipFill>
          <a:blip xmlns:r="http://schemas.openxmlformats.org/officeDocument/2006/relationships" r:embed="rId6"/>
          <a:stretch>
            <a:fillRect/>
          </a:stretch>
        </xdr:blipFill>
        <xdr:spPr>
          <a:xfrm>
            <a:off x="2916238" y="12566639"/>
            <a:ext cx="155576" cy="133350"/>
          </a:xfrm>
          <a:prstGeom prst="rect">
            <a:avLst/>
          </a:prstGeom>
          <a:ln>
            <a:solidFill>
              <a:srgbClr val="FF0000"/>
            </a:solidFill>
          </a:ln>
        </xdr:spPr>
      </xdr:pic>
      <xdr:pic>
        <xdr:nvPicPr>
          <xdr:cNvPr id="58" name="図 57"/>
          <xdr:cNvPicPr>
            <a:picLocks noChangeAspect="1"/>
          </xdr:cNvPicPr>
        </xdr:nvPicPr>
        <xdr:blipFill>
          <a:blip xmlns:r="http://schemas.openxmlformats.org/officeDocument/2006/relationships" r:embed="rId7"/>
          <a:stretch>
            <a:fillRect/>
          </a:stretch>
        </xdr:blipFill>
        <xdr:spPr>
          <a:xfrm>
            <a:off x="3114674" y="10252066"/>
            <a:ext cx="149225" cy="133350"/>
          </a:xfrm>
          <a:prstGeom prst="rect">
            <a:avLst/>
          </a:prstGeom>
          <a:ln>
            <a:solidFill>
              <a:srgbClr val="FF0000"/>
            </a:solidFill>
          </a:ln>
        </xdr:spPr>
      </xdr:pic>
      <xdr:pic>
        <xdr:nvPicPr>
          <xdr:cNvPr id="59" name="図 58"/>
          <xdr:cNvPicPr>
            <a:picLocks noChangeAspect="1"/>
          </xdr:cNvPicPr>
        </xdr:nvPicPr>
        <xdr:blipFill>
          <a:blip xmlns:r="http://schemas.openxmlformats.org/officeDocument/2006/relationships" r:embed="rId7"/>
          <a:stretch>
            <a:fillRect/>
          </a:stretch>
        </xdr:blipFill>
        <xdr:spPr>
          <a:xfrm>
            <a:off x="3482975" y="12780952"/>
            <a:ext cx="155576" cy="136525"/>
          </a:xfrm>
          <a:prstGeom prst="rect">
            <a:avLst/>
          </a:prstGeom>
          <a:ln>
            <a:solidFill>
              <a:srgbClr val="FF0000"/>
            </a:solidFill>
          </a:ln>
        </xdr:spPr>
      </xdr:pic>
      <xdr:pic>
        <xdr:nvPicPr>
          <xdr:cNvPr id="60" name="図 59"/>
          <xdr:cNvPicPr>
            <a:picLocks noChangeAspect="1"/>
          </xdr:cNvPicPr>
        </xdr:nvPicPr>
        <xdr:blipFill>
          <a:blip xmlns:r="http://schemas.openxmlformats.org/officeDocument/2006/relationships" r:embed="rId6"/>
          <a:stretch>
            <a:fillRect/>
          </a:stretch>
        </xdr:blipFill>
        <xdr:spPr>
          <a:xfrm>
            <a:off x="3362325" y="11560165"/>
            <a:ext cx="153989" cy="133350"/>
          </a:xfrm>
          <a:prstGeom prst="rect">
            <a:avLst/>
          </a:prstGeom>
          <a:ln>
            <a:solidFill>
              <a:srgbClr val="FF0000"/>
            </a:solidFill>
          </a:ln>
        </xdr:spPr>
      </xdr:pic>
      <xdr:pic>
        <xdr:nvPicPr>
          <xdr:cNvPr id="61" name="図 60"/>
          <xdr:cNvPicPr>
            <a:picLocks noChangeAspect="1"/>
          </xdr:cNvPicPr>
        </xdr:nvPicPr>
        <xdr:blipFill>
          <a:blip xmlns:r="http://schemas.openxmlformats.org/officeDocument/2006/relationships" r:embed="rId7"/>
          <a:stretch>
            <a:fillRect/>
          </a:stretch>
        </xdr:blipFill>
        <xdr:spPr>
          <a:xfrm>
            <a:off x="2203449" y="10971203"/>
            <a:ext cx="153989" cy="138112"/>
          </a:xfrm>
          <a:prstGeom prst="rect">
            <a:avLst/>
          </a:prstGeom>
          <a:ln>
            <a:solidFill>
              <a:srgbClr val="FF0000"/>
            </a:solidFill>
          </a:ln>
        </xdr:spPr>
      </xdr:pic>
      <xdr:sp macro="" textlink="">
        <xdr:nvSpPr>
          <xdr:cNvPr id="62" name="星 5 61"/>
          <xdr:cNvSpPr/>
        </xdr:nvSpPr>
        <xdr:spPr>
          <a:xfrm>
            <a:off x="4029074" y="13450876"/>
            <a:ext cx="209550" cy="209550"/>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63" name="星 5 62"/>
          <xdr:cNvSpPr/>
        </xdr:nvSpPr>
        <xdr:spPr>
          <a:xfrm>
            <a:off x="2482850" y="12396777"/>
            <a:ext cx="207963" cy="212724"/>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64" name="星 5 63"/>
          <xdr:cNvSpPr/>
        </xdr:nvSpPr>
        <xdr:spPr>
          <a:xfrm>
            <a:off x="5330824" y="11328390"/>
            <a:ext cx="207963" cy="209550"/>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pic>
        <xdr:nvPicPr>
          <xdr:cNvPr id="65" name="図 64"/>
          <xdr:cNvPicPr>
            <a:picLocks noChangeAspect="1"/>
          </xdr:cNvPicPr>
        </xdr:nvPicPr>
        <xdr:blipFill>
          <a:blip xmlns:r="http://schemas.openxmlformats.org/officeDocument/2006/relationships" r:embed="rId6"/>
          <a:stretch>
            <a:fillRect/>
          </a:stretch>
        </xdr:blipFill>
        <xdr:spPr>
          <a:xfrm>
            <a:off x="6643687" y="13228626"/>
            <a:ext cx="153987" cy="130175"/>
          </a:xfrm>
          <a:prstGeom prst="rect">
            <a:avLst/>
          </a:prstGeom>
          <a:ln>
            <a:solidFill>
              <a:srgbClr val="FF0000"/>
            </a:solidFill>
          </a:ln>
        </xdr:spPr>
      </xdr:pic>
      <xdr:cxnSp macro="">
        <xdr:nvCxnSpPr>
          <xdr:cNvPr id="66" name="直線矢印コネクタ 65"/>
          <xdr:cNvCxnSpPr/>
        </xdr:nvCxnSpPr>
        <xdr:spPr>
          <a:xfrm flipH="1" flipV="1">
            <a:off x="5645151" y="12323752"/>
            <a:ext cx="2324099" cy="95250"/>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xnSp macro="">
        <xdr:nvCxnSpPr>
          <xdr:cNvPr id="67" name="直線矢印コネクタ 66"/>
          <xdr:cNvCxnSpPr/>
        </xdr:nvCxnSpPr>
        <xdr:spPr>
          <a:xfrm flipH="1" flipV="1">
            <a:off x="5692776" y="11296640"/>
            <a:ext cx="1968500" cy="855662"/>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sp macro="" textlink="">
        <xdr:nvSpPr>
          <xdr:cNvPr id="68" name="円/楕円 457"/>
          <xdr:cNvSpPr/>
        </xdr:nvSpPr>
        <xdr:spPr>
          <a:xfrm rot="18445539">
            <a:off x="1949450" y="10388591"/>
            <a:ext cx="258763" cy="1555750"/>
          </a:xfrm>
          <a:prstGeom prst="ellipse">
            <a:avLst/>
          </a:prstGeom>
          <a:solidFill>
            <a:schemeClr val="accent1">
              <a:alpha val="10000"/>
            </a:schemeClr>
          </a:solid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pic>
        <xdr:nvPicPr>
          <xdr:cNvPr id="69" name="図 68"/>
          <xdr:cNvPicPr>
            <a:picLocks noChangeAspect="1"/>
          </xdr:cNvPicPr>
        </xdr:nvPicPr>
        <xdr:blipFill>
          <a:blip xmlns:r="http://schemas.openxmlformats.org/officeDocument/2006/relationships" r:embed="rId8"/>
          <a:stretch>
            <a:fillRect/>
          </a:stretch>
        </xdr:blipFill>
        <xdr:spPr>
          <a:xfrm>
            <a:off x="2486025" y="10293341"/>
            <a:ext cx="284163" cy="169863"/>
          </a:xfrm>
          <a:prstGeom prst="rect">
            <a:avLst/>
          </a:prstGeom>
          <a:ln>
            <a:solidFill>
              <a:srgbClr val="FF0000"/>
            </a:solidFill>
          </a:ln>
        </xdr:spPr>
      </xdr:pic>
      <xdr:pic>
        <xdr:nvPicPr>
          <xdr:cNvPr id="70" name="図 69"/>
          <xdr:cNvPicPr>
            <a:picLocks noChangeAspect="1"/>
          </xdr:cNvPicPr>
        </xdr:nvPicPr>
        <xdr:blipFill>
          <a:blip xmlns:r="http://schemas.openxmlformats.org/officeDocument/2006/relationships" r:embed="rId9"/>
          <a:stretch>
            <a:fillRect/>
          </a:stretch>
        </xdr:blipFill>
        <xdr:spPr>
          <a:xfrm>
            <a:off x="3228975" y="9901230"/>
            <a:ext cx="180974" cy="180975"/>
          </a:xfrm>
          <a:prstGeom prst="rect">
            <a:avLst/>
          </a:prstGeom>
          <a:ln w="12700">
            <a:solidFill>
              <a:srgbClr val="FF0000"/>
            </a:solidFill>
          </a:ln>
        </xdr:spPr>
      </xdr:pic>
      <xdr:pic>
        <xdr:nvPicPr>
          <xdr:cNvPr id="71" name="図 70"/>
          <xdr:cNvPicPr>
            <a:picLocks noChangeAspect="1"/>
          </xdr:cNvPicPr>
        </xdr:nvPicPr>
        <xdr:blipFill>
          <a:blip xmlns:r="http://schemas.openxmlformats.org/officeDocument/2006/relationships" r:embed="rId9"/>
          <a:stretch>
            <a:fillRect/>
          </a:stretch>
        </xdr:blipFill>
        <xdr:spPr>
          <a:xfrm>
            <a:off x="2451100" y="10529878"/>
            <a:ext cx="176213" cy="176212"/>
          </a:xfrm>
          <a:prstGeom prst="rect">
            <a:avLst/>
          </a:prstGeom>
          <a:ln w="12700">
            <a:solidFill>
              <a:srgbClr val="FF0000"/>
            </a:solidFill>
          </a:ln>
        </xdr:spPr>
      </xdr:pic>
      <xdr:pic>
        <xdr:nvPicPr>
          <xdr:cNvPr id="72" name="図 71"/>
          <xdr:cNvPicPr>
            <a:picLocks noChangeAspect="1"/>
          </xdr:cNvPicPr>
        </xdr:nvPicPr>
        <xdr:blipFill>
          <a:blip xmlns:r="http://schemas.openxmlformats.org/officeDocument/2006/relationships" r:embed="rId9"/>
          <a:stretch>
            <a:fillRect/>
          </a:stretch>
        </xdr:blipFill>
        <xdr:spPr>
          <a:xfrm>
            <a:off x="2335213" y="11025178"/>
            <a:ext cx="180974" cy="179387"/>
          </a:xfrm>
          <a:prstGeom prst="rect">
            <a:avLst/>
          </a:prstGeom>
          <a:ln w="12700">
            <a:solidFill>
              <a:srgbClr val="FF0000"/>
            </a:solidFill>
          </a:ln>
        </xdr:spPr>
      </xdr:pic>
      <xdr:pic>
        <xdr:nvPicPr>
          <xdr:cNvPr id="73" name="図 72"/>
          <xdr:cNvPicPr>
            <a:picLocks noChangeAspect="1"/>
          </xdr:cNvPicPr>
        </xdr:nvPicPr>
        <xdr:blipFill>
          <a:blip xmlns:r="http://schemas.openxmlformats.org/officeDocument/2006/relationships" r:embed="rId10"/>
          <a:stretch>
            <a:fillRect/>
          </a:stretch>
        </xdr:blipFill>
        <xdr:spPr>
          <a:xfrm>
            <a:off x="5389563" y="10601316"/>
            <a:ext cx="142875" cy="141288"/>
          </a:xfrm>
          <a:prstGeom prst="rect">
            <a:avLst/>
          </a:prstGeom>
        </xdr:spPr>
      </xdr:pic>
      <xdr:pic>
        <xdr:nvPicPr>
          <xdr:cNvPr id="74" name="図 73"/>
          <xdr:cNvPicPr>
            <a:picLocks noChangeAspect="1"/>
          </xdr:cNvPicPr>
        </xdr:nvPicPr>
        <xdr:blipFill>
          <a:blip xmlns:r="http://schemas.openxmlformats.org/officeDocument/2006/relationships" r:embed="rId10"/>
          <a:stretch>
            <a:fillRect/>
          </a:stretch>
        </xdr:blipFill>
        <xdr:spPr>
          <a:xfrm>
            <a:off x="5861049" y="11244253"/>
            <a:ext cx="141288" cy="141287"/>
          </a:xfrm>
          <a:prstGeom prst="rect">
            <a:avLst/>
          </a:prstGeom>
        </xdr:spPr>
      </xdr:pic>
      <xdr:pic>
        <xdr:nvPicPr>
          <xdr:cNvPr id="75" name="図 74"/>
          <xdr:cNvPicPr>
            <a:picLocks noChangeAspect="1"/>
          </xdr:cNvPicPr>
        </xdr:nvPicPr>
        <xdr:blipFill>
          <a:blip xmlns:r="http://schemas.openxmlformats.org/officeDocument/2006/relationships" r:embed="rId10"/>
          <a:stretch>
            <a:fillRect/>
          </a:stretch>
        </xdr:blipFill>
        <xdr:spPr>
          <a:xfrm>
            <a:off x="5008563" y="10741015"/>
            <a:ext cx="142875" cy="141288"/>
          </a:xfrm>
          <a:prstGeom prst="rect">
            <a:avLst/>
          </a:prstGeom>
        </xdr:spPr>
      </xdr:pic>
      <xdr:pic>
        <xdr:nvPicPr>
          <xdr:cNvPr id="76" name="図 75"/>
          <xdr:cNvPicPr>
            <a:picLocks noChangeAspect="1"/>
          </xdr:cNvPicPr>
        </xdr:nvPicPr>
        <xdr:blipFill>
          <a:blip xmlns:r="http://schemas.openxmlformats.org/officeDocument/2006/relationships" r:embed="rId10"/>
          <a:stretch>
            <a:fillRect/>
          </a:stretch>
        </xdr:blipFill>
        <xdr:spPr>
          <a:xfrm>
            <a:off x="2989263" y="10375891"/>
            <a:ext cx="141287" cy="141288"/>
          </a:xfrm>
          <a:prstGeom prst="rect">
            <a:avLst/>
          </a:prstGeom>
          <a:ln>
            <a:solidFill>
              <a:srgbClr val="FF0000"/>
            </a:solidFill>
          </a:ln>
        </xdr:spPr>
      </xdr:pic>
      <xdr:pic>
        <xdr:nvPicPr>
          <xdr:cNvPr id="77" name="図 76"/>
          <xdr:cNvPicPr>
            <a:picLocks noChangeAspect="1"/>
          </xdr:cNvPicPr>
        </xdr:nvPicPr>
        <xdr:blipFill>
          <a:blip xmlns:r="http://schemas.openxmlformats.org/officeDocument/2006/relationships" r:embed="rId10"/>
          <a:stretch>
            <a:fillRect/>
          </a:stretch>
        </xdr:blipFill>
        <xdr:spPr>
          <a:xfrm>
            <a:off x="3911599" y="12301527"/>
            <a:ext cx="141288" cy="141287"/>
          </a:xfrm>
          <a:prstGeom prst="rect">
            <a:avLst/>
          </a:prstGeom>
          <a:ln>
            <a:solidFill>
              <a:srgbClr val="FF0000"/>
            </a:solidFill>
          </a:ln>
        </xdr:spPr>
      </xdr:pic>
      <xdr:pic>
        <xdr:nvPicPr>
          <xdr:cNvPr id="78" name="図 77"/>
          <xdr:cNvPicPr>
            <a:picLocks noChangeAspect="1"/>
          </xdr:cNvPicPr>
        </xdr:nvPicPr>
        <xdr:blipFill>
          <a:blip xmlns:r="http://schemas.openxmlformats.org/officeDocument/2006/relationships" r:embed="rId10"/>
          <a:stretch>
            <a:fillRect/>
          </a:stretch>
        </xdr:blipFill>
        <xdr:spPr>
          <a:xfrm>
            <a:off x="2927349" y="13141314"/>
            <a:ext cx="142875" cy="141288"/>
          </a:xfrm>
          <a:prstGeom prst="rect">
            <a:avLst/>
          </a:prstGeom>
          <a:ln>
            <a:solidFill>
              <a:srgbClr val="FF0000"/>
            </a:solidFill>
          </a:ln>
        </xdr:spPr>
      </xdr:pic>
      <xdr:pic>
        <xdr:nvPicPr>
          <xdr:cNvPr id="79" name="図 78"/>
          <xdr:cNvPicPr>
            <a:picLocks noChangeAspect="1"/>
          </xdr:cNvPicPr>
        </xdr:nvPicPr>
        <xdr:blipFill>
          <a:blip xmlns:r="http://schemas.openxmlformats.org/officeDocument/2006/relationships" r:embed="rId10"/>
          <a:stretch>
            <a:fillRect/>
          </a:stretch>
        </xdr:blipFill>
        <xdr:spPr>
          <a:xfrm>
            <a:off x="2408238" y="10845790"/>
            <a:ext cx="142875" cy="141288"/>
          </a:xfrm>
          <a:prstGeom prst="rect">
            <a:avLst/>
          </a:prstGeom>
          <a:ln>
            <a:solidFill>
              <a:srgbClr val="FF0000"/>
            </a:solidFill>
          </a:ln>
        </xdr:spPr>
      </xdr:pic>
      <xdr:sp macro="" textlink="">
        <xdr:nvSpPr>
          <xdr:cNvPr id="80" name="円/楕円 190"/>
          <xdr:cNvSpPr/>
        </xdr:nvSpPr>
        <xdr:spPr>
          <a:xfrm rot="18982492">
            <a:off x="2289175" y="12828577"/>
            <a:ext cx="2209800" cy="266700"/>
          </a:xfrm>
          <a:prstGeom prst="ellipse">
            <a:avLst/>
          </a:prstGeom>
          <a:solidFill>
            <a:schemeClr val="accent1">
              <a:alpha val="10000"/>
            </a:schemeClr>
          </a:solid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grpSp>
        <xdr:nvGrpSpPr>
          <xdr:cNvPr id="81" name="グループ化 80"/>
          <xdr:cNvGrpSpPr/>
        </xdr:nvGrpSpPr>
        <xdr:grpSpPr>
          <a:xfrm>
            <a:off x="1328292" y="9851870"/>
            <a:ext cx="6570007" cy="3960358"/>
            <a:chOff x="1285480" y="7199161"/>
            <a:chExt cx="6570008" cy="3960362"/>
          </a:xfrm>
        </xdr:grpSpPr>
        <xdr:grpSp>
          <xdr:nvGrpSpPr>
            <xdr:cNvPr id="120" name="グループ化 119"/>
            <xdr:cNvGrpSpPr/>
          </xdr:nvGrpSpPr>
          <xdr:grpSpPr>
            <a:xfrm>
              <a:off x="1285480" y="7199161"/>
              <a:ext cx="6570008" cy="3960362"/>
              <a:chOff x="1285480" y="7199161"/>
              <a:chExt cx="6570008" cy="3960362"/>
            </a:xfrm>
          </xdr:grpSpPr>
          <xdr:grpSp>
            <xdr:nvGrpSpPr>
              <xdr:cNvPr id="138" name="グループ化 137"/>
              <xdr:cNvGrpSpPr>
                <a:grpSpLocks noChangeAspect="1"/>
              </xdr:cNvGrpSpPr>
            </xdr:nvGrpSpPr>
            <xdr:grpSpPr>
              <a:xfrm>
                <a:off x="1285480" y="7215958"/>
                <a:ext cx="6417497" cy="3875559"/>
                <a:chOff x="1" y="12897"/>
                <a:chExt cx="5829804" cy="4578001"/>
              </a:xfrm>
            </xdr:grpSpPr>
            <xdr:pic>
              <xdr:nvPicPr>
                <xdr:cNvPr id="140" name="図 139"/>
                <xdr:cNvPicPr>
                  <a:picLocks noChangeAspect="1"/>
                </xdr:cNvPicPr>
              </xdr:nvPicPr>
              <xdr:blipFill>
                <a:blip xmlns:r="http://schemas.openxmlformats.org/officeDocument/2006/relationships" r:embed="rId11"/>
                <a:stretch>
                  <a:fillRect/>
                </a:stretch>
              </xdr:blipFill>
              <xdr:spPr>
                <a:xfrm>
                  <a:off x="1" y="12897"/>
                  <a:ext cx="5829804" cy="4578001"/>
                </a:xfrm>
                <a:prstGeom prst="rect">
                  <a:avLst/>
                </a:prstGeom>
              </xdr:spPr>
            </xdr:pic>
            <xdr:sp macro="" textlink="">
              <xdr:nvSpPr>
                <xdr:cNvPr id="141" name="テキスト ボックス 318"/>
                <xdr:cNvSpPr txBox="1"/>
              </xdr:nvSpPr>
              <xdr:spPr>
                <a:xfrm rot="18388421">
                  <a:off x="131994" y="3023404"/>
                  <a:ext cx="463502" cy="154327"/>
                </a:xfrm>
                <a:prstGeom prst="rect">
                  <a:avLst/>
                </a:prstGeom>
                <a:noFill/>
              </xdr:spPr>
              <xdr:style>
                <a:lnRef idx="0">
                  <a:srgbClr val="000000"/>
                </a:lnRef>
                <a:fillRef idx="0">
                  <a:srgbClr val="000000"/>
                </a:fillRef>
                <a:effectRef idx="0">
                  <a:srgbClr val="000000"/>
                </a:effectRef>
                <a:fontRef idx="minor">
                  <a:schemeClr val="tx1"/>
                </a:fontRef>
              </xdr:style>
              <xdr:txBody>
                <a:bodyPr wrap="square" lIns="0" tIns="0" rIns="0" bIns="0"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600"/>
                    <a:t>○○広場</a:t>
                  </a:r>
                </a:p>
              </xdr:txBody>
            </xdr:sp>
            <xdr:sp macro="" textlink="">
              <xdr:nvSpPr>
                <xdr:cNvPr id="142" name="テキスト ボックス 319"/>
                <xdr:cNvSpPr txBox="1"/>
              </xdr:nvSpPr>
              <xdr:spPr>
                <a:xfrm rot="2384766">
                  <a:off x="1276305" y="3201226"/>
                  <a:ext cx="474853" cy="150637"/>
                </a:xfrm>
                <a:prstGeom prst="rect">
                  <a:avLst/>
                </a:prstGeom>
                <a:noFill/>
              </xdr:spPr>
              <xdr:style>
                <a:lnRef idx="0">
                  <a:srgbClr val="000000"/>
                </a:lnRef>
                <a:fillRef idx="0">
                  <a:srgbClr val="000000"/>
                </a:fillRef>
                <a:effectRef idx="0">
                  <a:srgbClr val="000000"/>
                </a:effectRef>
                <a:fontRef idx="minor">
                  <a:schemeClr val="tx1"/>
                </a:fontRef>
              </xdr:style>
              <xdr:txBody>
                <a:bodyPr wrap="square" lIns="0" tIns="0" rIns="0" bIns="0"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600"/>
                    <a:t>○○神社</a:t>
                  </a:r>
                </a:p>
              </xdr:txBody>
            </xdr:sp>
            <xdr:sp macro="" textlink="">
              <xdr:nvSpPr>
                <xdr:cNvPr id="143" name="テキスト ボックス 320"/>
                <xdr:cNvSpPr txBox="1"/>
              </xdr:nvSpPr>
              <xdr:spPr>
                <a:xfrm rot="2384766">
                  <a:off x="3324010" y="1581253"/>
                  <a:ext cx="593566" cy="150637"/>
                </a:xfrm>
                <a:prstGeom prst="rect">
                  <a:avLst/>
                </a:prstGeom>
                <a:noFill/>
              </xdr:spPr>
              <xdr:style>
                <a:lnRef idx="0">
                  <a:srgbClr val="000000"/>
                </a:lnRef>
                <a:fillRef idx="0">
                  <a:srgbClr val="000000"/>
                </a:fillRef>
                <a:effectRef idx="0">
                  <a:srgbClr val="000000"/>
                </a:effectRef>
                <a:fontRef idx="minor">
                  <a:schemeClr val="tx1"/>
                </a:fontRef>
              </xdr:style>
              <xdr:txBody>
                <a:bodyPr wrap="square" lIns="0" tIns="0" rIns="0" bIns="0"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600"/>
                    <a:t>○○博物館</a:t>
                  </a:r>
                </a:p>
              </xdr:txBody>
            </xdr:sp>
            <xdr:sp macro="" textlink="">
              <xdr:nvSpPr>
                <xdr:cNvPr id="144" name="テキスト ボックス 321"/>
                <xdr:cNvSpPr txBox="1"/>
              </xdr:nvSpPr>
              <xdr:spPr>
                <a:xfrm rot="2295580">
                  <a:off x="1525431" y="3472697"/>
                  <a:ext cx="253552" cy="811125"/>
                </a:xfrm>
                <a:prstGeom prst="rect">
                  <a:avLst/>
                </a:prstGeom>
                <a:noFill/>
              </xdr:spPr>
              <xdr:style>
                <a:lnRef idx="0">
                  <a:srgbClr val="000000"/>
                </a:lnRef>
                <a:fillRef idx="0">
                  <a:srgbClr val="000000"/>
                </a:fillRef>
                <a:effectRef idx="0">
                  <a:srgbClr val="000000"/>
                </a:effectRef>
                <a:fontRef idx="minor">
                  <a:schemeClr val="tx1"/>
                </a:fontRef>
              </xdr:style>
              <xdr:txBody>
                <a:bodyPr vert="wordArtVertRtl" wrap="square" lIns="0" tIns="0" rIns="0" bIns="0"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900"/>
                    <a:t>○○通り</a:t>
                  </a:r>
                </a:p>
              </xdr:txBody>
            </xdr:sp>
            <xdr:sp macro="" textlink="">
              <xdr:nvSpPr>
                <xdr:cNvPr id="145" name="テキスト ボックス 322"/>
                <xdr:cNvSpPr txBox="1"/>
              </xdr:nvSpPr>
              <xdr:spPr>
                <a:xfrm rot="2112816">
                  <a:off x="1198110" y="256719"/>
                  <a:ext cx="253552" cy="1013906"/>
                </a:xfrm>
                <a:prstGeom prst="rect">
                  <a:avLst/>
                </a:prstGeom>
                <a:noFill/>
              </xdr:spPr>
              <xdr:style>
                <a:lnRef idx="0">
                  <a:srgbClr val="000000"/>
                </a:lnRef>
                <a:fillRef idx="0">
                  <a:srgbClr val="000000"/>
                </a:fillRef>
                <a:effectRef idx="0">
                  <a:srgbClr val="000000"/>
                </a:effectRef>
                <a:fontRef idx="minor">
                  <a:schemeClr val="tx1"/>
                </a:fontRef>
              </xdr:style>
              <xdr:txBody>
                <a:bodyPr vert="wordArtVertRtl" wrap="square" lIns="0" tIns="0" rIns="0" bIns="0"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900"/>
                    <a:t>○○商店街</a:t>
                  </a:r>
                </a:p>
              </xdr:txBody>
            </xdr:sp>
            <xdr:sp macro="" textlink="">
              <xdr:nvSpPr>
                <xdr:cNvPr id="146" name="テキスト ボックス 323"/>
                <xdr:cNvSpPr txBox="1"/>
              </xdr:nvSpPr>
              <xdr:spPr>
                <a:xfrm rot="7603951">
                  <a:off x="3735330" y="2485745"/>
                  <a:ext cx="153888" cy="473502"/>
                </a:xfrm>
                <a:prstGeom prst="rect">
                  <a:avLst/>
                </a:prstGeom>
                <a:noFill/>
              </xdr:spPr>
              <xdr:style>
                <a:lnRef idx="0">
                  <a:srgbClr val="000000"/>
                </a:lnRef>
                <a:fillRef idx="0">
                  <a:srgbClr val="000000"/>
                </a:fillRef>
                <a:effectRef idx="0">
                  <a:srgbClr val="000000"/>
                </a:effectRef>
                <a:fontRef idx="minor">
                  <a:schemeClr val="tx1"/>
                </a:fontRef>
              </xdr:style>
              <xdr:txBody>
                <a:bodyPr vert="vert270" wrap="square" lIns="0" tIns="0" rIns="0" bIns="0"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600"/>
                    <a:t>旧○○邸</a:t>
                  </a:r>
                </a:p>
              </xdr:txBody>
            </xdr:sp>
            <xdr:sp macro="" textlink="">
              <xdr:nvSpPr>
                <xdr:cNvPr id="147" name="テキスト ボックス 324"/>
                <xdr:cNvSpPr txBox="1"/>
              </xdr:nvSpPr>
              <xdr:spPr>
                <a:xfrm rot="2423901">
                  <a:off x="5119651" y="3928556"/>
                  <a:ext cx="154327" cy="579375"/>
                </a:xfrm>
                <a:prstGeom prst="rect">
                  <a:avLst/>
                </a:prstGeom>
                <a:noFill/>
              </xdr:spPr>
              <xdr:style>
                <a:lnRef idx="0">
                  <a:srgbClr val="000000"/>
                </a:lnRef>
                <a:fillRef idx="0">
                  <a:srgbClr val="000000"/>
                </a:fillRef>
                <a:effectRef idx="0">
                  <a:srgbClr val="000000"/>
                </a:effectRef>
                <a:fontRef idx="minor">
                  <a:schemeClr val="tx1"/>
                </a:fontRef>
              </xdr:style>
              <xdr:txBody>
                <a:bodyPr vert="vert270" wrap="square" lIns="0" tIns="0" rIns="0" bIns="0"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600"/>
                    <a:t>○○記念館</a:t>
                  </a:r>
                </a:p>
              </xdr:txBody>
            </xdr:sp>
            <xdr:sp macro="" textlink="">
              <xdr:nvSpPr>
                <xdr:cNvPr id="148" name="テキスト ボックス 325"/>
                <xdr:cNvSpPr txBox="1"/>
              </xdr:nvSpPr>
              <xdr:spPr>
                <a:xfrm rot="18704450">
                  <a:off x="2682435" y="4143765"/>
                  <a:ext cx="347625" cy="154327"/>
                </a:xfrm>
                <a:prstGeom prst="rect">
                  <a:avLst/>
                </a:prstGeom>
                <a:noFill/>
              </xdr:spPr>
              <xdr:style>
                <a:lnRef idx="0">
                  <a:srgbClr val="000000"/>
                </a:lnRef>
                <a:fillRef idx="0">
                  <a:srgbClr val="000000"/>
                </a:fillRef>
                <a:effectRef idx="0">
                  <a:srgbClr val="000000"/>
                </a:effectRef>
                <a:fontRef idx="minor">
                  <a:schemeClr val="tx1"/>
                </a:fontRef>
              </xdr:style>
              <xdr:txBody>
                <a:bodyPr wrap="square" lIns="0" tIns="0" rIns="0" bIns="0"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600"/>
                    <a:t>○○館</a:t>
                  </a:r>
                </a:p>
              </xdr:txBody>
            </xdr:sp>
            <xdr:sp macro="" textlink="">
              <xdr:nvSpPr>
                <xdr:cNvPr id="149" name="テキスト ボックス 326"/>
                <xdr:cNvSpPr txBox="1"/>
              </xdr:nvSpPr>
              <xdr:spPr>
                <a:xfrm rot="2384766">
                  <a:off x="305807" y="303236"/>
                  <a:ext cx="591877" cy="153889"/>
                </a:xfrm>
                <a:prstGeom prst="rect">
                  <a:avLst/>
                </a:prstGeom>
                <a:noFill/>
              </xdr:spPr>
              <xdr:style>
                <a:lnRef idx="0">
                  <a:srgbClr val="000000"/>
                </a:lnRef>
                <a:fillRef idx="0">
                  <a:srgbClr val="000000"/>
                </a:fillRef>
                <a:effectRef idx="0">
                  <a:srgbClr val="000000"/>
                </a:effectRef>
                <a:fontRef idx="minor">
                  <a:schemeClr val="tx1"/>
                </a:fontRef>
              </xdr:style>
              <xdr:txBody>
                <a:bodyPr wrap="square" lIns="0" tIns="0" rIns="0" bIns="0"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600"/>
                    <a:t>○○歴史館</a:t>
                  </a:r>
                </a:p>
              </xdr:txBody>
            </xdr:sp>
            <xdr:sp macro="" textlink="">
              <xdr:nvSpPr>
                <xdr:cNvPr id="150" name="テキスト ボックス 327"/>
                <xdr:cNvSpPr txBox="1"/>
              </xdr:nvSpPr>
              <xdr:spPr>
                <a:xfrm rot="2384766">
                  <a:off x="1766767" y="406640"/>
                  <a:ext cx="404203" cy="150637"/>
                </a:xfrm>
                <a:prstGeom prst="rect">
                  <a:avLst/>
                </a:prstGeom>
                <a:noFill/>
              </xdr:spPr>
              <xdr:style>
                <a:lnRef idx="0">
                  <a:srgbClr val="000000"/>
                </a:lnRef>
                <a:fillRef idx="0">
                  <a:srgbClr val="000000"/>
                </a:fillRef>
                <a:effectRef idx="0">
                  <a:srgbClr val="000000"/>
                </a:effectRef>
                <a:fontRef idx="minor">
                  <a:schemeClr val="tx1"/>
                </a:fontRef>
              </xdr:style>
              <xdr:txBody>
                <a:bodyPr wrap="square" lIns="0" tIns="0" rIns="0" bIns="0"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600"/>
                    <a:t>○○亭</a:t>
                  </a:r>
                </a:p>
              </xdr:txBody>
            </xdr:sp>
            <xdr:sp macro="" textlink="">
              <xdr:nvSpPr>
                <xdr:cNvPr id="151" name="テキスト ボックス 328"/>
                <xdr:cNvSpPr txBox="1"/>
              </xdr:nvSpPr>
              <xdr:spPr>
                <a:xfrm rot="2384766">
                  <a:off x="1809542" y="1379387"/>
                  <a:ext cx="356138" cy="150637"/>
                </a:xfrm>
                <a:prstGeom prst="rect">
                  <a:avLst/>
                </a:prstGeom>
                <a:noFill/>
              </xdr:spPr>
              <xdr:style>
                <a:lnRef idx="0">
                  <a:srgbClr val="000000"/>
                </a:lnRef>
                <a:fillRef idx="0">
                  <a:srgbClr val="000000"/>
                </a:fillRef>
                <a:effectRef idx="0">
                  <a:srgbClr val="000000"/>
                </a:effectRef>
                <a:fontRef idx="minor">
                  <a:schemeClr val="tx1"/>
                </a:fontRef>
              </xdr:style>
              <xdr:txBody>
                <a:bodyPr wrap="square" lIns="0" tIns="0" rIns="0" bIns="0"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600"/>
                    <a:t>○○寺</a:t>
                  </a:r>
                </a:p>
              </xdr:txBody>
            </xdr:sp>
          </xdr:grpSp>
          <xdr:sp macro="" textlink="">
            <xdr:nvSpPr>
              <xdr:cNvPr id="139" name="フリーフォーム 138"/>
              <xdr:cNvSpPr/>
            </xdr:nvSpPr>
            <xdr:spPr>
              <a:xfrm>
                <a:off x="1294031" y="7199161"/>
                <a:ext cx="6561457" cy="3960362"/>
              </a:xfrm>
              <a:custGeom>
                <a:avLst/>
                <a:gdLst>
                  <a:gd name="connsiteX0" fmla="*/ 714615 w 3934225"/>
                  <a:gd name="connsiteY0" fmla="*/ 837559 h 3457815"/>
                  <a:gd name="connsiteX1" fmla="*/ 1821116 w 3934225"/>
                  <a:gd name="connsiteY1" fmla="*/ 7684 h 3457815"/>
                  <a:gd name="connsiteX2" fmla="*/ 2205318 w 3934225"/>
                  <a:gd name="connsiteY2" fmla="*/ 0 h 3457815"/>
                  <a:gd name="connsiteX3" fmla="*/ 2512679 w 3934225"/>
                  <a:gd name="connsiteY3" fmla="*/ 215153 h 3457815"/>
                  <a:gd name="connsiteX4" fmla="*/ 2620255 w 3934225"/>
                  <a:gd name="connsiteY4" fmla="*/ 84524 h 3457815"/>
                  <a:gd name="connsiteX5" fmla="*/ 3227294 w 3934225"/>
                  <a:gd name="connsiteY5" fmla="*/ 545566 h 3457815"/>
                  <a:gd name="connsiteX6" fmla="*/ 3119718 w 3934225"/>
                  <a:gd name="connsiteY6" fmla="*/ 691563 h 3457815"/>
                  <a:gd name="connsiteX7" fmla="*/ 3934225 w 3934225"/>
                  <a:gd name="connsiteY7" fmla="*/ 1444598 h 3457815"/>
                  <a:gd name="connsiteX8" fmla="*/ 3719072 w 3934225"/>
                  <a:gd name="connsiteY8" fmla="*/ 1629015 h 3457815"/>
                  <a:gd name="connsiteX9" fmla="*/ 2681728 w 3934225"/>
                  <a:gd name="connsiteY9" fmla="*/ 3173506 h 3457815"/>
                  <a:gd name="connsiteX10" fmla="*/ 2420471 w 3934225"/>
                  <a:gd name="connsiteY10" fmla="*/ 3357922 h 3457815"/>
                  <a:gd name="connsiteX11" fmla="*/ 952820 w 3934225"/>
                  <a:gd name="connsiteY11" fmla="*/ 2328262 h 3457815"/>
                  <a:gd name="connsiteX12" fmla="*/ 84524 w 3934225"/>
                  <a:gd name="connsiteY12" fmla="*/ 3457815 h 3457815"/>
                  <a:gd name="connsiteX13" fmla="*/ 0 w 3934225"/>
                  <a:gd name="connsiteY13" fmla="*/ 3373290 h 3457815"/>
                  <a:gd name="connsiteX14" fmla="*/ 253573 w 3934225"/>
                  <a:gd name="connsiteY14" fmla="*/ 3027509 h 3457815"/>
                  <a:gd name="connsiteX15" fmla="*/ 76840 w 3934225"/>
                  <a:gd name="connsiteY15" fmla="*/ 2896880 h 3457815"/>
                  <a:gd name="connsiteX16" fmla="*/ 660827 w 3934225"/>
                  <a:gd name="connsiteY16" fmla="*/ 2136161 h 3457815"/>
                  <a:gd name="connsiteX17" fmla="*/ 130629 w 3934225"/>
                  <a:gd name="connsiteY17" fmla="*/ 1751959 h 3457815"/>
                  <a:gd name="connsiteX18" fmla="*/ 353465 w 3934225"/>
                  <a:gd name="connsiteY18" fmla="*/ 1383126 h 3457815"/>
                  <a:gd name="connsiteX19" fmla="*/ 245889 w 3934225"/>
                  <a:gd name="connsiteY19" fmla="*/ 1283233 h 3457815"/>
                  <a:gd name="connsiteX20" fmla="*/ 599355 w 3934225"/>
                  <a:gd name="connsiteY20" fmla="*/ 952820 h 3457815"/>
                  <a:gd name="connsiteX21" fmla="*/ 322729 w 3934225"/>
                  <a:gd name="connsiteY21" fmla="*/ 607038 h 3457815"/>
                  <a:gd name="connsiteX22" fmla="*/ 138313 w 3934225"/>
                  <a:gd name="connsiteY22" fmla="*/ 422622 h 3457815"/>
                  <a:gd name="connsiteX23" fmla="*/ 307361 w 3934225"/>
                  <a:gd name="connsiteY23" fmla="*/ 253573 h 3457815"/>
                  <a:gd name="connsiteX24" fmla="*/ 199785 w 3934225"/>
                  <a:gd name="connsiteY24" fmla="*/ 145996 h 3457815"/>
                  <a:gd name="connsiteX25" fmla="*/ 284309 w 3934225"/>
                  <a:gd name="connsiteY25" fmla="*/ 84524 h 3457815"/>
                  <a:gd name="connsiteX26" fmla="*/ 407254 w 3934225"/>
                  <a:gd name="connsiteY26" fmla="*/ 192101 h 3457815"/>
                  <a:gd name="connsiteX27" fmla="*/ 576302 w 3934225"/>
                  <a:gd name="connsiteY27" fmla="*/ 23052 h 3457815"/>
                  <a:gd name="connsiteX28" fmla="*/ 868296 w 3934225"/>
                  <a:gd name="connsiteY28" fmla="*/ 315045 h 3457815"/>
                  <a:gd name="connsiteX29" fmla="*/ 560934 w 3934225"/>
                  <a:gd name="connsiteY29" fmla="*/ 630090 h 3457815"/>
                  <a:gd name="connsiteX30" fmla="*/ 714615 w 3934225"/>
                  <a:gd name="connsiteY30" fmla="*/ 837559 h 3457815"/>
                  <a:gd name="connsiteX0" fmla="*/ 714615 w 3934225"/>
                  <a:gd name="connsiteY0" fmla="*/ 837559 h 3473183"/>
                  <a:gd name="connsiteX1" fmla="*/ 1821116 w 3934225"/>
                  <a:gd name="connsiteY1" fmla="*/ 7684 h 3473183"/>
                  <a:gd name="connsiteX2" fmla="*/ 2205318 w 3934225"/>
                  <a:gd name="connsiteY2" fmla="*/ 0 h 3473183"/>
                  <a:gd name="connsiteX3" fmla="*/ 2512679 w 3934225"/>
                  <a:gd name="connsiteY3" fmla="*/ 215153 h 3473183"/>
                  <a:gd name="connsiteX4" fmla="*/ 2620255 w 3934225"/>
                  <a:gd name="connsiteY4" fmla="*/ 84524 h 3473183"/>
                  <a:gd name="connsiteX5" fmla="*/ 3227294 w 3934225"/>
                  <a:gd name="connsiteY5" fmla="*/ 545566 h 3473183"/>
                  <a:gd name="connsiteX6" fmla="*/ 3119718 w 3934225"/>
                  <a:gd name="connsiteY6" fmla="*/ 691563 h 3473183"/>
                  <a:gd name="connsiteX7" fmla="*/ 3934225 w 3934225"/>
                  <a:gd name="connsiteY7" fmla="*/ 1444598 h 3473183"/>
                  <a:gd name="connsiteX8" fmla="*/ 3719072 w 3934225"/>
                  <a:gd name="connsiteY8" fmla="*/ 1629015 h 3473183"/>
                  <a:gd name="connsiteX9" fmla="*/ 2681728 w 3934225"/>
                  <a:gd name="connsiteY9" fmla="*/ 3173506 h 3473183"/>
                  <a:gd name="connsiteX10" fmla="*/ 2420471 w 3934225"/>
                  <a:gd name="connsiteY10" fmla="*/ 3357922 h 3473183"/>
                  <a:gd name="connsiteX11" fmla="*/ 1483018 w 3934225"/>
                  <a:gd name="connsiteY11" fmla="*/ 3473183 h 3473183"/>
                  <a:gd name="connsiteX12" fmla="*/ 84524 w 3934225"/>
                  <a:gd name="connsiteY12" fmla="*/ 3457815 h 3473183"/>
                  <a:gd name="connsiteX13" fmla="*/ 0 w 3934225"/>
                  <a:gd name="connsiteY13" fmla="*/ 3373290 h 3473183"/>
                  <a:gd name="connsiteX14" fmla="*/ 253573 w 3934225"/>
                  <a:gd name="connsiteY14" fmla="*/ 3027509 h 3473183"/>
                  <a:gd name="connsiteX15" fmla="*/ 76840 w 3934225"/>
                  <a:gd name="connsiteY15" fmla="*/ 2896880 h 3473183"/>
                  <a:gd name="connsiteX16" fmla="*/ 660827 w 3934225"/>
                  <a:gd name="connsiteY16" fmla="*/ 2136161 h 3473183"/>
                  <a:gd name="connsiteX17" fmla="*/ 130629 w 3934225"/>
                  <a:gd name="connsiteY17" fmla="*/ 1751959 h 3473183"/>
                  <a:gd name="connsiteX18" fmla="*/ 353465 w 3934225"/>
                  <a:gd name="connsiteY18" fmla="*/ 1383126 h 3473183"/>
                  <a:gd name="connsiteX19" fmla="*/ 245889 w 3934225"/>
                  <a:gd name="connsiteY19" fmla="*/ 1283233 h 3473183"/>
                  <a:gd name="connsiteX20" fmla="*/ 599355 w 3934225"/>
                  <a:gd name="connsiteY20" fmla="*/ 952820 h 3473183"/>
                  <a:gd name="connsiteX21" fmla="*/ 322729 w 3934225"/>
                  <a:gd name="connsiteY21" fmla="*/ 607038 h 3473183"/>
                  <a:gd name="connsiteX22" fmla="*/ 138313 w 3934225"/>
                  <a:gd name="connsiteY22" fmla="*/ 422622 h 3473183"/>
                  <a:gd name="connsiteX23" fmla="*/ 307361 w 3934225"/>
                  <a:gd name="connsiteY23" fmla="*/ 253573 h 3473183"/>
                  <a:gd name="connsiteX24" fmla="*/ 199785 w 3934225"/>
                  <a:gd name="connsiteY24" fmla="*/ 145996 h 3473183"/>
                  <a:gd name="connsiteX25" fmla="*/ 284309 w 3934225"/>
                  <a:gd name="connsiteY25" fmla="*/ 84524 h 3473183"/>
                  <a:gd name="connsiteX26" fmla="*/ 407254 w 3934225"/>
                  <a:gd name="connsiteY26" fmla="*/ 192101 h 3473183"/>
                  <a:gd name="connsiteX27" fmla="*/ 576302 w 3934225"/>
                  <a:gd name="connsiteY27" fmla="*/ 23052 h 3473183"/>
                  <a:gd name="connsiteX28" fmla="*/ 868296 w 3934225"/>
                  <a:gd name="connsiteY28" fmla="*/ 315045 h 3473183"/>
                  <a:gd name="connsiteX29" fmla="*/ 560934 w 3934225"/>
                  <a:gd name="connsiteY29" fmla="*/ 630090 h 3473183"/>
                  <a:gd name="connsiteX30" fmla="*/ 714615 w 3934225"/>
                  <a:gd name="connsiteY30" fmla="*/ 837559 h 3473183"/>
                  <a:gd name="connsiteX0" fmla="*/ 714615 w 4207316"/>
                  <a:gd name="connsiteY0" fmla="*/ 837559 h 3473183"/>
                  <a:gd name="connsiteX1" fmla="*/ 1821116 w 4207316"/>
                  <a:gd name="connsiteY1" fmla="*/ 7684 h 3473183"/>
                  <a:gd name="connsiteX2" fmla="*/ 2205318 w 4207316"/>
                  <a:gd name="connsiteY2" fmla="*/ 0 h 3473183"/>
                  <a:gd name="connsiteX3" fmla="*/ 2512679 w 4207316"/>
                  <a:gd name="connsiteY3" fmla="*/ 215153 h 3473183"/>
                  <a:gd name="connsiteX4" fmla="*/ 2620255 w 4207316"/>
                  <a:gd name="connsiteY4" fmla="*/ 84524 h 3473183"/>
                  <a:gd name="connsiteX5" fmla="*/ 3227294 w 4207316"/>
                  <a:gd name="connsiteY5" fmla="*/ 545566 h 3473183"/>
                  <a:gd name="connsiteX6" fmla="*/ 3119718 w 4207316"/>
                  <a:gd name="connsiteY6" fmla="*/ 691563 h 3473183"/>
                  <a:gd name="connsiteX7" fmla="*/ 4207316 w 4207316"/>
                  <a:gd name="connsiteY7" fmla="*/ 1460088 h 3473183"/>
                  <a:gd name="connsiteX8" fmla="*/ 3719072 w 4207316"/>
                  <a:gd name="connsiteY8" fmla="*/ 1629015 h 3473183"/>
                  <a:gd name="connsiteX9" fmla="*/ 2681728 w 4207316"/>
                  <a:gd name="connsiteY9" fmla="*/ 3173506 h 3473183"/>
                  <a:gd name="connsiteX10" fmla="*/ 2420471 w 4207316"/>
                  <a:gd name="connsiteY10" fmla="*/ 3357922 h 3473183"/>
                  <a:gd name="connsiteX11" fmla="*/ 1483018 w 4207316"/>
                  <a:gd name="connsiteY11" fmla="*/ 3473183 h 3473183"/>
                  <a:gd name="connsiteX12" fmla="*/ 84524 w 4207316"/>
                  <a:gd name="connsiteY12" fmla="*/ 3457815 h 3473183"/>
                  <a:gd name="connsiteX13" fmla="*/ 0 w 4207316"/>
                  <a:gd name="connsiteY13" fmla="*/ 3373290 h 3473183"/>
                  <a:gd name="connsiteX14" fmla="*/ 253573 w 4207316"/>
                  <a:gd name="connsiteY14" fmla="*/ 3027509 h 3473183"/>
                  <a:gd name="connsiteX15" fmla="*/ 76840 w 4207316"/>
                  <a:gd name="connsiteY15" fmla="*/ 2896880 h 3473183"/>
                  <a:gd name="connsiteX16" fmla="*/ 660827 w 4207316"/>
                  <a:gd name="connsiteY16" fmla="*/ 2136161 h 3473183"/>
                  <a:gd name="connsiteX17" fmla="*/ 130629 w 4207316"/>
                  <a:gd name="connsiteY17" fmla="*/ 1751959 h 3473183"/>
                  <a:gd name="connsiteX18" fmla="*/ 353465 w 4207316"/>
                  <a:gd name="connsiteY18" fmla="*/ 1383126 h 3473183"/>
                  <a:gd name="connsiteX19" fmla="*/ 245889 w 4207316"/>
                  <a:gd name="connsiteY19" fmla="*/ 1283233 h 3473183"/>
                  <a:gd name="connsiteX20" fmla="*/ 599355 w 4207316"/>
                  <a:gd name="connsiteY20" fmla="*/ 952820 h 3473183"/>
                  <a:gd name="connsiteX21" fmla="*/ 322729 w 4207316"/>
                  <a:gd name="connsiteY21" fmla="*/ 607038 h 3473183"/>
                  <a:gd name="connsiteX22" fmla="*/ 138313 w 4207316"/>
                  <a:gd name="connsiteY22" fmla="*/ 422622 h 3473183"/>
                  <a:gd name="connsiteX23" fmla="*/ 307361 w 4207316"/>
                  <a:gd name="connsiteY23" fmla="*/ 253573 h 3473183"/>
                  <a:gd name="connsiteX24" fmla="*/ 199785 w 4207316"/>
                  <a:gd name="connsiteY24" fmla="*/ 145996 h 3473183"/>
                  <a:gd name="connsiteX25" fmla="*/ 284309 w 4207316"/>
                  <a:gd name="connsiteY25" fmla="*/ 84524 h 3473183"/>
                  <a:gd name="connsiteX26" fmla="*/ 407254 w 4207316"/>
                  <a:gd name="connsiteY26" fmla="*/ 192101 h 3473183"/>
                  <a:gd name="connsiteX27" fmla="*/ 576302 w 4207316"/>
                  <a:gd name="connsiteY27" fmla="*/ 23052 h 3473183"/>
                  <a:gd name="connsiteX28" fmla="*/ 868296 w 4207316"/>
                  <a:gd name="connsiteY28" fmla="*/ 315045 h 3473183"/>
                  <a:gd name="connsiteX29" fmla="*/ 560934 w 4207316"/>
                  <a:gd name="connsiteY29" fmla="*/ 630090 h 3473183"/>
                  <a:gd name="connsiteX30" fmla="*/ 714615 w 4207316"/>
                  <a:gd name="connsiteY30" fmla="*/ 837559 h 3473183"/>
                  <a:gd name="connsiteX0" fmla="*/ 714615 w 4207316"/>
                  <a:gd name="connsiteY0" fmla="*/ 837559 h 3473183"/>
                  <a:gd name="connsiteX1" fmla="*/ 1821116 w 4207316"/>
                  <a:gd name="connsiteY1" fmla="*/ 7684 h 3473183"/>
                  <a:gd name="connsiteX2" fmla="*/ 2205318 w 4207316"/>
                  <a:gd name="connsiteY2" fmla="*/ 0 h 3473183"/>
                  <a:gd name="connsiteX3" fmla="*/ 2512679 w 4207316"/>
                  <a:gd name="connsiteY3" fmla="*/ 215153 h 3473183"/>
                  <a:gd name="connsiteX4" fmla="*/ 2620255 w 4207316"/>
                  <a:gd name="connsiteY4" fmla="*/ 84524 h 3473183"/>
                  <a:gd name="connsiteX5" fmla="*/ 3227294 w 4207316"/>
                  <a:gd name="connsiteY5" fmla="*/ 545566 h 3473183"/>
                  <a:gd name="connsiteX6" fmla="*/ 3119718 w 4207316"/>
                  <a:gd name="connsiteY6" fmla="*/ 691563 h 3473183"/>
                  <a:gd name="connsiteX7" fmla="*/ 4207316 w 4207316"/>
                  <a:gd name="connsiteY7" fmla="*/ 1460088 h 3473183"/>
                  <a:gd name="connsiteX8" fmla="*/ 4199951 w 4207316"/>
                  <a:gd name="connsiteY8" fmla="*/ 1644505 h 3473183"/>
                  <a:gd name="connsiteX9" fmla="*/ 2681728 w 4207316"/>
                  <a:gd name="connsiteY9" fmla="*/ 3173506 h 3473183"/>
                  <a:gd name="connsiteX10" fmla="*/ 2420471 w 4207316"/>
                  <a:gd name="connsiteY10" fmla="*/ 3357922 h 3473183"/>
                  <a:gd name="connsiteX11" fmla="*/ 1483018 w 4207316"/>
                  <a:gd name="connsiteY11" fmla="*/ 3473183 h 3473183"/>
                  <a:gd name="connsiteX12" fmla="*/ 84524 w 4207316"/>
                  <a:gd name="connsiteY12" fmla="*/ 3457815 h 3473183"/>
                  <a:gd name="connsiteX13" fmla="*/ 0 w 4207316"/>
                  <a:gd name="connsiteY13" fmla="*/ 3373290 h 3473183"/>
                  <a:gd name="connsiteX14" fmla="*/ 253573 w 4207316"/>
                  <a:gd name="connsiteY14" fmla="*/ 3027509 h 3473183"/>
                  <a:gd name="connsiteX15" fmla="*/ 76840 w 4207316"/>
                  <a:gd name="connsiteY15" fmla="*/ 2896880 h 3473183"/>
                  <a:gd name="connsiteX16" fmla="*/ 660827 w 4207316"/>
                  <a:gd name="connsiteY16" fmla="*/ 2136161 h 3473183"/>
                  <a:gd name="connsiteX17" fmla="*/ 130629 w 4207316"/>
                  <a:gd name="connsiteY17" fmla="*/ 1751959 h 3473183"/>
                  <a:gd name="connsiteX18" fmla="*/ 353465 w 4207316"/>
                  <a:gd name="connsiteY18" fmla="*/ 1383126 h 3473183"/>
                  <a:gd name="connsiteX19" fmla="*/ 245889 w 4207316"/>
                  <a:gd name="connsiteY19" fmla="*/ 1283233 h 3473183"/>
                  <a:gd name="connsiteX20" fmla="*/ 599355 w 4207316"/>
                  <a:gd name="connsiteY20" fmla="*/ 952820 h 3473183"/>
                  <a:gd name="connsiteX21" fmla="*/ 322729 w 4207316"/>
                  <a:gd name="connsiteY21" fmla="*/ 607038 h 3473183"/>
                  <a:gd name="connsiteX22" fmla="*/ 138313 w 4207316"/>
                  <a:gd name="connsiteY22" fmla="*/ 422622 h 3473183"/>
                  <a:gd name="connsiteX23" fmla="*/ 307361 w 4207316"/>
                  <a:gd name="connsiteY23" fmla="*/ 253573 h 3473183"/>
                  <a:gd name="connsiteX24" fmla="*/ 199785 w 4207316"/>
                  <a:gd name="connsiteY24" fmla="*/ 145996 h 3473183"/>
                  <a:gd name="connsiteX25" fmla="*/ 284309 w 4207316"/>
                  <a:gd name="connsiteY25" fmla="*/ 84524 h 3473183"/>
                  <a:gd name="connsiteX26" fmla="*/ 407254 w 4207316"/>
                  <a:gd name="connsiteY26" fmla="*/ 192101 h 3473183"/>
                  <a:gd name="connsiteX27" fmla="*/ 576302 w 4207316"/>
                  <a:gd name="connsiteY27" fmla="*/ 23052 h 3473183"/>
                  <a:gd name="connsiteX28" fmla="*/ 868296 w 4207316"/>
                  <a:gd name="connsiteY28" fmla="*/ 315045 h 3473183"/>
                  <a:gd name="connsiteX29" fmla="*/ 560934 w 4207316"/>
                  <a:gd name="connsiteY29" fmla="*/ 630090 h 3473183"/>
                  <a:gd name="connsiteX30" fmla="*/ 714615 w 4207316"/>
                  <a:gd name="connsiteY30" fmla="*/ 837559 h 3473183"/>
                  <a:gd name="connsiteX0" fmla="*/ 714615 w 4207316"/>
                  <a:gd name="connsiteY0" fmla="*/ 837559 h 3473183"/>
                  <a:gd name="connsiteX1" fmla="*/ 1821116 w 4207316"/>
                  <a:gd name="connsiteY1" fmla="*/ 7684 h 3473183"/>
                  <a:gd name="connsiteX2" fmla="*/ 2205318 w 4207316"/>
                  <a:gd name="connsiteY2" fmla="*/ 0 h 3473183"/>
                  <a:gd name="connsiteX3" fmla="*/ 2512679 w 4207316"/>
                  <a:gd name="connsiteY3" fmla="*/ 215153 h 3473183"/>
                  <a:gd name="connsiteX4" fmla="*/ 2620255 w 4207316"/>
                  <a:gd name="connsiteY4" fmla="*/ 84524 h 3473183"/>
                  <a:gd name="connsiteX5" fmla="*/ 3227294 w 4207316"/>
                  <a:gd name="connsiteY5" fmla="*/ 545566 h 3473183"/>
                  <a:gd name="connsiteX6" fmla="*/ 3119718 w 4207316"/>
                  <a:gd name="connsiteY6" fmla="*/ 691563 h 3473183"/>
                  <a:gd name="connsiteX7" fmla="*/ 4207316 w 4207316"/>
                  <a:gd name="connsiteY7" fmla="*/ 1460088 h 3473183"/>
                  <a:gd name="connsiteX8" fmla="*/ 4199951 w 4207316"/>
                  <a:gd name="connsiteY8" fmla="*/ 1644505 h 3473183"/>
                  <a:gd name="connsiteX9" fmla="*/ 2681728 w 4207316"/>
                  <a:gd name="connsiteY9" fmla="*/ 3173506 h 3473183"/>
                  <a:gd name="connsiteX10" fmla="*/ 2420471 w 4207316"/>
                  <a:gd name="connsiteY10" fmla="*/ 3357922 h 3473183"/>
                  <a:gd name="connsiteX11" fmla="*/ 1483018 w 4207316"/>
                  <a:gd name="connsiteY11" fmla="*/ 3473183 h 3473183"/>
                  <a:gd name="connsiteX12" fmla="*/ 84524 w 4207316"/>
                  <a:gd name="connsiteY12" fmla="*/ 3457815 h 3473183"/>
                  <a:gd name="connsiteX13" fmla="*/ 0 w 4207316"/>
                  <a:gd name="connsiteY13" fmla="*/ 3373290 h 3473183"/>
                  <a:gd name="connsiteX14" fmla="*/ 253573 w 4207316"/>
                  <a:gd name="connsiteY14" fmla="*/ 3027509 h 3473183"/>
                  <a:gd name="connsiteX15" fmla="*/ 76840 w 4207316"/>
                  <a:gd name="connsiteY15" fmla="*/ 2896880 h 3473183"/>
                  <a:gd name="connsiteX16" fmla="*/ 660827 w 4207316"/>
                  <a:gd name="connsiteY16" fmla="*/ 2136161 h 3473183"/>
                  <a:gd name="connsiteX17" fmla="*/ 130629 w 4207316"/>
                  <a:gd name="connsiteY17" fmla="*/ 1751959 h 3473183"/>
                  <a:gd name="connsiteX18" fmla="*/ 353465 w 4207316"/>
                  <a:gd name="connsiteY18" fmla="*/ 1383126 h 3473183"/>
                  <a:gd name="connsiteX19" fmla="*/ 245889 w 4207316"/>
                  <a:gd name="connsiteY19" fmla="*/ 1283233 h 3473183"/>
                  <a:gd name="connsiteX20" fmla="*/ 599355 w 4207316"/>
                  <a:gd name="connsiteY20" fmla="*/ 952820 h 3473183"/>
                  <a:gd name="connsiteX21" fmla="*/ 322729 w 4207316"/>
                  <a:gd name="connsiteY21" fmla="*/ 607038 h 3473183"/>
                  <a:gd name="connsiteX22" fmla="*/ 138313 w 4207316"/>
                  <a:gd name="connsiteY22" fmla="*/ 422622 h 3473183"/>
                  <a:gd name="connsiteX23" fmla="*/ 307361 w 4207316"/>
                  <a:gd name="connsiteY23" fmla="*/ 253573 h 3473183"/>
                  <a:gd name="connsiteX24" fmla="*/ 199785 w 4207316"/>
                  <a:gd name="connsiteY24" fmla="*/ 145996 h 3473183"/>
                  <a:gd name="connsiteX25" fmla="*/ 284309 w 4207316"/>
                  <a:gd name="connsiteY25" fmla="*/ 84524 h 3473183"/>
                  <a:gd name="connsiteX26" fmla="*/ 407254 w 4207316"/>
                  <a:gd name="connsiteY26" fmla="*/ 192101 h 3473183"/>
                  <a:gd name="connsiteX27" fmla="*/ 576302 w 4207316"/>
                  <a:gd name="connsiteY27" fmla="*/ 23052 h 3473183"/>
                  <a:gd name="connsiteX28" fmla="*/ 868296 w 4207316"/>
                  <a:gd name="connsiteY28" fmla="*/ 315045 h 3473183"/>
                  <a:gd name="connsiteX29" fmla="*/ 560934 w 4207316"/>
                  <a:gd name="connsiteY29" fmla="*/ 630090 h 3473183"/>
                  <a:gd name="connsiteX30" fmla="*/ 714615 w 4207316"/>
                  <a:gd name="connsiteY30" fmla="*/ 837559 h 3473183"/>
                  <a:gd name="connsiteX0" fmla="*/ 714615 w 4207316"/>
                  <a:gd name="connsiteY0" fmla="*/ 837559 h 3473183"/>
                  <a:gd name="connsiteX1" fmla="*/ 1821116 w 4207316"/>
                  <a:gd name="connsiteY1" fmla="*/ 7684 h 3473183"/>
                  <a:gd name="connsiteX2" fmla="*/ 2205318 w 4207316"/>
                  <a:gd name="connsiteY2" fmla="*/ 0 h 3473183"/>
                  <a:gd name="connsiteX3" fmla="*/ 2512679 w 4207316"/>
                  <a:gd name="connsiteY3" fmla="*/ 215153 h 3473183"/>
                  <a:gd name="connsiteX4" fmla="*/ 2620255 w 4207316"/>
                  <a:gd name="connsiteY4" fmla="*/ 84524 h 3473183"/>
                  <a:gd name="connsiteX5" fmla="*/ 3227294 w 4207316"/>
                  <a:gd name="connsiteY5" fmla="*/ 545566 h 3473183"/>
                  <a:gd name="connsiteX6" fmla="*/ 3119718 w 4207316"/>
                  <a:gd name="connsiteY6" fmla="*/ 691563 h 3473183"/>
                  <a:gd name="connsiteX7" fmla="*/ 4207316 w 4207316"/>
                  <a:gd name="connsiteY7" fmla="*/ 1460088 h 3473183"/>
                  <a:gd name="connsiteX8" fmla="*/ 4199951 w 4207316"/>
                  <a:gd name="connsiteY8" fmla="*/ 1644505 h 3473183"/>
                  <a:gd name="connsiteX9" fmla="*/ 3744409 w 4207316"/>
                  <a:gd name="connsiteY9" fmla="*/ 2104710 h 3473183"/>
                  <a:gd name="connsiteX10" fmla="*/ 2420471 w 4207316"/>
                  <a:gd name="connsiteY10" fmla="*/ 3357922 h 3473183"/>
                  <a:gd name="connsiteX11" fmla="*/ 1483018 w 4207316"/>
                  <a:gd name="connsiteY11" fmla="*/ 3473183 h 3473183"/>
                  <a:gd name="connsiteX12" fmla="*/ 84524 w 4207316"/>
                  <a:gd name="connsiteY12" fmla="*/ 3457815 h 3473183"/>
                  <a:gd name="connsiteX13" fmla="*/ 0 w 4207316"/>
                  <a:gd name="connsiteY13" fmla="*/ 3373290 h 3473183"/>
                  <a:gd name="connsiteX14" fmla="*/ 253573 w 4207316"/>
                  <a:gd name="connsiteY14" fmla="*/ 3027509 h 3473183"/>
                  <a:gd name="connsiteX15" fmla="*/ 76840 w 4207316"/>
                  <a:gd name="connsiteY15" fmla="*/ 2896880 h 3473183"/>
                  <a:gd name="connsiteX16" fmla="*/ 660827 w 4207316"/>
                  <a:gd name="connsiteY16" fmla="*/ 2136161 h 3473183"/>
                  <a:gd name="connsiteX17" fmla="*/ 130629 w 4207316"/>
                  <a:gd name="connsiteY17" fmla="*/ 1751959 h 3473183"/>
                  <a:gd name="connsiteX18" fmla="*/ 353465 w 4207316"/>
                  <a:gd name="connsiteY18" fmla="*/ 1383126 h 3473183"/>
                  <a:gd name="connsiteX19" fmla="*/ 245889 w 4207316"/>
                  <a:gd name="connsiteY19" fmla="*/ 1283233 h 3473183"/>
                  <a:gd name="connsiteX20" fmla="*/ 599355 w 4207316"/>
                  <a:gd name="connsiteY20" fmla="*/ 952820 h 3473183"/>
                  <a:gd name="connsiteX21" fmla="*/ 322729 w 4207316"/>
                  <a:gd name="connsiteY21" fmla="*/ 607038 h 3473183"/>
                  <a:gd name="connsiteX22" fmla="*/ 138313 w 4207316"/>
                  <a:gd name="connsiteY22" fmla="*/ 422622 h 3473183"/>
                  <a:gd name="connsiteX23" fmla="*/ 307361 w 4207316"/>
                  <a:gd name="connsiteY23" fmla="*/ 253573 h 3473183"/>
                  <a:gd name="connsiteX24" fmla="*/ 199785 w 4207316"/>
                  <a:gd name="connsiteY24" fmla="*/ 145996 h 3473183"/>
                  <a:gd name="connsiteX25" fmla="*/ 284309 w 4207316"/>
                  <a:gd name="connsiteY25" fmla="*/ 84524 h 3473183"/>
                  <a:gd name="connsiteX26" fmla="*/ 407254 w 4207316"/>
                  <a:gd name="connsiteY26" fmla="*/ 192101 h 3473183"/>
                  <a:gd name="connsiteX27" fmla="*/ 576302 w 4207316"/>
                  <a:gd name="connsiteY27" fmla="*/ 23052 h 3473183"/>
                  <a:gd name="connsiteX28" fmla="*/ 868296 w 4207316"/>
                  <a:gd name="connsiteY28" fmla="*/ 315045 h 3473183"/>
                  <a:gd name="connsiteX29" fmla="*/ 560934 w 4207316"/>
                  <a:gd name="connsiteY29" fmla="*/ 630090 h 3473183"/>
                  <a:gd name="connsiteX30" fmla="*/ 714615 w 4207316"/>
                  <a:gd name="connsiteY30" fmla="*/ 837559 h 3473183"/>
                  <a:gd name="connsiteX0" fmla="*/ 714615 w 4207316"/>
                  <a:gd name="connsiteY0" fmla="*/ 837559 h 3473183"/>
                  <a:gd name="connsiteX1" fmla="*/ 1821116 w 4207316"/>
                  <a:gd name="connsiteY1" fmla="*/ 7684 h 3473183"/>
                  <a:gd name="connsiteX2" fmla="*/ 2205318 w 4207316"/>
                  <a:gd name="connsiteY2" fmla="*/ 0 h 3473183"/>
                  <a:gd name="connsiteX3" fmla="*/ 2512679 w 4207316"/>
                  <a:gd name="connsiteY3" fmla="*/ 215153 h 3473183"/>
                  <a:gd name="connsiteX4" fmla="*/ 2620255 w 4207316"/>
                  <a:gd name="connsiteY4" fmla="*/ 84524 h 3473183"/>
                  <a:gd name="connsiteX5" fmla="*/ 3227294 w 4207316"/>
                  <a:gd name="connsiteY5" fmla="*/ 545566 h 3473183"/>
                  <a:gd name="connsiteX6" fmla="*/ 3119718 w 4207316"/>
                  <a:gd name="connsiteY6" fmla="*/ 691563 h 3473183"/>
                  <a:gd name="connsiteX7" fmla="*/ 4207316 w 4207316"/>
                  <a:gd name="connsiteY7" fmla="*/ 1460088 h 3473183"/>
                  <a:gd name="connsiteX8" fmla="*/ 4199951 w 4207316"/>
                  <a:gd name="connsiteY8" fmla="*/ 1644505 h 3473183"/>
                  <a:gd name="connsiteX9" fmla="*/ 3744409 w 4207316"/>
                  <a:gd name="connsiteY9" fmla="*/ 2104710 h 3473183"/>
                  <a:gd name="connsiteX10" fmla="*/ 2420471 w 4207316"/>
                  <a:gd name="connsiteY10" fmla="*/ 3357922 h 3473183"/>
                  <a:gd name="connsiteX11" fmla="*/ 1483018 w 4207316"/>
                  <a:gd name="connsiteY11" fmla="*/ 3473183 h 3473183"/>
                  <a:gd name="connsiteX12" fmla="*/ 84524 w 4207316"/>
                  <a:gd name="connsiteY12" fmla="*/ 3457815 h 3473183"/>
                  <a:gd name="connsiteX13" fmla="*/ 0 w 4207316"/>
                  <a:gd name="connsiteY13" fmla="*/ 3373290 h 3473183"/>
                  <a:gd name="connsiteX14" fmla="*/ 253573 w 4207316"/>
                  <a:gd name="connsiteY14" fmla="*/ 3027509 h 3473183"/>
                  <a:gd name="connsiteX15" fmla="*/ 76840 w 4207316"/>
                  <a:gd name="connsiteY15" fmla="*/ 2896880 h 3473183"/>
                  <a:gd name="connsiteX16" fmla="*/ 660827 w 4207316"/>
                  <a:gd name="connsiteY16" fmla="*/ 2136161 h 3473183"/>
                  <a:gd name="connsiteX17" fmla="*/ 130629 w 4207316"/>
                  <a:gd name="connsiteY17" fmla="*/ 1751959 h 3473183"/>
                  <a:gd name="connsiteX18" fmla="*/ 353465 w 4207316"/>
                  <a:gd name="connsiteY18" fmla="*/ 1383126 h 3473183"/>
                  <a:gd name="connsiteX19" fmla="*/ 245889 w 4207316"/>
                  <a:gd name="connsiteY19" fmla="*/ 1283233 h 3473183"/>
                  <a:gd name="connsiteX20" fmla="*/ 599355 w 4207316"/>
                  <a:gd name="connsiteY20" fmla="*/ 952820 h 3473183"/>
                  <a:gd name="connsiteX21" fmla="*/ 322729 w 4207316"/>
                  <a:gd name="connsiteY21" fmla="*/ 607038 h 3473183"/>
                  <a:gd name="connsiteX22" fmla="*/ 138313 w 4207316"/>
                  <a:gd name="connsiteY22" fmla="*/ 422622 h 3473183"/>
                  <a:gd name="connsiteX23" fmla="*/ 307361 w 4207316"/>
                  <a:gd name="connsiteY23" fmla="*/ 253573 h 3473183"/>
                  <a:gd name="connsiteX24" fmla="*/ 199785 w 4207316"/>
                  <a:gd name="connsiteY24" fmla="*/ 145996 h 3473183"/>
                  <a:gd name="connsiteX25" fmla="*/ 284309 w 4207316"/>
                  <a:gd name="connsiteY25" fmla="*/ 84524 h 3473183"/>
                  <a:gd name="connsiteX26" fmla="*/ 407254 w 4207316"/>
                  <a:gd name="connsiteY26" fmla="*/ 192101 h 3473183"/>
                  <a:gd name="connsiteX27" fmla="*/ 576302 w 4207316"/>
                  <a:gd name="connsiteY27" fmla="*/ 23052 h 3473183"/>
                  <a:gd name="connsiteX28" fmla="*/ 868296 w 4207316"/>
                  <a:gd name="connsiteY28" fmla="*/ 315045 h 3473183"/>
                  <a:gd name="connsiteX29" fmla="*/ 560934 w 4207316"/>
                  <a:gd name="connsiteY29" fmla="*/ 630090 h 3473183"/>
                  <a:gd name="connsiteX30" fmla="*/ 714615 w 4207316"/>
                  <a:gd name="connsiteY30" fmla="*/ 837559 h 3473183"/>
                  <a:gd name="connsiteX0" fmla="*/ 714615 w 4207316"/>
                  <a:gd name="connsiteY0" fmla="*/ 837559 h 3473183"/>
                  <a:gd name="connsiteX1" fmla="*/ 1821116 w 4207316"/>
                  <a:gd name="connsiteY1" fmla="*/ 7684 h 3473183"/>
                  <a:gd name="connsiteX2" fmla="*/ 2205318 w 4207316"/>
                  <a:gd name="connsiteY2" fmla="*/ 0 h 3473183"/>
                  <a:gd name="connsiteX3" fmla="*/ 2512679 w 4207316"/>
                  <a:gd name="connsiteY3" fmla="*/ 215153 h 3473183"/>
                  <a:gd name="connsiteX4" fmla="*/ 2620255 w 4207316"/>
                  <a:gd name="connsiteY4" fmla="*/ 84524 h 3473183"/>
                  <a:gd name="connsiteX5" fmla="*/ 3227294 w 4207316"/>
                  <a:gd name="connsiteY5" fmla="*/ 545566 h 3473183"/>
                  <a:gd name="connsiteX6" fmla="*/ 3119718 w 4207316"/>
                  <a:gd name="connsiteY6" fmla="*/ 691563 h 3473183"/>
                  <a:gd name="connsiteX7" fmla="*/ 4207316 w 4207316"/>
                  <a:gd name="connsiteY7" fmla="*/ 1460088 h 3473183"/>
                  <a:gd name="connsiteX8" fmla="*/ 4199951 w 4207316"/>
                  <a:gd name="connsiteY8" fmla="*/ 1644505 h 3473183"/>
                  <a:gd name="connsiteX9" fmla="*/ 3744409 w 4207316"/>
                  <a:gd name="connsiteY9" fmla="*/ 2104710 h 3473183"/>
                  <a:gd name="connsiteX10" fmla="*/ 2420471 w 4207316"/>
                  <a:gd name="connsiteY10" fmla="*/ 3357922 h 3473183"/>
                  <a:gd name="connsiteX11" fmla="*/ 1483018 w 4207316"/>
                  <a:gd name="connsiteY11" fmla="*/ 3473183 h 3473183"/>
                  <a:gd name="connsiteX12" fmla="*/ 84524 w 4207316"/>
                  <a:gd name="connsiteY12" fmla="*/ 3457815 h 3473183"/>
                  <a:gd name="connsiteX13" fmla="*/ 0 w 4207316"/>
                  <a:gd name="connsiteY13" fmla="*/ 3373290 h 3473183"/>
                  <a:gd name="connsiteX14" fmla="*/ 253573 w 4207316"/>
                  <a:gd name="connsiteY14" fmla="*/ 3027509 h 3473183"/>
                  <a:gd name="connsiteX15" fmla="*/ 76840 w 4207316"/>
                  <a:gd name="connsiteY15" fmla="*/ 2896880 h 3473183"/>
                  <a:gd name="connsiteX16" fmla="*/ 660827 w 4207316"/>
                  <a:gd name="connsiteY16" fmla="*/ 2136161 h 3473183"/>
                  <a:gd name="connsiteX17" fmla="*/ 130629 w 4207316"/>
                  <a:gd name="connsiteY17" fmla="*/ 1751959 h 3473183"/>
                  <a:gd name="connsiteX18" fmla="*/ 353465 w 4207316"/>
                  <a:gd name="connsiteY18" fmla="*/ 1383126 h 3473183"/>
                  <a:gd name="connsiteX19" fmla="*/ 245889 w 4207316"/>
                  <a:gd name="connsiteY19" fmla="*/ 1283233 h 3473183"/>
                  <a:gd name="connsiteX20" fmla="*/ 599355 w 4207316"/>
                  <a:gd name="connsiteY20" fmla="*/ 952820 h 3473183"/>
                  <a:gd name="connsiteX21" fmla="*/ 322729 w 4207316"/>
                  <a:gd name="connsiteY21" fmla="*/ 607038 h 3473183"/>
                  <a:gd name="connsiteX22" fmla="*/ 138313 w 4207316"/>
                  <a:gd name="connsiteY22" fmla="*/ 422622 h 3473183"/>
                  <a:gd name="connsiteX23" fmla="*/ 307361 w 4207316"/>
                  <a:gd name="connsiteY23" fmla="*/ 253573 h 3473183"/>
                  <a:gd name="connsiteX24" fmla="*/ 199785 w 4207316"/>
                  <a:gd name="connsiteY24" fmla="*/ 145996 h 3473183"/>
                  <a:gd name="connsiteX25" fmla="*/ 284309 w 4207316"/>
                  <a:gd name="connsiteY25" fmla="*/ 84524 h 3473183"/>
                  <a:gd name="connsiteX26" fmla="*/ 407254 w 4207316"/>
                  <a:gd name="connsiteY26" fmla="*/ 192101 h 3473183"/>
                  <a:gd name="connsiteX27" fmla="*/ 576302 w 4207316"/>
                  <a:gd name="connsiteY27" fmla="*/ 23052 h 3473183"/>
                  <a:gd name="connsiteX28" fmla="*/ 868296 w 4207316"/>
                  <a:gd name="connsiteY28" fmla="*/ 315045 h 3473183"/>
                  <a:gd name="connsiteX29" fmla="*/ 560934 w 4207316"/>
                  <a:gd name="connsiteY29" fmla="*/ 630090 h 3473183"/>
                  <a:gd name="connsiteX30" fmla="*/ 714615 w 4207316"/>
                  <a:gd name="connsiteY30" fmla="*/ 837559 h 3473183"/>
                  <a:gd name="connsiteX0" fmla="*/ 714615 w 4207316"/>
                  <a:gd name="connsiteY0" fmla="*/ 837559 h 3473183"/>
                  <a:gd name="connsiteX1" fmla="*/ 1821116 w 4207316"/>
                  <a:gd name="connsiteY1" fmla="*/ 7684 h 3473183"/>
                  <a:gd name="connsiteX2" fmla="*/ 2205318 w 4207316"/>
                  <a:gd name="connsiteY2" fmla="*/ 0 h 3473183"/>
                  <a:gd name="connsiteX3" fmla="*/ 2512679 w 4207316"/>
                  <a:gd name="connsiteY3" fmla="*/ 215153 h 3473183"/>
                  <a:gd name="connsiteX4" fmla="*/ 2620255 w 4207316"/>
                  <a:gd name="connsiteY4" fmla="*/ 84524 h 3473183"/>
                  <a:gd name="connsiteX5" fmla="*/ 3227294 w 4207316"/>
                  <a:gd name="connsiteY5" fmla="*/ 545566 h 3473183"/>
                  <a:gd name="connsiteX6" fmla="*/ 3119718 w 4207316"/>
                  <a:gd name="connsiteY6" fmla="*/ 691563 h 3473183"/>
                  <a:gd name="connsiteX7" fmla="*/ 4207316 w 4207316"/>
                  <a:gd name="connsiteY7" fmla="*/ 1460088 h 3473183"/>
                  <a:gd name="connsiteX8" fmla="*/ 4199951 w 4207316"/>
                  <a:gd name="connsiteY8" fmla="*/ 1644505 h 3473183"/>
                  <a:gd name="connsiteX9" fmla="*/ 3744409 w 4207316"/>
                  <a:gd name="connsiteY9" fmla="*/ 2104710 h 3473183"/>
                  <a:gd name="connsiteX10" fmla="*/ 3880916 w 4207316"/>
                  <a:gd name="connsiteY10" fmla="*/ 2304617 h 3473183"/>
                  <a:gd name="connsiteX11" fmla="*/ 1483018 w 4207316"/>
                  <a:gd name="connsiteY11" fmla="*/ 3473183 h 3473183"/>
                  <a:gd name="connsiteX12" fmla="*/ 84524 w 4207316"/>
                  <a:gd name="connsiteY12" fmla="*/ 3457815 h 3473183"/>
                  <a:gd name="connsiteX13" fmla="*/ 0 w 4207316"/>
                  <a:gd name="connsiteY13" fmla="*/ 3373290 h 3473183"/>
                  <a:gd name="connsiteX14" fmla="*/ 253573 w 4207316"/>
                  <a:gd name="connsiteY14" fmla="*/ 3027509 h 3473183"/>
                  <a:gd name="connsiteX15" fmla="*/ 76840 w 4207316"/>
                  <a:gd name="connsiteY15" fmla="*/ 2896880 h 3473183"/>
                  <a:gd name="connsiteX16" fmla="*/ 660827 w 4207316"/>
                  <a:gd name="connsiteY16" fmla="*/ 2136161 h 3473183"/>
                  <a:gd name="connsiteX17" fmla="*/ 130629 w 4207316"/>
                  <a:gd name="connsiteY17" fmla="*/ 1751959 h 3473183"/>
                  <a:gd name="connsiteX18" fmla="*/ 353465 w 4207316"/>
                  <a:gd name="connsiteY18" fmla="*/ 1383126 h 3473183"/>
                  <a:gd name="connsiteX19" fmla="*/ 245889 w 4207316"/>
                  <a:gd name="connsiteY19" fmla="*/ 1283233 h 3473183"/>
                  <a:gd name="connsiteX20" fmla="*/ 599355 w 4207316"/>
                  <a:gd name="connsiteY20" fmla="*/ 952820 h 3473183"/>
                  <a:gd name="connsiteX21" fmla="*/ 322729 w 4207316"/>
                  <a:gd name="connsiteY21" fmla="*/ 607038 h 3473183"/>
                  <a:gd name="connsiteX22" fmla="*/ 138313 w 4207316"/>
                  <a:gd name="connsiteY22" fmla="*/ 422622 h 3473183"/>
                  <a:gd name="connsiteX23" fmla="*/ 307361 w 4207316"/>
                  <a:gd name="connsiteY23" fmla="*/ 253573 h 3473183"/>
                  <a:gd name="connsiteX24" fmla="*/ 199785 w 4207316"/>
                  <a:gd name="connsiteY24" fmla="*/ 145996 h 3473183"/>
                  <a:gd name="connsiteX25" fmla="*/ 284309 w 4207316"/>
                  <a:gd name="connsiteY25" fmla="*/ 84524 h 3473183"/>
                  <a:gd name="connsiteX26" fmla="*/ 407254 w 4207316"/>
                  <a:gd name="connsiteY26" fmla="*/ 192101 h 3473183"/>
                  <a:gd name="connsiteX27" fmla="*/ 576302 w 4207316"/>
                  <a:gd name="connsiteY27" fmla="*/ 23052 h 3473183"/>
                  <a:gd name="connsiteX28" fmla="*/ 868296 w 4207316"/>
                  <a:gd name="connsiteY28" fmla="*/ 315045 h 3473183"/>
                  <a:gd name="connsiteX29" fmla="*/ 560934 w 4207316"/>
                  <a:gd name="connsiteY29" fmla="*/ 630090 h 3473183"/>
                  <a:gd name="connsiteX30" fmla="*/ 714615 w 4207316"/>
                  <a:gd name="connsiteY30" fmla="*/ 837559 h 3473183"/>
                  <a:gd name="connsiteX0" fmla="*/ 714615 w 4207316"/>
                  <a:gd name="connsiteY0" fmla="*/ 837559 h 3473183"/>
                  <a:gd name="connsiteX1" fmla="*/ 1821116 w 4207316"/>
                  <a:gd name="connsiteY1" fmla="*/ 7684 h 3473183"/>
                  <a:gd name="connsiteX2" fmla="*/ 2205318 w 4207316"/>
                  <a:gd name="connsiteY2" fmla="*/ 0 h 3473183"/>
                  <a:gd name="connsiteX3" fmla="*/ 2512679 w 4207316"/>
                  <a:gd name="connsiteY3" fmla="*/ 215153 h 3473183"/>
                  <a:gd name="connsiteX4" fmla="*/ 2620255 w 4207316"/>
                  <a:gd name="connsiteY4" fmla="*/ 84524 h 3473183"/>
                  <a:gd name="connsiteX5" fmla="*/ 3227294 w 4207316"/>
                  <a:gd name="connsiteY5" fmla="*/ 545566 h 3473183"/>
                  <a:gd name="connsiteX6" fmla="*/ 3119718 w 4207316"/>
                  <a:gd name="connsiteY6" fmla="*/ 691563 h 3473183"/>
                  <a:gd name="connsiteX7" fmla="*/ 4207316 w 4207316"/>
                  <a:gd name="connsiteY7" fmla="*/ 1460088 h 3473183"/>
                  <a:gd name="connsiteX8" fmla="*/ 4199951 w 4207316"/>
                  <a:gd name="connsiteY8" fmla="*/ 1644505 h 3473183"/>
                  <a:gd name="connsiteX9" fmla="*/ 3744409 w 4207316"/>
                  <a:gd name="connsiteY9" fmla="*/ 2104710 h 3473183"/>
                  <a:gd name="connsiteX10" fmla="*/ 3880916 w 4207316"/>
                  <a:gd name="connsiteY10" fmla="*/ 2304617 h 3473183"/>
                  <a:gd name="connsiteX11" fmla="*/ 1483018 w 4207316"/>
                  <a:gd name="connsiteY11" fmla="*/ 3473183 h 3473183"/>
                  <a:gd name="connsiteX12" fmla="*/ 84524 w 4207316"/>
                  <a:gd name="connsiteY12" fmla="*/ 3457815 h 3473183"/>
                  <a:gd name="connsiteX13" fmla="*/ 0 w 4207316"/>
                  <a:gd name="connsiteY13" fmla="*/ 3373290 h 3473183"/>
                  <a:gd name="connsiteX14" fmla="*/ 253573 w 4207316"/>
                  <a:gd name="connsiteY14" fmla="*/ 3027509 h 3473183"/>
                  <a:gd name="connsiteX15" fmla="*/ 76840 w 4207316"/>
                  <a:gd name="connsiteY15" fmla="*/ 2896880 h 3473183"/>
                  <a:gd name="connsiteX16" fmla="*/ 660827 w 4207316"/>
                  <a:gd name="connsiteY16" fmla="*/ 2136161 h 3473183"/>
                  <a:gd name="connsiteX17" fmla="*/ 130629 w 4207316"/>
                  <a:gd name="connsiteY17" fmla="*/ 1751959 h 3473183"/>
                  <a:gd name="connsiteX18" fmla="*/ 353465 w 4207316"/>
                  <a:gd name="connsiteY18" fmla="*/ 1383126 h 3473183"/>
                  <a:gd name="connsiteX19" fmla="*/ 245889 w 4207316"/>
                  <a:gd name="connsiteY19" fmla="*/ 1283233 h 3473183"/>
                  <a:gd name="connsiteX20" fmla="*/ 599355 w 4207316"/>
                  <a:gd name="connsiteY20" fmla="*/ 952820 h 3473183"/>
                  <a:gd name="connsiteX21" fmla="*/ 322729 w 4207316"/>
                  <a:gd name="connsiteY21" fmla="*/ 607038 h 3473183"/>
                  <a:gd name="connsiteX22" fmla="*/ 138313 w 4207316"/>
                  <a:gd name="connsiteY22" fmla="*/ 422622 h 3473183"/>
                  <a:gd name="connsiteX23" fmla="*/ 307361 w 4207316"/>
                  <a:gd name="connsiteY23" fmla="*/ 253573 h 3473183"/>
                  <a:gd name="connsiteX24" fmla="*/ 199785 w 4207316"/>
                  <a:gd name="connsiteY24" fmla="*/ 145996 h 3473183"/>
                  <a:gd name="connsiteX25" fmla="*/ 284309 w 4207316"/>
                  <a:gd name="connsiteY25" fmla="*/ 84524 h 3473183"/>
                  <a:gd name="connsiteX26" fmla="*/ 407254 w 4207316"/>
                  <a:gd name="connsiteY26" fmla="*/ 192101 h 3473183"/>
                  <a:gd name="connsiteX27" fmla="*/ 576302 w 4207316"/>
                  <a:gd name="connsiteY27" fmla="*/ 23052 h 3473183"/>
                  <a:gd name="connsiteX28" fmla="*/ 868296 w 4207316"/>
                  <a:gd name="connsiteY28" fmla="*/ 315045 h 3473183"/>
                  <a:gd name="connsiteX29" fmla="*/ 560934 w 4207316"/>
                  <a:gd name="connsiteY29" fmla="*/ 630090 h 3473183"/>
                  <a:gd name="connsiteX30" fmla="*/ 714615 w 4207316"/>
                  <a:gd name="connsiteY30" fmla="*/ 837559 h 3473183"/>
                  <a:gd name="connsiteX0" fmla="*/ 714615 w 4207316"/>
                  <a:gd name="connsiteY0" fmla="*/ 837559 h 3473183"/>
                  <a:gd name="connsiteX1" fmla="*/ 1821116 w 4207316"/>
                  <a:gd name="connsiteY1" fmla="*/ 7684 h 3473183"/>
                  <a:gd name="connsiteX2" fmla="*/ 2205318 w 4207316"/>
                  <a:gd name="connsiteY2" fmla="*/ 0 h 3473183"/>
                  <a:gd name="connsiteX3" fmla="*/ 2512679 w 4207316"/>
                  <a:gd name="connsiteY3" fmla="*/ 215153 h 3473183"/>
                  <a:gd name="connsiteX4" fmla="*/ 2620255 w 4207316"/>
                  <a:gd name="connsiteY4" fmla="*/ 84524 h 3473183"/>
                  <a:gd name="connsiteX5" fmla="*/ 3227294 w 4207316"/>
                  <a:gd name="connsiteY5" fmla="*/ 545566 h 3473183"/>
                  <a:gd name="connsiteX6" fmla="*/ 3119718 w 4207316"/>
                  <a:gd name="connsiteY6" fmla="*/ 691563 h 3473183"/>
                  <a:gd name="connsiteX7" fmla="*/ 4207316 w 4207316"/>
                  <a:gd name="connsiteY7" fmla="*/ 1460088 h 3473183"/>
                  <a:gd name="connsiteX8" fmla="*/ 4199951 w 4207316"/>
                  <a:gd name="connsiteY8" fmla="*/ 1644505 h 3473183"/>
                  <a:gd name="connsiteX9" fmla="*/ 3744409 w 4207316"/>
                  <a:gd name="connsiteY9" fmla="*/ 2104710 h 3473183"/>
                  <a:gd name="connsiteX10" fmla="*/ 3880916 w 4207316"/>
                  <a:gd name="connsiteY10" fmla="*/ 2304617 h 3473183"/>
                  <a:gd name="connsiteX11" fmla="*/ 1483018 w 4207316"/>
                  <a:gd name="connsiteY11" fmla="*/ 3473183 h 3473183"/>
                  <a:gd name="connsiteX12" fmla="*/ 84524 w 4207316"/>
                  <a:gd name="connsiteY12" fmla="*/ 3457815 h 3473183"/>
                  <a:gd name="connsiteX13" fmla="*/ 0 w 4207316"/>
                  <a:gd name="connsiteY13" fmla="*/ 3373290 h 3473183"/>
                  <a:gd name="connsiteX14" fmla="*/ 253573 w 4207316"/>
                  <a:gd name="connsiteY14" fmla="*/ 3027509 h 3473183"/>
                  <a:gd name="connsiteX15" fmla="*/ 76840 w 4207316"/>
                  <a:gd name="connsiteY15" fmla="*/ 2896880 h 3473183"/>
                  <a:gd name="connsiteX16" fmla="*/ 660827 w 4207316"/>
                  <a:gd name="connsiteY16" fmla="*/ 2136161 h 3473183"/>
                  <a:gd name="connsiteX17" fmla="*/ 130629 w 4207316"/>
                  <a:gd name="connsiteY17" fmla="*/ 1751959 h 3473183"/>
                  <a:gd name="connsiteX18" fmla="*/ 353465 w 4207316"/>
                  <a:gd name="connsiteY18" fmla="*/ 1383126 h 3473183"/>
                  <a:gd name="connsiteX19" fmla="*/ 245889 w 4207316"/>
                  <a:gd name="connsiteY19" fmla="*/ 1283233 h 3473183"/>
                  <a:gd name="connsiteX20" fmla="*/ 599355 w 4207316"/>
                  <a:gd name="connsiteY20" fmla="*/ 952820 h 3473183"/>
                  <a:gd name="connsiteX21" fmla="*/ 322729 w 4207316"/>
                  <a:gd name="connsiteY21" fmla="*/ 607038 h 3473183"/>
                  <a:gd name="connsiteX22" fmla="*/ 138313 w 4207316"/>
                  <a:gd name="connsiteY22" fmla="*/ 422622 h 3473183"/>
                  <a:gd name="connsiteX23" fmla="*/ 307361 w 4207316"/>
                  <a:gd name="connsiteY23" fmla="*/ 253573 h 3473183"/>
                  <a:gd name="connsiteX24" fmla="*/ 199785 w 4207316"/>
                  <a:gd name="connsiteY24" fmla="*/ 145996 h 3473183"/>
                  <a:gd name="connsiteX25" fmla="*/ 284309 w 4207316"/>
                  <a:gd name="connsiteY25" fmla="*/ 84524 h 3473183"/>
                  <a:gd name="connsiteX26" fmla="*/ 407254 w 4207316"/>
                  <a:gd name="connsiteY26" fmla="*/ 192101 h 3473183"/>
                  <a:gd name="connsiteX27" fmla="*/ 576302 w 4207316"/>
                  <a:gd name="connsiteY27" fmla="*/ 23052 h 3473183"/>
                  <a:gd name="connsiteX28" fmla="*/ 868296 w 4207316"/>
                  <a:gd name="connsiteY28" fmla="*/ 315045 h 3473183"/>
                  <a:gd name="connsiteX29" fmla="*/ 560934 w 4207316"/>
                  <a:gd name="connsiteY29" fmla="*/ 630090 h 3473183"/>
                  <a:gd name="connsiteX30" fmla="*/ 714615 w 4207316"/>
                  <a:gd name="connsiteY30" fmla="*/ 837559 h 3473183"/>
                  <a:gd name="connsiteX0" fmla="*/ 714615 w 4207316"/>
                  <a:gd name="connsiteY0" fmla="*/ 837559 h 3457815"/>
                  <a:gd name="connsiteX1" fmla="*/ 1821116 w 4207316"/>
                  <a:gd name="connsiteY1" fmla="*/ 7684 h 3457815"/>
                  <a:gd name="connsiteX2" fmla="*/ 2205318 w 4207316"/>
                  <a:gd name="connsiteY2" fmla="*/ 0 h 3457815"/>
                  <a:gd name="connsiteX3" fmla="*/ 2512679 w 4207316"/>
                  <a:gd name="connsiteY3" fmla="*/ 215153 h 3457815"/>
                  <a:gd name="connsiteX4" fmla="*/ 2620255 w 4207316"/>
                  <a:gd name="connsiteY4" fmla="*/ 84524 h 3457815"/>
                  <a:gd name="connsiteX5" fmla="*/ 3227294 w 4207316"/>
                  <a:gd name="connsiteY5" fmla="*/ 545566 h 3457815"/>
                  <a:gd name="connsiteX6" fmla="*/ 3119718 w 4207316"/>
                  <a:gd name="connsiteY6" fmla="*/ 691563 h 3457815"/>
                  <a:gd name="connsiteX7" fmla="*/ 4207316 w 4207316"/>
                  <a:gd name="connsiteY7" fmla="*/ 1460088 h 3457815"/>
                  <a:gd name="connsiteX8" fmla="*/ 4199951 w 4207316"/>
                  <a:gd name="connsiteY8" fmla="*/ 1644505 h 3457815"/>
                  <a:gd name="connsiteX9" fmla="*/ 3744409 w 4207316"/>
                  <a:gd name="connsiteY9" fmla="*/ 2104710 h 3457815"/>
                  <a:gd name="connsiteX10" fmla="*/ 3880916 w 4207316"/>
                  <a:gd name="connsiteY10" fmla="*/ 2304617 h 3457815"/>
                  <a:gd name="connsiteX11" fmla="*/ 3620254 w 4207316"/>
                  <a:gd name="connsiteY11" fmla="*/ 2579939 h 3457815"/>
                  <a:gd name="connsiteX12" fmla="*/ 84524 w 4207316"/>
                  <a:gd name="connsiteY12" fmla="*/ 3457815 h 3457815"/>
                  <a:gd name="connsiteX13" fmla="*/ 0 w 4207316"/>
                  <a:gd name="connsiteY13" fmla="*/ 3373290 h 3457815"/>
                  <a:gd name="connsiteX14" fmla="*/ 253573 w 4207316"/>
                  <a:gd name="connsiteY14" fmla="*/ 3027509 h 3457815"/>
                  <a:gd name="connsiteX15" fmla="*/ 76840 w 4207316"/>
                  <a:gd name="connsiteY15" fmla="*/ 2896880 h 3457815"/>
                  <a:gd name="connsiteX16" fmla="*/ 660827 w 4207316"/>
                  <a:gd name="connsiteY16" fmla="*/ 2136161 h 3457815"/>
                  <a:gd name="connsiteX17" fmla="*/ 130629 w 4207316"/>
                  <a:gd name="connsiteY17" fmla="*/ 1751959 h 3457815"/>
                  <a:gd name="connsiteX18" fmla="*/ 353465 w 4207316"/>
                  <a:gd name="connsiteY18" fmla="*/ 1383126 h 3457815"/>
                  <a:gd name="connsiteX19" fmla="*/ 245889 w 4207316"/>
                  <a:gd name="connsiteY19" fmla="*/ 1283233 h 3457815"/>
                  <a:gd name="connsiteX20" fmla="*/ 599355 w 4207316"/>
                  <a:gd name="connsiteY20" fmla="*/ 952820 h 3457815"/>
                  <a:gd name="connsiteX21" fmla="*/ 322729 w 4207316"/>
                  <a:gd name="connsiteY21" fmla="*/ 607038 h 3457815"/>
                  <a:gd name="connsiteX22" fmla="*/ 138313 w 4207316"/>
                  <a:gd name="connsiteY22" fmla="*/ 422622 h 3457815"/>
                  <a:gd name="connsiteX23" fmla="*/ 307361 w 4207316"/>
                  <a:gd name="connsiteY23" fmla="*/ 253573 h 3457815"/>
                  <a:gd name="connsiteX24" fmla="*/ 199785 w 4207316"/>
                  <a:gd name="connsiteY24" fmla="*/ 145996 h 3457815"/>
                  <a:gd name="connsiteX25" fmla="*/ 284309 w 4207316"/>
                  <a:gd name="connsiteY25" fmla="*/ 84524 h 3457815"/>
                  <a:gd name="connsiteX26" fmla="*/ 407254 w 4207316"/>
                  <a:gd name="connsiteY26" fmla="*/ 192101 h 3457815"/>
                  <a:gd name="connsiteX27" fmla="*/ 576302 w 4207316"/>
                  <a:gd name="connsiteY27" fmla="*/ 23052 h 3457815"/>
                  <a:gd name="connsiteX28" fmla="*/ 868296 w 4207316"/>
                  <a:gd name="connsiteY28" fmla="*/ 315045 h 3457815"/>
                  <a:gd name="connsiteX29" fmla="*/ 560934 w 4207316"/>
                  <a:gd name="connsiteY29" fmla="*/ 630090 h 3457815"/>
                  <a:gd name="connsiteX30" fmla="*/ 714615 w 4207316"/>
                  <a:gd name="connsiteY30" fmla="*/ 837559 h 3457815"/>
                  <a:gd name="connsiteX0" fmla="*/ 714615 w 4207316"/>
                  <a:gd name="connsiteY0" fmla="*/ 837559 h 3373290"/>
                  <a:gd name="connsiteX1" fmla="*/ 1821116 w 4207316"/>
                  <a:gd name="connsiteY1" fmla="*/ 7684 h 3373290"/>
                  <a:gd name="connsiteX2" fmla="*/ 2205318 w 4207316"/>
                  <a:gd name="connsiteY2" fmla="*/ 0 h 3373290"/>
                  <a:gd name="connsiteX3" fmla="*/ 2512679 w 4207316"/>
                  <a:gd name="connsiteY3" fmla="*/ 215153 h 3373290"/>
                  <a:gd name="connsiteX4" fmla="*/ 2620255 w 4207316"/>
                  <a:gd name="connsiteY4" fmla="*/ 84524 h 3373290"/>
                  <a:gd name="connsiteX5" fmla="*/ 3227294 w 4207316"/>
                  <a:gd name="connsiteY5" fmla="*/ 545566 h 3373290"/>
                  <a:gd name="connsiteX6" fmla="*/ 3119718 w 4207316"/>
                  <a:gd name="connsiteY6" fmla="*/ 691563 h 3373290"/>
                  <a:gd name="connsiteX7" fmla="*/ 4207316 w 4207316"/>
                  <a:gd name="connsiteY7" fmla="*/ 1460088 h 3373290"/>
                  <a:gd name="connsiteX8" fmla="*/ 4199951 w 4207316"/>
                  <a:gd name="connsiteY8" fmla="*/ 1644505 h 3373290"/>
                  <a:gd name="connsiteX9" fmla="*/ 3744409 w 4207316"/>
                  <a:gd name="connsiteY9" fmla="*/ 2104710 h 3373290"/>
                  <a:gd name="connsiteX10" fmla="*/ 3880916 w 4207316"/>
                  <a:gd name="connsiteY10" fmla="*/ 2304617 h 3373290"/>
                  <a:gd name="connsiteX11" fmla="*/ 3620254 w 4207316"/>
                  <a:gd name="connsiteY11" fmla="*/ 2579939 h 3373290"/>
                  <a:gd name="connsiteX12" fmla="*/ 2951982 w 4207316"/>
                  <a:gd name="connsiteY12" fmla="*/ 2580060 h 3373290"/>
                  <a:gd name="connsiteX13" fmla="*/ 0 w 4207316"/>
                  <a:gd name="connsiteY13" fmla="*/ 3373290 h 3373290"/>
                  <a:gd name="connsiteX14" fmla="*/ 253573 w 4207316"/>
                  <a:gd name="connsiteY14" fmla="*/ 3027509 h 3373290"/>
                  <a:gd name="connsiteX15" fmla="*/ 76840 w 4207316"/>
                  <a:gd name="connsiteY15" fmla="*/ 2896880 h 3373290"/>
                  <a:gd name="connsiteX16" fmla="*/ 660827 w 4207316"/>
                  <a:gd name="connsiteY16" fmla="*/ 2136161 h 3373290"/>
                  <a:gd name="connsiteX17" fmla="*/ 130629 w 4207316"/>
                  <a:gd name="connsiteY17" fmla="*/ 1751959 h 3373290"/>
                  <a:gd name="connsiteX18" fmla="*/ 353465 w 4207316"/>
                  <a:gd name="connsiteY18" fmla="*/ 1383126 h 3373290"/>
                  <a:gd name="connsiteX19" fmla="*/ 245889 w 4207316"/>
                  <a:gd name="connsiteY19" fmla="*/ 1283233 h 3373290"/>
                  <a:gd name="connsiteX20" fmla="*/ 599355 w 4207316"/>
                  <a:gd name="connsiteY20" fmla="*/ 952820 h 3373290"/>
                  <a:gd name="connsiteX21" fmla="*/ 322729 w 4207316"/>
                  <a:gd name="connsiteY21" fmla="*/ 607038 h 3373290"/>
                  <a:gd name="connsiteX22" fmla="*/ 138313 w 4207316"/>
                  <a:gd name="connsiteY22" fmla="*/ 422622 h 3373290"/>
                  <a:gd name="connsiteX23" fmla="*/ 307361 w 4207316"/>
                  <a:gd name="connsiteY23" fmla="*/ 253573 h 3373290"/>
                  <a:gd name="connsiteX24" fmla="*/ 199785 w 4207316"/>
                  <a:gd name="connsiteY24" fmla="*/ 145996 h 3373290"/>
                  <a:gd name="connsiteX25" fmla="*/ 284309 w 4207316"/>
                  <a:gd name="connsiteY25" fmla="*/ 84524 h 3373290"/>
                  <a:gd name="connsiteX26" fmla="*/ 407254 w 4207316"/>
                  <a:gd name="connsiteY26" fmla="*/ 192101 h 3373290"/>
                  <a:gd name="connsiteX27" fmla="*/ 576302 w 4207316"/>
                  <a:gd name="connsiteY27" fmla="*/ 23052 h 3373290"/>
                  <a:gd name="connsiteX28" fmla="*/ 868296 w 4207316"/>
                  <a:gd name="connsiteY28" fmla="*/ 315045 h 3373290"/>
                  <a:gd name="connsiteX29" fmla="*/ 560934 w 4207316"/>
                  <a:gd name="connsiteY29" fmla="*/ 630090 h 3373290"/>
                  <a:gd name="connsiteX30" fmla="*/ 714615 w 4207316"/>
                  <a:gd name="connsiteY30" fmla="*/ 837559 h 3373290"/>
                  <a:gd name="connsiteX0" fmla="*/ 714615 w 4207316"/>
                  <a:gd name="connsiteY0" fmla="*/ 837559 h 3373290"/>
                  <a:gd name="connsiteX1" fmla="*/ 1821116 w 4207316"/>
                  <a:gd name="connsiteY1" fmla="*/ 7684 h 3373290"/>
                  <a:gd name="connsiteX2" fmla="*/ 2205318 w 4207316"/>
                  <a:gd name="connsiteY2" fmla="*/ 0 h 3373290"/>
                  <a:gd name="connsiteX3" fmla="*/ 2512679 w 4207316"/>
                  <a:gd name="connsiteY3" fmla="*/ 215153 h 3373290"/>
                  <a:gd name="connsiteX4" fmla="*/ 2620255 w 4207316"/>
                  <a:gd name="connsiteY4" fmla="*/ 84524 h 3373290"/>
                  <a:gd name="connsiteX5" fmla="*/ 3227294 w 4207316"/>
                  <a:gd name="connsiteY5" fmla="*/ 545566 h 3373290"/>
                  <a:gd name="connsiteX6" fmla="*/ 3119718 w 4207316"/>
                  <a:gd name="connsiteY6" fmla="*/ 691563 h 3373290"/>
                  <a:gd name="connsiteX7" fmla="*/ 4207316 w 4207316"/>
                  <a:gd name="connsiteY7" fmla="*/ 1460088 h 3373290"/>
                  <a:gd name="connsiteX8" fmla="*/ 4199951 w 4207316"/>
                  <a:gd name="connsiteY8" fmla="*/ 1644505 h 3373290"/>
                  <a:gd name="connsiteX9" fmla="*/ 3744409 w 4207316"/>
                  <a:gd name="connsiteY9" fmla="*/ 2104710 h 3373290"/>
                  <a:gd name="connsiteX10" fmla="*/ 3880916 w 4207316"/>
                  <a:gd name="connsiteY10" fmla="*/ 2304617 h 3373290"/>
                  <a:gd name="connsiteX11" fmla="*/ 3560886 w 4207316"/>
                  <a:gd name="connsiteY11" fmla="*/ 2641898 h 3373290"/>
                  <a:gd name="connsiteX12" fmla="*/ 2951982 w 4207316"/>
                  <a:gd name="connsiteY12" fmla="*/ 2580060 h 3373290"/>
                  <a:gd name="connsiteX13" fmla="*/ 0 w 4207316"/>
                  <a:gd name="connsiteY13" fmla="*/ 3373290 h 3373290"/>
                  <a:gd name="connsiteX14" fmla="*/ 253573 w 4207316"/>
                  <a:gd name="connsiteY14" fmla="*/ 3027509 h 3373290"/>
                  <a:gd name="connsiteX15" fmla="*/ 76840 w 4207316"/>
                  <a:gd name="connsiteY15" fmla="*/ 2896880 h 3373290"/>
                  <a:gd name="connsiteX16" fmla="*/ 660827 w 4207316"/>
                  <a:gd name="connsiteY16" fmla="*/ 2136161 h 3373290"/>
                  <a:gd name="connsiteX17" fmla="*/ 130629 w 4207316"/>
                  <a:gd name="connsiteY17" fmla="*/ 1751959 h 3373290"/>
                  <a:gd name="connsiteX18" fmla="*/ 353465 w 4207316"/>
                  <a:gd name="connsiteY18" fmla="*/ 1383126 h 3373290"/>
                  <a:gd name="connsiteX19" fmla="*/ 245889 w 4207316"/>
                  <a:gd name="connsiteY19" fmla="*/ 1283233 h 3373290"/>
                  <a:gd name="connsiteX20" fmla="*/ 599355 w 4207316"/>
                  <a:gd name="connsiteY20" fmla="*/ 952820 h 3373290"/>
                  <a:gd name="connsiteX21" fmla="*/ 322729 w 4207316"/>
                  <a:gd name="connsiteY21" fmla="*/ 607038 h 3373290"/>
                  <a:gd name="connsiteX22" fmla="*/ 138313 w 4207316"/>
                  <a:gd name="connsiteY22" fmla="*/ 422622 h 3373290"/>
                  <a:gd name="connsiteX23" fmla="*/ 307361 w 4207316"/>
                  <a:gd name="connsiteY23" fmla="*/ 253573 h 3373290"/>
                  <a:gd name="connsiteX24" fmla="*/ 199785 w 4207316"/>
                  <a:gd name="connsiteY24" fmla="*/ 145996 h 3373290"/>
                  <a:gd name="connsiteX25" fmla="*/ 284309 w 4207316"/>
                  <a:gd name="connsiteY25" fmla="*/ 84524 h 3373290"/>
                  <a:gd name="connsiteX26" fmla="*/ 407254 w 4207316"/>
                  <a:gd name="connsiteY26" fmla="*/ 192101 h 3373290"/>
                  <a:gd name="connsiteX27" fmla="*/ 576302 w 4207316"/>
                  <a:gd name="connsiteY27" fmla="*/ 23052 h 3373290"/>
                  <a:gd name="connsiteX28" fmla="*/ 868296 w 4207316"/>
                  <a:gd name="connsiteY28" fmla="*/ 315045 h 3373290"/>
                  <a:gd name="connsiteX29" fmla="*/ 560934 w 4207316"/>
                  <a:gd name="connsiteY29" fmla="*/ 630090 h 3373290"/>
                  <a:gd name="connsiteX30" fmla="*/ 714615 w 4207316"/>
                  <a:gd name="connsiteY30" fmla="*/ 837559 h 3373290"/>
                  <a:gd name="connsiteX0" fmla="*/ 714615 w 4207316"/>
                  <a:gd name="connsiteY0" fmla="*/ 837559 h 3373290"/>
                  <a:gd name="connsiteX1" fmla="*/ 1821116 w 4207316"/>
                  <a:gd name="connsiteY1" fmla="*/ 7684 h 3373290"/>
                  <a:gd name="connsiteX2" fmla="*/ 2205318 w 4207316"/>
                  <a:gd name="connsiteY2" fmla="*/ 0 h 3373290"/>
                  <a:gd name="connsiteX3" fmla="*/ 2512679 w 4207316"/>
                  <a:gd name="connsiteY3" fmla="*/ 215153 h 3373290"/>
                  <a:gd name="connsiteX4" fmla="*/ 2620255 w 4207316"/>
                  <a:gd name="connsiteY4" fmla="*/ 84524 h 3373290"/>
                  <a:gd name="connsiteX5" fmla="*/ 3227294 w 4207316"/>
                  <a:gd name="connsiteY5" fmla="*/ 545566 h 3373290"/>
                  <a:gd name="connsiteX6" fmla="*/ 3119718 w 4207316"/>
                  <a:gd name="connsiteY6" fmla="*/ 691563 h 3373290"/>
                  <a:gd name="connsiteX7" fmla="*/ 4207316 w 4207316"/>
                  <a:gd name="connsiteY7" fmla="*/ 1460088 h 3373290"/>
                  <a:gd name="connsiteX8" fmla="*/ 4199951 w 4207316"/>
                  <a:gd name="connsiteY8" fmla="*/ 1644505 h 3373290"/>
                  <a:gd name="connsiteX9" fmla="*/ 3744409 w 4207316"/>
                  <a:gd name="connsiteY9" fmla="*/ 2104710 h 3373290"/>
                  <a:gd name="connsiteX10" fmla="*/ 3880916 w 4207316"/>
                  <a:gd name="connsiteY10" fmla="*/ 2304617 h 3373290"/>
                  <a:gd name="connsiteX11" fmla="*/ 3560886 w 4207316"/>
                  <a:gd name="connsiteY11" fmla="*/ 2641898 h 3373290"/>
                  <a:gd name="connsiteX12" fmla="*/ 3343808 w 4207316"/>
                  <a:gd name="connsiteY12" fmla="*/ 2626530 h 3373290"/>
                  <a:gd name="connsiteX13" fmla="*/ 0 w 4207316"/>
                  <a:gd name="connsiteY13" fmla="*/ 3373290 h 3373290"/>
                  <a:gd name="connsiteX14" fmla="*/ 253573 w 4207316"/>
                  <a:gd name="connsiteY14" fmla="*/ 3027509 h 3373290"/>
                  <a:gd name="connsiteX15" fmla="*/ 76840 w 4207316"/>
                  <a:gd name="connsiteY15" fmla="*/ 2896880 h 3373290"/>
                  <a:gd name="connsiteX16" fmla="*/ 660827 w 4207316"/>
                  <a:gd name="connsiteY16" fmla="*/ 2136161 h 3373290"/>
                  <a:gd name="connsiteX17" fmla="*/ 130629 w 4207316"/>
                  <a:gd name="connsiteY17" fmla="*/ 1751959 h 3373290"/>
                  <a:gd name="connsiteX18" fmla="*/ 353465 w 4207316"/>
                  <a:gd name="connsiteY18" fmla="*/ 1383126 h 3373290"/>
                  <a:gd name="connsiteX19" fmla="*/ 245889 w 4207316"/>
                  <a:gd name="connsiteY19" fmla="*/ 1283233 h 3373290"/>
                  <a:gd name="connsiteX20" fmla="*/ 599355 w 4207316"/>
                  <a:gd name="connsiteY20" fmla="*/ 952820 h 3373290"/>
                  <a:gd name="connsiteX21" fmla="*/ 322729 w 4207316"/>
                  <a:gd name="connsiteY21" fmla="*/ 607038 h 3373290"/>
                  <a:gd name="connsiteX22" fmla="*/ 138313 w 4207316"/>
                  <a:gd name="connsiteY22" fmla="*/ 422622 h 3373290"/>
                  <a:gd name="connsiteX23" fmla="*/ 307361 w 4207316"/>
                  <a:gd name="connsiteY23" fmla="*/ 253573 h 3373290"/>
                  <a:gd name="connsiteX24" fmla="*/ 199785 w 4207316"/>
                  <a:gd name="connsiteY24" fmla="*/ 145996 h 3373290"/>
                  <a:gd name="connsiteX25" fmla="*/ 284309 w 4207316"/>
                  <a:gd name="connsiteY25" fmla="*/ 84524 h 3373290"/>
                  <a:gd name="connsiteX26" fmla="*/ 407254 w 4207316"/>
                  <a:gd name="connsiteY26" fmla="*/ 192101 h 3373290"/>
                  <a:gd name="connsiteX27" fmla="*/ 576302 w 4207316"/>
                  <a:gd name="connsiteY27" fmla="*/ 23052 h 3373290"/>
                  <a:gd name="connsiteX28" fmla="*/ 868296 w 4207316"/>
                  <a:gd name="connsiteY28" fmla="*/ 315045 h 3373290"/>
                  <a:gd name="connsiteX29" fmla="*/ 560934 w 4207316"/>
                  <a:gd name="connsiteY29" fmla="*/ 630090 h 3373290"/>
                  <a:gd name="connsiteX30" fmla="*/ 714615 w 4207316"/>
                  <a:gd name="connsiteY30" fmla="*/ 837559 h 3373290"/>
                  <a:gd name="connsiteX0" fmla="*/ 637775 w 4130476"/>
                  <a:gd name="connsiteY0" fmla="*/ 837559 h 3027509"/>
                  <a:gd name="connsiteX1" fmla="*/ 1744276 w 4130476"/>
                  <a:gd name="connsiteY1" fmla="*/ 7684 h 3027509"/>
                  <a:gd name="connsiteX2" fmla="*/ 2128478 w 4130476"/>
                  <a:gd name="connsiteY2" fmla="*/ 0 h 3027509"/>
                  <a:gd name="connsiteX3" fmla="*/ 2435839 w 4130476"/>
                  <a:gd name="connsiteY3" fmla="*/ 215153 h 3027509"/>
                  <a:gd name="connsiteX4" fmla="*/ 2543415 w 4130476"/>
                  <a:gd name="connsiteY4" fmla="*/ 84524 h 3027509"/>
                  <a:gd name="connsiteX5" fmla="*/ 3150454 w 4130476"/>
                  <a:gd name="connsiteY5" fmla="*/ 545566 h 3027509"/>
                  <a:gd name="connsiteX6" fmla="*/ 3042878 w 4130476"/>
                  <a:gd name="connsiteY6" fmla="*/ 691563 h 3027509"/>
                  <a:gd name="connsiteX7" fmla="*/ 4130476 w 4130476"/>
                  <a:gd name="connsiteY7" fmla="*/ 1460088 h 3027509"/>
                  <a:gd name="connsiteX8" fmla="*/ 4123111 w 4130476"/>
                  <a:gd name="connsiteY8" fmla="*/ 1644505 h 3027509"/>
                  <a:gd name="connsiteX9" fmla="*/ 3667569 w 4130476"/>
                  <a:gd name="connsiteY9" fmla="*/ 2104710 h 3027509"/>
                  <a:gd name="connsiteX10" fmla="*/ 3804076 w 4130476"/>
                  <a:gd name="connsiteY10" fmla="*/ 2304617 h 3027509"/>
                  <a:gd name="connsiteX11" fmla="*/ 3484046 w 4130476"/>
                  <a:gd name="connsiteY11" fmla="*/ 2641898 h 3027509"/>
                  <a:gd name="connsiteX12" fmla="*/ 3266968 w 4130476"/>
                  <a:gd name="connsiteY12" fmla="*/ 2626530 h 3027509"/>
                  <a:gd name="connsiteX13" fmla="*/ 2481906 w 4130476"/>
                  <a:gd name="connsiteY13" fmla="*/ 2108291 h 3027509"/>
                  <a:gd name="connsiteX14" fmla="*/ 176733 w 4130476"/>
                  <a:gd name="connsiteY14" fmla="*/ 3027509 h 3027509"/>
                  <a:gd name="connsiteX15" fmla="*/ 0 w 4130476"/>
                  <a:gd name="connsiteY15" fmla="*/ 2896880 h 3027509"/>
                  <a:gd name="connsiteX16" fmla="*/ 583987 w 4130476"/>
                  <a:gd name="connsiteY16" fmla="*/ 2136161 h 3027509"/>
                  <a:gd name="connsiteX17" fmla="*/ 53789 w 4130476"/>
                  <a:gd name="connsiteY17" fmla="*/ 1751959 h 3027509"/>
                  <a:gd name="connsiteX18" fmla="*/ 276625 w 4130476"/>
                  <a:gd name="connsiteY18" fmla="*/ 1383126 h 3027509"/>
                  <a:gd name="connsiteX19" fmla="*/ 169049 w 4130476"/>
                  <a:gd name="connsiteY19" fmla="*/ 1283233 h 3027509"/>
                  <a:gd name="connsiteX20" fmla="*/ 522515 w 4130476"/>
                  <a:gd name="connsiteY20" fmla="*/ 952820 h 3027509"/>
                  <a:gd name="connsiteX21" fmla="*/ 245889 w 4130476"/>
                  <a:gd name="connsiteY21" fmla="*/ 607038 h 3027509"/>
                  <a:gd name="connsiteX22" fmla="*/ 61473 w 4130476"/>
                  <a:gd name="connsiteY22" fmla="*/ 422622 h 3027509"/>
                  <a:gd name="connsiteX23" fmla="*/ 230521 w 4130476"/>
                  <a:gd name="connsiteY23" fmla="*/ 253573 h 3027509"/>
                  <a:gd name="connsiteX24" fmla="*/ 122945 w 4130476"/>
                  <a:gd name="connsiteY24" fmla="*/ 145996 h 3027509"/>
                  <a:gd name="connsiteX25" fmla="*/ 207469 w 4130476"/>
                  <a:gd name="connsiteY25" fmla="*/ 84524 h 3027509"/>
                  <a:gd name="connsiteX26" fmla="*/ 330414 w 4130476"/>
                  <a:gd name="connsiteY26" fmla="*/ 192101 h 3027509"/>
                  <a:gd name="connsiteX27" fmla="*/ 499462 w 4130476"/>
                  <a:gd name="connsiteY27" fmla="*/ 23052 h 3027509"/>
                  <a:gd name="connsiteX28" fmla="*/ 791456 w 4130476"/>
                  <a:gd name="connsiteY28" fmla="*/ 315045 h 3027509"/>
                  <a:gd name="connsiteX29" fmla="*/ 484094 w 4130476"/>
                  <a:gd name="connsiteY29" fmla="*/ 630090 h 3027509"/>
                  <a:gd name="connsiteX30" fmla="*/ 637775 w 4130476"/>
                  <a:gd name="connsiteY30" fmla="*/ 837559 h 3027509"/>
                  <a:gd name="connsiteX0" fmla="*/ 637775 w 4130476"/>
                  <a:gd name="connsiteY0" fmla="*/ 837559 h 3027509"/>
                  <a:gd name="connsiteX1" fmla="*/ 1744276 w 4130476"/>
                  <a:gd name="connsiteY1" fmla="*/ 7684 h 3027509"/>
                  <a:gd name="connsiteX2" fmla="*/ 2128478 w 4130476"/>
                  <a:gd name="connsiteY2" fmla="*/ 0 h 3027509"/>
                  <a:gd name="connsiteX3" fmla="*/ 2435839 w 4130476"/>
                  <a:gd name="connsiteY3" fmla="*/ 215153 h 3027509"/>
                  <a:gd name="connsiteX4" fmla="*/ 2543415 w 4130476"/>
                  <a:gd name="connsiteY4" fmla="*/ 84524 h 3027509"/>
                  <a:gd name="connsiteX5" fmla="*/ 3150454 w 4130476"/>
                  <a:gd name="connsiteY5" fmla="*/ 545566 h 3027509"/>
                  <a:gd name="connsiteX6" fmla="*/ 3042878 w 4130476"/>
                  <a:gd name="connsiteY6" fmla="*/ 691563 h 3027509"/>
                  <a:gd name="connsiteX7" fmla="*/ 4130476 w 4130476"/>
                  <a:gd name="connsiteY7" fmla="*/ 1460088 h 3027509"/>
                  <a:gd name="connsiteX8" fmla="*/ 4123111 w 4130476"/>
                  <a:gd name="connsiteY8" fmla="*/ 1644505 h 3027509"/>
                  <a:gd name="connsiteX9" fmla="*/ 3667569 w 4130476"/>
                  <a:gd name="connsiteY9" fmla="*/ 2104710 h 3027509"/>
                  <a:gd name="connsiteX10" fmla="*/ 3804076 w 4130476"/>
                  <a:gd name="connsiteY10" fmla="*/ 2304617 h 3027509"/>
                  <a:gd name="connsiteX11" fmla="*/ 3513730 w 4130476"/>
                  <a:gd name="connsiteY11" fmla="*/ 2636736 h 3027509"/>
                  <a:gd name="connsiteX12" fmla="*/ 3266968 w 4130476"/>
                  <a:gd name="connsiteY12" fmla="*/ 2626530 h 3027509"/>
                  <a:gd name="connsiteX13" fmla="*/ 2481906 w 4130476"/>
                  <a:gd name="connsiteY13" fmla="*/ 2108291 h 3027509"/>
                  <a:gd name="connsiteX14" fmla="*/ 176733 w 4130476"/>
                  <a:gd name="connsiteY14" fmla="*/ 3027509 h 3027509"/>
                  <a:gd name="connsiteX15" fmla="*/ 0 w 4130476"/>
                  <a:gd name="connsiteY15" fmla="*/ 2896880 h 3027509"/>
                  <a:gd name="connsiteX16" fmla="*/ 583987 w 4130476"/>
                  <a:gd name="connsiteY16" fmla="*/ 2136161 h 3027509"/>
                  <a:gd name="connsiteX17" fmla="*/ 53789 w 4130476"/>
                  <a:gd name="connsiteY17" fmla="*/ 1751959 h 3027509"/>
                  <a:gd name="connsiteX18" fmla="*/ 276625 w 4130476"/>
                  <a:gd name="connsiteY18" fmla="*/ 1383126 h 3027509"/>
                  <a:gd name="connsiteX19" fmla="*/ 169049 w 4130476"/>
                  <a:gd name="connsiteY19" fmla="*/ 1283233 h 3027509"/>
                  <a:gd name="connsiteX20" fmla="*/ 522515 w 4130476"/>
                  <a:gd name="connsiteY20" fmla="*/ 952820 h 3027509"/>
                  <a:gd name="connsiteX21" fmla="*/ 245889 w 4130476"/>
                  <a:gd name="connsiteY21" fmla="*/ 607038 h 3027509"/>
                  <a:gd name="connsiteX22" fmla="*/ 61473 w 4130476"/>
                  <a:gd name="connsiteY22" fmla="*/ 422622 h 3027509"/>
                  <a:gd name="connsiteX23" fmla="*/ 230521 w 4130476"/>
                  <a:gd name="connsiteY23" fmla="*/ 253573 h 3027509"/>
                  <a:gd name="connsiteX24" fmla="*/ 122945 w 4130476"/>
                  <a:gd name="connsiteY24" fmla="*/ 145996 h 3027509"/>
                  <a:gd name="connsiteX25" fmla="*/ 207469 w 4130476"/>
                  <a:gd name="connsiteY25" fmla="*/ 84524 h 3027509"/>
                  <a:gd name="connsiteX26" fmla="*/ 330414 w 4130476"/>
                  <a:gd name="connsiteY26" fmla="*/ 192101 h 3027509"/>
                  <a:gd name="connsiteX27" fmla="*/ 499462 w 4130476"/>
                  <a:gd name="connsiteY27" fmla="*/ 23052 h 3027509"/>
                  <a:gd name="connsiteX28" fmla="*/ 791456 w 4130476"/>
                  <a:gd name="connsiteY28" fmla="*/ 315045 h 3027509"/>
                  <a:gd name="connsiteX29" fmla="*/ 484094 w 4130476"/>
                  <a:gd name="connsiteY29" fmla="*/ 630090 h 3027509"/>
                  <a:gd name="connsiteX30" fmla="*/ 637775 w 4130476"/>
                  <a:gd name="connsiteY30" fmla="*/ 837559 h 3027509"/>
                  <a:gd name="connsiteX0" fmla="*/ 637775 w 4130476"/>
                  <a:gd name="connsiteY0" fmla="*/ 837559 h 3027509"/>
                  <a:gd name="connsiteX1" fmla="*/ 1744276 w 4130476"/>
                  <a:gd name="connsiteY1" fmla="*/ 7684 h 3027509"/>
                  <a:gd name="connsiteX2" fmla="*/ 2128478 w 4130476"/>
                  <a:gd name="connsiteY2" fmla="*/ 0 h 3027509"/>
                  <a:gd name="connsiteX3" fmla="*/ 2435839 w 4130476"/>
                  <a:gd name="connsiteY3" fmla="*/ 215153 h 3027509"/>
                  <a:gd name="connsiteX4" fmla="*/ 2543415 w 4130476"/>
                  <a:gd name="connsiteY4" fmla="*/ 84524 h 3027509"/>
                  <a:gd name="connsiteX5" fmla="*/ 3150454 w 4130476"/>
                  <a:gd name="connsiteY5" fmla="*/ 545566 h 3027509"/>
                  <a:gd name="connsiteX6" fmla="*/ 3042878 w 4130476"/>
                  <a:gd name="connsiteY6" fmla="*/ 691563 h 3027509"/>
                  <a:gd name="connsiteX7" fmla="*/ 4130476 w 4130476"/>
                  <a:gd name="connsiteY7" fmla="*/ 1460088 h 3027509"/>
                  <a:gd name="connsiteX8" fmla="*/ 4123111 w 4130476"/>
                  <a:gd name="connsiteY8" fmla="*/ 1644505 h 3027509"/>
                  <a:gd name="connsiteX9" fmla="*/ 3667569 w 4130476"/>
                  <a:gd name="connsiteY9" fmla="*/ 2104710 h 3027509"/>
                  <a:gd name="connsiteX10" fmla="*/ 3804076 w 4130476"/>
                  <a:gd name="connsiteY10" fmla="*/ 2304617 h 3027509"/>
                  <a:gd name="connsiteX11" fmla="*/ 3513730 w 4130476"/>
                  <a:gd name="connsiteY11" fmla="*/ 2636736 h 3027509"/>
                  <a:gd name="connsiteX12" fmla="*/ 3284779 w 4130476"/>
                  <a:gd name="connsiteY12" fmla="*/ 2636856 h 3027509"/>
                  <a:gd name="connsiteX13" fmla="*/ 2481906 w 4130476"/>
                  <a:gd name="connsiteY13" fmla="*/ 2108291 h 3027509"/>
                  <a:gd name="connsiteX14" fmla="*/ 176733 w 4130476"/>
                  <a:gd name="connsiteY14" fmla="*/ 3027509 h 3027509"/>
                  <a:gd name="connsiteX15" fmla="*/ 0 w 4130476"/>
                  <a:gd name="connsiteY15" fmla="*/ 2896880 h 3027509"/>
                  <a:gd name="connsiteX16" fmla="*/ 583987 w 4130476"/>
                  <a:gd name="connsiteY16" fmla="*/ 2136161 h 3027509"/>
                  <a:gd name="connsiteX17" fmla="*/ 53789 w 4130476"/>
                  <a:gd name="connsiteY17" fmla="*/ 1751959 h 3027509"/>
                  <a:gd name="connsiteX18" fmla="*/ 276625 w 4130476"/>
                  <a:gd name="connsiteY18" fmla="*/ 1383126 h 3027509"/>
                  <a:gd name="connsiteX19" fmla="*/ 169049 w 4130476"/>
                  <a:gd name="connsiteY19" fmla="*/ 1283233 h 3027509"/>
                  <a:gd name="connsiteX20" fmla="*/ 522515 w 4130476"/>
                  <a:gd name="connsiteY20" fmla="*/ 952820 h 3027509"/>
                  <a:gd name="connsiteX21" fmla="*/ 245889 w 4130476"/>
                  <a:gd name="connsiteY21" fmla="*/ 607038 h 3027509"/>
                  <a:gd name="connsiteX22" fmla="*/ 61473 w 4130476"/>
                  <a:gd name="connsiteY22" fmla="*/ 422622 h 3027509"/>
                  <a:gd name="connsiteX23" fmla="*/ 230521 w 4130476"/>
                  <a:gd name="connsiteY23" fmla="*/ 253573 h 3027509"/>
                  <a:gd name="connsiteX24" fmla="*/ 122945 w 4130476"/>
                  <a:gd name="connsiteY24" fmla="*/ 145996 h 3027509"/>
                  <a:gd name="connsiteX25" fmla="*/ 207469 w 4130476"/>
                  <a:gd name="connsiteY25" fmla="*/ 84524 h 3027509"/>
                  <a:gd name="connsiteX26" fmla="*/ 330414 w 4130476"/>
                  <a:gd name="connsiteY26" fmla="*/ 192101 h 3027509"/>
                  <a:gd name="connsiteX27" fmla="*/ 499462 w 4130476"/>
                  <a:gd name="connsiteY27" fmla="*/ 23052 h 3027509"/>
                  <a:gd name="connsiteX28" fmla="*/ 791456 w 4130476"/>
                  <a:gd name="connsiteY28" fmla="*/ 315045 h 3027509"/>
                  <a:gd name="connsiteX29" fmla="*/ 484094 w 4130476"/>
                  <a:gd name="connsiteY29" fmla="*/ 630090 h 3027509"/>
                  <a:gd name="connsiteX30" fmla="*/ 637775 w 4130476"/>
                  <a:gd name="connsiteY30" fmla="*/ 837559 h 3027509"/>
                  <a:gd name="connsiteX0" fmla="*/ 637775 w 4130476"/>
                  <a:gd name="connsiteY0" fmla="*/ 837559 h 2896880"/>
                  <a:gd name="connsiteX1" fmla="*/ 1744276 w 4130476"/>
                  <a:gd name="connsiteY1" fmla="*/ 7684 h 2896880"/>
                  <a:gd name="connsiteX2" fmla="*/ 2128478 w 4130476"/>
                  <a:gd name="connsiteY2" fmla="*/ 0 h 2896880"/>
                  <a:gd name="connsiteX3" fmla="*/ 2435839 w 4130476"/>
                  <a:gd name="connsiteY3" fmla="*/ 215153 h 2896880"/>
                  <a:gd name="connsiteX4" fmla="*/ 2543415 w 4130476"/>
                  <a:gd name="connsiteY4" fmla="*/ 84524 h 2896880"/>
                  <a:gd name="connsiteX5" fmla="*/ 3150454 w 4130476"/>
                  <a:gd name="connsiteY5" fmla="*/ 545566 h 2896880"/>
                  <a:gd name="connsiteX6" fmla="*/ 3042878 w 4130476"/>
                  <a:gd name="connsiteY6" fmla="*/ 691563 h 2896880"/>
                  <a:gd name="connsiteX7" fmla="*/ 4130476 w 4130476"/>
                  <a:gd name="connsiteY7" fmla="*/ 1460088 h 2896880"/>
                  <a:gd name="connsiteX8" fmla="*/ 4123111 w 4130476"/>
                  <a:gd name="connsiteY8" fmla="*/ 1644505 h 2896880"/>
                  <a:gd name="connsiteX9" fmla="*/ 3667569 w 4130476"/>
                  <a:gd name="connsiteY9" fmla="*/ 2104710 h 2896880"/>
                  <a:gd name="connsiteX10" fmla="*/ 3804076 w 4130476"/>
                  <a:gd name="connsiteY10" fmla="*/ 2304617 h 2896880"/>
                  <a:gd name="connsiteX11" fmla="*/ 3513730 w 4130476"/>
                  <a:gd name="connsiteY11" fmla="*/ 2636736 h 2896880"/>
                  <a:gd name="connsiteX12" fmla="*/ 3284779 w 4130476"/>
                  <a:gd name="connsiteY12" fmla="*/ 2636856 h 2896880"/>
                  <a:gd name="connsiteX13" fmla="*/ 2481906 w 4130476"/>
                  <a:gd name="connsiteY13" fmla="*/ 2108291 h 2896880"/>
                  <a:gd name="connsiteX14" fmla="*/ 1939952 w 4130476"/>
                  <a:gd name="connsiteY14" fmla="*/ 2635101 h 2896880"/>
                  <a:gd name="connsiteX15" fmla="*/ 0 w 4130476"/>
                  <a:gd name="connsiteY15" fmla="*/ 2896880 h 2896880"/>
                  <a:gd name="connsiteX16" fmla="*/ 583987 w 4130476"/>
                  <a:gd name="connsiteY16" fmla="*/ 2136161 h 2896880"/>
                  <a:gd name="connsiteX17" fmla="*/ 53789 w 4130476"/>
                  <a:gd name="connsiteY17" fmla="*/ 1751959 h 2896880"/>
                  <a:gd name="connsiteX18" fmla="*/ 276625 w 4130476"/>
                  <a:gd name="connsiteY18" fmla="*/ 1383126 h 2896880"/>
                  <a:gd name="connsiteX19" fmla="*/ 169049 w 4130476"/>
                  <a:gd name="connsiteY19" fmla="*/ 1283233 h 2896880"/>
                  <a:gd name="connsiteX20" fmla="*/ 522515 w 4130476"/>
                  <a:gd name="connsiteY20" fmla="*/ 952820 h 2896880"/>
                  <a:gd name="connsiteX21" fmla="*/ 245889 w 4130476"/>
                  <a:gd name="connsiteY21" fmla="*/ 607038 h 2896880"/>
                  <a:gd name="connsiteX22" fmla="*/ 61473 w 4130476"/>
                  <a:gd name="connsiteY22" fmla="*/ 422622 h 2896880"/>
                  <a:gd name="connsiteX23" fmla="*/ 230521 w 4130476"/>
                  <a:gd name="connsiteY23" fmla="*/ 253573 h 2896880"/>
                  <a:gd name="connsiteX24" fmla="*/ 122945 w 4130476"/>
                  <a:gd name="connsiteY24" fmla="*/ 145996 h 2896880"/>
                  <a:gd name="connsiteX25" fmla="*/ 207469 w 4130476"/>
                  <a:gd name="connsiteY25" fmla="*/ 84524 h 2896880"/>
                  <a:gd name="connsiteX26" fmla="*/ 330414 w 4130476"/>
                  <a:gd name="connsiteY26" fmla="*/ 192101 h 2896880"/>
                  <a:gd name="connsiteX27" fmla="*/ 499462 w 4130476"/>
                  <a:gd name="connsiteY27" fmla="*/ 23052 h 2896880"/>
                  <a:gd name="connsiteX28" fmla="*/ 791456 w 4130476"/>
                  <a:gd name="connsiteY28" fmla="*/ 315045 h 2896880"/>
                  <a:gd name="connsiteX29" fmla="*/ 484094 w 4130476"/>
                  <a:gd name="connsiteY29" fmla="*/ 630090 h 2896880"/>
                  <a:gd name="connsiteX30" fmla="*/ 637775 w 4130476"/>
                  <a:gd name="connsiteY30" fmla="*/ 837559 h 2896880"/>
                  <a:gd name="connsiteX0" fmla="*/ 637775 w 4130476"/>
                  <a:gd name="connsiteY0" fmla="*/ 837559 h 2896880"/>
                  <a:gd name="connsiteX1" fmla="*/ 1744276 w 4130476"/>
                  <a:gd name="connsiteY1" fmla="*/ 7684 h 2896880"/>
                  <a:gd name="connsiteX2" fmla="*/ 2128478 w 4130476"/>
                  <a:gd name="connsiteY2" fmla="*/ 0 h 2896880"/>
                  <a:gd name="connsiteX3" fmla="*/ 2435839 w 4130476"/>
                  <a:gd name="connsiteY3" fmla="*/ 215153 h 2896880"/>
                  <a:gd name="connsiteX4" fmla="*/ 2543415 w 4130476"/>
                  <a:gd name="connsiteY4" fmla="*/ 84524 h 2896880"/>
                  <a:gd name="connsiteX5" fmla="*/ 3150454 w 4130476"/>
                  <a:gd name="connsiteY5" fmla="*/ 545566 h 2896880"/>
                  <a:gd name="connsiteX6" fmla="*/ 3042878 w 4130476"/>
                  <a:gd name="connsiteY6" fmla="*/ 691563 h 2896880"/>
                  <a:gd name="connsiteX7" fmla="*/ 4130476 w 4130476"/>
                  <a:gd name="connsiteY7" fmla="*/ 1460088 h 2896880"/>
                  <a:gd name="connsiteX8" fmla="*/ 4123111 w 4130476"/>
                  <a:gd name="connsiteY8" fmla="*/ 1644505 h 2896880"/>
                  <a:gd name="connsiteX9" fmla="*/ 3667569 w 4130476"/>
                  <a:gd name="connsiteY9" fmla="*/ 2104710 h 2896880"/>
                  <a:gd name="connsiteX10" fmla="*/ 3804076 w 4130476"/>
                  <a:gd name="connsiteY10" fmla="*/ 2304617 h 2896880"/>
                  <a:gd name="connsiteX11" fmla="*/ 3513730 w 4130476"/>
                  <a:gd name="connsiteY11" fmla="*/ 2636736 h 2896880"/>
                  <a:gd name="connsiteX12" fmla="*/ 3284779 w 4130476"/>
                  <a:gd name="connsiteY12" fmla="*/ 2636856 h 2896880"/>
                  <a:gd name="connsiteX13" fmla="*/ 2481906 w 4130476"/>
                  <a:gd name="connsiteY13" fmla="*/ 2108291 h 2896880"/>
                  <a:gd name="connsiteX14" fmla="*/ 1939952 w 4130476"/>
                  <a:gd name="connsiteY14" fmla="*/ 2635101 h 2896880"/>
                  <a:gd name="connsiteX15" fmla="*/ 0 w 4130476"/>
                  <a:gd name="connsiteY15" fmla="*/ 2896880 h 2896880"/>
                  <a:gd name="connsiteX16" fmla="*/ 583987 w 4130476"/>
                  <a:gd name="connsiteY16" fmla="*/ 2136161 h 2896880"/>
                  <a:gd name="connsiteX17" fmla="*/ 53789 w 4130476"/>
                  <a:gd name="connsiteY17" fmla="*/ 1751959 h 2896880"/>
                  <a:gd name="connsiteX18" fmla="*/ 276625 w 4130476"/>
                  <a:gd name="connsiteY18" fmla="*/ 1383126 h 2896880"/>
                  <a:gd name="connsiteX19" fmla="*/ 169049 w 4130476"/>
                  <a:gd name="connsiteY19" fmla="*/ 1283233 h 2896880"/>
                  <a:gd name="connsiteX20" fmla="*/ 522515 w 4130476"/>
                  <a:gd name="connsiteY20" fmla="*/ 952820 h 2896880"/>
                  <a:gd name="connsiteX21" fmla="*/ 245889 w 4130476"/>
                  <a:gd name="connsiteY21" fmla="*/ 607038 h 2896880"/>
                  <a:gd name="connsiteX22" fmla="*/ 61473 w 4130476"/>
                  <a:gd name="connsiteY22" fmla="*/ 422622 h 2896880"/>
                  <a:gd name="connsiteX23" fmla="*/ 230521 w 4130476"/>
                  <a:gd name="connsiteY23" fmla="*/ 253573 h 2896880"/>
                  <a:gd name="connsiteX24" fmla="*/ 122945 w 4130476"/>
                  <a:gd name="connsiteY24" fmla="*/ 145996 h 2896880"/>
                  <a:gd name="connsiteX25" fmla="*/ 207469 w 4130476"/>
                  <a:gd name="connsiteY25" fmla="*/ 84524 h 2896880"/>
                  <a:gd name="connsiteX26" fmla="*/ 330414 w 4130476"/>
                  <a:gd name="connsiteY26" fmla="*/ 192101 h 2896880"/>
                  <a:gd name="connsiteX27" fmla="*/ 499462 w 4130476"/>
                  <a:gd name="connsiteY27" fmla="*/ 23052 h 2896880"/>
                  <a:gd name="connsiteX28" fmla="*/ 791456 w 4130476"/>
                  <a:gd name="connsiteY28" fmla="*/ 315045 h 2896880"/>
                  <a:gd name="connsiteX29" fmla="*/ 484094 w 4130476"/>
                  <a:gd name="connsiteY29" fmla="*/ 630090 h 2896880"/>
                  <a:gd name="connsiteX30" fmla="*/ 637775 w 4130476"/>
                  <a:gd name="connsiteY30" fmla="*/ 837559 h 2896880"/>
                  <a:gd name="connsiteX0" fmla="*/ 583986 w 4076687"/>
                  <a:gd name="connsiteY0" fmla="*/ 837559 h 2636856"/>
                  <a:gd name="connsiteX1" fmla="*/ 1690487 w 4076687"/>
                  <a:gd name="connsiteY1" fmla="*/ 7684 h 2636856"/>
                  <a:gd name="connsiteX2" fmla="*/ 2074689 w 4076687"/>
                  <a:gd name="connsiteY2" fmla="*/ 0 h 2636856"/>
                  <a:gd name="connsiteX3" fmla="*/ 2382050 w 4076687"/>
                  <a:gd name="connsiteY3" fmla="*/ 215153 h 2636856"/>
                  <a:gd name="connsiteX4" fmla="*/ 2489626 w 4076687"/>
                  <a:gd name="connsiteY4" fmla="*/ 84524 h 2636856"/>
                  <a:gd name="connsiteX5" fmla="*/ 3096665 w 4076687"/>
                  <a:gd name="connsiteY5" fmla="*/ 545566 h 2636856"/>
                  <a:gd name="connsiteX6" fmla="*/ 2989089 w 4076687"/>
                  <a:gd name="connsiteY6" fmla="*/ 691563 h 2636856"/>
                  <a:gd name="connsiteX7" fmla="*/ 4076687 w 4076687"/>
                  <a:gd name="connsiteY7" fmla="*/ 1460088 h 2636856"/>
                  <a:gd name="connsiteX8" fmla="*/ 4069322 w 4076687"/>
                  <a:gd name="connsiteY8" fmla="*/ 1644505 h 2636856"/>
                  <a:gd name="connsiteX9" fmla="*/ 3613780 w 4076687"/>
                  <a:gd name="connsiteY9" fmla="*/ 2104710 h 2636856"/>
                  <a:gd name="connsiteX10" fmla="*/ 3750287 w 4076687"/>
                  <a:gd name="connsiteY10" fmla="*/ 2304617 h 2636856"/>
                  <a:gd name="connsiteX11" fmla="*/ 3459941 w 4076687"/>
                  <a:gd name="connsiteY11" fmla="*/ 2636736 h 2636856"/>
                  <a:gd name="connsiteX12" fmla="*/ 3230990 w 4076687"/>
                  <a:gd name="connsiteY12" fmla="*/ 2636856 h 2636856"/>
                  <a:gd name="connsiteX13" fmla="*/ 2428117 w 4076687"/>
                  <a:gd name="connsiteY13" fmla="*/ 2108291 h 2636856"/>
                  <a:gd name="connsiteX14" fmla="*/ 1886163 w 4076687"/>
                  <a:gd name="connsiteY14" fmla="*/ 2635101 h 2636856"/>
                  <a:gd name="connsiteX15" fmla="*/ 1382908 w 4076687"/>
                  <a:gd name="connsiteY15" fmla="*/ 2334085 h 2636856"/>
                  <a:gd name="connsiteX16" fmla="*/ 530198 w 4076687"/>
                  <a:gd name="connsiteY16" fmla="*/ 2136161 h 2636856"/>
                  <a:gd name="connsiteX17" fmla="*/ 0 w 4076687"/>
                  <a:gd name="connsiteY17" fmla="*/ 1751959 h 2636856"/>
                  <a:gd name="connsiteX18" fmla="*/ 222836 w 4076687"/>
                  <a:gd name="connsiteY18" fmla="*/ 1383126 h 2636856"/>
                  <a:gd name="connsiteX19" fmla="*/ 115260 w 4076687"/>
                  <a:gd name="connsiteY19" fmla="*/ 1283233 h 2636856"/>
                  <a:gd name="connsiteX20" fmla="*/ 468726 w 4076687"/>
                  <a:gd name="connsiteY20" fmla="*/ 952820 h 2636856"/>
                  <a:gd name="connsiteX21" fmla="*/ 192100 w 4076687"/>
                  <a:gd name="connsiteY21" fmla="*/ 607038 h 2636856"/>
                  <a:gd name="connsiteX22" fmla="*/ 7684 w 4076687"/>
                  <a:gd name="connsiteY22" fmla="*/ 422622 h 2636856"/>
                  <a:gd name="connsiteX23" fmla="*/ 176732 w 4076687"/>
                  <a:gd name="connsiteY23" fmla="*/ 253573 h 2636856"/>
                  <a:gd name="connsiteX24" fmla="*/ 69156 w 4076687"/>
                  <a:gd name="connsiteY24" fmla="*/ 145996 h 2636856"/>
                  <a:gd name="connsiteX25" fmla="*/ 153680 w 4076687"/>
                  <a:gd name="connsiteY25" fmla="*/ 84524 h 2636856"/>
                  <a:gd name="connsiteX26" fmla="*/ 276625 w 4076687"/>
                  <a:gd name="connsiteY26" fmla="*/ 192101 h 2636856"/>
                  <a:gd name="connsiteX27" fmla="*/ 445673 w 4076687"/>
                  <a:gd name="connsiteY27" fmla="*/ 23052 h 2636856"/>
                  <a:gd name="connsiteX28" fmla="*/ 737667 w 4076687"/>
                  <a:gd name="connsiteY28" fmla="*/ 315045 h 2636856"/>
                  <a:gd name="connsiteX29" fmla="*/ 430305 w 4076687"/>
                  <a:gd name="connsiteY29" fmla="*/ 630090 h 2636856"/>
                  <a:gd name="connsiteX30" fmla="*/ 583986 w 4076687"/>
                  <a:gd name="connsiteY30" fmla="*/ 837559 h 2636856"/>
                  <a:gd name="connsiteX0" fmla="*/ 583986 w 4076687"/>
                  <a:gd name="connsiteY0" fmla="*/ 837559 h 2636856"/>
                  <a:gd name="connsiteX1" fmla="*/ 1690487 w 4076687"/>
                  <a:gd name="connsiteY1" fmla="*/ 7684 h 2636856"/>
                  <a:gd name="connsiteX2" fmla="*/ 2074689 w 4076687"/>
                  <a:gd name="connsiteY2" fmla="*/ 0 h 2636856"/>
                  <a:gd name="connsiteX3" fmla="*/ 2382050 w 4076687"/>
                  <a:gd name="connsiteY3" fmla="*/ 215153 h 2636856"/>
                  <a:gd name="connsiteX4" fmla="*/ 2489626 w 4076687"/>
                  <a:gd name="connsiteY4" fmla="*/ 84524 h 2636856"/>
                  <a:gd name="connsiteX5" fmla="*/ 3096665 w 4076687"/>
                  <a:gd name="connsiteY5" fmla="*/ 545566 h 2636856"/>
                  <a:gd name="connsiteX6" fmla="*/ 2989089 w 4076687"/>
                  <a:gd name="connsiteY6" fmla="*/ 691563 h 2636856"/>
                  <a:gd name="connsiteX7" fmla="*/ 4076687 w 4076687"/>
                  <a:gd name="connsiteY7" fmla="*/ 1460088 h 2636856"/>
                  <a:gd name="connsiteX8" fmla="*/ 4069322 w 4076687"/>
                  <a:gd name="connsiteY8" fmla="*/ 1644505 h 2636856"/>
                  <a:gd name="connsiteX9" fmla="*/ 3613780 w 4076687"/>
                  <a:gd name="connsiteY9" fmla="*/ 2104710 h 2636856"/>
                  <a:gd name="connsiteX10" fmla="*/ 3750287 w 4076687"/>
                  <a:gd name="connsiteY10" fmla="*/ 2304617 h 2636856"/>
                  <a:gd name="connsiteX11" fmla="*/ 3459941 w 4076687"/>
                  <a:gd name="connsiteY11" fmla="*/ 2636736 h 2636856"/>
                  <a:gd name="connsiteX12" fmla="*/ 3230990 w 4076687"/>
                  <a:gd name="connsiteY12" fmla="*/ 2636856 h 2636856"/>
                  <a:gd name="connsiteX13" fmla="*/ 2428117 w 4076687"/>
                  <a:gd name="connsiteY13" fmla="*/ 2108291 h 2636856"/>
                  <a:gd name="connsiteX14" fmla="*/ 1886163 w 4076687"/>
                  <a:gd name="connsiteY14" fmla="*/ 2635101 h 2636856"/>
                  <a:gd name="connsiteX15" fmla="*/ 1382908 w 4076687"/>
                  <a:gd name="connsiteY15" fmla="*/ 2334085 h 2636856"/>
                  <a:gd name="connsiteX16" fmla="*/ 530198 w 4076687"/>
                  <a:gd name="connsiteY16" fmla="*/ 2136161 h 2636856"/>
                  <a:gd name="connsiteX17" fmla="*/ 0 w 4076687"/>
                  <a:gd name="connsiteY17" fmla="*/ 1751959 h 2636856"/>
                  <a:gd name="connsiteX18" fmla="*/ 222836 w 4076687"/>
                  <a:gd name="connsiteY18" fmla="*/ 1383126 h 2636856"/>
                  <a:gd name="connsiteX19" fmla="*/ 115260 w 4076687"/>
                  <a:gd name="connsiteY19" fmla="*/ 1283233 h 2636856"/>
                  <a:gd name="connsiteX20" fmla="*/ 468726 w 4076687"/>
                  <a:gd name="connsiteY20" fmla="*/ 952820 h 2636856"/>
                  <a:gd name="connsiteX21" fmla="*/ 192100 w 4076687"/>
                  <a:gd name="connsiteY21" fmla="*/ 607038 h 2636856"/>
                  <a:gd name="connsiteX22" fmla="*/ 7684 w 4076687"/>
                  <a:gd name="connsiteY22" fmla="*/ 422622 h 2636856"/>
                  <a:gd name="connsiteX23" fmla="*/ 176732 w 4076687"/>
                  <a:gd name="connsiteY23" fmla="*/ 253573 h 2636856"/>
                  <a:gd name="connsiteX24" fmla="*/ 69156 w 4076687"/>
                  <a:gd name="connsiteY24" fmla="*/ 145996 h 2636856"/>
                  <a:gd name="connsiteX25" fmla="*/ 153680 w 4076687"/>
                  <a:gd name="connsiteY25" fmla="*/ 84524 h 2636856"/>
                  <a:gd name="connsiteX26" fmla="*/ 276625 w 4076687"/>
                  <a:gd name="connsiteY26" fmla="*/ 192101 h 2636856"/>
                  <a:gd name="connsiteX27" fmla="*/ 445673 w 4076687"/>
                  <a:gd name="connsiteY27" fmla="*/ 23052 h 2636856"/>
                  <a:gd name="connsiteX28" fmla="*/ 737667 w 4076687"/>
                  <a:gd name="connsiteY28" fmla="*/ 315045 h 2636856"/>
                  <a:gd name="connsiteX29" fmla="*/ 430305 w 4076687"/>
                  <a:gd name="connsiteY29" fmla="*/ 630090 h 2636856"/>
                  <a:gd name="connsiteX30" fmla="*/ 583986 w 4076687"/>
                  <a:gd name="connsiteY30" fmla="*/ 837559 h 2636856"/>
                  <a:gd name="connsiteX0" fmla="*/ 583986 w 4076687"/>
                  <a:gd name="connsiteY0" fmla="*/ 837559 h 2636856"/>
                  <a:gd name="connsiteX1" fmla="*/ 1690487 w 4076687"/>
                  <a:gd name="connsiteY1" fmla="*/ 7684 h 2636856"/>
                  <a:gd name="connsiteX2" fmla="*/ 2074689 w 4076687"/>
                  <a:gd name="connsiteY2" fmla="*/ 0 h 2636856"/>
                  <a:gd name="connsiteX3" fmla="*/ 2382050 w 4076687"/>
                  <a:gd name="connsiteY3" fmla="*/ 215153 h 2636856"/>
                  <a:gd name="connsiteX4" fmla="*/ 2489626 w 4076687"/>
                  <a:gd name="connsiteY4" fmla="*/ 84524 h 2636856"/>
                  <a:gd name="connsiteX5" fmla="*/ 3096665 w 4076687"/>
                  <a:gd name="connsiteY5" fmla="*/ 545566 h 2636856"/>
                  <a:gd name="connsiteX6" fmla="*/ 2989089 w 4076687"/>
                  <a:gd name="connsiteY6" fmla="*/ 691563 h 2636856"/>
                  <a:gd name="connsiteX7" fmla="*/ 4076687 w 4076687"/>
                  <a:gd name="connsiteY7" fmla="*/ 1460088 h 2636856"/>
                  <a:gd name="connsiteX8" fmla="*/ 4069322 w 4076687"/>
                  <a:gd name="connsiteY8" fmla="*/ 1644505 h 2636856"/>
                  <a:gd name="connsiteX9" fmla="*/ 3613780 w 4076687"/>
                  <a:gd name="connsiteY9" fmla="*/ 2104710 h 2636856"/>
                  <a:gd name="connsiteX10" fmla="*/ 3750287 w 4076687"/>
                  <a:gd name="connsiteY10" fmla="*/ 2304617 h 2636856"/>
                  <a:gd name="connsiteX11" fmla="*/ 3459941 w 4076687"/>
                  <a:gd name="connsiteY11" fmla="*/ 2636736 h 2636856"/>
                  <a:gd name="connsiteX12" fmla="*/ 3230990 w 4076687"/>
                  <a:gd name="connsiteY12" fmla="*/ 2636856 h 2636856"/>
                  <a:gd name="connsiteX13" fmla="*/ 2428117 w 4076687"/>
                  <a:gd name="connsiteY13" fmla="*/ 2108291 h 2636856"/>
                  <a:gd name="connsiteX14" fmla="*/ 1886163 w 4076687"/>
                  <a:gd name="connsiteY14" fmla="*/ 2635101 h 2636856"/>
                  <a:gd name="connsiteX15" fmla="*/ 1382908 w 4076687"/>
                  <a:gd name="connsiteY15" fmla="*/ 2334085 h 2636856"/>
                  <a:gd name="connsiteX16" fmla="*/ 530198 w 4076687"/>
                  <a:gd name="connsiteY16" fmla="*/ 2136161 h 2636856"/>
                  <a:gd name="connsiteX17" fmla="*/ 0 w 4076687"/>
                  <a:gd name="connsiteY17" fmla="*/ 1751959 h 2636856"/>
                  <a:gd name="connsiteX18" fmla="*/ 222836 w 4076687"/>
                  <a:gd name="connsiteY18" fmla="*/ 1383126 h 2636856"/>
                  <a:gd name="connsiteX19" fmla="*/ 115260 w 4076687"/>
                  <a:gd name="connsiteY19" fmla="*/ 1283233 h 2636856"/>
                  <a:gd name="connsiteX20" fmla="*/ 468726 w 4076687"/>
                  <a:gd name="connsiteY20" fmla="*/ 952820 h 2636856"/>
                  <a:gd name="connsiteX21" fmla="*/ 192100 w 4076687"/>
                  <a:gd name="connsiteY21" fmla="*/ 607038 h 2636856"/>
                  <a:gd name="connsiteX22" fmla="*/ 7684 w 4076687"/>
                  <a:gd name="connsiteY22" fmla="*/ 422622 h 2636856"/>
                  <a:gd name="connsiteX23" fmla="*/ 176732 w 4076687"/>
                  <a:gd name="connsiteY23" fmla="*/ 253573 h 2636856"/>
                  <a:gd name="connsiteX24" fmla="*/ 69156 w 4076687"/>
                  <a:gd name="connsiteY24" fmla="*/ 145996 h 2636856"/>
                  <a:gd name="connsiteX25" fmla="*/ 153680 w 4076687"/>
                  <a:gd name="connsiteY25" fmla="*/ 84524 h 2636856"/>
                  <a:gd name="connsiteX26" fmla="*/ 276625 w 4076687"/>
                  <a:gd name="connsiteY26" fmla="*/ 192101 h 2636856"/>
                  <a:gd name="connsiteX27" fmla="*/ 445673 w 4076687"/>
                  <a:gd name="connsiteY27" fmla="*/ 23052 h 2636856"/>
                  <a:gd name="connsiteX28" fmla="*/ 737667 w 4076687"/>
                  <a:gd name="connsiteY28" fmla="*/ 315045 h 2636856"/>
                  <a:gd name="connsiteX29" fmla="*/ 430305 w 4076687"/>
                  <a:gd name="connsiteY29" fmla="*/ 630090 h 2636856"/>
                  <a:gd name="connsiteX30" fmla="*/ 583986 w 4076687"/>
                  <a:gd name="connsiteY30" fmla="*/ 837559 h 2636856"/>
                  <a:gd name="connsiteX0" fmla="*/ 583986 w 4076687"/>
                  <a:gd name="connsiteY0" fmla="*/ 837559 h 2636856"/>
                  <a:gd name="connsiteX1" fmla="*/ 1690487 w 4076687"/>
                  <a:gd name="connsiteY1" fmla="*/ 7684 h 2636856"/>
                  <a:gd name="connsiteX2" fmla="*/ 2074689 w 4076687"/>
                  <a:gd name="connsiteY2" fmla="*/ 0 h 2636856"/>
                  <a:gd name="connsiteX3" fmla="*/ 2382050 w 4076687"/>
                  <a:gd name="connsiteY3" fmla="*/ 215153 h 2636856"/>
                  <a:gd name="connsiteX4" fmla="*/ 2489626 w 4076687"/>
                  <a:gd name="connsiteY4" fmla="*/ 84524 h 2636856"/>
                  <a:gd name="connsiteX5" fmla="*/ 3096665 w 4076687"/>
                  <a:gd name="connsiteY5" fmla="*/ 545566 h 2636856"/>
                  <a:gd name="connsiteX6" fmla="*/ 2989089 w 4076687"/>
                  <a:gd name="connsiteY6" fmla="*/ 691563 h 2636856"/>
                  <a:gd name="connsiteX7" fmla="*/ 4076687 w 4076687"/>
                  <a:gd name="connsiteY7" fmla="*/ 1460088 h 2636856"/>
                  <a:gd name="connsiteX8" fmla="*/ 4069322 w 4076687"/>
                  <a:gd name="connsiteY8" fmla="*/ 1644505 h 2636856"/>
                  <a:gd name="connsiteX9" fmla="*/ 3613780 w 4076687"/>
                  <a:gd name="connsiteY9" fmla="*/ 2104710 h 2636856"/>
                  <a:gd name="connsiteX10" fmla="*/ 3750287 w 4076687"/>
                  <a:gd name="connsiteY10" fmla="*/ 2304617 h 2636856"/>
                  <a:gd name="connsiteX11" fmla="*/ 3459941 w 4076687"/>
                  <a:gd name="connsiteY11" fmla="*/ 2636736 h 2636856"/>
                  <a:gd name="connsiteX12" fmla="*/ 3230990 w 4076687"/>
                  <a:gd name="connsiteY12" fmla="*/ 2636856 h 2636856"/>
                  <a:gd name="connsiteX13" fmla="*/ 2428117 w 4076687"/>
                  <a:gd name="connsiteY13" fmla="*/ 2108291 h 2636856"/>
                  <a:gd name="connsiteX14" fmla="*/ 1886163 w 4076687"/>
                  <a:gd name="connsiteY14" fmla="*/ 2635101 h 2636856"/>
                  <a:gd name="connsiteX15" fmla="*/ 1382908 w 4076687"/>
                  <a:gd name="connsiteY15" fmla="*/ 2334085 h 2636856"/>
                  <a:gd name="connsiteX16" fmla="*/ 1064507 w 4076687"/>
                  <a:gd name="connsiteY16" fmla="*/ 2621508 h 2636856"/>
                  <a:gd name="connsiteX17" fmla="*/ 0 w 4076687"/>
                  <a:gd name="connsiteY17" fmla="*/ 1751959 h 2636856"/>
                  <a:gd name="connsiteX18" fmla="*/ 222836 w 4076687"/>
                  <a:gd name="connsiteY18" fmla="*/ 1383126 h 2636856"/>
                  <a:gd name="connsiteX19" fmla="*/ 115260 w 4076687"/>
                  <a:gd name="connsiteY19" fmla="*/ 1283233 h 2636856"/>
                  <a:gd name="connsiteX20" fmla="*/ 468726 w 4076687"/>
                  <a:gd name="connsiteY20" fmla="*/ 952820 h 2636856"/>
                  <a:gd name="connsiteX21" fmla="*/ 192100 w 4076687"/>
                  <a:gd name="connsiteY21" fmla="*/ 607038 h 2636856"/>
                  <a:gd name="connsiteX22" fmla="*/ 7684 w 4076687"/>
                  <a:gd name="connsiteY22" fmla="*/ 422622 h 2636856"/>
                  <a:gd name="connsiteX23" fmla="*/ 176732 w 4076687"/>
                  <a:gd name="connsiteY23" fmla="*/ 253573 h 2636856"/>
                  <a:gd name="connsiteX24" fmla="*/ 69156 w 4076687"/>
                  <a:gd name="connsiteY24" fmla="*/ 145996 h 2636856"/>
                  <a:gd name="connsiteX25" fmla="*/ 153680 w 4076687"/>
                  <a:gd name="connsiteY25" fmla="*/ 84524 h 2636856"/>
                  <a:gd name="connsiteX26" fmla="*/ 276625 w 4076687"/>
                  <a:gd name="connsiteY26" fmla="*/ 192101 h 2636856"/>
                  <a:gd name="connsiteX27" fmla="*/ 445673 w 4076687"/>
                  <a:gd name="connsiteY27" fmla="*/ 23052 h 2636856"/>
                  <a:gd name="connsiteX28" fmla="*/ 737667 w 4076687"/>
                  <a:gd name="connsiteY28" fmla="*/ 315045 h 2636856"/>
                  <a:gd name="connsiteX29" fmla="*/ 430305 w 4076687"/>
                  <a:gd name="connsiteY29" fmla="*/ 630090 h 2636856"/>
                  <a:gd name="connsiteX30" fmla="*/ 583986 w 4076687"/>
                  <a:gd name="connsiteY30" fmla="*/ 837559 h 2636856"/>
                  <a:gd name="connsiteX0" fmla="*/ 583986 w 4076687"/>
                  <a:gd name="connsiteY0" fmla="*/ 837559 h 2636856"/>
                  <a:gd name="connsiteX1" fmla="*/ 1690487 w 4076687"/>
                  <a:gd name="connsiteY1" fmla="*/ 7684 h 2636856"/>
                  <a:gd name="connsiteX2" fmla="*/ 2074689 w 4076687"/>
                  <a:gd name="connsiteY2" fmla="*/ 0 h 2636856"/>
                  <a:gd name="connsiteX3" fmla="*/ 2382050 w 4076687"/>
                  <a:gd name="connsiteY3" fmla="*/ 215153 h 2636856"/>
                  <a:gd name="connsiteX4" fmla="*/ 2489626 w 4076687"/>
                  <a:gd name="connsiteY4" fmla="*/ 84524 h 2636856"/>
                  <a:gd name="connsiteX5" fmla="*/ 3096665 w 4076687"/>
                  <a:gd name="connsiteY5" fmla="*/ 545566 h 2636856"/>
                  <a:gd name="connsiteX6" fmla="*/ 2989089 w 4076687"/>
                  <a:gd name="connsiteY6" fmla="*/ 691563 h 2636856"/>
                  <a:gd name="connsiteX7" fmla="*/ 4076687 w 4076687"/>
                  <a:gd name="connsiteY7" fmla="*/ 1460088 h 2636856"/>
                  <a:gd name="connsiteX8" fmla="*/ 4069322 w 4076687"/>
                  <a:gd name="connsiteY8" fmla="*/ 1644505 h 2636856"/>
                  <a:gd name="connsiteX9" fmla="*/ 3613780 w 4076687"/>
                  <a:gd name="connsiteY9" fmla="*/ 2104710 h 2636856"/>
                  <a:gd name="connsiteX10" fmla="*/ 3750287 w 4076687"/>
                  <a:gd name="connsiteY10" fmla="*/ 2304617 h 2636856"/>
                  <a:gd name="connsiteX11" fmla="*/ 3459941 w 4076687"/>
                  <a:gd name="connsiteY11" fmla="*/ 2636736 h 2636856"/>
                  <a:gd name="connsiteX12" fmla="*/ 3230990 w 4076687"/>
                  <a:gd name="connsiteY12" fmla="*/ 2636856 h 2636856"/>
                  <a:gd name="connsiteX13" fmla="*/ 2428117 w 4076687"/>
                  <a:gd name="connsiteY13" fmla="*/ 2108291 h 2636856"/>
                  <a:gd name="connsiteX14" fmla="*/ 1886163 w 4076687"/>
                  <a:gd name="connsiteY14" fmla="*/ 2635101 h 2636856"/>
                  <a:gd name="connsiteX15" fmla="*/ 1382908 w 4076687"/>
                  <a:gd name="connsiteY15" fmla="*/ 2334085 h 2636856"/>
                  <a:gd name="connsiteX16" fmla="*/ 1064507 w 4076687"/>
                  <a:gd name="connsiteY16" fmla="*/ 2621508 h 2636856"/>
                  <a:gd name="connsiteX17" fmla="*/ 0 w 4076687"/>
                  <a:gd name="connsiteY17" fmla="*/ 1751959 h 2636856"/>
                  <a:gd name="connsiteX18" fmla="*/ 222836 w 4076687"/>
                  <a:gd name="connsiteY18" fmla="*/ 1383126 h 2636856"/>
                  <a:gd name="connsiteX19" fmla="*/ 115260 w 4076687"/>
                  <a:gd name="connsiteY19" fmla="*/ 1283233 h 2636856"/>
                  <a:gd name="connsiteX20" fmla="*/ 468726 w 4076687"/>
                  <a:gd name="connsiteY20" fmla="*/ 952820 h 2636856"/>
                  <a:gd name="connsiteX21" fmla="*/ 192100 w 4076687"/>
                  <a:gd name="connsiteY21" fmla="*/ 607038 h 2636856"/>
                  <a:gd name="connsiteX22" fmla="*/ 7684 w 4076687"/>
                  <a:gd name="connsiteY22" fmla="*/ 422622 h 2636856"/>
                  <a:gd name="connsiteX23" fmla="*/ 176732 w 4076687"/>
                  <a:gd name="connsiteY23" fmla="*/ 253573 h 2636856"/>
                  <a:gd name="connsiteX24" fmla="*/ 69156 w 4076687"/>
                  <a:gd name="connsiteY24" fmla="*/ 145996 h 2636856"/>
                  <a:gd name="connsiteX25" fmla="*/ 153680 w 4076687"/>
                  <a:gd name="connsiteY25" fmla="*/ 84524 h 2636856"/>
                  <a:gd name="connsiteX26" fmla="*/ 276625 w 4076687"/>
                  <a:gd name="connsiteY26" fmla="*/ 192101 h 2636856"/>
                  <a:gd name="connsiteX27" fmla="*/ 445673 w 4076687"/>
                  <a:gd name="connsiteY27" fmla="*/ 23052 h 2636856"/>
                  <a:gd name="connsiteX28" fmla="*/ 737667 w 4076687"/>
                  <a:gd name="connsiteY28" fmla="*/ 315045 h 2636856"/>
                  <a:gd name="connsiteX29" fmla="*/ 430305 w 4076687"/>
                  <a:gd name="connsiteY29" fmla="*/ 630090 h 2636856"/>
                  <a:gd name="connsiteX30" fmla="*/ 583986 w 4076687"/>
                  <a:gd name="connsiteY30" fmla="*/ 837559 h 2636856"/>
                  <a:gd name="connsiteX0" fmla="*/ 583986 w 4076687"/>
                  <a:gd name="connsiteY0" fmla="*/ 837559 h 2636856"/>
                  <a:gd name="connsiteX1" fmla="*/ 1690487 w 4076687"/>
                  <a:gd name="connsiteY1" fmla="*/ 7684 h 2636856"/>
                  <a:gd name="connsiteX2" fmla="*/ 2074689 w 4076687"/>
                  <a:gd name="connsiteY2" fmla="*/ 0 h 2636856"/>
                  <a:gd name="connsiteX3" fmla="*/ 2382050 w 4076687"/>
                  <a:gd name="connsiteY3" fmla="*/ 215153 h 2636856"/>
                  <a:gd name="connsiteX4" fmla="*/ 2489626 w 4076687"/>
                  <a:gd name="connsiteY4" fmla="*/ 84524 h 2636856"/>
                  <a:gd name="connsiteX5" fmla="*/ 3096665 w 4076687"/>
                  <a:gd name="connsiteY5" fmla="*/ 545566 h 2636856"/>
                  <a:gd name="connsiteX6" fmla="*/ 2989089 w 4076687"/>
                  <a:gd name="connsiteY6" fmla="*/ 691563 h 2636856"/>
                  <a:gd name="connsiteX7" fmla="*/ 4076687 w 4076687"/>
                  <a:gd name="connsiteY7" fmla="*/ 1460088 h 2636856"/>
                  <a:gd name="connsiteX8" fmla="*/ 4069322 w 4076687"/>
                  <a:gd name="connsiteY8" fmla="*/ 1644505 h 2636856"/>
                  <a:gd name="connsiteX9" fmla="*/ 3613780 w 4076687"/>
                  <a:gd name="connsiteY9" fmla="*/ 2104710 h 2636856"/>
                  <a:gd name="connsiteX10" fmla="*/ 3750287 w 4076687"/>
                  <a:gd name="connsiteY10" fmla="*/ 2304617 h 2636856"/>
                  <a:gd name="connsiteX11" fmla="*/ 3459941 w 4076687"/>
                  <a:gd name="connsiteY11" fmla="*/ 2636736 h 2636856"/>
                  <a:gd name="connsiteX12" fmla="*/ 3230990 w 4076687"/>
                  <a:gd name="connsiteY12" fmla="*/ 2636856 h 2636856"/>
                  <a:gd name="connsiteX13" fmla="*/ 2428117 w 4076687"/>
                  <a:gd name="connsiteY13" fmla="*/ 2108291 h 2636856"/>
                  <a:gd name="connsiteX14" fmla="*/ 1886163 w 4076687"/>
                  <a:gd name="connsiteY14" fmla="*/ 2635101 h 2636856"/>
                  <a:gd name="connsiteX15" fmla="*/ 1382908 w 4076687"/>
                  <a:gd name="connsiteY15" fmla="*/ 2334085 h 2636856"/>
                  <a:gd name="connsiteX16" fmla="*/ 1064507 w 4076687"/>
                  <a:gd name="connsiteY16" fmla="*/ 2621508 h 2636856"/>
                  <a:gd name="connsiteX17" fmla="*/ 0 w 4076687"/>
                  <a:gd name="connsiteY17" fmla="*/ 1751959 h 2636856"/>
                  <a:gd name="connsiteX18" fmla="*/ 222836 w 4076687"/>
                  <a:gd name="connsiteY18" fmla="*/ 1383126 h 2636856"/>
                  <a:gd name="connsiteX19" fmla="*/ 115260 w 4076687"/>
                  <a:gd name="connsiteY19" fmla="*/ 1283233 h 2636856"/>
                  <a:gd name="connsiteX20" fmla="*/ 468726 w 4076687"/>
                  <a:gd name="connsiteY20" fmla="*/ 952820 h 2636856"/>
                  <a:gd name="connsiteX21" fmla="*/ 192100 w 4076687"/>
                  <a:gd name="connsiteY21" fmla="*/ 607038 h 2636856"/>
                  <a:gd name="connsiteX22" fmla="*/ 7684 w 4076687"/>
                  <a:gd name="connsiteY22" fmla="*/ 422622 h 2636856"/>
                  <a:gd name="connsiteX23" fmla="*/ 176732 w 4076687"/>
                  <a:gd name="connsiteY23" fmla="*/ 253573 h 2636856"/>
                  <a:gd name="connsiteX24" fmla="*/ 69156 w 4076687"/>
                  <a:gd name="connsiteY24" fmla="*/ 145996 h 2636856"/>
                  <a:gd name="connsiteX25" fmla="*/ 153680 w 4076687"/>
                  <a:gd name="connsiteY25" fmla="*/ 84524 h 2636856"/>
                  <a:gd name="connsiteX26" fmla="*/ 276625 w 4076687"/>
                  <a:gd name="connsiteY26" fmla="*/ 192101 h 2636856"/>
                  <a:gd name="connsiteX27" fmla="*/ 445673 w 4076687"/>
                  <a:gd name="connsiteY27" fmla="*/ 23052 h 2636856"/>
                  <a:gd name="connsiteX28" fmla="*/ 737667 w 4076687"/>
                  <a:gd name="connsiteY28" fmla="*/ 315045 h 2636856"/>
                  <a:gd name="connsiteX29" fmla="*/ 430305 w 4076687"/>
                  <a:gd name="connsiteY29" fmla="*/ 630090 h 2636856"/>
                  <a:gd name="connsiteX30" fmla="*/ 583986 w 4076687"/>
                  <a:gd name="connsiteY30" fmla="*/ 837559 h 2636856"/>
                  <a:gd name="connsiteX0" fmla="*/ 576302 w 4069003"/>
                  <a:gd name="connsiteY0" fmla="*/ 837559 h 2760171"/>
                  <a:gd name="connsiteX1" fmla="*/ 1682803 w 4069003"/>
                  <a:gd name="connsiteY1" fmla="*/ 7684 h 2760171"/>
                  <a:gd name="connsiteX2" fmla="*/ 2067005 w 4069003"/>
                  <a:gd name="connsiteY2" fmla="*/ 0 h 2760171"/>
                  <a:gd name="connsiteX3" fmla="*/ 2374366 w 4069003"/>
                  <a:gd name="connsiteY3" fmla="*/ 215153 h 2760171"/>
                  <a:gd name="connsiteX4" fmla="*/ 2481942 w 4069003"/>
                  <a:gd name="connsiteY4" fmla="*/ 84524 h 2760171"/>
                  <a:gd name="connsiteX5" fmla="*/ 3088981 w 4069003"/>
                  <a:gd name="connsiteY5" fmla="*/ 545566 h 2760171"/>
                  <a:gd name="connsiteX6" fmla="*/ 2981405 w 4069003"/>
                  <a:gd name="connsiteY6" fmla="*/ 691563 h 2760171"/>
                  <a:gd name="connsiteX7" fmla="*/ 4069003 w 4069003"/>
                  <a:gd name="connsiteY7" fmla="*/ 1460088 h 2760171"/>
                  <a:gd name="connsiteX8" fmla="*/ 4061638 w 4069003"/>
                  <a:gd name="connsiteY8" fmla="*/ 1644505 h 2760171"/>
                  <a:gd name="connsiteX9" fmla="*/ 3606096 w 4069003"/>
                  <a:gd name="connsiteY9" fmla="*/ 2104710 h 2760171"/>
                  <a:gd name="connsiteX10" fmla="*/ 3742603 w 4069003"/>
                  <a:gd name="connsiteY10" fmla="*/ 2304617 h 2760171"/>
                  <a:gd name="connsiteX11" fmla="*/ 3452257 w 4069003"/>
                  <a:gd name="connsiteY11" fmla="*/ 2636736 h 2760171"/>
                  <a:gd name="connsiteX12" fmla="*/ 3223306 w 4069003"/>
                  <a:gd name="connsiteY12" fmla="*/ 2636856 h 2760171"/>
                  <a:gd name="connsiteX13" fmla="*/ 2420433 w 4069003"/>
                  <a:gd name="connsiteY13" fmla="*/ 2108291 h 2760171"/>
                  <a:gd name="connsiteX14" fmla="*/ 1878479 w 4069003"/>
                  <a:gd name="connsiteY14" fmla="*/ 2635101 h 2760171"/>
                  <a:gd name="connsiteX15" fmla="*/ 1375224 w 4069003"/>
                  <a:gd name="connsiteY15" fmla="*/ 2334085 h 2760171"/>
                  <a:gd name="connsiteX16" fmla="*/ 1056823 w 4069003"/>
                  <a:gd name="connsiteY16" fmla="*/ 2621508 h 2760171"/>
                  <a:gd name="connsiteX17" fmla="*/ 419762 w 4069003"/>
                  <a:gd name="connsiteY17" fmla="*/ 2634876 h 2760171"/>
                  <a:gd name="connsiteX18" fmla="*/ 215152 w 4069003"/>
                  <a:gd name="connsiteY18" fmla="*/ 1383126 h 2760171"/>
                  <a:gd name="connsiteX19" fmla="*/ 107576 w 4069003"/>
                  <a:gd name="connsiteY19" fmla="*/ 1283233 h 2760171"/>
                  <a:gd name="connsiteX20" fmla="*/ 461042 w 4069003"/>
                  <a:gd name="connsiteY20" fmla="*/ 952820 h 2760171"/>
                  <a:gd name="connsiteX21" fmla="*/ 184416 w 4069003"/>
                  <a:gd name="connsiteY21" fmla="*/ 607038 h 2760171"/>
                  <a:gd name="connsiteX22" fmla="*/ 0 w 4069003"/>
                  <a:gd name="connsiteY22" fmla="*/ 422622 h 2760171"/>
                  <a:gd name="connsiteX23" fmla="*/ 169048 w 4069003"/>
                  <a:gd name="connsiteY23" fmla="*/ 253573 h 2760171"/>
                  <a:gd name="connsiteX24" fmla="*/ 61472 w 4069003"/>
                  <a:gd name="connsiteY24" fmla="*/ 145996 h 2760171"/>
                  <a:gd name="connsiteX25" fmla="*/ 145996 w 4069003"/>
                  <a:gd name="connsiteY25" fmla="*/ 84524 h 2760171"/>
                  <a:gd name="connsiteX26" fmla="*/ 268941 w 4069003"/>
                  <a:gd name="connsiteY26" fmla="*/ 192101 h 2760171"/>
                  <a:gd name="connsiteX27" fmla="*/ 437989 w 4069003"/>
                  <a:gd name="connsiteY27" fmla="*/ 23052 h 2760171"/>
                  <a:gd name="connsiteX28" fmla="*/ 729983 w 4069003"/>
                  <a:gd name="connsiteY28" fmla="*/ 315045 h 2760171"/>
                  <a:gd name="connsiteX29" fmla="*/ 422621 w 4069003"/>
                  <a:gd name="connsiteY29" fmla="*/ 630090 h 2760171"/>
                  <a:gd name="connsiteX30" fmla="*/ 576302 w 4069003"/>
                  <a:gd name="connsiteY30" fmla="*/ 837559 h 2760171"/>
                  <a:gd name="connsiteX0" fmla="*/ 576302 w 4069003"/>
                  <a:gd name="connsiteY0" fmla="*/ 837559 h 2636856"/>
                  <a:gd name="connsiteX1" fmla="*/ 1682803 w 4069003"/>
                  <a:gd name="connsiteY1" fmla="*/ 7684 h 2636856"/>
                  <a:gd name="connsiteX2" fmla="*/ 2067005 w 4069003"/>
                  <a:gd name="connsiteY2" fmla="*/ 0 h 2636856"/>
                  <a:gd name="connsiteX3" fmla="*/ 2374366 w 4069003"/>
                  <a:gd name="connsiteY3" fmla="*/ 215153 h 2636856"/>
                  <a:gd name="connsiteX4" fmla="*/ 2481942 w 4069003"/>
                  <a:gd name="connsiteY4" fmla="*/ 84524 h 2636856"/>
                  <a:gd name="connsiteX5" fmla="*/ 3088981 w 4069003"/>
                  <a:gd name="connsiteY5" fmla="*/ 545566 h 2636856"/>
                  <a:gd name="connsiteX6" fmla="*/ 2981405 w 4069003"/>
                  <a:gd name="connsiteY6" fmla="*/ 691563 h 2636856"/>
                  <a:gd name="connsiteX7" fmla="*/ 4069003 w 4069003"/>
                  <a:gd name="connsiteY7" fmla="*/ 1460088 h 2636856"/>
                  <a:gd name="connsiteX8" fmla="*/ 4061638 w 4069003"/>
                  <a:gd name="connsiteY8" fmla="*/ 1644505 h 2636856"/>
                  <a:gd name="connsiteX9" fmla="*/ 3606096 w 4069003"/>
                  <a:gd name="connsiteY9" fmla="*/ 2104710 h 2636856"/>
                  <a:gd name="connsiteX10" fmla="*/ 3742603 w 4069003"/>
                  <a:gd name="connsiteY10" fmla="*/ 2304617 h 2636856"/>
                  <a:gd name="connsiteX11" fmla="*/ 3452257 w 4069003"/>
                  <a:gd name="connsiteY11" fmla="*/ 2636736 h 2636856"/>
                  <a:gd name="connsiteX12" fmla="*/ 3223306 w 4069003"/>
                  <a:gd name="connsiteY12" fmla="*/ 2636856 h 2636856"/>
                  <a:gd name="connsiteX13" fmla="*/ 2420433 w 4069003"/>
                  <a:gd name="connsiteY13" fmla="*/ 2108291 h 2636856"/>
                  <a:gd name="connsiteX14" fmla="*/ 1878479 w 4069003"/>
                  <a:gd name="connsiteY14" fmla="*/ 2635101 h 2636856"/>
                  <a:gd name="connsiteX15" fmla="*/ 1375224 w 4069003"/>
                  <a:gd name="connsiteY15" fmla="*/ 2334085 h 2636856"/>
                  <a:gd name="connsiteX16" fmla="*/ 1056823 w 4069003"/>
                  <a:gd name="connsiteY16" fmla="*/ 2621508 h 2636856"/>
                  <a:gd name="connsiteX17" fmla="*/ 419762 w 4069003"/>
                  <a:gd name="connsiteY17" fmla="*/ 2634876 h 2636856"/>
                  <a:gd name="connsiteX18" fmla="*/ 215152 w 4069003"/>
                  <a:gd name="connsiteY18" fmla="*/ 1383126 h 2636856"/>
                  <a:gd name="connsiteX19" fmla="*/ 107576 w 4069003"/>
                  <a:gd name="connsiteY19" fmla="*/ 1283233 h 2636856"/>
                  <a:gd name="connsiteX20" fmla="*/ 461042 w 4069003"/>
                  <a:gd name="connsiteY20" fmla="*/ 952820 h 2636856"/>
                  <a:gd name="connsiteX21" fmla="*/ 184416 w 4069003"/>
                  <a:gd name="connsiteY21" fmla="*/ 607038 h 2636856"/>
                  <a:gd name="connsiteX22" fmla="*/ 0 w 4069003"/>
                  <a:gd name="connsiteY22" fmla="*/ 422622 h 2636856"/>
                  <a:gd name="connsiteX23" fmla="*/ 169048 w 4069003"/>
                  <a:gd name="connsiteY23" fmla="*/ 253573 h 2636856"/>
                  <a:gd name="connsiteX24" fmla="*/ 61472 w 4069003"/>
                  <a:gd name="connsiteY24" fmla="*/ 145996 h 2636856"/>
                  <a:gd name="connsiteX25" fmla="*/ 145996 w 4069003"/>
                  <a:gd name="connsiteY25" fmla="*/ 84524 h 2636856"/>
                  <a:gd name="connsiteX26" fmla="*/ 268941 w 4069003"/>
                  <a:gd name="connsiteY26" fmla="*/ 192101 h 2636856"/>
                  <a:gd name="connsiteX27" fmla="*/ 437989 w 4069003"/>
                  <a:gd name="connsiteY27" fmla="*/ 23052 h 2636856"/>
                  <a:gd name="connsiteX28" fmla="*/ 729983 w 4069003"/>
                  <a:gd name="connsiteY28" fmla="*/ 315045 h 2636856"/>
                  <a:gd name="connsiteX29" fmla="*/ 422621 w 4069003"/>
                  <a:gd name="connsiteY29" fmla="*/ 630090 h 2636856"/>
                  <a:gd name="connsiteX30" fmla="*/ 576302 w 4069003"/>
                  <a:gd name="connsiteY30" fmla="*/ 837559 h 2636856"/>
                  <a:gd name="connsiteX0" fmla="*/ 576302 w 4069003"/>
                  <a:gd name="connsiteY0" fmla="*/ 837559 h 2636856"/>
                  <a:gd name="connsiteX1" fmla="*/ 1682803 w 4069003"/>
                  <a:gd name="connsiteY1" fmla="*/ 7684 h 2636856"/>
                  <a:gd name="connsiteX2" fmla="*/ 2067005 w 4069003"/>
                  <a:gd name="connsiteY2" fmla="*/ 0 h 2636856"/>
                  <a:gd name="connsiteX3" fmla="*/ 2374366 w 4069003"/>
                  <a:gd name="connsiteY3" fmla="*/ 215153 h 2636856"/>
                  <a:gd name="connsiteX4" fmla="*/ 2481942 w 4069003"/>
                  <a:gd name="connsiteY4" fmla="*/ 84524 h 2636856"/>
                  <a:gd name="connsiteX5" fmla="*/ 3088981 w 4069003"/>
                  <a:gd name="connsiteY5" fmla="*/ 545566 h 2636856"/>
                  <a:gd name="connsiteX6" fmla="*/ 2981405 w 4069003"/>
                  <a:gd name="connsiteY6" fmla="*/ 691563 h 2636856"/>
                  <a:gd name="connsiteX7" fmla="*/ 4069003 w 4069003"/>
                  <a:gd name="connsiteY7" fmla="*/ 1460088 h 2636856"/>
                  <a:gd name="connsiteX8" fmla="*/ 4061638 w 4069003"/>
                  <a:gd name="connsiteY8" fmla="*/ 1644505 h 2636856"/>
                  <a:gd name="connsiteX9" fmla="*/ 3606096 w 4069003"/>
                  <a:gd name="connsiteY9" fmla="*/ 2104710 h 2636856"/>
                  <a:gd name="connsiteX10" fmla="*/ 3742603 w 4069003"/>
                  <a:gd name="connsiteY10" fmla="*/ 2304617 h 2636856"/>
                  <a:gd name="connsiteX11" fmla="*/ 3452257 w 4069003"/>
                  <a:gd name="connsiteY11" fmla="*/ 2636736 h 2636856"/>
                  <a:gd name="connsiteX12" fmla="*/ 3223306 w 4069003"/>
                  <a:gd name="connsiteY12" fmla="*/ 2636856 h 2636856"/>
                  <a:gd name="connsiteX13" fmla="*/ 2420433 w 4069003"/>
                  <a:gd name="connsiteY13" fmla="*/ 2108291 h 2636856"/>
                  <a:gd name="connsiteX14" fmla="*/ 1878479 w 4069003"/>
                  <a:gd name="connsiteY14" fmla="*/ 2635101 h 2636856"/>
                  <a:gd name="connsiteX15" fmla="*/ 1375224 w 4069003"/>
                  <a:gd name="connsiteY15" fmla="*/ 2334085 h 2636856"/>
                  <a:gd name="connsiteX16" fmla="*/ 1056823 w 4069003"/>
                  <a:gd name="connsiteY16" fmla="*/ 2621508 h 2636856"/>
                  <a:gd name="connsiteX17" fmla="*/ 419762 w 4069003"/>
                  <a:gd name="connsiteY17" fmla="*/ 2634876 h 2636856"/>
                  <a:gd name="connsiteX18" fmla="*/ 802892 w 4069003"/>
                  <a:gd name="connsiteY18" fmla="*/ 2193759 h 2636856"/>
                  <a:gd name="connsiteX19" fmla="*/ 107576 w 4069003"/>
                  <a:gd name="connsiteY19" fmla="*/ 1283233 h 2636856"/>
                  <a:gd name="connsiteX20" fmla="*/ 461042 w 4069003"/>
                  <a:gd name="connsiteY20" fmla="*/ 952820 h 2636856"/>
                  <a:gd name="connsiteX21" fmla="*/ 184416 w 4069003"/>
                  <a:gd name="connsiteY21" fmla="*/ 607038 h 2636856"/>
                  <a:gd name="connsiteX22" fmla="*/ 0 w 4069003"/>
                  <a:gd name="connsiteY22" fmla="*/ 422622 h 2636856"/>
                  <a:gd name="connsiteX23" fmla="*/ 169048 w 4069003"/>
                  <a:gd name="connsiteY23" fmla="*/ 253573 h 2636856"/>
                  <a:gd name="connsiteX24" fmla="*/ 61472 w 4069003"/>
                  <a:gd name="connsiteY24" fmla="*/ 145996 h 2636856"/>
                  <a:gd name="connsiteX25" fmla="*/ 145996 w 4069003"/>
                  <a:gd name="connsiteY25" fmla="*/ 84524 h 2636856"/>
                  <a:gd name="connsiteX26" fmla="*/ 268941 w 4069003"/>
                  <a:gd name="connsiteY26" fmla="*/ 192101 h 2636856"/>
                  <a:gd name="connsiteX27" fmla="*/ 437989 w 4069003"/>
                  <a:gd name="connsiteY27" fmla="*/ 23052 h 2636856"/>
                  <a:gd name="connsiteX28" fmla="*/ 729983 w 4069003"/>
                  <a:gd name="connsiteY28" fmla="*/ 315045 h 2636856"/>
                  <a:gd name="connsiteX29" fmla="*/ 422621 w 4069003"/>
                  <a:gd name="connsiteY29" fmla="*/ 630090 h 2636856"/>
                  <a:gd name="connsiteX30" fmla="*/ 576302 w 4069003"/>
                  <a:gd name="connsiteY30" fmla="*/ 837559 h 2636856"/>
                  <a:gd name="connsiteX0" fmla="*/ 576302 w 4069003"/>
                  <a:gd name="connsiteY0" fmla="*/ 837559 h 2636856"/>
                  <a:gd name="connsiteX1" fmla="*/ 1682803 w 4069003"/>
                  <a:gd name="connsiteY1" fmla="*/ 7684 h 2636856"/>
                  <a:gd name="connsiteX2" fmla="*/ 2067005 w 4069003"/>
                  <a:gd name="connsiteY2" fmla="*/ 0 h 2636856"/>
                  <a:gd name="connsiteX3" fmla="*/ 2374366 w 4069003"/>
                  <a:gd name="connsiteY3" fmla="*/ 215153 h 2636856"/>
                  <a:gd name="connsiteX4" fmla="*/ 2481942 w 4069003"/>
                  <a:gd name="connsiteY4" fmla="*/ 84524 h 2636856"/>
                  <a:gd name="connsiteX5" fmla="*/ 3088981 w 4069003"/>
                  <a:gd name="connsiteY5" fmla="*/ 545566 h 2636856"/>
                  <a:gd name="connsiteX6" fmla="*/ 2981405 w 4069003"/>
                  <a:gd name="connsiteY6" fmla="*/ 691563 h 2636856"/>
                  <a:gd name="connsiteX7" fmla="*/ 4069003 w 4069003"/>
                  <a:gd name="connsiteY7" fmla="*/ 1460088 h 2636856"/>
                  <a:gd name="connsiteX8" fmla="*/ 4061638 w 4069003"/>
                  <a:gd name="connsiteY8" fmla="*/ 1644505 h 2636856"/>
                  <a:gd name="connsiteX9" fmla="*/ 3606096 w 4069003"/>
                  <a:gd name="connsiteY9" fmla="*/ 2104710 h 2636856"/>
                  <a:gd name="connsiteX10" fmla="*/ 3742603 w 4069003"/>
                  <a:gd name="connsiteY10" fmla="*/ 2304617 h 2636856"/>
                  <a:gd name="connsiteX11" fmla="*/ 3452257 w 4069003"/>
                  <a:gd name="connsiteY11" fmla="*/ 2636736 h 2636856"/>
                  <a:gd name="connsiteX12" fmla="*/ 3223306 w 4069003"/>
                  <a:gd name="connsiteY12" fmla="*/ 2636856 h 2636856"/>
                  <a:gd name="connsiteX13" fmla="*/ 2420433 w 4069003"/>
                  <a:gd name="connsiteY13" fmla="*/ 2108291 h 2636856"/>
                  <a:gd name="connsiteX14" fmla="*/ 1878479 w 4069003"/>
                  <a:gd name="connsiteY14" fmla="*/ 2635101 h 2636856"/>
                  <a:gd name="connsiteX15" fmla="*/ 1375224 w 4069003"/>
                  <a:gd name="connsiteY15" fmla="*/ 2334085 h 2636856"/>
                  <a:gd name="connsiteX16" fmla="*/ 1056823 w 4069003"/>
                  <a:gd name="connsiteY16" fmla="*/ 2621508 h 2636856"/>
                  <a:gd name="connsiteX17" fmla="*/ 419762 w 4069003"/>
                  <a:gd name="connsiteY17" fmla="*/ 2634876 h 2636856"/>
                  <a:gd name="connsiteX18" fmla="*/ 802892 w 4069003"/>
                  <a:gd name="connsiteY18" fmla="*/ 2193759 h 2636856"/>
                  <a:gd name="connsiteX19" fmla="*/ 422224 w 4069003"/>
                  <a:gd name="connsiteY19" fmla="*/ 1944131 h 2636856"/>
                  <a:gd name="connsiteX20" fmla="*/ 461042 w 4069003"/>
                  <a:gd name="connsiteY20" fmla="*/ 952820 h 2636856"/>
                  <a:gd name="connsiteX21" fmla="*/ 184416 w 4069003"/>
                  <a:gd name="connsiteY21" fmla="*/ 607038 h 2636856"/>
                  <a:gd name="connsiteX22" fmla="*/ 0 w 4069003"/>
                  <a:gd name="connsiteY22" fmla="*/ 422622 h 2636856"/>
                  <a:gd name="connsiteX23" fmla="*/ 169048 w 4069003"/>
                  <a:gd name="connsiteY23" fmla="*/ 253573 h 2636856"/>
                  <a:gd name="connsiteX24" fmla="*/ 61472 w 4069003"/>
                  <a:gd name="connsiteY24" fmla="*/ 145996 h 2636856"/>
                  <a:gd name="connsiteX25" fmla="*/ 145996 w 4069003"/>
                  <a:gd name="connsiteY25" fmla="*/ 84524 h 2636856"/>
                  <a:gd name="connsiteX26" fmla="*/ 268941 w 4069003"/>
                  <a:gd name="connsiteY26" fmla="*/ 192101 h 2636856"/>
                  <a:gd name="connsiteX27" fmla="*/ 437989 w 4069003"/>
                  <a:gd name="connsiteY27" fmla="*/ 23052 h 2636856"/>
                  <a:gd name="connsiteX28" fmla="*/ 729983 w 4069003"/>
                  <a:gd name="connsiteY28" fmla="*/ 315045 h 2636856"/>
                  <a:gd name="connsiteX29" fmla="*/ 422621 w 4069003"/>
                  <a:gd name="connsiteY29" fmla="*/ 630090 h 2636856"/>
                  <a:gd name="connsiteX30" fmla="*/ 576302 w 4069003"/>
                  <a:gd name="connsiteY30" fmla="*/ 837559 h 2636856"/>
                  <a:gd name="connsiteX0" fmla="*/ 584264 w 4076965"/>
                  <a:gd name="connsiteY0" fmla="*/ 837559 h 2636856"/>
                  <a:gd name="connsiteX1" fmla="*/ 1690765 w 4076965"/>
                  <a:gd name="connsiteY1" fmla="*/ 7684 h 2636856"/>
                  <a:gd name="connsiteX2" fmla="*/ 2074967 w 4076965"/>
                  <a:gd name="connsiteY2" fmla="*/ 0 h 2636856"/>
                  <a:gd name="connsiteX3" fmla="*/ 2382328 w 4076965"/>
                  <a:gd name="connsiteY3" fmla="*/ 215153 h 2636856"/>
                  <a:gd name="connsiteX4" fmla="*/ 2489904 w 4076965"/>
                  <a:gd name="connsiteY4" fmla="*/ 84524 h 2636856"/>
                  <a:gd name="connsiteX5" fmla="*/ 3096943 w 4076965"/>
                  <a:gd name="connsiteY5" fmla="*/ 545566 h 2636856"/>
                  <a:gd name="connsiteX6" fmla="*/ 2989367 w 4076965"/>
                  <a:gd name="connsiteY6" fmla="*/ 691563 h 2636856"/>
                  <a:gd name="connsiteX7" fmla="*/ 4076965 w 4076965"/>
                  <a:gd name="connsiteY7" fmla="*/ 1460088 h 2636856"/>
                  <a:gd name="connsiteX8" fmla="*/ 4069600 w 4076965"/>
                  <a:gd name="connsiteY8" fmla="*/ 1644505 h 2636856"/>
                  <a:gd name="connsiteX9" fmla="*/ 3614058 w 4076965"/>
                  <a:gd name="connsiteY9" fmla="*/ 2104710 h 2636856"/>
                  <a:gd name="connsiteX10" fmla="*/ 3750565 w 4076965"/>
                  <a:gd name="connsiteY10" fmla="*/ 2304617 h 2636856"/>
                  <a:gd name="connsiteX11" fmla="*/ 3460219 w 4076965"/>
                  <a:gd name="connsiteY11" fmla="*/ 2636736 h 2636856"/>
                  <a:gd name="connsiteX12" fmla="*/ 3231268 w 4076965"/>
                  <a:gd name="connsiteY12" fmla="*/ 2636856 h 2636856"/>
                  <a:gd name="connsiteX13" fmla="*/ 2428395 w 4076965"/>
                  <a:gd name="connsiteY13" fmla="*/ 2108291 h 2636856"/>
                  <a:gd name="connsiteX14" fmla="*/ 1886441 w 4076965"/>
                  <a:gd name="connsiteY14" fmla="*/ 2635101 h 2636856"/>
                  <a:gd name="connsiteX15" fmla="*/ 1383186 w 4076965"/>
                  <a:gd name="connsiteY15" fmla="*/ 2334085 h 2636856"/>
                  <a:gd name="connsiteX16" fmla="*/ 1064785 w 4076965"/>
                  <a:gd name="connsiteY16" fmla="*/ 2621508 h 2636856"/>
                  <a:gd name="connsiteX17" fmla="*/ 427724 w 4076965"/>
                  <a:gd name="connsiteY17" fmla="*/ 2634876 h 2636856"/>
                  <a:gd name="connsiteX18" fmla="*/ 810854 w 4076965"/>
                  <a:gd name="connsiteY18" fmla="*/ 2193759 h 2636856"/>
                  <a:gd name="connsiteX19" fmla="*/ 430186 w 4076965"/>
                  <a:gd name="connsiteY19" fmla="*/ 1944131 h 2636856"/>
                  <a:gd name="connsiteX20" fmla="*/ 0 w 4076965"/>
                  <a:gd name="connsiteY20" fmla="*/ 2393370 h 2636856"/>
                  <a:gd name="connsiteX21" fmla="*/ 192378 w 4076965"/>
                  <a:gd name="connsiteY21" fmla="*/ 607038 h 2636856"/>
                  <a:gd name="connsiteX22" fmla="*/ 7962 w 4076965"/>
                  <a:gd name="connsiteY22" fmla="*/ 422622 h 2636856"/>
                  <a:gd name="connsiteX23" fmla="*/ 177010 w 4076965"/>
                  <a:gd name="connsiteY23" fmla="*/ 253573 h 2636856"/>
                  <a:gd name="connsiteX24" fmla="*/ 69434 w 4076965"/>
                  <a:gd name="connsiteY24" fmla="*/ 145996 h 2636856"/>
                  <a:gd name="connsiteX25" fmla="*/ 153958 w 4076965"/>
                  <a:gd name="connsiteY25" fmla="*/ 84524 h 2636856"/>
                  <a:gd name="connsiteX26" fmla="*/ 276903 w 4076965"/>
                  <a:gd name="connsiteY26" fmla="*/ 192101 h 2636856"/>
                  <a:gd name="connsiteX27" fmla="*/ 445951 w 4076965"/>
                  <a:gd name="connsiteY27" fmla="*/ 23052 h 2636856"/>
                  <a:gd name="connsiteX28" fmla="*/ 737945 w 4076965"/>
                  <a:gd name="connsiteY28" fmla="*/ 315045 h 2636856"/>
                  <a:gd name="connsiteX29" fmla="*/ 430583 w 4076965"/>
                  <a:gd name="connsiteY29" fmla="*/ 630090 h 2636856"/>
                  <a:gd name="connsiteX30" fmla="*/ 584264 w 4076965"/>
                  <a:gd name="connsiteY30" fmla="*/ 837559 h 2636856"/>
                  <a:gd name="connsiteX0" fmla="*/ 789650 w 4282351"/>
                  <a:gd name="connsiteY0" fmla="*/ 837559 h 2636856"/>
                  <a:gd name="connsiteX1" fmla="*/ 1896151 w 4282351"/>
                  <a:gd name="connsiteY1" fmla="*/ 7684 h 2636856"/>
                  <a:gd name="connsiteX2" fmla="*/ 2280353 w 4282351"/>
                  <a:gd name="connsiteY2" fmla="*/ 0 h 2636856"/>
                  <a:gd name="connsiteX3" fmla="*/ 2587714 w 4282351"/>
                  <a:gd name="connsiteY3" fmla="*/ 215153 h 2636856"/>
                  <a:gd name="connsiteX4" fmla="*/ 2695290 w 4282351"/>
                  <a:gd name="connsiteY4" fmla="*/ 84524 h 2636856"/>
                  <a:gd name="connsiteX5" fmla="*/ 3302329 w 4282351"/>
                  <a:gd name="connsiteY5" fmla="*/ 545566 h 2636856"/>
                  <a:gd name="connsiteX6" fmla="*/ 3194753 w 4282351"/>
                  <a:gd name="connsiteY6" fmla="*/ 691563 h 2636856"/>
                  <a:gd name="connsiteX7" fmla="*/ 4282351 w 4282351"/>
                  <a:gd name="connsiteY7" fmla="*/ 1460088 h 2636856"/>
                  <a:gd name="connsiteX8" fmla="*/ 4274986 w 4282351"/>
                  <a:gd name="connsiteY8" fmla="*/ 1644505 h 2636856"/>
                  <a:gd name="connsiteX9" fmla="*/ 3819444 w 4282351"/>
                  <a:gd name="connsiteY9" fmla="*/ 2104710 h 2636856"/>
                  <a:gd name="connsiteX10" fmla="*/ 3955951 w 4282351"/>
                  <a:gd name="connsiteY10" fmla="*/ 2304617 h 2636856"/>
                  <a:gd name="connsiteX11" fmla="*/ 3665605 w 4282351"/>
                  <a:gd name="connsiteY11" fmla="*/ 2636736 h 2636856"/>
                  <a:gd name="connsiteX12" fmla="*/ 3436654 w 4282351"/>
                  <a:gd name="connsiteY12" fmla="*/ 2636856 h 2636856"/>
                  <a:gd name="connsiteX13" fmla="*/ 2633781 w 4282351"/>
                  <a:gd name="connsiteY13" fmla="*/ 2108291 h 2636856"/>
                  <a:gd name="connsiteX14" fmla="*/ 2091827 w 4282351"/>
                  <a:gd name="connsiteY14" fmla="*/ 2635101 h 2636856"/>
                  <a:gd name="connsiteX15" fmla="*/ 1588572 w 4282351"/>
                  <a:gd name="connsiteY15" fmla="*/ 2334085 h 2636856"/>
                  <a:gd name="connsiteX16" fmla="*/ 1270171 w 4282351"/>
                  <a:gd name="connsiteY16" fmla="*/ 2621508 h 2636856"/>
                  <a:gd name="connsiteX17" fmla="*/ 633110 w 4282351"/>
                  <a:gd name="connsiteY17" fmla="*/ 2634876 h 2636856"/>
                  <a:gd name="connsiteX18" fmla="*/ 1016240 w 4282351"/>
                  <a:gd name="connsiteY18" fmla="*/ 2193759 h 2636856"/>
                  <a:gd name="connsiteX19" fmla="*/ 635572 w 4282351"/>
                  <a:gd name="connsiteY19" fmla="*/ 1944131 h 2636856"/>
                  <a:gd name="connsiteX20" fmla="*/ 205386 w 4282351"/>
                  <a:gd name="connsiteY20" fmla="*/ 2393370 h 2636856"/>
                  <a:gd name="connsiteX21" fmla="*/ 0 w 4282351"/>
                  <a:gd name="connsiteY21" fmla="*/ 2279936 h 2636856"/>
                  <a:gd name="connsiteX22" fmla="*/ 213348 w 4282351"/>
                  <a:gd name="connsiteY22" fmla="*/ 422622 h 2636856"/>
                  <a:gd name="connsiteX23" fmla="*/ 382396 w 4282351"/>
                  <a:gd name="connsiteY23" fmla="*/ 253573 h 2636856"/>
                  <a:gd name="connsiteX24" fmla="*/ 274820 w 4282351"/>
                  <a:gd name="connsiteY24" fmla="*/ 145996 h 2636856"/>
                  <a:gd name="connsiteX25" fmla="*/ 359344 w 4282351"/>
                  <a:gd name="connsiteY25" fmla="*/ 84524 h 2636856"/>
                  <a:gd name="connsiteX26" fmla="*/ 482289 w 4282351"/>
                  <a:gd name="connsiteY26" fmla="*/ 192101 h 2636856"/>
                  <a:gd name="connsiteX27" fmla="*/ 651337 w 4282351"/>
                  <a:gd name="connsiteY27" fmla="*/ 23052 h 2636856"/>
                  <a:gd name="connsiteX28" fmla="*/ 943331 w 4282351"/>
                  <a:gd name="connsiteY28" fmla="*/ 315045 h 2636856"/>
                  <a:gd name="connsiteX29" fmla="*/ 635969 w 4282351"/>
                  <a:gd name="connsiteY29" fmla="*/ 630090 h 2636856"/>
                  <a:gd name="connsiteX30" fmla="*/ 789650 w 4282351"/>
                  <a:gd name="connsiteY30" fmla="*/ 837559 h 2636856"/>
                  <a:gd name="connsiteX0" fmla="*/ 789650 w 4282351"/>
                  <a:gd name="connsiteY0" fmla="*/ 837559 h 2636856"/>
                  <a:gd name="connsiteX1" fmla="*/ 1896151 w 4282351"/>
                  <a:gd name="connsiteY1" fmla="*/ 7684 h 2636856"/>
                  <a:gd name="connsiteX2" fmla="*/ 2280353 w 4282351"/>
                  <a:gd name="connsiteY2" fmla="*/ 0 h 2636856"/>
                  <a:gd name="connsiteX3" fmla="*/ 2587714 w 4282351"/>
                  <a:gd name="connsiteY3" fmla="*/ 215153 h 2636856"/>
                  <a:gd name="connsiteX4" fmla="*/ 2695290 w 4282351"/>
                  <a:gd name="connsiteY4" fmla="*/ 84524 h 2636856"/>
                  <a:gd name="connsiteX5" fmla="*/ 3302329 w 4282351"/>
                  <a:gd name="connsiteY5" fmla="*/ 545566 h 2636856"/>
                  <a:gd name="connsiteX6" fmla="*/ 3194753 w 4282351"/>
                  <a:gd name="connsiteY6" fmla="*/ 691563 h 2636856"/>
                  <a:gd name="connsiteX7" fmla="*/ 4282351 w 4282351"/>
                  <a:gd name="connsiteY7" fmla="*/ 1460088 h 2636856"/>
                  <a:gd name="connsiteX8" fmla="*/ 4274986 w 4282351"/>
                  <a:gd name="connsiteY8" fmla="*/ 1644505 h 2636856"/>
                  <a:gd name="connsiteX9" fmla="*/ 3819444 w 4282351"/>
                  <a:gd name="connsiteY9" fmla="*/ 2104710 h 2636856"/>
                  <a:gd name="connsiteX10" fmla="*/ 3955951 w 4282351"/>
                  <a:gd name="connsiteY10" fmla="*/ 2304617 h 2636856"/>
                  <a:gd name="connsiteX11" fmla="*/ 3665605 w 4282351"/>
                  <a:gd name="connsiteY11" fmla="*/ 2636736 h 2636856"/>
                  <a:gd name="connsiteX12" fmla="*/ 3436654 w 4282351"/>
                  <a:gd name="connsiteY12" fmla="*/ 2636856 h 2636856"/>
                  <a:gd name="connsiteX13" fmla="*/ 2633781 w 4282351"/>
                  <a:gd name="connsiteY13" fmla="*/ 2108291 h 2636856"/>
                  <a:gd name="connsiteX14" fmla="*/ 2091827 w 4282351"/>
                  <a:gd name="connsiteY14" fmla="*/ 2635101 h 2636856"/>
                  <a:gd name="connsiteX15" fmla="*/ 1588572 w 4282351"/>
                  <a:gd name="connsiteY15" fmla="*/ 2334085 h 2636856"/>
                  <a:gd name="connsiteX16" fmla="*/ 1270171 w 4282351"/>
                  <a:gd name="connsiteY16" fmla="*/ 2621508 h 2636856"/>
                  <a:gd name="connsiteX17" fmla="*/ 633110 w 4282351"/>
                  <a:gd name="connsiteY17" fmla="*/ 2634876 h 2636856"/>
                  <a:gd name="connsiteX18" fmla="*/ 1016240 w 4282351"/>
                  <a:gd name="connsiteY18" fmla="*/ 2193759 h 2636856"/>
                  <a:gd name="connsiteX19" fmla="*/ 635572 w 4282351"/>
                  <a:gd name="connsiteY19" fmla="*/ 1944131 h 2636856"/>
                  <a:gd name="connsiteX20" fmla="*/ 300374 w 4282351"/>
                  <a:gd name="connsiteY20" fmla="*/ 2295268 h 2636856"/>
                  <a:gd name="connsiteX21" fmla="*/ 0 w 4282351"/>
                  <a:gd name="connsiteY21" fmla="*/ 2279936 h 2636856"/>
                  <a:gd name="connsiteX22" fmla="*/ 213348 w 4282351"/>
                  <a:gd name="connsiteY22" fmla="*/ 422622 h 2636856"/>
                  <a:gd name="connsiteX23" fmla="*/ 382396 w 4282351"/>
                  <a:gd name="connsiteY23" fmla="*/ 253573 h 2636856"/>
                  <a:gd name="connsiteX24" fmla="*/ 274820 w 4282351"/>
                  <a:gd name="connsiteY24" fmla="*/ 145996 h 2636856"/>
                  <a:gd name="connsiteX25" fmla="*/ 359344 w 4282351"/>
                  <a:gd name="connsiteY25" fmla="*/ 84524 h 2636856"/>
                  <a:gd name="connsiteX26" fmla="*/ 482289 w 4282351"/>
                  <a:gd name="connsiteY26" fmla="*/ 192101 h 2636856"/>
                  <a:gd name="connsiteX27" fmla="*/ 651337 w 4282351"/>
                  <a:gd name="connsiteY27" fmla="*/ 23052 h 2636856"/>
                  <a:gd name="connsiteX28" fmla="*/ 943331 w 4282351"/>
                  <a:gd name="connsiteY28" fmla="*/ 315045 h 2636856"/>
                  <a:gd name="connsiteX29" fmla="*/ 635969 w 4282351"/>
                  <a:gd name="connsiteY29" fmla="*/ 630090 h 2636856"/>
                  <a:gd name="connsiteX30" fmla="*/ 789650 w 4282351"/>
                  <a:gd name="connsiteY30" fmla="*/ 837559 h 2636856"/>
                  <a:gd name="connsiteX0" fmla="*/ 783713 w 4276414"/>
                  <a:gd name="connsiteY0" fmla="*/ 837559 h 2636856"/>
                  <a:gd name="connsiteX1" fmla="*/ 1890214 w 4276414"/>
                  <a:gd name="connsiteY1" fmla="*/ 7684 h 2636856"/>
                  <a:gd name="connsiteX2" fmla="*/ 2274416 w 4276414"/>
                  <a:gd name="connsiteY2" fmla="*/ 0 h 2636856"/>
                  <a:gd name="connsiteX3" fmla="*/ 2581777 w 4276414"/>
                  <a:gd name="connsiteY3" fmla="*/ 215153 h 2636856"/>
                  <a:gd name="connsiteX4" fmla="*/ 2689353 w 4276414"/>
                  <a:gd name="connsiteY4" fmla="*/ 84524 h 2636856"/>
                  <a:gd name="connsiteX5" fmla="*/ 3296392 w 4276414"/>
                  <a:gd name="connsiteY5" fmla="*/ 545566 h 2636856"/>
                  <a:gd name="connsiteX6" fmla="*/ 3188816 w 4276414"/>
                  <a:gd name="connsiteY6" fmla="*/ 691563 h 2636856"/>
                  <a:gd name="connsiteX7" fmla="*/ 4276414 w 4276414"/>
                  <a:gd name="connsiteY7" fmla="*/ 1460088 h 2636856"/>
                  <a:gd name="connsiteX8" fmla="*/ 4269049 w 4276414"/>
                  <a:gd name="connsiteY8" fmla="*/ 1644505 h 2636856"/>
                  <a:gd name="connsiteX9" fmla="*/ 3813507 w 4276414"/>
                  <a:gd name="connsiteY9" fmla="*/ 2104710 h 2636856"/>
                  <a:gd name="connsiteX10" fmla="*/ 3950014 w 4276414"/>
                  <a:gd name="connsiteY10" fmla="*/ 2304617 h 2636856"/>
                  <a:gd name="connsiteX11" fmla="*/ 3659668 w 4276414"/>
                  <a:gd name="connsiteY11" fmla="*/ 2636736 h 2636856"/>
                  <a:gd name="connsiteX12" fmla="*/ 3430717 w 4276414"/>
                  <a:gd name="connsiteY12" fmla="*/ 2636856 h 2636856"/>
                  <a:gd name="connsiteX13" fmla="*/ 2627844 w 4276414"/>
                  <a:gd name="connsiteY13" fmla="*/ 2108291 h 2636856"/>
                  <a:gd name="connsiteX14" fmla="*/ 2085890 w 4276414"/>
                  <a:gd name="connsiteY14" fmla="*/ 2635101 h 2636856"/>
                  <a:gd name="connsiteX15" fmla="*/ 1582635 w 4276414"/>
                  <a:gd name="connsiteY15" fmla="*/ 2334085 h 2636856"/>
                  <a:gd name="connsiteX16" fmla="*/ 1264234 w 4276414"/>
                  <a:gd name="connsiteY16" fmla="*/ 2621508 h 2636856"/>
                  <a:gd name="connsiteX17" fmla="*/ 627173 w 4276414"/>
                  <a:gd name="connsiteY17" fmla="*/ 2634876 h 2636856"/>
                  <a:gd name="connsiteX18" fmla="*/ 1010303 w 4276414"/>
                  <a:gd name="connsiteY18" fmla="*/ 2193759 h 2636856"/>
                  <a:gd name="connsiteX19" fmla="*/ 629635 w 4276414"/>
                  <a:gd name="connsiteY19" fmla="*/ 1944131 h 2636856"/>
                  <a:gd name="connsiteX20" fmla="*/ 294437 w 4276414"/>
                  <a:gd name="connsiteY20" fmla="*/ 2295268 h 2636856"/>
                  <a:gd name="connsiteX21" fmla="*/ 0 w 4276414"/>
                  <a:gd name="connsiteY21" fmla="*/ 2248957 h 2636856"/>
                  <a:gd name="connsiteX22" fmla="*/ 207411 w 4276414"/>
                  <a:gd name="connsiteY22" fmla="*/ 422622 h 2636856"/>
                  <a:gd name="connsiteX23" fmla="*/ 376459 w 4276414"/>
                  <a:gd name="connsiteY23" fmla="*/ 253573 h 2636856"/>
                  <a:gd name="connsiteX24" fmla="*/ 268883 w 4276414"/>
                  <a:gd name="connsiteY24" fmla="*/ 145996 h 2636856"/>
                  <a:gd name="connsiteX25" fmla="*/ 353407 w 4276414"/>
                  <a:gd name="connsiteY25" fmla="*/ 84524 h 2636856"/>
                  <a:gd name="connsiteX26" fmla="*/ 476352 w 4276414"/>
                  <a:gd name="connsiteY26" fmla="*/ 192101 h 2636856"/>
                  <a:gd name="connsiteX27" fmla="*/ 645400 w 4276414"/>
                  <a:gd name="connsiteY27" fmla="*/ 23052 h 2636856"/>
                  <a:gd name="connsiteX28" fmla="*/ 937394 w 4276414"/>
                  <a:gd name="connsiteY28" fmla="*/ 315045 h 2636856"/>
                  <a:gd name="connsiteX29" fmla="*/ 630032 w 4276414"/>
                  <a:gd name="connsiteY29" fmla="*/ 630090 h 2636856"/>
                  <a:gd name="connsiteX30" fmla="*/ 783713 w 4276414"/>
                  <a:gd name="connsiteY30" fmla="*/ 837559 h 2636856"/>
                  <a:gd name="connsiteX0" fmla="*/ 784031 w 4276732"/>
                  <a:gd name="connsiteY0" fmla="*/ 837559 h 2636856"/>
                  <a:gd name="connsiteX1" fmla="*/ 1890532 w 4276732"/>
                  <a:gd name="connsiteY1" fmla="*/ 7684 h 2636856"/>
                  <a:gd name="connsiteX2" fmla="*/ 2274734 w 4276732"/>
                  <a:gd name="connsiteY2" fmla="*/ 0 h 2636856"/>
                  <a:gd name="connsiteX3" fmla="*/ 2582095 w 4276732"/>
                  <a:gd name="connsiteY3" fmla="*/ 215153 h 2636856"/>
                  <a:gd name="connsiteX4" fmla="*/ 2689671 w 4276732"/>
                  <a:gd name="connsiteY4" fmla="*/ 84524 h 2636856"/>
                  <a:gd name="connsiteX5" fmla="*/ 3296710 w 4276732"/>
                  <a:gd name="connsiteY5" fmla="*/ 545566 h 2636856"/>
                  <a:gd name="connsiteX6" fmla="*/ 3189134 w 4276732"/>
                  <a:gd name="connsiteY6" fmla="*/ 691563 h 2636856"/>
                  <a:gd name="connsiteX7" fmla="*/ 4276732 w 4276732"/>
                  <a:gd name="connsiteY7" fmla="*/ 1460088 h 2636856"/>
                  <a:gd name="connsiteX8" fmla="*/ 4269367 w 4276732"/>
                  <a:gd name="connsiteY8" fmla="*/ 1644505 h 2636856"/>
                  <a:gd name="connsiteX9" fmla="*/ 3813825 w 4276732"/>
                  <a:gd name="connsiteY9" fmla="*/ 2104710 h 2636856"/>
                  <a:gd name="connsiteX10" fmla="*/ 3950332 w 4276732"/>
                  <a:gd name="connsiteY10" fmla="*/ 2304617 h 2636856"/>
                  <a:gd name="connsiteX11" fmla="*/ 3659986 w 4276732"/>
                  <a:gd name="connsiteY11" fmla="*/ 2636736 h 2636856"/>
                  <a:gd name="connsiteX12" fmla="*/ 3431035 w 4276732"/>
                  <a:gd name="connsiteY12" fmla="*/ 2636856 h 2636856"/>
                  <a:gd name="connsiteX13" fmla="*/ 2628162 w 4276732"/>
                  <a:gd name="connsiteY13" fmla="*/ 2108291 h 2636856"/>
                  <a:gd name="connsiteX14" fmla="*/ 2086208 w 4276732"/>
                  <a:gd name="connsiteY14" fmla="*/ 2635101 h 2636856"/>
                  <a:gd name="connsiteX15" fmla="*/ 1582953 w 4276732"/>
                  <a:gd name="connsiteY15" fmla="*/ 2334085 h 2636856"/>
                  <a:gd name="connsiteX16" fmla="*/ 1264552 w 4276732"/>
                  <a:gd name="connsiteY16" fmla="*/ 2621508 h 2636856"/>
                  <a:gd name="connsiteX17" fmla="*/ 627491 w 4276732"/>
                  <a:gd name="connsiteY17" fmla="*/ 2634876 h 2636856"/>
                  <a:gd name="connsiteX18" fmla="*/ 1010621 w 4276732"/>
                  <a:gd name="connsiteY18" fmla="*/ 2193759 h 2636856"/>
                  <a:gd name="connsiteX19" fmla="*/ 629953 w 4276732"/>
                  <a:gd name="connsiteY19" fmla="*/ 1944131 h 2636856"/>
                  <a:gd name="connsiteX20" fmla="*/ 294755 w 4276732"/>
                  <a:gd name="connsiteY20" fmla="*/ 2295268 h 2636856"/>
                  <a:gd name="connsiteX21" fmla="*/ 318 w 4276732"/>
                  <a:gd name="connsiteY21" fmla="*/ 2248957 h 2636856"/>
                  <a:gd name="connsiteX22" fmla="*/ 207729 w 4276732"/>
                  <a:gd name="connsiteY22" fmla="*/ 422622 h 2636856"/>
                  <a:gd name="connsiteX23" fmla="*/ 376777 w 4276732"/>
                  <a:gd name="connsiteY23" fmla="*/ 253573 h 2636856"/>
                  <a:gd name="connsiteX24" fmla="*/ 269201 w 4276732"/>
                  <a:gd name="connsiteY24" fmla="*/ 145996 h 2636856"/>
                  <a:gd name="connsiteX25" fmla="*/ 353725 w 4276732"/>
                  <a:gd name="connsiteY25" fmla="*/ 84524 h 2636856"/>
                  <a:gd name="connsiteX26" fmla="*/ 476670 w 4276732"/>
                  <a:gd name="connsiteY26" fmla="*/ 192101 h 2636856"/>
                  <a:gd name="connsiteX27" fmla="*/ 645718 w 4276732"/>
                  <a:gd name="connsiteY27" fmla="*/ 23052 h 2636856"/>
                  <a:gd name="connsiteX28" fmla="*/ 937712 w 4276732"/>
                  <a:gd name="connsiteY28" fmla="*/ 315045 h 2636856"/>
                  <a:gd name="connsiteX29" fmla="*/ 630350 w 4276732"/>
                  <a:gd name="connsiteY29" fmla="*/ 630090 h 2636856"/>
                  <a:gd name="connsiteX30" fmla="*/ 784031 w 4276732"/>
                  <a:gd name="connsiteY30" fmla="*/ 837559 h 2636856"/>
                  <a:gd name="connsiteX0" fmla="*/ 812415 w 4305116"/>
                  <a:gd name="connsiteY0" fmla="*/ 837559 h 2636856"/>
                  <a:gd name="connsiteX1" fmla="*/ 1918916 w 4305116"/>
                  <a:gd name="connsiteY1" fmla="*/ 7684 h 2636856"/>
                  <a:gd name="connsiteX2" fmla="*/ 2303118 w 4305116"/>
                  <a:gd name="connsiteY2" fmla="*/ 0 h 2636856"/>
                  <a:gd name="connsiteX3" fmla="*/ 2610479 w 4305116"/>
                  <a:gd name="connsiteY3" fmla="*/ 215153 h 2636856"/>
                  <a:gd name="connsiteX4" fmla="*/ 2718055 w 4305116"/>
                  <a:gd name="connsiteY4" fmla="*/ 84524 h 2636856"/>
                  <a:gd name="connsiteX5" fmla="*/ 3325094 w 4305116"/>
                  <a:gd name="connsiteY5" fmla="*/ 545566 h 2636856"/>
                  <a:gd name="connsiteX6" fmla="*/ 3217518 w 4305116"/>
                  <a:gd name="connsiteY6" fmla="*/ 691563 h 2636856"/>
                  <a:gd name="connsiteX7" fmla="*/ 4305116 w 4305116"/>
                  <a:gd name="connsiteY7" fmla="*/ 1460088 h 2636856"/>
                  <a:gd name="connsiteX8" fmla="*/ 4297751 w 4305116"/>
                  <a:gd name="connsiteY8" fmla="*/ 1644505 h 2636856"/>
                  <a:gd name="connsiteX9" fmla="*/ 3842209 w 4305116"/>
                  <a:gd name="connsiteY9" fmla="*/ 2104710 h 2636856"/>
                  <a:gd name="connsiteX10" fmla="*/ 3978716 w 4305116"/>
                  <a:gd name="connsiteY10" fmla="*/ 2304617 h 2636856"/>
                  <a:gd name="connsiteX11" fmla="*/ 3688370 w 4305116"/>
                  <a:gd name="connsiteY11" fmla="*/ 2636736 h 2636856"/>
                  <a:gd name="connsiteX12" fmla="*/ 3459419 w 4305116"/>
                  <a:gd name="connsiteY12" fmla="*/ 2636856 h 2636856"/>
                  <a:gd name="connsiteX13" fmla="*/ 2656546 w 4305116"/>
                  <a:gd name="connsiteY13" fmla="*/ 2108291 h 2636856"/>
                  <a:gd name="connsiteX14" fmla="*/ 2114592 w 4305116"/>
                  <a:gd name="connsiteY14" fmla="*/ 2635101 h 2636856"/>
                  <a:gd name="connsiteX15" fmla="*/ 1611337 w 4305116"/>
                  <a:gd name="connsiteY15" fmla="*/ 2334085 h 2636856"/>
                  <a:gd name="connsiteX16" fmla="*/ 1292936 w 4305116"/>
                  <a:gd name="connsiteY16" fmla="*/ 2621508 h 2636856"/>
                  <a:gd name="connsiteX17" fmla="*/ 655875 w 4305116"/>
                  <a:gd name="connsiteY17" fmla="*/ 2634876 h 2636856"/>
                  <a:gd name="connsiteX18" fmla="*/ 1039005 w 4305116"/>
                  <a:gd name="connsiteY18" fmla="*/ 2193759 h 2636856"/>
                  <a:gd name="connsiteX19" fmla="*/ 658337 w 4305116"/>
                  <a:gd name="connsiteY19" fmla="*/ 1944131 h 2636856"/>
                  <a:gd name="connsiteX20" fmla="*/ 323139 w 4305116"/>
                  <a:gd name="connsiteY20" fmla="*/ 2295268 h 2636856"/>
                  <a:gd name="connsiteX21" fmla="*/ 28702 w 4305116"/>
                  <a:gd name="connsiteY21" fmla="*/ 2248957 h 2636856"/>
                  <a:gd name="connsiteX22" fmla="*/ 34262 w 4305116"/>
                  <a:gd name="connsiteY22" fmla="*/ 1233253 h 2636856"/>
                  <a:gd name="connsiteX23" fmla="*/ 405161 w 4305116"/>
                  <a:gd name="connsiteY23" fmla="*/ 253573 h 2636856"/>
                  <a:gd name="connsiteX24" fmla="*/ 297585 w 4305116"/>
                  <a:gd name="connsiteY24" fmla="*/ 145996 h 2636856"/>
                  <a:gd name="connsiteX25" fmla="*/ 382109 w 4305116"/>
                  <a:gd name="connsiteY25" fmla="*/ 84524 h 2636856"/>
                  <a:gd name="connsiteX26" fmla="*/ 505054 w 4305116"/>
                  <a:gd name="connsiteY26" fmla="*/ 192101 h 2636856"/>
                  <a:gd name="connsiteX27" fmla="*/ 674102 w 4305116"/>
                  <a:gd name="connsiteY27" fmla="*/ 23052 h 2636856"/>
                  <a:gd name="connsiteX28" fmla="*/ 966096 w 4305116"/>
                  <a:gd name="connsiteY28" fmla="*/ 315045 h 2636856"/>
                  <a:gd name="connsiteX29" fmla="*/ 658734 w 4305116"/>
                  <a:gd name="connsiteY29" fmla="*/ 630090 h 2636856"/>
                  <a:gd name="connsiteX30" fmla="*/ 812415 w 4305116"/>
                  <a:gd name="connsiteY30" fmla="*/ 837559 h 2636856"/>
                  <a:gd name="connsiteX0" fmla="*/ 788064 w 4280765"/>
                  <a:gd name="connsiteY0" fmla="*/ 837559 h 2636856"/>
                  <a:gd name="connsiteX1" fmla="*/ 1894565 w 4280765"/>
                  <a:gd name="connsiteY1" fmla="*/ 7684 h 2636856"/>
                  <a:gd name="connsiteX2" fmla="*/ 2278767 w 4280765"/>
                  <a:gd name="connsiteY2" fmla="*/ 0 h 2636856"/>
                  <a:gd name="connsiteX3" fmla="*/ 2586128 w 4280765"/>
                  <a:gd name="connsiteY3" fmla="*/ 215153 h 2636856"/>
                  <a:gd name="connsiteX4" fmla="*/ 2693704 w 4280765"/>
                  <a:gd name="connsiteY4" fmla="*/ 84524 h 2636856"/>
                  <a:gd name="connsiteX5" fmla="*/ 3300743 w 4280765"/>
                  <a:gd name="connsiteY5" fmla="*/ 545566 h 2636856"/>
                  <a:gd name="connsiteX6" fmla="*/ 3193167 w 4280765"/>
                  <a:gd name="connsiteY6" fmla="*/ 691563 h 2636856"/>
                  <a:gd name="connsiteX7" fmla="*/ 4280765 w 4280765"/>
                  <a:gd name="connsiteY7" fmla="*/ 1460088 h 2636856"/>
                  <a:gd name="connsiteX8" fmla="*/ 4273400 w 4280765"/>
                  <a:gd name="connsiteY8" fmla="*/ 1644505 h 2636856"/>
                  <a:gd name="connsiteX9" fmla="*/ 3817858 w 4280765"/>
                  <a:gd name="connsiteY9" fmla="*/ 2104710 h 2636856"/>
                  <a:gd name="connsiteX10" fmla="*/ 3954365 w 4280765"/>
                  <a:gd name="connsiteY10" fmla="*/ 2304617 h 2636856"/>
                  <a:gd name="connsiteX11" fmla="*/ 3664019 w 4280765"/>
                  <a:gd name="connsiteY11" fmla="*/ 2636736 h 2636856"/>
                  <a:gd name="connsiteX12" fmla="*/ 3435068 w 4280765"/>
                  <a:gd name="connsiteY12" fmla="*/ 2636856 h 2636856"/>
                  <a:gd name="connsiteX13" fmla="*/ 2632195 w 4280765"/>
                  <a:gd name="connsiteY13" fmla="*/ 2108291 h 2636856"/>
                  <a:gd name="connsiteX14" fmla="*/ 2090241 w 4280765"/>
                  <a:gd name="connsiteY14" fmla="*/ 2635101 h 2636856"/>
                  <a:gd name="connsiteX15" fmla="*/ 1586986 w 4280765"/>
                  <a:gd name="connsiteY15" fmla="*/ 2334085 h 2636856"/>
                  <a:gd name="connsiteX16" fmla="*/ 1268585 w 4280765"/>
                  <a:gd name="connsiteY16" fmla="*/ 2621508 h 2636856"/>
                  <a:gd name="connsiteX17" fmla="*/ 631524 w 4280765"/>
                  <a:gd name="connsiteY17" fmla="*/ 2634876 h 2636856"/>
                  <a:gd name="connsiteX18" fmla="*/ 1014654 w 4280765"/>
                  <a:gd name="connsiteY18" fmla="*/ 2193759 h 2636856"/>
                  <a:gd name="connsiteX19" fmla="*/ 633986 w 4280765"/>
                  <a:gd name="connsiteY19" fmla="*/ 1944131 h 2636856"/>
                  <a:gd name="connsiteX20" fmla="*/ 298788 w 4280765"/>
                  <a:gd name="connsiteY20" fmla="*/ 2295268 h 2636856"/>
                  <a:gd name="connsiteX21" fmla="*/ 4351 w 4280765"/>
                  <a:gd name="connsiteY21" fmla="*/ 2248957 h 2636856"/>
                  <a:gd name="connsiteX22" fmla="*/ 9911 w 4280765"/>
                  <a:gd name="connsiteY22" fmla="*/ 1233253 h 2636856"/>
                  <a:gd name="connsiteX23" fmla="*/ 380810 w 4280765"/>
                  <a:gd name="connsiteY23" fmla="*/ 253573 h 2636856"/>
                  <a:gd name="connsiteX24" fmla="*/ 273234 w 4280765"/>
                  <a:gd name="connsiteY24" fmla="*/ 145996 h 2636856"/>
                  <a:gd name="connsiteX25" fmla="*/ 357758 w 4280765"/>
                  <a:gd name="connsiteY25" fmla="*/ 84524 h 2636856"/>
                  <a:gd name="connsiteX26" fmla="*/ 480703 w 4280765"/>
                  <a:gd name="connsiteY26" fmla="*/ 192101 h 2636856"/>
                  <a:gd name="connsiteX27" fmla="*/ 649751 w 4280765"/>
                  <a:gd name="connsiteY27" fmla="*/ 23052 h 2636856"/>
                  <a:gd name="connsiteX28" fmla="*/ 941745 w 4280765"/>
                  <a:gd name="connsiteY28" fmla="*/ 315045 h 2636856"/>
                  <a:gd name="connsiteX29" fmla="*/ 634383 w 4280765"/>
                  <a:gd name="connsiteY29" fmla="*/ 630090 h 2636856"/>
                  <a:gd name="connsiteX30" fmla="*/ 788064 w 4280765"/>
                  <a:gd name="connsiteY30" fmla="*/ 837559 h 2636856"/>
                  <a:gd name="connsiteX0" fmla="*/ 788064 w 4280765"/>
                  <a:gd name="connsiteY0" fmla="*/ 837559 h 2636856"/>
                  <a:gd name="connsiteX1" fmla="*/ 1894565 w 4280765"/>
                  <a:gd name="connsiteY1" fmla="*/ 7684 h 2636856"/>
                  <a:gd name="connsiteX2" fmla="*/ 2278767 w 4280765"/>
                  <a:gd name="connsiteY2" fmla="*/ 0 h 2636856"/>
                  <a:gd name="connsiteX3" fmla="*/ 2586128 w 4280765"/>
                  <a:gd name="connsiteY3" fmla="*/ 215153 h 2636856"/>
                  <a:gd name="connsiteX4" fmla="*/ 2693704 w 4280765"/>
                  <a:gd name="connsiteY4" fmla="*/ 84524 h 2636856"/>
                  <a:gd name="connsiteX5" fmla="*/ 3300743 w 4280765"/>
                  <a:gd name="connsiteY5" fmla="*/ 545566 h 2636856"/>
                  <a:gd name="connsiteX6" fmla="*/ 3193167 w 4280765"/>
                  <a:gd name="connsiteY6" fmla="*/ 691563 h 2636856"/>
                  <a:gd name="connsiteX7" fmla="*/ 4280765 w 4280765"/>
                  <a:gd name="connsiteY7" fmla="*/ 1460088 h 2636856"/>
                  <a:gd name="connsiteX8" fmla="*/ 4273400 w 4280765"/>
                  <a:gd name="connsiteY8" fmla="*/ 1644505 h 2636856"/>
                  <a:gd name="connsiteX9" fmla="*/ 3817858 w 4280765"/>
                  <a:gd name="connsiteY9" fmla="*/ 2104710 h 2636856"/>
                  <a:gd name="connsiteX10" fmla="*/ 3954365 w 4280765"/>
                  <a:gd name="connsiteY10" fmla="*/ 2304617 h 2636856"/>
                  <a:gd name="connsiteX11" fmla="*/ 3664019 w 4280765"/>
                  <a:gd name="connsiteY11" fmla="*/ 2636736 h 2636856"/>
                  <a:gd name="connsiteX12" fmla="*/ 3435068 w 4280765"/>
                  <a:gd name="connsiteY12" fmla="*/ 2636856 h 2636856"/>
                  <a:gd name="connsiteX13" fmla="*/ 2632195 w 4280765"/>
                  <a:gd name="connsiteY13" fmla="*/ 2108291 h 2636856"/>
                  <a:gd name="connsiteX14" fmla="*/ 2090241 w 4280765"/>
                  <a:gd name="connsiteY14" fmla="*/ 2635101 h 2636856"/>
                  <a:gd name="connsiteX15" fmla="*/ 1586986 w 4280765"/>
                  <a:gd name="connsiteY15" fmla="*/ 2334085 h 2636856"/>
                  <a:gd name="connsiteX16" fmla="*/ 1268585 w 4280765"/>
                  <a:gd name="connsiteY16" fmla="*/ 2621508 h 2636856"/>
                  <a:gd name="connsiteX17" fmla="*/ 631524 w 4280765"/>
                  <a:gd name="connsiteY17" fmla="*/ 2634876 h 2636856"/>
                  <a:gd name="connsiteX18" fmla="*/ 1014654 w 4280765"/>
                  <a:gd name="connsiteY18" fmla="*/ 2193759 h 2636856"/>
                  <a:gd name="connsiteX19" fmla="*/ 633986 w 4280765"/>
                  <a:gd name="connsiteY19" fmla="*/ 1944131 h 2636856"/>
                  <a:gd name="connsiteX20" fmla="*/ 298788 w 4280765"/>
                  <a:gd name="connsiteY20" fmla="*/ 2295268 h 2636856"/>
                  <a:gd name="connsiteX21" fmla="*/ 4351 w 4280765"/>
                  <a:gd name="connsiteY21" fmla="*/ 2248957 h 2636856"/>
                  <a:gd name="connsiteX22" fmla="*/ 9911 w 4280765"/>
                  <a:gd name="connsiteY22" fmla="*/ 1233253 h 2636856"/>
                  <a:gd name="connsiteX23" fmla="*/ 380810 w 4280765"/>
                  <a:gd name="connsiteY23" fmla="*/ 253573 h 2636856"/>
                  <a:gd name="connsiteX24" fmla="*/ 273234 w 4280765"/>
                  <a:gd name="connsiteY24" fmla="*/ 145996 h 2636856"/>
                  <a:gd name="connsiteX25" fmla="*/ 357758 w 4280765"/>
                  <a:gd name="connsiteY25" fmla="*/ 84524 h 2636856"/>
                  <a:gd name="connsiteX26" fmla="*/ 480703 w 4280765"/>
                  <a:gd name="connsiteY26" fmla="*/ 192101 h 2636856"/>
                  <a:gd name="connsiteX27" fmla="*/ 649751 w 4280765"/>
                  <a:gd name="connsiteY27" fmla="*/ 23052 h 2636856"/>
                  <a:gd name="connsiteX28" fmla="*/ 941745 w 4280765"/>
                  <a:gd name="connsiteY28" fmla="*/ 315045 h 2636856"/>
                  <a:gd name="connsiteX29" fmla="*/ 634383 w 4280765"/>
                  <a:gd name="connsiteY29" fmla="*/ 630090 h 2636856"/>
                  <a:gd name="connsiteX30" fmla="*/ 788064 w 4280765"/>
                  <a:gd name="connsiteY30" fmla="*/ 837559 h 2636856"/>
                  <a:gd name="connsiteX0" fmla="*/ 788064 w 4280765"/>
                  <a:gd name="connsiteY0" fmla="*/ 837559 h 2636856"/>
                  <a:gd name="connsiteX1" fmla="*/ 1894565 w 4280765"/>
                  <a:gd name="connsiteY1" fmla="*/ 7684 h 2636856"/>
                  <a:gd name="connsiteX2" fmla="*/ 2278767 w 4280765"/>
                  <a:gd name="connsiteY2" fmla="*/ 0 h 2636856"/>
                  <a:gd name="connsiteX3" fmla="*/ 2586128 w 4280765"/>
                  <a:gd name="connsiteY3" fmla="*/ 215153 h 2636856"/>
                  <a:gd name="connsiteX4" fmla="*/ 2693704 w 4280765"/>
                  <a:gd name="connsiteY4" fmla="*/ 84524 h 2636856"/>
                  <a:gd name="connsiteX5" fmla="*/ 3300743 w 4280765"/>
                  <a:gd name="connsiteY5" fmla="*/ 545566 h 2636856"/>
                  <a:gd name="connsiteX6" fmla="*/ 3193167 w 4280765"/>
                  <a:gd name="connsiteY6" fmla="*/ 691563 h 2636856"/>
                  <a:gd name="connsiteX7" fmla="*/ 4280765 w 4280765"/>
                  <a:gd name="connsiteY7" fmla="*/ 1460088 h 2636856"/>
                  <a:gd name="connsiteX8" fmla="*/ 4273400 w 4280765"/>
                  <a:gd name="connsiteY8" fmla="*/ 1644505 h 2636856"/>
                  <a:gd name="connsiteX9" fmla="*/ 3817858 w 4280765"/>
                  <a:gd name="connsiteY9" fmla="*/ 2104710 h 2636856"/>
                  <a:gd name="connsiteX10" fmla="*/ 3954365 w 4280765"/>
                  <a:gd name="connsiteY10" fmla="*/ 2304617 h 2636856"/>
                  <a:gd name="connsiteX11" fmla="*/ 3664019 w 4280765"/>
                  <a:gd name="connsiteY11" fmla="*/ 2636736 h 2636856"/>
                  <a:gd name="connsiteX12" fmla="*/ 3435068 w 4280765"/>
                  <a:gd name="connsiteY12" fmla="*/ 2636856 h 2636856"/>
                  <a:gd name="connsiteX13" fmla="*/ 2632195 w 4280765"/>
                  <a:gd name="connsiteY13" fmla="*/ 2108291 h 2636856"/>
                  <a:gd name="connsiteX14" fmla="*/ 2090241 w 4280765"/>
                  <a:gd name="connsiteY14" fmla="*/ 2635101 h 2636856"/>
                  <a:gd name="connsiteX15" fmla="*/ 1586986 w 4280765"/>
                  <a:gd name="connsiteY15" fmla="*/ 2334085 h 2636856"/>
                  <a:gd name="connsiteX16" fmla="*/ 1268585 w 4280765"/>
                  <a:gd name="connsiteY16" fmla="*/ 2621508 h 2636856"/>
                  <a:gd name="connsiteX17" fmla="*/ 631524 w 4280765"/>
                  <a:gd name="connsiteY17" fmla="*/ 2634876 h 2636856"/>
                  <a:gd name="connsiteX18" fmla="*/ 1014654 w 4280765"/>
                  <a:gd name="connsiteY18" fmla="*/ 2193759 h 2636856"/>
                  <a:gd name="connsiteX19" fmla="*/ 633986 w 4280765"/>
                  <a:gd name="connsiteY19" fmla="*/ 1944131 h 2636856"/>
                  <a:gd name="connsiteX20" fmla="*/ 298788 w 4280765"/>
                  <a:gd name="connsiteY20" fmla="*/ 2295268 h 2636856"/>
                  <a:gd name="connsiteX21" fmla="*/ 4351 w 4280765"/>
                  <a:gd name="connsiteY21" fmla="*/ 2248957 h 2636856"/>
                  <a:gd name="connsiteX22" fmla="*/ 9911 w 4280765"/>
                  <a:gd name="connsiteY22" fmla="*/ 1233253 h 2636856"/>
                  <a:gd name="connsiteX23" fmla="*/ 428305 w 4280765"/>
                  <a:gd name="connsiteY23" fmla="*/ 666634 h 2636856"/>
                  <a:gd name="connsiteX24" fmla="*/ 273234 w 4280765"/>
                  <a:gd name="connsiteY24" fmla="*/ 145996 h 2636856"/>
                  <a:gd name="connsiteX25" fmla="*/ 357758 w 4280765"/>
                  <a:gd name="connsiteY25" fmla="*/ 84524 h 2636856"/>
                  <a:gd name="connsiteX26" fmla="*/ 480703 w 4280765"/>
                  <a:gd name="connsiteY26" fmla="*/ 192101 h 2636856"/>
                  <a:gd name="connsiteX27" fmla="*/ 649751 w 4280765"/>
                  <a:gd name="connsiteY27" fmla="*/ 23052 h 2636856"/>
                  <a:gd name="connsiteX28" fmla="*/ 941745 w 4280765"/>
                  <a:gd name="connsiteY28" fmla="*/ 315045 h 2636856"/>
                  <a:gd name="connsiteX29" fmla="*/ 634383 w 4280765"/>
                  <a:gd name="connsiteY29" fmla="*/ 630090 h 2636856"/>
                  <a:gd name="connsiteX30" fmla="*/ 788064 w 4280765"/>
                  <a:gd name="connsiteY30" fmla="*/ 837559 h 2636856"/>
                  <a:gd name="connsiteX0" fmla="*/ 788064 w 4280765"/>
                  <a:gd name="connsiteY0" fmla="*/ 837559 h 2636856"/>
                  <a:gd name="connsiteX1" fmla="*/ 1894565 w 4280765"/>
                  <a:gd name="connsiteY1" fmla="*/ 7684 h 2636856"/>
                  <a:gd name="connsiteX2" fmla="*/ 2278767 w 4280765"/>
                  <a:gd name="connsiteY2" fmla="*/ 0 h 2636856"/>
                  <a:gd name="connsiteX3" fmla="*/ 2586128 w 4280765"/>
                  <a:gd name="connsiteY3" fmla="*/ 215153 h 2636856"/>
                  <a:gd name="connsiteX4" fmla="*/ 2693704 w 4280765"/>
                  <a:gd name="connsiteY4" fmla="*/ 84524 h 2636856"/>
                  <a:gd name="connsiteX5" fmla="*/ 3300743 w 4280765"/>
                  <a:gd name="connsiteY5" fmla="*/ 545566 h 2636856"/>
                  <a:gd name="connsiteX6" fmla="*/ 3193167 w 4280765"/>
                  <a:gd name="connsiteY6" fmla="*/ 691563 h 2636856"/>
                  <a:gd name="connsiteX7" fmla="*/ 4280765 w 4280765"/>
                  <a:gd name="connsiteY7" fmla="*/ 1460088 h 2636856"/>
                  <a:gd name="connsiteX8" fmla="*/ 4273400 w 4280765"/>
                  <a:gd name="connsiteY8" fmla="*/ 1644505 h 2636856"/>
                  <a:gd name="connsiteX9" fmla="*/ 3817858 w 4280765"/>
                  <a:gd name="connsiteY9" fmla="*/ 2104710 h 2636856"/>
                  <a:gd name="connsiteX10" fmla="*/ 3954365 w 4280765"/>
                  <a:gd name="connsiteY10" fmla="*/ 2304617 h 2636856"/>
                  <a:gd name="connsiteX11" fmla="*/ 3664019 w 4280765"/>
                  <a:gd name="connsiteY11" fmla="*/ 2636736 h 2636856"/>
                  <a:gd name="connsiteX12" fmla="*/ 3435068 w 4280765"/>
                  <a:gd name="connsiteY12" fmla="*/ 2636856 h 2636856"/>
                  <a:gd name="connsiteX13" fmla="*/ 2632195 w 4280765"/>
                  <a:gd name="connsiteY13" fmla="*/ 2108291 h 2636856"/>
                  <a:gd name="connsiteX14" fmla="*/ 2090241 w 4280765"/>
                  <a:gd name="connsiteY14" fmla="*/ 2635101 h 2636856"/>
                  <a:gd name="connsiteX15" fmla="*/ 1586986 w 4280765"/>
                  <a:gd name="connsiteY15" fmla="*/ 2334085 h 2636856"/>
                  <a:gd name="connsiteX16" fmla="*/ 1268585 w 4280765"/>
                  <a:gd name="connsiteY16" fmla="*/ 2621508 h 2636856"/>
                  <a:gd name="connsiteX17" fmla="*/ 631524 w 4280765"/>
                  <a:gd name="connsiteY17" fmla="*/ 2634876 h 2636856"/>
                  <a:gd name="connsiteX18" fmla="*/ 1014654 w 4280765"/>
                  <a:gd name="connsiteY18" fmla="*/ 2193759 h 2636856"/>
                  <a:gd name="connsiteX19" fmla="*/ 633986 w 4280765"/>
                  <a:gd name="connsiteY19" fmla="*/ 1944131 h 2636856"/>
                  <a:gd name="connsiteX20" fmla="*/ 298788 w 4280765"/>
                  <a:gd name="connsiteY20" fmla="*/ 2295268 h 2636856"/>
                  <a:gd name="connsiteX21" fmla="*/ 4351 w 4280765"/>
                  <a:gd name="connsiteY21" fmla="*/ 2248957 h 2636856"/>
                  <a:gd name="connsiteX22" fmla="*/ 9911 w 4280765"/>
                  <a:gd name="connsiteY22" fmla="*/ 1233253 h 2636856"/>
                  <a:gd name="connsiteX23" fmla="*/ 428305 w 4280765"/>
                  <a:gd name="connsiteY23" fmla="*/ 666634 h 2636856"/>
                  <a:gd name="connsiteX24" fmla="*/ 273234 w 4280765"/>
                  <a:gd name="connsiteY24" fmla="*/ 145996 h 2636856"/>
                  <a:gd name="connsiteX25" fmla="*/ 357758 w 4280765"/>
                  <a:gd name="connsiteY25" fmla="*/ 84524 h 2636856"/>
                  <a:gd name="connsiteX26" fmla="*/ 480703 w 4280765"/>
                  <a:gd name="connsiteY26" fmla="*/ 192101 h 2636856"/>
                  <a:gd name="connsiteX27" fmla="*/ 649751 w 4280765"/>
                  <a:gd name="connsiteY27" fmla="*/ 23052 h 2636856"/>
                  <a:gd name="connsiteX28" fmla="*/ 941745 w 4280765"/>
                  <a:gd name="connsiteY28" fmla="*/ 315045 h 2636856"/>
                  <a:gd name="connsiteX29" fmla="*/ 634383 w 4280765"/>
                  <a:gd name="connsiteY29" fmla="*/ 630090 h 2636856"/>
                  <a:gd name="connsiteX30" fmla="*/ 788064 w 4280765"/>
                  <a:gd name="connsiteY30" fmla="*/ 837559 h 2636856"/>
                  <a:gd name="connsiteX0" fmla="*/ 788064 w 4280765"/>
                  <a:gd name="connsiteY0" fmla="*/ 837559 h 2636856"/>
                  <a:gd name="connsiteX1" fmla="*/ 1894565 w 4280765"/>
                  <a:gd name="connsiteY1" fmla="*/ 7684 h 2636856"/>
                  <a:gd name="connsiteX2" fmla="*/ 2278767 w 4280765"/>
                  <a:gd name="connsiteY2" fmla="*/ 0 h 2636856"/>
                  <a:gd name="connsiteX3" fmla="*/ 2586128 w 4280765"/>
                  <a:gd name="connsiteY3" fmla="*/ 215153 h 2636856"/>
                  <a:gd name="connsiteX4" fmla="*/ 2693704 w 4280765"/>
                  <a:gd name="connsiteY4" fmla="*/ 84524 h 2636856"/>
                  <a:gd name="connsiteX5" fmla="*/ 3300743 w 4280765"/>
                  <a:gd name="connsiteY5" fmla="*/ 545566 h 2636856"/>
                  <a:gd name="connsiteX6" fmla="*/ 3193167 w 4280765"/>
                  <a:gd name="connsiteY6" fmla="*/ 691563 h 2636856"/>
                  <a:gd name="connsiteX7" fmla="*/ 4280765 w 4280765"/>
                  <a:gd name="connsiteY7" fmla="*/ 1460088 h 2636856"/>
                  <a:gd name="connsiteX8" fmla="*/ 4273400 w 4280765"/>
                  <a:gd name="connsiteY8" fmla="*/ 1644505 h 2636856"/>
                  <a:gd name="connsiteX9" fmla="*/ 3817858 w 4280765"/>
                  <a:gd name="connsiteY9" fmla="*/ 2104710 h 2636856"/>
                  <a:gd name="connsiteX10" fmla="*/ 3954365 w 4280765"/>
                  <a:gd name="connsiteY10" fmla="*/ 2304617 h 2636856"/>
                  <a:gd name="connsiteX11" fmla="*/ 3664019 w 4280765"/>
                  <a:gd name="connsiteY11" fmla="*/ 2636736 h 2636856"/>
                  <a:gd name="connsiteX12" fmla="*/ 3435068 w 4280765"/>
                  <a:gd name="connsiteY12" fmla="*/ 2636856 h 2636856"/>
                  <a:gd name="connsiteX13" fmla="*/ 2632195 w 4280765"/>
                  <a:gd name="connsiteY13" fmla="*/ 2108291 h 2636856"/>
                  <a:gd name="connsiteX14" fmla="*/ 2090241 w 4280765"/>
                  <a:gd name="connsiteY14" fmla="*/ 2635101 h 2636856"/>
                  <a:gd name="connsiteX15" fmla="*/ 1586986 w 4280765"/>
                  <a:gd name="connsiteY15" fmla="*/ 2334085 h 2636856"/>
                  <a:gd name="connsiteX16" fmla="*/ 1268585 w 4280765"/>
                  <a:gd name="connsiteY16" fmla="*/ 2621508 h 2636856"/>
                  <a:gd name="connsiteX17" fmla="*/ 631524 w 4280765"/>
                  <a:gd name="connsiteY17" fmla="*/ 2634876 h 2636856"/>
                  <a:gd name="connsiteX18" fmla="*/ 1014654 w 4280765"/>
                  <a:gd name="connsiteY18" fmla="*/ 2193759 h 2636856"/>
                  <a:gd name="connsiteX19" fmla="*/ 633986 w 4280765"/>
                  <a:gd name="connsiteY19" fmla="*/ 1944131 h 2636856"/>
                  <a:gd name="connsiteX20" fmla="*/ 298788 w 4280765"/>
                  <a:gd name="connsiteY20" fmla="*/ 2295268 h 2636856"/>
                  <a:gd name="connsiteX21" fmla="*/ 4351 w 4280765"/>
                  <a:gd name="connsiteY21" fmla="*/ 2248957 h 2636856"/>
                  <a:gd name="connsiteX22" fmla="*/ 9911 w 4280765"/>
                  <a:gd name="connsiteY22" fmla="*/ 1233253 h 2636856"/>
                  <a:gd name="connsiteX23" fmla="*/ 428305 w 4280765"/>
                  <a:gd name="connsiteY23" fmla="*/ 666634 h 2636856"/>
                  <a:gd name="connsiteX24" fmla="*/ 273234 w 4280765"/>
                  <a:gd name="connsiteY24" fmla="*/ 145996 h 2636856"/>
                  <a:gd name="connsiteX25" fmla="*/ 357758 w 4280765"/>
                  <a:gd name="connsiteY25" fmla="*/ 84524 h 2636856"/>
                  <a:gd name="connsiteX26" fmla="*/ 480703 w 4280765"/>
                  <a:gd name="connsiteY26" fmla="*/ 192101 h 2636856"/>
                  <a:gd name="connsiteX27" fmla="*/ 649751 w 4280765"/>
                  <a:gd name="connsiteY27" fmla="*/ 23052 h 2636856"/>
                  <a:gd name="connsiteX28" fmla="*/ 941745 w 4280765"/>
                  <a:gd name="connsiteY28" fmla="*/ 315045 h 2636856"/>
                  <a:gd name="connsiteX29" fmla="*/ 634383 w 4280765"/>
                  <a:gd name="connsiteY29" fmla="*/ 630090 h 2636856"/>
                  <a:gd name="connsiteX30" fmla="*/ 788064 w 4280765"/>
                  <a:gd name="connsiteY30" fmla="*/ 837559 h 2636856"/>
                  <a:gd name="connsiteX0" fmla="*/ 788064 w 4280765"/>
                  <a:gd name="connsiteY0" fmla="*/ 837559 h 2636856"/>
                  <a:gd name="connsiteX1" fmla="*/ 1894565 w 4280765"/>
                  <a:gd name="connsiteY1" fmla="*/ 7684 h 2636856"/>
                  <a:gd name="connsiteX2" fmla="*/ 2278767 w 4280765"/>
                  <a:gd name="connsiteY2" fmla="*/ 0 h 2636856"/>
                  <a:gd name="connsiteX3" fmla="*/ 2586128 w 4280765"/>
                  <a:gd name="connsiteY3" fmla="*/ 215153 h 2636856"/>
                  <a:gd name="connsiteX4" fmla="*/ 2693704 w 4280765"/>
                  <a:gd name="connsiteY4" fmla="*/ 84524 h 2636856"/>
                  <a:gd name="connsiteX5" fmla="*/ 3300743 w 4280765"/>
                  <a:gd name="connsiteY5" fmla="*/ 545566 h 2636856"/>
                  <a:gd name="connsiteX6" fmla="*/ 3193167 w 4280765"/>
                  <a:gd name="connsiteY6" fmla="*/ 691563 h 2636856"/>
                  <a:gd name="connsiteX7" fmla="*/ 4280765 w 4280765"/>
                  <a:gd name="connsiteY7" fmla="*/ 1460088 h 2636856"/>
                  <a:gd name="connsiteX8" fmla="*/ 4273400 w 4280765"/>
                  <a:gd name="connsiteY8" fmla="*/ 1644505 h 2636856"/>
                  <a:gd name="connsiteX9" fmla="*/ 3817858 w 4280765"/>
                  <a:gd name="connsiteY9" fmla="*/ 2104710 h 2636856"/>
                  <a:gd name="connsiteX10" fmla="*/ 3954365 w 4280765"/>
                  <a:gd name="connsiteY10" fmla="*/ 2304617 h 2636856"/>
                  <a:gd name="connsiteX11" fmla="*/ 3664019 w 4280765"/>
                  <a:gd name="connsiteY11" fmla="*/ 2636736 h 2636856"/>
                  <a:gd name="connsiteX12" fmla="*/ 3435068 w 4280765"/>
                  <a:gd name="connsiteY12" fmla="*/ 2636856 h 2636856"/>
                  <a:gd name="connsiteX13" fmla="*/ 2632195 w 4280765"/>
                  <a:gd name="connsiteY13" fmla="*/ 2108291 h 2636856"/>
                  <a:gd name="connsiteX14" fmla="*/ 2090241 w 4280765"/>
                  <a:gd name="connsiteY14" fmla="*/ 2635101 h 2636856"/>
                  <a:gd name="connsiteX15" fmla="*/ 1586986 w 4280765"/>
                  <a:gd name="connsiteY15" fmla="*/ 2334085 h 2636856"/>
                  <a:gd name="connsiteX16" fmla="*/ 1268585 w 4280765"/>
                  <a:gd name="connsiteY16" fmla="*/ 2621508 h 2636856"/>
                  <a:gd name="connsiteX17" fmla="*/ 631524 w 4280765"/>
                  <a:gd name="connsiteY17" fmla="*/ 2634876 h 2636856"/>
                  <a:gd name="connsiteX18" fmla="*/ 1014654 w 4280765"/>
                  <a:gd name="connsiteY18" fmla="*/ 2193759 h 2636856"/>
                  <a:gd name="connsiteX19" fmla="*/ 633986 w 4280765"/>
                  <a:gd name="connsiteY19" fmla="*/ 1944131 h 2636856"/>
                  <a:gd name="connsiteX20" fmla="*/ 298788 w 4280765"/>
                  <a:gd name="connsiteY20" fmla="*/ 2295268 h 2636856"/>
                  <a:gd name="connsiteX21" fmla="*/ 4351 w 4280765"/>
                  <a:gd name="connsiteY21" fmla="*/ 2248957 h 2636856"/>
                  <a:gd name="connsiteX22" fmla="*/ 9911 w 4280765"/>
                  <a:gd name="connsiteY22" fmla="*/ 1233253 h 2636856"/>
                  <a:gd name="connsiteX23" fmla="*/ 428305 w 4280765"/>
                  <a:gd name="connsiteY23" fmla="*/ 666634 h 2636856"/>
                  <a:gd name="connsiteX24" fmla="*/ 522578 w 4280765"/>
                  <a:gd name="connsiteY24" fmla="*/ 460956 h 2636856"/>
                  <a:gd name="connsiteX25" fmla="*/ 357758 w 4280765"/>
                  <a:gd name="connsiteY25" fmla="*/ 84524 h 2636856"/>
                  <a:gd name="connsiteX26" fmla="*/ 480703 w 4280765"/>
                  <a:gd name="connsiteY26" fmla="*/ 192101 h 2636856"/>
                  <a:gd name="connsiteX27" fmla="*/ 649751 w 4280765"/>
                  <a:gd name="connsiteY27" fmla="*/ 23052 h 2636856"/>
                  <a:gd name="connsiteX28" fmla="*/ 941745 w 4280765"/>
                  <a:gd name="connsiteY28" fmla="*/ 315045 h 2636856"/>
                  <a:gd name="connsiteX29" fmla="*/ 634383 w 4280765"/>
                  <a:gd name="connsiteY29" fmla="*/ 630090 h 2636856"/>
                  <a:gd name="connsiteX30" fmla="*/ 788064 w 4280765"/>
                  <a:gd name="connsiteY30" fmla="*/ 837559 h 2636856"/>
                  <a:gd name="connsiteX0" fmla="*/ 1791377 w 4280765"/>
                  <a:gd name="connsiteY0" fmla="*/ 0 h 2826785"/>
                  <a:gd name="connsiteX1" fmla="*/ 1894565 w 4280765"/>
                  <a:gd name="connsiteY1" fmla="*/ 197613 h 2826785"/>
                  <a:gd name="connsiteX2" fmla="*/ 2278767 w 4280765"/>
                  <a:gd name="connsiteY2" fmla="*/ 189929 h 2826785"/>
                  <a:gd name="connsiteX3" fmla="*/ 2586128 w 4280765"/>
                  <a:gd name="connsiteY3" fmla="*/ 405082 h 2826785"/>
                  <a:gd name="connsiteX4" fmla="*/ 2693704 w 4280765"/>
                  <a:gd name="connsiteY4" fmla="*/ 274453 h 2826785"/>
                  <a:gd name="connsiteX5" fmla="*/ 3300743 w 4280765"/>
                  <a:gd name="connsiteY5" fmla="*/ 735495 h 2826785"/>
                  <a:gd name="connsiteX6" fmla="*/ 3193167 w 4280765"/>
                  <a:gd name="connsiteY6" fmla="*/ 881492 h 2826785"/>
                  <a:gd name="connsiteX7" fmla="*/ 4280765 w 4280765"/>
                  <a:gd name="connsiteY7" fmla="*/ 1650017 h 2826785"/>
                  <a:gd name="connsiteX8" fmla="*/ 4273400 w 4280765"/>
                  <a:gd name="connsiteY8" fmla="*/ 1834434 h 2826785"/>
                  <a:gd name="connsiteX9" fmla="*/ 3817858 w 4280765"/>
                  <a:gd name="connsiteY9" fmla="*/ 2294639 h 2826785"/>
                  <a:gd name="connsiteX10" fmla="*/ 3954365 w 4280765"/>
                  <a:gd name="connsiteY10" fmla="*/ 2494546 h 2826785"/>
                  <a:gd name="connsiteX11" fmla="*/ 3664019 w 4280765"/>
                  <a:gd name="connsiteY11" fmla="*/ 2826665 h 2826785"/>
                  <a:gd name="connsiteX12" fmla="*/ 3435068 w 4280765"/>
                  <a:gd name="connsiteY12" fmla="*/ 2826785 h 2826785"/>
                  <a:gd name="connsiteX13" fmla="*/ 2632195 w 4280765"/>
                  <a:gd name="connsiteY13" fmla="*/ 2298220 h 2826785"/>
                  <a:gd name="connsiteX14" fmla="*/ 2090241 w 4280765"/>
                  <a:gd name="connsiteY14" fmla="*/ 2825030 h 2826785"/>
                  <a:gd name="connsiteX15" fmla="*/ 1586986 w 4280765"/>
                  <a:gd name="connsiteY15" fmla="*/ 2524014 h 2826785"/>
                  <a:gd name="connsiteX16" fmla="*/ 1268585 w 4280765"/>
                  <a:gd name="connsiteY16" fmla="*/ 2811437 h 2826785"/>
                  <a:gd name="connsiteX17" fmla="*/ 631524 w 4280765"/>
                  <a:gd name="connsiteY17" fmla="*/ 2824805 h 2826785"/>
                  <a:gd name="connsiteX18" fmla="*/ 1014654 w 4280765"/>
                  <a:gd name="connsiteY18" fmla="*/ 2383688 h 2826785"/>
                  <a:gd name="connsiteX19" fmla="*/ 633986 w 4280765"/>
                  <a:gd name="connsiteY19" fmla="*/ 2134060 h 2826785"/>
                  <a:gd name="connsiteX20" fmla="*/ 298788 w 4280765"/>
                  <a:gd name="connsiteY20" fmla="*/ 2485197 h 2826785"/>
                  <a:gd name="connsiteX21" fmla="*/ 4351 w 4280765"/>
                  <a:gd name="connsiteY21" fmla="*/ 2438886 h 2826785"/>
                  <a:gd name="connsiteX22" fmla="*/ 9911 w 4280765"/>
                  <a:gd name="connsiteY22" fmla="*/ 1423182 h 2826785"/>
                  <a:gd name="connsiteX23" fmla="*/ 428305 w 4280765"/>
                  <a:gd name="connsiteY23" fmla="*/ 856563 h 2826785"/>
                  <a:gd name="connsiteX24" fmla="*/ 522578 w 4280765"/>
                  <a:gd name="connsiteY24" fmla="*/ 650885 h 2826785"/>
                  <a:gd name="connsiteX25" fmla="*/ 357758 w 4280765"/>
                  <a:gd name="connsiteY25" fmla="*/ 274453 h 2826785"/>
                  <a:gd name="connsiteX26" fmla="*/ 480703 w 4280765"/>
                  <a:gd name="connsiteY26" fmla="*/ 382030 h 2826785"/>
                  <a:gd name="connsiteX27" fmla="*/ 649751 w 4280765"/>
                  <a:gd name="connsiteY27" fmla="*/ 212981 h 2826785"/>
                  <a:gd name="connsiteX28" fmla="*/ 941745 w 4280765"/>
                  <a:gd name="connsiteY28" fmla="*/ 504974 h 2826785"/>
                  <a:gd name="connsiteX29" fmla="*/ 634383 w 4280765"/>
                  <a:gd name="connsiteY29" fmla="*/ 820019 h 2826785"/>
                  <a:gd name="connsiteX30" fmla="*/ 1791377 w 4280765"/>
                  <a:gd name="connsiteY30" fmla="*/ 0 h 2826785"/>
                  <a:gd name="connsiteX0" fmla="*/ 1791377 w 4280765"/>
                  <a:gd name="connsiteY0" fmla="*/ 0 h 2826785"/>
                  <a:gd name="connsiteX1" fmla="*/ 2007363 w 4280765"/>
                  <a:gd name="connsiteY1" fmla="*/ 166634 h 2826785"/>
                  <a:gd name="connsiteX2" fmla="*/ 2278767 w 4280765"/>
                  <a:gd name="connsiteY2" fmla="*/ 189929 h 2826785"/>
                  <a:gd name="connsiteX3" fmla="*/ 2586128 w 4280765"/>
                  <a:gd name="connsiteY3" fmla="*/ 405082 h 2826785"/>
                  <a:gd name="connsiteX4" fmla="*/ 2693704 w 4280765"/>
                  <a:gd name="connsiteY4" fmla="*/ 274453 h 2826785"/>
                  <a:gd name="connsiteX5" fmla="*/ 3300743 w 4280765"/>
                  <a:gd name="connsiteY5" fmla="*/ 735495 h 2826785"/>
                  <a:gd name="connsiteX6" fmla="*/ 3193167 w 4280765"/>
                  <a:gd name="connsiteY6" fmla="*/ 881492 h 2826785"/>
                  <a:gd name="connsiteX7" fmla="*/ 4280765 w 4280765"/>
                  <a:gd name="connsiteY7" fmla="*/ 1650017 h 2826785"/>
                  <a:gd name="connsiteX8" fmla="*/ 4273400 w 4280765"/>
                  <a:gd name="connsiteY8" fmla="*/ 1834434 h 2826785"/>
                  <a:gd name="connsiteX9" fmla="*/ 3817858 w 4280765"/>
                  <a:gd name="connsiteY9" fmla="*/ 2294639 h 2826785"/>
                  <a:gd name="connsiteX10" fmla="*/ 3954365 w 4280765"/>
                  <a:gd name="connsiteY10" fmla="*/ 2494546 h 2826785"/>
                  <a:gd name="connsiteX11" fmla="*/ 3664019 w 4280765"/>
                  <a:gd name="connsiteY11" fmla="*/ 2826665 h 2826785"/>
                  <a:gd name="connsiteX12" fmla="*/ 3435068 w 4280765"/>
                  <a:gd name="connsiteY12" fmla="*/ 2826785 h 2826785"/>
                  <a:gd name="connsiteX13" fmla="*/ 2632195 w 4280765"/>
                  <a:gd name="connsiteY13" fmla="*/ 2298220 h 2826785"/>
                  <a:gd name="connsiteX14" fmla="*/ 2090241 w 4280765"/>
                  <a:gd name="connsiteY14" fmla="*/ 2825030 h 2826785"/>
                  <a:gd name="connsiteX15" fmla="*/ 1586986 w 4280765"/>
                  <a:gd name="connsiteY15" fmla="*/ 2524014 h 2826785"/>
                  <a:gd name="connsiteX16" fmla="*/ 1268585 w 4280765"/>
                  <a:gd name="connsiteY16" fmla="*/ 2811437 h 2826785"/>
                  <a:gd name="connsiteX17" fmla="*/ 631524 w 4280765"/>
                  <a:gd name="connsiteY17" fmla="*/ 2824805 h 2826785"/>
                  <a:gd name="connsiteX18" fmla="*/ 1014654 w 4280765"/>
                  <a:gd name="connsiteY18" fmla="*/ 2383688 h 2826785"/>
                  <a:gd name="connsiteX19" fmla="*/ 633986 w 4280765"/>
                  <a:gd name="connsiteY19" fmla="*/ 2134060 h 2826785"/>
                  <a:gd name="connsiteX20" fmla="*/ 298788 w 4280765"/>
                  <a:gd name="connsiteY20" fmla="*/ 2485197 h 2826785"/>
                  <a:gd name="connsiteX21" fmla="*/ 4351 w 4280765"/>
                  <a:gd name="connsiteY21" fmla="*/ 2438886 h 2826785"/>
                  <a:gd name="connsiteX22" fmla="*/ 9911 w 4280765"/>
                  <a:gd name="connsiteY22" fmla="*/ 1423182 h 2826785"/>
                  <a:gd name="connsiteX23" fmla="*/ 428305 w 4280765"/>
                  <a:gd name="connsiteY23" fmla="*/ 856563 h 2826785"/>
                  <a:gd name="connsiteX24" fmla="*/ 522578 w 4280765"/>
                  <a:gd name="connsiteY24" fmla="*/ 650885 h 2826785"/>
                  <a:gd name="connsiteX25" fmla="*/ 357758 w 4280765"/>
                  <a:gd name="connsiteY25" fmla="*/ 274453 h 2826785"/>
                  <a:gd name="connsiteX26" fmla="*/ 480703 w 4280765"/>
                  <a:gd name="connsiteY26" fmla="*/ 382030 h 2826785"/>
                  <a:gd name="connsiteX27" fmla="*/ 649751 w 4280765"/>
                  <a:gd name="connsiteY27" fmla="*/ 212981 h 2826785"/>
                  <a:gd name="connsiteX28" fmla="*/ 941745 w 4280765"/>
                  <a:gd name="connsiteY28" fmla="*/ 504974 h 2826785"/>
                  <a:gd name="connsiteX29" fmla="*/ 634383 w 4280765"/>
                  <a:gd name="connsiteY29" fmla="*/ 820019 h 2826785"/>
                  <a:gd name="connsiteX30" fmla="*/ 1791377 w 4280765"/>
                  <a:gd name="connsiteY30" fmla="*/ 0 h 2826785"/>
                  <a:gd name="connsiteX0" fmla="*/ 1791377 w 4280765"/>
                  <a:gd name="connsiteY0" fmla="*/ 0 h 2826785"/>
                  <a:gd name="connsiteX1" fmla="*/ 2007363 w 4280765"/>
                  <a:gd name="connsiteY1" fmla="*/ 166634 h 2826785"/>
                  <a:gd name="connsiteX2" fmla="*/ 2278767 w 4280765"/>
                  <a:gd name="connsiteY2" fmla="*/ 189929 h 2826785"/>
                  <a:gd name="connsiteX3" fmla="*/ 2508950 w 4280765"/>
                  <a:gd name="connsiteY3" fmla="*/ 487695 h 2826785"/>
                  <a:gd name="connsiteX4" fmla="*/ 2693704 w 4280765"/>
                  <a:gd name="connsiteY4" fmla="*/ 274453 h 2826785"/>
                  <a:gd name="connsiteX5" fmla="*/ 3300743 w 4280765"/>
                  <a:gd name="connsiteY5" fmla="*/ 735495 h 2826785"/>
                  <a:gd name="connsiteX6" fmla="*/ 3193167 w 4280765"/>
                  <a:gd name="connsiteY6" fmla="*/ 881492 h 2826785"/>
                  <a:gd name="connsiteX7" fmla="*/ 4280765 w 4280765"/>
                  <a:gd name="connsiteY7" fmla="*/ 1650017 h 2826785"/>
                  <a:gd name="connsiteX8" fmla="*/ 4273400 w 4280765"/>
                  <a:gd name="connsiteY8" fmla="*/ 1834434 h 2826785"/>
                  <a:gd name="connsiteX9" fmla="*/ 3817858 w 4280765"/>
                  <a:gd name="connsiteY9" fmla="*/ 2294639 h 2826785"/>
                  <a:gd name="connsiteX10" fmla="*/ 3954365 w 4280765"/>
                  <a:gd name="connsiteY10" fmla="*/ 2494546 h 2826785"/>
                  <a:gd name="connsiteX11" fmla="*/ 3664019 w 4280765"/>
                  <a:gd name="connsiteY11" fmla="*/ 2826665 h 2826785"/>
                  <a:gd name="connsiteX12" fmla="*/ 3435068 w 4280765"/>
                  <a:gd name="connsiteY12" fmla="*/ 2826785 h 2826785"/>
                  <a:gd name="connsiteX13" fmla="*/ 2632195 w 4280765"/>
                  <a:gd name="connsiteY13" fmla="*/ 2298220 h 2826785"/>
                  <a:gd name="connsiteX14" fmla="*/ 2090241 w 4280765"/>
                  <a:gd name="connsiteY14" fmla="*/ 2825030 h 2826785"/>
                  <a:gd name="connsiteX15" fmla="*/ 1586986 w 4280765"/>
                  <a:gd name="connsiteY15" fmla="*/ 2524014 h 2826785"/>
                  <a:gd name="connsiteX16" fmla="*/ 1268585 w 4280765"/>
                  <a:gd name="connsiteY16" fmla="*/ 2811437 h 2826785"/>
                  <a:gd name="connsiteX17" fmla="*/ 631524 w 4280765"/>
                  <a:gd name="connsiteY17" fmla="*/ 2824805 h 2826785"/>
                  <a:gd name="connsiteX18" fmla="*/ 1014654 w 4280765"/>
                  <a:gd name="connsiteY18" fmla="*/ 2383688 h 2826785"/>
                  <a:gd name="connsiteX19" fmla="*/ 633986 w 4280765"/>
                  <a:gd name="connsiteY19" fmla="*/ 2134060 h 2826785"/>
                  <a:gd name="connsiteX20" fmla="*/ 298788 w 4280765"/>
                  <a:gd name="connsiteY20" fmla="*/ 2485197 h 2826785"/>
                  <a:gd name="connsiteX21" fmla="*/ 4351 w 4280765"/>
                  <a:gd name="connsiteY21" fmla="*/ 2438886 h 2826785"/>
                  <a:gd name="connsiteX22" fmla="*/ 9911 w 4280765"/>
                  <a:gd name="connsiteY22" fmla="*/ 1423182 h 2826785"/>
                  <a:gd name="connsiteX23" fmla="*/ 428305 w 4280765"/>
                  <a:gd name="connsiteY23" fmla="*/ 856563 h 2826785"/>
                  <a:gd name="connsiteX24" fmla="*/ 522578 w 4280765"/>
                  <a:gd name="connsiteY24" fmla="*/ 650885 h 2826785"/>
                  <a:gd name="connsiteX25" fmla="*/ 357758 w 4280765"/>
                  <a:gd name="connsiteY25" fmla="*/ 274453 h 2826785"/>
                  <a:gd name="connsiteX26" fmla="*/ 480703 w 4280765"/>
                  <a:gd name="connsiteY26" fmla="*/ 382030 h 2826785"/>
                  <a:gd name="connsiteX27" fmla="*/ 649751 w 4280765"/>
                  <a:gd name="connsiteY27" fmla="*/ 212981 h 2826785"/>
                  <a:gd name="connsiteX28" fmla="*/ 941745 w 4280765"/>
                  <a:gd name="connsiteY28" fmla="*/ 504974 h 2826785"/>
                  <a:gd name="connsiteX29" fmla="*/ 634383 w 4280765"/>
                  <a:gd name="connsiteY29" fmla="*/ 820019 h 2826785"/>
                  <a:gd name="connsiteX30" fmla="*/ 1791377 w 4280765"/>
                  <a:gd name="connsiteY30" fmla="*/ 0 h 2826785"/>
                  <a:gd name="connsiteX0" fmla="*/ 1019598 w 4280765"/>
                  <a:gd name="connsiteY0" fmla="*/ 0 h 2868091"/>
                  <a:gd name="connsiteX1" fmla="*/ 2007363 w 4280765"/>
                  <a:gd name="connsiteY1" fmla="*/ 207940 h 2868091"/>
                  <a:gd name="connsiteX2" fmla="*/ 2278767 w 4280765"/>
                  <a:gd name="connsiteY2" fmla="*/ 231235 h 2868091"/>
                  <a:gd name="connsiteX3" fmla="*/ 2508950 w 4280765"/>
                  <a:gd name="connsiteY3" fmla="*/ 529001 h 2868091"/>
                  <a:gd name="connsiteX4" fmla="*/ 2693704 w 4280765"/>
                  <a:gd name="connsiteY4" fmla="*/ 315759 h 2868091"/>
                  <a:gd name="connsiteX5" fmla="*/ 3300743 w 4280765"/>
                  <a:gd name="connsiteY5" fmla="*/ 776801 h 2868091"/>
                  <a:gd name="connsiteX6" fmla="*/ 3193167 w 4280765"/>
                  <a:gd name="connsiteY6" fmla="*/ 922798 h 2868091"/>
                  <a:gd name="connsiteX7" fmla="*/ 4280765 w 4280765"/>
                  <a:gd name="connsiteY7" fmla="*/ 1691323 h 2868091"/>
                  <a:gd name="connsiteX8" fmla="*/ 4273400 w 4280765"/>
                  <a:gd name="connsiteY8" fmla="*/ 1875740 h 2868091"/>
                  <a:gd name="connsiteX9" fmla="*/ 3817858 w 4280765"/>
                  <a:gd name="connsiteY9" fmla="*/ 2335945 h 2868091"/>
                  <a:gd name="connsiteX10" fmla="*/ 3954365 w 4280765"/>
                  <a:gd name="connsiteY10" fmla="*/ 2535852 h 2868091"/>
                  <a:gd name="connsiteX11" fmla="*/ 3664019 w 4280765"/>
                  <a:gd name="connsiteY11" fmla="*/ 2867971 h 2868091"/>
                  <a:gd name="connsiteX12" fmla="*/ 3435068 w 4280765"/>
                  <a:gd name="connsiteY12" fmla="*/ 2868091 h 2868091"/>
                  <a:gd name="connsiteX13" fmla="*/ 2632195 w 4280765"/>
                  <a:gd name="connsiteY13" fmla="*/ 2339526 h 2868091"/>
                  <a:gd name="connsiteX14" fmla="*/ 2090241 w 4280765"/>
                  <a:gd name="connsiteY14" fmla="*/ 2866336 h 2868091"/>
                  <a:gd name="connsiteX15" fmla="*/ 1586986 w 4280765"/>
                  <a:gd name="connsiteY15" fmla="*/ 2565320 h 2868091"/>
                  <a:gd name="connsiteX16" fmla="*/ 1268585 w 4280765"/>
                  <a:gd name="connsiteY16" fmla="*/ 2852743 h 2868091"/>
                  <a:gd name="connsiteX17" fmla="*/ 631524 w 4280765"/>
                  <a:gd name="connsiteY17" fmla="*/ 2866111 h 2868091"/>
                  <a:gd name="connsiteX18" fmla="*/ 1014654 w 4280765"/>
                  <a:gd name="connsiteY18" fmla="*/ 2424994 h 2868091"/>
                  <a:gd name="connsiteX19" fmla="*/ 633986 w 4280765"/>
                  <a:gd name="connsiteY19" fmla="*/ 2175366 h 2868091"/>
                  <a:gd name="connsiteX20" fmla="*/ 298788 w 4280765"/>
                  <a:gd name="connsiteY20" fmla="*/ 2526503 h 2868091"/>
                  <a:gd name="connsiteX21" fmla="*/ 4351 w 4280765"/>
                  <a:gd name="connsiteY21" fmla="*/ 2480192 h 2868091"/>
                  <a:gd name="connsiteX22" fmla="*/ 9911 w 4280765"/>
                  <a:gd name="connsiteY22" fmla="*/ 1464488 h 2868091"/>
                  <a:gd name="connsiteX23" fmla="*/ 428305 w 4280765"/>
                  <a:gd name="connsiteY23" fmla="*/ 897869 h 2868091"/>
                  <a:gd name="connsiteX24" fmla="*/ 522578 w 4280765"/>
                  <a:gd name="connsiteY24" fmla="*/ 692191 h 2868091"/>
                  <a:gd name="connsiteX25" fmla="*/ 357758 w 4280765"/>
                  <a:gd name="connsiteY25" fmla="*/ 315759 h 2868091"/>
                  <a:gd name="connsiteX26" fmla="*/ 480703 w 4280765"/>
                  <a:gd name="connsiteY26" fmla="*/ 423336 h 2868091"/>
                  <a:gd name="connsiteX27" fmla="*/ 649751 w 4280765"/>
                  <a:gd name="connsiteY27" fmla="*/ 254287 h 2868091"/>
                  <a:gd name="connsiteX28" fmla="*/ 941745 w 4280765"/>
                  <a:gd name="connsiteY28" fmla="*/ 546280 h 2868091"/>
                  <a:gd name="connsiteX29" fmla="*/ 634383 w 4280765"/>
                  <a:gd name="connsiteY29" fmla="*/ 861325 h 2868091"/>
                  <a:gd name="connsiteX30" fmla="*/ 1019598 w 4280765"/>
                  <a:gd name="connsiteY30" fmla="*/ 0 h 2868091"/>
                  <a:gd name="connsiteX0" fmla="*/ 1019598 w 4280765"/>
                  <a:gd name="connsiteY0" fmla="*/ 96692 h 2964783"/>
                  <a:gd name="connsiteX1" fmla="*/ 1217773 w 4280765"/>
                  <a:gd name="connsiteY1" fmla="*/ 0 h 2964783"/>
                  <a:gd name="connsiteX2" fmla="*/ 2278767 w 4280765"/>
                  <a:gd name="connsiteY2" fmla="*/ 327927 h 2964783"/>
                  <a:gd name="connsiteX3" fmla="*/ 2508950 w 4280765"/>
                  <a:gd name="connsiteY3" fmla="*/ 625693 h 2964783"/>
                  <a:gd name="connsiteX4" fmla="*/ 2693704 w 4280765"/>
                  <a:gd name="connsiteY4" fmla="*/ 412451 h 2964783"/>
                  <a:gd name="connsiteX5" fmla="*/ 3300743 w 4280765"/>
                  <a:gd name="connsiteY5" fmla="*/ 873493 h 2964783"/>
                  <a:gd name="connsiteX6" fmla="*/ 3193167 w 4280765"/>
                  <a:gd name="connsiteY6" fmla="*/ 1019490 h 2964783"/>
                  <a:gd name="connsiteX7" fmla="*/ 4280765 w 4280765"/>
                  <a:gd name="connsiteY7" fmla="*/ 1788015 h 2964783"/>
                  <a:gd name="connsiteX8" fmla="*/ 4273400 w 4280765"/>
                  <a:gd name="connsiteY8" fmla="*/ 1972432 h 2964783"/>
                  <a:gd name="connsiteX9" fmla="*/ 3817858 w 4280765"/>
                  <a:gd name="connsiteY9" fmla="*/ 2432637 h 2964783"/>
                  <a:gd name="connsiteX10" fmla="*/ 3954365 w 4280765"/>
                  <a:gd name="connsiteY10" fmla="*/ 2632544 h 2964783"/>
                  <a:gd name="connsiteX11" fmla="*/ 3664019 w 4280765"/>
                  <a:gd name="connsiteY11" fmla="*/ 2964663 h 2964783"/>
                  <a:gd name="connsiteX12" fmla="*/ 3435068 w 4280765"/>
                  <a:gd name="connsiteY12" fmla="*/ 2964783 h 2964783"/>
                  <a:gd name="connsiteX13" fmla="*/ 2632195 w 4280765"/>
                  <a:gd name="connsiteY13" fmla="*/ 2436218 h 2964783"/>
                  <a:gd name="connsiteX14" fmla="*/ 2090241 w 4280765"/>
                  <a:gd name="connsiteY14" fmla="*/ 2963028 h 2964783"/>
                  <a:gd name="connsiteX15" fmla="*/ 1586986 w 4280765"/>
                  <a:gd name="connsiteY15" fmla="*/ 2662012 h 2964783"/>
                  <a:gd name="connsiteX16" fmla="*/ 1268585 w 4280765"/>
                  <a:gd name="connsiteY16" fmla="*/ 2949435 h 2964783"/>
                  <a:gd name="connsiteX17" fmla="*/ 631524 w 4280765"/>
                  <a:gd name="connsiteY17" fmla="*/ 2962803 h 2964783"/>
                  <a:gd name="connsiteX18" fmla="*/ 1014654 w 4280765"/>
                  <a:gd name="connsiteY18" fmla="*/ 2521686 h 2964783"/>
                  <a:gd name="connsiteX19" fmla="*/ 633986 w 4280765"/>
                  <a:gd name="connsiteY19" fmla="*/ 2272058 h 2964783"/>
                  <a:gd name="connsiteX20" fmla="*/ 298788 w 4280765"/>
                  <a:gd name="connsiteY20" fmla="*/ 2623195 h 2964783"/>
                  <a:gd name="connsiteX21" fmla="*/ 4351 w 4280765"/>
                  <a:gd name="connsiteY21" fmla="*/ 2576884 h 2964783"/>
                  <a:gd name="connsiteX22" fmla="*/ 9911 w 4280765"/>
                  <a:gd name="connsiteY22" fmla="*/ 1561180 h 2964783"/>
                  <a:gd name="connsiteX23" fmla="*/ 428305 w 4280765"/>
                  <a:gd name="connsiteY23" fmla="*/ 994561 h 2964783"/>
                  <a:gd name="connsiteX24" fmla="*/ 522578 w 4280765"/>
                  <a:gd name="connsiteY24" fmla="*/ 788883 h 2964783"/>
                  <a:gd name="connsiteX25" fmla="*/ 357758 w 4280765"/>
                  <a:gd name="connsiteY25" fmla="*/ 412451 h 2964783"/>
                  <a:gd name="connsiteX26" fmla="*/ 480703 w 4280765"/>
                  <a:gd name="connsiteY26" fmla="*/ 520028 h 2964783"/>
                  <a:gd name="connsiteX27" fmla="*/ 649751 w 4280765"/>
                  <a:gd name="connsiteY27" fmla="*/ 350979 h 2964783"/>
                  <a:gd name="connsiteX28" fmla="*/ 941745 w 4280765"/>
                  <a:gd name="connsiteY28" fmla="*/ 642972 h 2964783"/>
                  <a:gd name="connsiteX29" fmla="*/ 634383 w 4280765"/>
                  <a:gd name="connsiteY29" fmla="*/ 958017 h 2964783"/>
                  <a:gd name="connsiteX30" fmla="*/ 1019598 w 4280765"/>
                  <a:gd name="connsiteY30" fmla="*/ 96692 h 2964783"/>
                  <a:gd name="connsiteX0" fmla="*/ 1019598 w 4280765"/>
                  <a:gd name="connsiteY0" fmla="*/ 99213 h 2967304"/>
                  <a:gd name="connsiteX1" fmla="*/ 1217773 w 4280765"/>
                  <a:gd name="connsiteY1" fmla="*/ 2521 h 2967304"/>
                  <a:gd name="connsiteX2" fmla="*/ 1530735 w 4280765"/>
                  <a:gd name="connsiteY2" fmla="*/ 0 h 2967304"/>
                  <a:gd name="connsiteX3" fmla="*/ 2508950 w 4280765"/>
                  <a:gd name="connsiteY3" fmla="*/ 628214 h 2967304"/>
                  <a:gd name="connsiteX4" fmla="*/ 2693704 w 4280765"/>
                  <a:gd name="connsiteY4" fmla="*/ 414972 h 2967304"/>
                  <a:gd name="connsiteX5" fmla="*/ 3300743 w 4280765"/>
                  <a:gd name="connsiteY5" fmla="*/ 876014 h 2967304"/>
                  <a:gd name="connsiteX6" fmla="*/ 3193167 w 4280765"/>
                  <a:gd name="connsiteY6" fmla="*/ 1022011 h 2967304"/>
                  <a:gd name="connsiteX7" fmla="*/ 4280765 w 4280765"/>
                  <a:gd name="connsiteY7" fmla="*/ 1790536 h 2967304"/>
                  <a:gd name="connsiteX8" fmla="*/ 4273400 w 4280765"/>
                  <a:gd name="connsiteY8" fmla="*/ 1974953 h 2967304"/>
                  <a:gd name="connsiteX9" fmla="*/ 3817858 w 4280765"/>
                  <a:gd name="connsiteY9" fmla="*/ 2435158 h 2967304"/>
                  <a:gd name="connsiteX10" fmla="*/ 3954365 w 4280765"/>
                  <a:gd name="connsiteY10" fmla="*/ 2635065 h 2967304"/>
                  <a:gd name="connsiteX11" fmla="*/ 3664019 w 4280765"/>
                  <a:gd name="connsiteY11" fmla="*/ 2967184 h 2967304"/>
                  <a:gd name="connsiteX12" fmla="*/ 3435068 w 4280765"/>
                  <a:gd name="connsiteY12" fmla="*/ 2967304 h 2967304"/>
                  <a:gd name="connsiteX13" fmla="*/ 2632195 w 4280765"/>
                  <a:gd name="connsiteY13" fmla="*/ 2438739 h 2967304"/>
                  <a:gd name="connsiteX14" fmla="*/ 2090241 w 4280765"/>
                  <a:gd name="connsiteY14" fmla="*/ 2965549 h 2967304"/>
                  <a:gd name="connsiteX15" fmla="*/ 1586986 w 4280765"/>
                  <a:gd name="connsiteY15" fmla="*/ 2664533 h 2967304"/>
                  <a:gd name="connsiteX16" fmla="*/ 1268585 w 4280765"/>
                  <a:gd name="connsiteY16" fmla="*/ 2951956 h 2967304"/>
                  <a:gd name="connsiteX17" fmla="*/ 631524 w 4280765"/>
                  <a:gd name="connsiteY17" fmla="*/ 2965324 h 2967304"/>
                  <a:gd name="connsiteX18" fmla="*/ 1014654 w 4280765"/>
                  <a:gd name="connsiteY18" fmla="*/ 2524207 h 2967304"/>
                  <a:gd name="connsiteX19" fmla="*/ 633986 w 4280765"/>
                  <a:gd name="connsiteY19" fmla="*/ 2274579 h 2967304"/>
                  <a:gd name="connsiteX20" fmla="*/ 298788 w 4280765"/>
                  <a:gd name="connsiteY20" fmla="*/ 2625716 h 2967304"/>
                  <a:gd name="connsiteX21" fmla="*/ 4351 w 4280765"/>
                  <a:gd name="connsiteY21" fmla="*/ 2579405 h 2967304"/>
                  <a:gd name="connsiteX22" fmla="*/ 9911 w 4280765"/>
                  <a:gd name="connsiteY22" fmla="*/ 1563701 h 2967304"/>
                  <a:gd name="connsiteX23" fmla="*/ 428305 w 4280765"/>
                  <a:gd name="connsiteY23" fmla="*/ 997082 h 2967304"/>
                  <a:gd name="connsiteX24" fmla="*/ 522578 w 4280765"/>
                  <a:gd name="connsiteY24" fmla="*/ 791404 h 2967304"/>
                  <a:gd name="connsiteX25" fmla="*/ 357758 w 4280765"/>
                  <a:gd name="connsiteY25" fmla="*/ 414972 h 2967304"/>
                  <a:gd name="connsiteX26" fmla="*/ 480703 w 4280765"/>
                  <a:gd name="connsiteY26" fmla="*/ 522549 h 2967304"/>
                  <a:gd name="connsiteX27" fmla="*/ 649751 w 4280765"/>
                  <a:gd name="connsiteY27" fmla="*/ 353500 h 2967304"/>
                  <a:gd name="connsiteX28" fmla="*/ 941745 w 4280765"/>
                  <a:gd name="connsiteY28" fmla="*/ 645493 h 2967304"/>
                  <a:gd name="connsiteX29" fmla="*/ 634383 w 4280765"/>
                  <a:gd name="connsiteY29" fmla="*/ 960538 h 2967304"/>
                  <a:gd name="connsiteX30" fmla="*/ 1019598 w 4280765"/>
                  <a:gd name="connsiteY30" fmla="*/ 99213 h 2967304"/>
                  <a:gd name="connsiteX0" fmla="*/ 1049282 w 4280765"/>
                  <a:gd name="connsiteY0" fmla="*/ 181825 h 2967304"/>
                  <a:gd name="connsiteX1" fmla="*/ 1217773 w 4280765"/>
                  <a:gd name="connsiteY1" fmla="*/ 2521 h 2967304"/>
                  <a:gd name="connsiteX2" fmla="*/ 1530735 w 4280765"/>
                  <a:gd name="connsiteY2" fmla="*/ 0 h 2967304"/>
                  <a:gd name="connsiteX3" fmla="*/ 2508950 w 4280765"/>
                  <a:gd name="connsiteY3" fmla="*/ 628214 h 2967304"/>
                  <a:gd name="connsiteX4" fmla="*/ 2693704 w 4280765"/>
                  <a:gd name="connsiteY4" fmla="*/ 414972 h 2967304"/>
                  <a:gd name="connsiteX5" fmla="*/ 3300743 w 4280765"/>
                  <a:gd name="connsiteY5" fmla="*/ 876014 h 2967304"/>
                  <a:gd name="connsiteX6" fmla="*/ 3193167 w 4280765"/>
                  <a:gd name="connsiteY6" fmla="*/ 1022011 h 2967304"/>
                  <a:gd name="connsiteX7" fmla="*/ 4280765 w 4280765"/>
                  <a:gd name="connsiteY7" fmla="*/ 1790536 h 2967304"/>
                  <a:gd name="connsiteX8" fmla="*/ 4273400 w 4280765"/>
                  <a:gd name="connsiteY8" fmla="*/ 1974953 h 2967304"/>
                  <a:gd name="connsiteX9" fmla="*/ 3817858 w 4280765"/>
                  <a:gd name="connsiteY9" fmla="*/ 2435158 h 2967304"/>
                  <a:gd name="connsiteX10" fmla="*/ 3954365 w 4280765"/>
                  <a:gd name="connsiteY10" fmla="*/ 2635065 h 2967304"/>
                  <a:gd name="connsiteX11" fmla="*/ 3664019 w 4280765"/>
                  <a:gd name="connsiteY11" fmla="*/ 2967184 h 2967304"/>
                  <a:gd name="connsiteX12" fmla="*/ 3435068 w 4280765"/>
                  <a:gd name="connsiteY12" fmla="*/ 2967304 h 2967304"/>
                  <a:gd name="connsiteX13" fmla="*/ 2632195 w 4280765"/>
                  <a:gd name="connsiteY13" fmla="*/ 2438739 h 2967304"/>
                  <a:gd name="connsiteX14" fmla="*/ 2090241 w 4280765"/>
                  <a:gd name="connsiteY14" fmla="*/ 2965549 h 2967304"/>
                  <a:gd name="connsiteX15" fmla="*/ 1586986 w 4280765"/>
                  <a:gd name="connsiteY15" fmla="*/ 2664533 h 2967304"/>
                  <a:gd name="connsiteX16" fmla="*/ 1268585 w 4280765"/>
                  <a:gd name="connsiteY16" fmla="*/ 2951956 h 2967304"/>
                  <a:gd name="connsiteX17" fmla="*/ 631524 w 4280765"/>
                  <a:gd name="connsiteY17" fmla="*/ 2965324 h 2967304"/>
                  <a:gd name="connsiteX18" fmla="*/ 1014654 w 4280765"/>
                  <a:gd name="connsiteY18" fmla="*/ 2524207 h 2967304"/>
                  <a:gd name="connsiteX19" fmla="*/ 633986 w 4280765"/>
                  <a:gd name="connsiteY19" fmla="*/ 2274579 h 2967304"/>
                  <a:gd name="connsiteX20" fmla="*/ 298788 w 4280765"/>
                  <a:gd name="connsiteY20" fmla="*/ 2625716 h 2967304"/>
                  <a:gd name="connsiteX21" fmla="*/ 4351 w 4280765"/>
                  <a:gd name="connsiteY21" fmla="*/ 2579405 h 2967304"/>
                  <a:gd name="connsiteX22" fmla="*/ 9911 w 4280765"/>
                  <a:gd name="connsiteY22" fmla="*/ 1563701 h 2967304"/>
                  <a:gd name="connsiteX23" fmla="*/ 428305 w 4280765"/>
                  <a:gd name="connsiteY23" fmla="*/ 997082 h 2967304"/>
                  <a:gd name="connsiteX24" fmla="*/ 522578 w 4280765"/>
                  <a:gd name="connsiteY24" fmla="*/ 791404 h 2967304"/>
                  <a:gd name="connsiteX25" fmla="*/ 357758 w 4280765"/>
                  <a:gd name="connsiteY25" fmla="*/ 414972 h 2967304"/>
                  <a:gd name="connsiteX26" fmla="*/ 480703 w 4280765"/>
                  <a:gd name="connsiteY26" fmla="*/ 522549 h 2967304"/>
                  <a:gd name="connsiteX27" fmla="*/ 649751 w 4280765"/>
                  <a:gd name="connsiteY27" fmla="*/ 353500 h 2967304"/>
                  <a:gd name="connsiteX28" fmla="*/ 941745 w 4280765"/>
                  <a:gd name="connsiteY28" fmla="*/ 645493 h 2967304"/>
                  <a:gd name="connsiteX29" fmla="*/ 634383 w 4280765"/>
                  <a:gd name="connsiteY29" fmla="*/ 960538 h 2967304"/>
                  <a:gd name="connsiteX30" fmla="*/ 1049282 w 4280765"/>
                  <a:gd name="connsiteY30" fmla="*/ 181825 h 2967304"/>
                  <a:gd name="connsiteX0" fmla="*/ 1049282 w 4280765"/>
                  <a:gd name="connsiteY0" fmla="*/ 181825 h 2967304"/>
                  <a:gd name="connsiteX1" fmla="*/ 1217773 w 4280765"/>
                  <a:gd name="connsiteY1" fmla="*/ 2521 h 2967304"/>
                  <a:gd name="connsiteX2" fmla="*/ 1530735 w 4280765"/>
                  <a:gd name="connsiteY2" fmla="*/ 0 h 2967304"/>
                  <a:gd name="connsiteX3" fmla="*/ 2508950 w 4280765"/>
                  <a:gd name="connsiteY3" fmla="*/ 628214 h 2967304"/>
                  <a:gd name="connsiteX4" fmla="*/ 2693704 w 4280765"/>
                  <a:gd name="connsiteY4" fmla="*/ 414972 h 2967304"/>
                  <a:gd name="connsiteX5" fmla="*/ 3300743 w 4280765"/>
                  <a:gd name="connsiteY5" fmla="*/ 876014 h 2967304"/>
                  <a:gd name="connsiteX6" fmla="*/ 3193167 w 4280765"/>
                  <a:gd name="connsiteY6" fmla="*/ 1022011 h 2967304"/>
                  <a:gd name="connsiteX7" fmla="*/ 4280765 w 4280765"/>
                  <a:gd name="connsiteY7" fmla="*/ 1790536 h 2967304"/>
                  <a:gd name="connsiteX8" fmla="*/ 4273400 w 4280765"/>
                  <a:gd name="connsiteY8" fmla="*/ 1974953 h 2967304"/>
                  <a:gd name="connsiteX9" fmla="*/ 3817858 w 4280765"/>
                  <a:gd name="connsiteY9" fmla="*/ 2435158 h 2967304"/>
                  <a:gd name="connsiteX10" fmla="*/ 3954365 w 4280765"/>
                  <a:gd name="connsiteY10" fmla="*/ 2635065 h 2967304"/>
                  <a:gd name="connsiteX11" fmla="*/ 3664019 w 4280765"/>
                  <a:gd name="connsiteY11" fmla="*/ 2967184 h 2967304"/>
                  <a:gd name="connsiteX12" fmla="*/ 3435068 w 4280765"/>
                  <a:gd name="connsiteY12" fmla="*/ 2967304 h 2967304"/>
                  <a:gd name="connsiteX13" fmla="*/ 2632195 w 4280765"/>
                  <a:gd name="connsiteY13" fmla="*/ 2438739 h 2967304"/>
                  <a:gd name="connsiteX14" fmla="*/ 2090241 w 4280765"/>
                  <a:gd name="connsiteY14" fmla="*/ 2965549 h 2967304"/>
                  <a:gd name="connsiteX15" fmla="*/ 1586986 w 4280765"/>
                  <a:gd name="connsiteY15" fmla="*/ 2664533 h 2967304"/>
                  <a:gd name="connsiteX16" fmla="*/ 1268585 w 4280765"/>
                  <a:gd name="connsiteY16" fmla="*/ 2951956 h 2967304"/>
                  <a:gd name="connsiteX17" fmla="*/ 631524 w 4280765"/>
                  <a:gd name="connsiteY17" fmla="*/ 2965324 h 2967304"/>
                  <a:gd name="connsiteX18" fmla="*/ 1014654 w 4280765"/>
                  <a:gd name="connsiteY18" fmla="*/ 2524207 h 2967304"/>
                  <a:gd name="connsiteX19" fmla="*/ 633986 w 4280765"/>
                  <a:gd name="connsiteY19" fmla="*/ 2274579 h 2967304"/>
                  <a:gd name="connsiteX20" fmla="*/ 298788 w 4280765"/>
                  <a:gd name="connsiteY20" fmla="*/ 2625716 h 2967304"/>
                  <a:gd name="connsiteX21" fmla="*/ 4351 w 4280765"/>
                  <a:gd name="connsiteY21" fmla="*/ 2579405 h 2967304"/>
                  <a:gd name="connsiteX22" fmla="*/ 9911 w 4280765"/>
                  <a:gd name="connsiteY22" fmla="*/ 1563701 h 2967304"/>
                  <a:gd name="connsiteX23" fmla="*/ 428305 w 4280765"/>
                  <a:gd name="connsiteY23" fmla="*/ 997082 h 2967304"/>
                  <a:gd name="connsiteX24" fmla="*/ 522578 w 4280765"/>
                  <a:gd name="connsiteY24" fmla="*/ 791404 h 2967304"/>
                  <a:gd name="connsiteX25" fmla="*/ 357758 w 4280765"/>
                  <a:gd name="connsiteY25" fmla="*/ 414972 h 2967304"/>
                  <a:gd name="connsiteX26" fmla="*/ 480703 w 4280765"/>
                  <a:gd name="connsiteY26" fmla="*/ 522549 h 2967304"/>
                  <a:gd name="connsiteX27" fmla="*/ 649751 w 4280765"/>
                  <a:gd name="connsiteY27" fmla="*/ 353500 h 2967304"/>
                  <a:gd name="connsiteX28" fmla="*/ 941745 w 4280765"/>
                  <a:gd name="connsiteY28" fmla="*/ 645493 h 2967304"/>
                  <a:gd name="connsiteX29" fmla="*/ 634383 w 4280765"/>
                  <a:gd name="connsiteY29" fmla="*/ 960538 h 2967304"/>
                  <a:gd name="connsiteX30" fmla="*/ 1049282 w 4280765"/>
                  <a:gd name="connsiteY30" fmla="*/ 181825 h 2967304"/>
                  <a:gd name="connsiteX0" fmla="*/ 1049282 w 4280765"/>
                  <a:gd name="connsiteY0" fmla="*/ 254579 h 3040058"/>
                  <a:gd name="connsiteX1" fmla="*/ 1217773 w 4280765"/>
                  <a:gd name="connsiteY1" fmla="*/ 75275 h 3040058"/>
                  <a:gd name="connsiteX2" fmla="*/ 1530735 w 4280765"/>
                  <a:gd name="connsiteY2" fmla="*/ 72754 h 3040058"/>
                  <a:gd name="connsiteX3" fmla="*/ 2508950 w 4280765"/>
                  <a:gd name="connsiteY3" fmla="*/ 700968 h 3040058"/>
                  <a:gd name="connsiteX4" fmla="*/ 2693704 w 4280765"/>
                  <a:gd name="connsiteY4" fmla="*/ 487726 h 3040058"/>
                  <a:gd name="connsiteX5" fmla="*/ 3300743 w 4280765"/>
                  <a:gd name="connsiteY5" fmla="*/ 948768 h 3040058"/>
                  <a:gd name="connsiteX6" fmla="*/ 3193167 w 4280765"/>
                  <a:gd name="connsiteY6" fmla="*/ 1094765 h 3040058"/>
                  <a:gd name="connsiteX7" fmla="*/ 4280765 w 4280765"/>
                  <a:gd name="connsiteY7" fmla="*/ 1863290 h 3040058"/>
                  <a:gd name="connsiteX8" fmla="*/ 4273400 w 4280765"/>
                  <a:gd name="connsiteY8" fmla="*/ 2047707 h 3040058"/>
                  <a:gd name="connsiteX9" fmla="*/ 3817858 w 4280765"/>
                  <a:gd name="connsiteY9" fmla="*/ 2507912 h 3040058"/>
                  <a:gd name="connsiteX10" fmla="*/ 3954365 w 4280765"/>
                  <a:gd name="connsiteY10" fmla="*/ 2707819 h 3040058"/>
                  <a:gd name="connsiteX11" fmla="*/ 3664019 w 4280765"/>
                  <a:gd name="connsiteY11" fmla="*/ 3039938 h 3040058"/>
                  <a:gd name="connsiteX12" fmla="*/ 3435068 w 4280765"/>
                  <a:gd name="connsiteY12" fmla="*/ 3040058 h 3040058"/>
                  <a:gd name="connsiteX13" fmla="*/ 2632195 w 4280765"/>
                  <a:gd name="connsiteY13" fmla="*/ 2511493 h 3040058"/>
                  <a:gd name="connsiteX14" fmla="*/ 2090241 w 4280765"/>
                  <a:gd name="connsiteY14" fmla="*/ 3038303 h 3040058"/>
                  <a:gd name="connsiteX15" fmla="*/ 1586986 w 4280765"/>
                  <a:gd name="connsiteY15" fmla="*/ 2737287 h 3040058"/>
                  <a:gd name="connsiteX16" fmla="*/ 1268585 w 4280765"/>
                  <a:gd name="connsiteY16" fmla="*/ 3024710 h 3040058"/>
                  <a:gd name="connsiteX17" fmla="*/ 631524 w 4280765"/>
                  <a:gd name="connsiteY17" fmla="*/ 3038078 h 3040058"/>
                  <a:gd name="connsiteX18" fmla="*/ 1014654 w 4280765"/>
                  <a:gd name="connsiteY18" fmla="*/ 2596961 h 3040058"/>
                  <a:gd name="connsiteX19" fmla="*/ 633986 w 4280765"/>
                  <a:gd name="connsiteY19" fmla="*/ 2347333 h 3040058"/>
                  <a:gd name="connsiteX20" fmla="*/ 298788 w 4280765"/>
                  <a:gd name="connsiteY20" fmla="*/ 2698470 h 3040058"/>
                  <a:gd name="connsiteX21" fmla="*/ 4351 w 4280765"/>
                  <a:gd name="connsiteY21" fmla="*/ 2652159 h 3040058"/>
                  <a:gd name="connsiteX22" fmla="*/ 9911 w 4280765"/>
                  <a:gd name="connsiteY22" fmla="*/ 1636455 h 3040058"/>
                  <a:gd name="connsiteX23" fmla="*/ 428305 w 4280765"/>
                  <a:gd name="connsiteY23" fmla="*/ 1069836 h 3040058"/>
                  <a:gd name="connsiteX24" fmla="*/ 522578 w 4280765"/>
                  <a:gd name="connsiteY24" fmla="*/ 864158 h 3040058"/>
                  <a:gd name="connsiteX25" fmla="*/ 357758 w 4280765"/>
                  <a:gd name="connsiteY25" fmla="*/ 487726 h 3040058"/>
                  <a:gd name="connsiteX26" fmla="*/ 480703 w 4280765"/>
                  <a:gd name="connsiteY26" fmla="*/ 595303 h 3040058"/>
                  <a:gd name="connsiteX27" fmla="*/ 649751 w 4280765"/>
                  <a:gd name="connsiteY27" fmla="*/ 426254 h 3040058"/>
                  <a:gd name="connsiteX28" fmla="*/ 941745 w 4280765"/>
                  <a:gd name="connsiteY28" fmla="*/ 718247 h 3040058"/>
                  <a:gd name="connsiteX29" fmla="*/ 723435 w 4280765"/>
                  <a:gd name="connsiteY29" fmla="*/ 98742 h 3040058"/>
                  <a:gd name="connsiteX30" fmla="*/ 1049282 w 4280765"/>
                  <a:gd name="connsiteY30" fmla="*/ 254579 h 3040058"/>
                  <a:gd name="connsiteX0" fmla="*/ 1049282 w 4280765"/>
                  <a:gd name="connsiteY0" fmla="*/ 181825 h 2967304"/>
                  <a:gd name="connsiteX1" fmla="*/ 1217773 w 4280765"/>
                  <a:gd name="connsiteY1" fmla="*/ 2521 h 2967304"/>
                  <a:gd name="connsiteX2" fmla="*/ 1530735 w 4280765"/>
                  <a:gd name="connsiteY2" fmla="*/ 0 h 2967304"/>
                  <a:gd name="connsiteX3" fmla="*/ 2508950 w 4280765"/>
                  <a:gd name="connsiteY3" fmla="*/ 628214 h 2967304"/>
                  <a:gd name="connsiteX4" fmla="*/ 2693704 w 4280765"/>
                  <a:gd name="connsiteY4" fmla="*/ 414972 h 2967304"/>
                  <a:gd name="connsiteX5" fmla="*/ 3300743 w 4280765"/>
                  <a:gd name="connsiteY5" fmla="*/ 876014 h 2967304"/>
                  <a:gd name="connsiteX6" fmla="*/ 3193167 w 4280765"/>
                  <a:gd name="connsiteY6" fmla="*/ 1022011 h 2967304"/>
                  <a:gd name="connsiteX7" fmla="*/ 4280765 w 4280765"/>
                  <a:gd name="connsiteY7" fmla="*/ 1790536 h 2967304"/>
                  <a:gd name="connsiteX8" fmla="*/ 4273400 w 4280765"/>
                  <a:gd name="connsiteY8" fmla="*/ 1974953 h 2967304"/>
                  <a:gd name="connsiteX9" fmla="*/ 3817858 w 4280765"/>
                  <a:gd name="connsiteY9" fmla="*/ 2435158 h 2967304"/>
                  <a:gd name="connsiteX10" fmla="*/ 3954365 w 4280765"/>
                  <a:gd name="connsiteY10" fmla="*/ 2635065 h 2967304"/>
                  <a:gd name="connsiteX11" fmla="*/ 3664019 w 4280765"/>
                  <a:gd name="connsiteY11" fmla="*/ 2967184 h 2967304"/>
                  <a:gd name="connsiteX12" fmla="*/ 3435068 w 4280765"/>
                  <a:gd name="connsiteY12" fmla="*/ 2967304 h 2967304"/>
                  <a:gd name="connsiteX13" fmla="*/ 2632195 w 4280765"/>
                  <a:gd name="connsiteY13" fmla="*/ 2438739 h 2967304"/>
                  <a:gd name="connsiteX14" fmla="*/ 2090241 w 4280765"/>
                  <a:gd name="connsiteY14" fmla="*/ 2965549 h 2967304"/>
                  <a:gd name="connsiteX15" fmla="*/ 1586986 w 4280765"/>
                  <a:gd name="connsiteY15" fmla="*/ 2664533 h 2967304"/>
                  <a:gd name="connsiteX16" fmla="*/ 1268585 w 4280765"/>
                  <a:gd name="connsiteY16" fmla="*/ 2951956 h 2967304"/>
                  <a:gd name="connsiteX17" fmla="*/ 631524 w 4280765"/>
                  <a:gd name="connsiteY17" fmla="*/ 2965324 h 2967304"/>
                  <a:gd name="connsiteX18" fmla="*/ 1014654 w 4280765"/>
                  <a:gd name="connsiteY18" fmla="*/ 2524207 h 2967304"/>
                  <a:gd name="connsiteX19" fmla="*/ 633986 w 4280765"/>
                  <a:gd name="connsiteY19" fmla="*/ 2274579 h 2967304"/>
                  <a:gd name="connsiteX20" fmla="*/ 298788 w 4280765"/>
                  <a:gd name="connsiteY20" fmla="*/ 2625716 h 2967304"/>
                  <a:gd name="connsiteX21" fmla="*/ 4351 w 4280765"/>
                  <a:gd name="connsiteY21" fmla="*/ 2579405 h 2967304"/>
                  <a:gd name="connsiteX22" fmla="*/ 9911 w 4280765"/>
                  <a:gd name="connsiteY22" fmla="*/ 1563701 h 2967304"/>
                  <a:gd name="connsiteX23" fmla="*/ 428305 w 4280765"/>
                  <a:gd name="connsiteY23" fmla="*/ 997082 h 2967304"/>
                  <a:gd name="connsiteX24" fmla="*/ 522578 w 4280765"/>
                  <a:gd name="connsiteY24" fmla="*/ 791404 h 2967304"/>
                  <a:gd name="connsiteX25" fmla="*/ 357758 w 4280765"/>
                  <a:gd name="connsiteY25" fmla="*/ 414972 h 2967304"/>
                  <a:gd name="connsiteX26" fmla="*/ 480703 w 4280765"/>
                  <a:gd name="connsiteY26" fmla="*/ 522549 h 2967304"/>
                  <a:gd name="connsiteX27" fmla="*/ 649751 w 4280765"/>
                  <a:gd name="connsiteY27" fmla="*/ 353500 h 2967304"/>
                  <a:gd name="connsiteX28" fmla="*/ 941745 w 4280765"/>
                  <a:gd name="connsiteY28" fmla="*/ 645493 h 2967304"/>
                  <a:gd name="connsiteX29" fmla="*/ 723435 w 4280765"/>
                  <a:gd name="connsiteY29" fmla="*/ 25988 h 2967304"/>
                  <a:gd name="connsiteX30" fmla="*/ 1049282 w 4280765"/>
                  <a:gd name="connsiteY30" fmla="*/ 181825 h 2967304"/>
                  <a:gd name="connsiteX0" fmla="*/ 1049282 w 4280765"/>
                  <a:gd name="connsiteY0" fmla="*/ 181825 h 2967304"/>
                  <a:gd name="connsiteX1" fmla="*/ 1217773 w 4280765"/>
                  <a:gd name="connsiteY1" fmla="*/ 2521 h 2967304"/>
                  <a:gd name="connsiteX2" fmla="*/ 1530735 w 4280765"/>
                  <a:gd name="connsiteY2" fmla="*/ 0 h 2967304"/>
                  <a:gd name="connsiteX3" fmla="*/ 2508950 w 4280765"/>
                  <a:gd name="connsiteY3" fmla="*/ 628214 h 2967304"/>
                  <a:gd name="connsiteX4" fmla="*/ 2693704 w 4280765"/>
                  <a:gd name="connsiteY4" fmla="*/ 414972 h 2967304"/>
                  <a:gd name="connsiteX5" fmla="*/ 3300743 w 4280765"/>
                  <a:gd name="connsiteY5" fmla="*/ 876014 h 2967304"/>
                  <a:gd name="connsiteX6" fmla="*/ 3193167 w 4280765"/>
                  <a:gd name="connsiteY6" fmla="*/ 1022011 h 2967304"/>
                  <a:gd name="connsiteX7" fmla="*/ 4280765 w 4280765"/>
                  <a:gd name="connsiteY7" fmla="*/ 1790536 h 2967304"/>
                  <a:gd name="connsiteX8" fmla="*/ 4273400 w 4280765"/>
                  <a:gd name="connsiteY8" fmla="*/ 1974953 h 2967304"/>
                  <a:gd name="connsiteX9" fmla="*/ 3817858 w 4280765"/>
                  <a:gd name="connsiteY9" fmla="*/ 2435158 h 2967304"/>
                  <a:gd name="connsiteX10" fmla="*/ 3954365 w 4280765"/>
                  <a:gd name="connsiteY10" fmla="*/ 2635065 h 2967304"/>
                  <a:gd name="connsiteX11" fmla="*/ 3664019 w 4280765"/>
                  <a:gd name="connsiteY11" fmla="*/ 2967184 h 2967304"/>
                  <a:gd name="connsiteX12" fmla="*/ 3435068 w 4280765"/>
                  <a:gd name="connsiteY12" fmla="*/ 2967304 h 2967304"/>
                  <a:gd name="connsiteX13" fmla="*/ 2632195 w 4280765"/>
                  <a:gd name="connsiteY13" fmla="*/ 2438739 h 2967304"/>
                  <a:gd name="connsiteX14" fmla="*/ 2090241 w 4280765"/>
                  <a:gd name="connsiteY14" fmla="*/ 2965549 h 2967304"/>
                  <a:gd name="connsiteX15" fmla="*/ 1586986 w 4280765"/>
                  <a:gd name="connsiteY15" fmla="*/ 2664533 h 2967304"/>
                  <a:gd name="connsiteX16" fmla="*/ 1268585 w 4280765"/>
                  <a:gd name="connsiteY16" fmla="*/ 2951956 h 2967304"/>
                  <a:gd name="connsiteX17" fmla="*/ 631524 w 4280765"/>
                  <a:gd name="connsiteY17" fmla="*/ 2965324 h 2967304"/>
                  <a:gd name="connsiteX18" fmla="*/ 1014654 w 4280765"/>
                  <a:gd name="connsiteY18" fmla="*/ 2524207 h 2967304"/>
                  <a:gd name="connsiteX19" fmla="*/ 633986 w 4280765"/>
                  <a:gd name="connsiteY19" fmla="*/ 2274579 h 2967304"/>
                  <a:gd name="connsiteX20" fmla="*/ 298788 w 4280765"/>
                  <a:gd name="connsiteY20" fmla="*/ 2625716 h 2967304"/>
                  <a:gd name="connsiteX21" fmla="*/ 4351 w 4280765"/>
                  <a:gd name="connsiteY21" fmla="*/ 2579405 h 2967304"/>
                  <a:gd name="connsiteX22" fmla="*/ 9911 w 4280765"/>
                  <a:gd name="connsiteY22" fmla="*/ 1563701 h 2967304"/>
                  <a:gd name="connsiteX23" fmla="*/ 428305 w 4280765"/>
                  <a:gd name="connsiteY23" fmla="*/ 997082 h 2967304"/>
                  <a:gd name="connsiteX24" fmla="*/ 522578 w 4280765"/>
                  <a:gd name="connsiteY24" fmla="*/ 791404 h 2967304"/>
                  <a:gd name="connsiteX25" fmla="*/ 357758 w 4280765"/>
                  <a:gd name="connsiteY25" fmla="*/ 414972 h 2967304"/>
                  <a:gd name="connsiteX26" fmla="*/ 480703 w 4280765"/>
                  <a:gd name="connsiteY26" fmla="*/ 522549 h 2967304"/>
                  <a:gd name="connsiteX27" fmla="*/ 649751 w 4280765"/>
                  <a:gd name="connsiteY27" fmla="*/ 353500 h 2967304"/>
                  <a:gd name="connsiteX28" fmla="*/ 941745 w 4280765"/>
                  <a:gd name="connsiteY28" fmla="*/ 645493 h 2967304"/>
                  <a:gd name="connsiteX29" fmla="*/ 753118 w 4280765"/>
                  <a:gd name="connsiteY29" fmla="*/ 5334 h 2967304"/>
                  <a:gd name="connsiteX30" fmla="*/ 1049282 w 4280765"/>
                  <a:gd name="connsiteY30" fmla="*/ 181825 h 2967304"/>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428305 w 4280765"/>
                  <a:gd name="connsiteY23" fmla="*/ 1002160 h 2972382"/>
                  <a:gd name="connsiteX24" fmla="*/ 522578 w 4280765"/>
                  <a:gd name="connsiteY24" fmla="*/ 796482 h 2972382"/>
                  <a:gd name="connsiteX25" fmla="*/ 357758 w 4280765"/>
                  <a:gd name="connsiteY25" fmla="*/ 420050 h 2972382"/>
                  <a:gd name="connsiteX26" fmla="*/ 480703 w 4280765"/>
                  <a:gd name="connsiteY26" fmla="*/ 527627 h 2972382"/>
                  <a:gd name="connsiteX27" fmla="*/ 649751 w 4280765"/>
                  <a:gd name="connsiteY27" fmla="*/ 358578 h 2972382"/>
                  <a:gd name="connsiteX28" fmla="*/ 324322 w 4280765"/>
                  <a:gd name="connsiteY28" fmla="*/ 0 h 2972382"/>
                  <a:gd name="connsiteX29" fmla="*/ 753118 w 4280765"/>
                  <a:gd name="connsiteY29" fmla="*/ 10412 h 2972382"/>
                  <a:gd name="connsiteX30" fmla="*/ 1049282 w 4280765"/>
                  <a:gd name="connsiteY30"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428305 w 4280765"/>
                  <a:gd name="connsiteY23" fmla="*/ 1002160 h 2972382"/>
                  <a:gd name="connsiteX24" fmla="*/ 522578 w 4280765"/>
                  <a:gd name="connsiteY24" fmla="*/ 796482 h 2972382"/>
                  <a:gd name="connsiteX25" fmla="*/ 357758 w 4280765"/>
                  <a:gd name="connsiteY25" fmla="*/ 420050 h 2972382"/>
                  <a:gd name="connsiteX26" fmla="*/ 480703 w 4280765"/>
                  <a:gd name="connsiteY26" fmla="*/ 527627 h 2972382"/>
                  <a:gd name="connsiteX27" fmla="*/ 103568 w 4280765"/>
                  <a:gd name="connsiteY27" fmla="*/ 219170 h 2972382"/>
                  <a:gd name="connsiteX28" fmla="*/ 324322 w 4280765"/>
                  <a:gd name="connsiteY28" fmla="*/ 0 h 2972382"/>
                  <a:gd name="connsiteX29" fmla="*/ 753118 w 4280765"/>
                  <a:gd name="connsiteY29" fmla="*/ 10412 h 2972382"/>
                  <a:gd name="connsiteX30" fmla="*/ 1049282 w 4280765"/>
                  <a:gd name="connsiteY30"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428305 w 4280765"/>
                  <a:gd name="connsiteY23" fmla="*/ 1002160 h 2972382"/>
                  <a:gd name="connsiteX24" fmla="*/ 522578 w 4280765"/>
                  <a:gd name="connsiteY24" fmla="*/ 796482 h 2972382"/>
                  <a:gd name="connsiteX25" fmla="*/ 357758 w 4280765"/>
                  <a:gd name="connsiteY25" fmla="*/ 420050 h 2972382"/>
                  <a:gd name="connsiteX26" fmla="*/ 480703 w 4280765"/>
                  <a:gd name="connsiteY26" fmla="*/ 527627 h 2972382"/>
                  <a:gd name="connsiteX27" fmla="*/ 103568 w 4280765"/>
                  <a:gd name="connsiteY27" fmla="*/ 219170 h 2972382"/>
                  <a:gd name="connsiteX28" fmla="*/ 324322 w 4280765"/>
                  <a:gd name="connsiteY28" fmla="*/ 0 h 2972382"/>
                  <a:gd name="connsiteX29" fmla="*/ 753118 w 4280765"/>
                  <a:gd name="connsiteY29" fmla="*/ 10412 h 2972382"/>
                  <a:gd name="connsiteX30" fmla="*/ 1049282 w 4280765"/>
                  <a:gd name="connsiteY30"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428305 w 4280765"/>
                  <a:gd name="connsiteY23" fmla="*/ 1002160 h 2972382"/>
                  <a:gd name="connsiteX24" fmla="*/ 522578 w 4280765"/>
                  <a:gd name="connsiteY24" fmla="*/ 796482 h 2972382"/>
                  <a:gd name="connsiteX25" fmla="*/ 357758 w 4280765"/>
                  <a:gd name="connsiteY25" fmla="*/ 420050 h 2972382"/>
                  <a:gd name="connsiteX26" fmla="*/ 480703 w 4280765"/>
                  <a:gd name="connsiteY26" fmla="*/ 527627 h 2972382"/>
                  <a:gd name="connsiteX27" fmla="*/ 103568 w 4280765"/>
                  <a:gd name="connsiteY27" fmla="*/ 219170 h 2972382"/>
                  <a:gd name="connsiteX28" fmla="*/ 324322 w 4280765"/>
                  <a:gd name="connsiteY28" fmla="*/ 0 h 2972382"/>
                  <a:gd name="connsiteX29" fmla="*/ 753118 w 4280765"/>
                  <a:gd name="connsiteY29" fmla="*/ 10412 h 2972382"/>
                  <a:gd name="connsiteX30" fmla="*/ 1049282 w 4280765"/>
                  <a:gd name="connsiteY30"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428305 w 4280765"/>
                  <a:gd name="connsiteY23" fmla="*/ 1002160 h 2972382"/>
                  <a:gd name="connsiteX24" fmla="*/ 12016 w 4280765"/>
                  <a:gd name="connsiteY24" fmla="*/ 620931 h 2972382"/>
                  <a:gd name="connsiteX25" fmla="*/ 357758 w 4280765"/>
                  <a:gd name="connsiteY25" fmla="*/ 420050 h 2972382"/>
                  <a:gd name="connsiteX26" fmla="*/ 480703 w 4280765"/>
                  <a:gd name="connsiteY26" fmla="*/ 527627 h 2972382"/>
                  <a:gd name="connsiteX27" fmla="*/ 103568 w 4280765"/>
                  <a:gd name="connsiteY27" fmla="*/ 219170 h 2972382"/>
                  <a:gd name="connsiteX28" fmla="*/ 324322 w 4280765"/>
                  <a:gd name="connsiteY28" fmla="*/ 0 h 2972382"/>
                  <a:gd name="connsiteX29" fmla="*/ 753118 w 4280765"/>
                  <a:gd name="connsiteY29" fmla="*/ 10412 h 2972382"/>
                  <a:gd name="connsiteX30" fmla="*/ 1049282 w 4280765"/>
                  <a:gd name="connsiteY30"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428305 w 4280765"/>
                  <a:gd name="connsiteY23" fmla="*/ 1002160 h 2972382"/>
                  <a:gd name="connsiteX24" fmla="*/ 12016 w 4280765"/>
                  <a:gd name="connsiteY24" fmla="*/ 620931 h 2972382"/>
                  <a:gd name="connsiteX25" fmla="*/ 636785 w 4280765"/>
                  <a:gd name="connsiteY25" fmla="*/ 698866 h 2972382"/>
                  <a:gd name="connsiteX26" fmla="*/ 480703 w 4280765"/>
                  <a:gd name="connsiteY26" fmla="*/ 527627 h 2972382"/>
                  <a:gd name="connsiteX27" fmla="*/ 103568 w 4280765"/>
                  <a:gd name="connsiteY27" fmla="*/ 219170 h 2972382"/>
                  <a:gd name="connsiteX28" fmla="*/ 324322 w 4280765"/>
                  <a:gd name="connsiteY28" fmla="*/ 0 h 2972382"/>
                  <a:gd name="connsiteX29" fmla="*/ 753118 w 4280765"/>
                  <a:gd name="connsiteY29" fmla="*/ 10412 h 2972382"/>
                  <a:gd name="connsiteX30" fmla="*/ 1049282 w 4280765"/>
                  <a:gd name="connsiteY30"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428305 w 4280765"/>
                  <a:gd name="connsiteY23" fmla="*/ 1002160 h 2972382"/>
                  <a:gd name="connsiteX24" fmla="*/ 12016 w 4280765"/>
                  <a:gd name="connsiteY24" fmla="*/ 620931 h 2972382"/>
                  <a:gd name="connsiteX25" fmla="*/ 480703 w 4280765"/>
                  <a:gd name="connsiteY25" fmla="*/ 527627 h 2972382"/>
                  <a:gd name="connsiteX26" fmla="*/ 103568 w 4280765"/>
                  <a:gd name="connsiteY26" fmla="*/ 219170 h 2972382"/>
                  <a:gd name="connsiteX27" fmla="*/ 324322 w 4280765"/>
                  <a:gd name="connsiteY27" fmla="*/ 0 h 2972382"/>
                  <a:gd name="connsiteX28" fmla="*/ 753118 w 4280765"/>
                  <a:gd name="connsiteY28" fmla="*/ 10412 h 2972382"/>
                  <a:gd name="connsiteX29" fmla="*/ 1049282 w 4280765"/>
                  <a:gd name="connsiteY29"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428305 w 4280765"/>
                  <a:gd name="connsiteY23" fmla="*/ 1002160 h 2972382"/>
                  <a:gd name="connsiteX24" fmla="*/ 12016 w 4280765"/>
                  <a:gd name="connsiteY24" fmla="*/ 620931 h 2972382"/>
                  <a:gd name="connsiteX25" fmla="*/ 480703 w 4280765"/>
                  <a:gd name="connsiteY25" fmla="*/ 527627 h 2972382"/>
                  <a:gd name="connsiteX26" fmla="*/ 103568 w 4280765"/>
                  <a:gd name="connsiteY26" fmla="*/ 219170 h 2972382"/>
                  <a:gd name="connsiteX27" fmla="*/ 324322 w 4280765"/>
                  <a:gd name="connsiteY27" fmla="*/ 0 h 2972382"/>
                  <a:gd name="connsiteX28" fmla="*/ 753118 w 4280765"/>
                  <a:gd name="connsiteY28" fmla="*/ 10412 h 2972382"/>
                  <a:gd name="connsiteX29" fmla="*/ 1049282 w 4280765"/>
                  <a:gd name="connsiteY29"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428305 w 4280765"/>
                  <a:gd name="connsiteY23" fmla="*/ 1002160 h 2972382"/>
                  <a:gd name="connsiteX24" fmla="*/ 581945 w 4280765"/>
                  <a:gd name="connsiteY24" fmla="*/ 708707 h 2972382"/>
                  <a:gd name="connsiteX25" fmla="*/ 480703 w 4280765"/>
                  <a:gd name="connsiteY25" fmla="*/ 527627 h 2972382"/>
                  <a:gd name="connsiteX26" fmla="*/ 103568 w 4280765"/>
                  <a:gd name="connsiteY26" fmla="*/ 219170 h 2972382"/>
                  <a:gd name="connsiteX27" fmla="*/ 324322 w 4280765"/>
                  <a:gd name="connsiteY27" fmla="*/ 0 h 2972382"/>
                  <a:gd name="connsiteX28" fmla="*/ 753118 w 4280765"/>
                  <a:gd name="connsiteY28" fmla="*/ 10412 h 2972382"/>
                  <a:gd name="connsiteX29" fmla="*/ 1049282 w 4280765"/>
                  <a:gd name="connsiteY29"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428305 w 4280765"/>
                  <a:gd name="connsiteY23" fmla="*/ 1002160 h 2972382"/>
                  <a:gd name="connsiteX24" fmla="*/ 480703 w 4280765"/>
                  <a:gd name="connsiteY24" fmla="*/ 527627 h 2972382"/>
                  <a:gd name="connsiteX25" fmla="*/ 103568 w 4280765"/>
                  <a:gd name="connsiteY25" fmla="*/ 219170 h 2972382"/>
                  <a:gd name="connsiteX26" fmla="*/ 324322 w 4280765"/>
                  <a:gd name="connsiteY26" fmla="*/ 0 h 2972382"/>
                  <a:gd name="connsiteX27" fmla="*/ 753118 w 4280765"/>
                  <a:gd name="connsiteY27" fmla="*/ 10412 h 2972382"/>
                  <a:gd name="connsiteX28" fmla="*/ 1049282 w 4280765"/>
                  <a:gd name="connsiteY28"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480703 w 4280765"/>
                  <a:gd name="connsiteY23" fmla="*/ 527627 h 2972382"/>
                  <a:gd name="connsiteX24" fmla="*/ 103568 w 4280765"/>
                  <a:gd name="connsiteY24" fmla="*/ 219170 h 2972382"/>
                  <a:gd name="connsiteX25" fmla="*/ 324322 w 4280765"/>
                  <a:gd name="connsiteY25" fmla="*/ 0 h 2972382"/>
                  <a:gd name="connsiteX26" fmla="*/ 753118 w 4280765"/>
                  <a:gd name="connsiteY26" fmla="*/ 10412 h 2972382"/>
                  <a:gd name="connsiteX27" fmla="*/ 1049282 w 4280765"/>
                  <a:gd name="connsiteY27"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706300 w 4280765"/>
                  <a:gd name="connsiteY23" fmla="*/ 677362 h 2972382"/>
                  <a:gd name="connsiteX24" fmla="*/ 103568 w 4280765"/>
                  <a:gd name="connsiteY24" fmla="*/ 219170 h 2972382"/>
                  <a:gd name="connsiteX25" fmla="*/ 324322 w 4280765"/>
                  <a:gd name="connsiteY25" fmla="*/ 0 h 2972382"/>
                  <a:gd name="connsiteX26" fmla="*/ 753118 w 4280765"/>
                  <a:gd name="connsiteY26" fmla="*/ 10412 h 2972382"/>
                  <a:gd name="connsiteX27" fmla="*/ 1049282 w 4280765"/>
                  <a:gd name="connsiteY27"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706300 w 4280765"/>
                  <a:gd name="connsiteY23" fmla="*/ 677362 h 2972382"/>
                  <a:gd name="connsiteX24" fmla="*/ 103568 w 4280765"/>
                  <a:gd name="connsiteY24" fmla="*/ 219170 h 2972382"/>
                  <a:gd name="connsiteX25" fmla="*/ 324322 w 4280765"/>
                  <a:gd name="connsiteY25" fmla="*/ 0 h 2972382"/>
                  <a:gd name="connsiteX26" fmla="*/ 753118 w 4280765"/>
                  <a:gd name="connsiteY26" fmla="*/ 10412 h 2972382"/>
                  <a:gd name="connsiteX27" fmla="*/ 1049282 w 4280765"/>
                  <a:gd name="connsiteY27"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706300 w 4280765"/>
                  <a:gd name="connsiteY23" fmla="*/ 677362 h 2972382"/>
                  <a:gd name="connsiteX24" fmla="*/ 103568 w 4280765"/>
                  <a:gd name="connsiteY24" fmla="*/ 219170 h 2972382"/>
                  <a:gd name="connsiteX25" fmla="*/ 324322 w 4280765"/>
                  <a:gd name="connsiteY25" fmla="*/ 0 h 2972382"/>
                  <a:gd name="connsiteX26" fmla="*/ 753118 w 4280765"/>
                  <a:gd name="connsiteY26" fmla="*/ 10412 h 2972382"/>
                  <a:gd name="connsiteX27" fmla="*/ 1049282 w 4280765"/>
                  <a:gd name="connsiteY27"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706300 w 4280765"/>
                  <a:gd name="connsiteY23" fmla="*/ 677362 h 2972382"/>
                  <a:gd name="connsiteX24" fmla="*/ 67948 w 4280765"/>
                  <a:gd name="connsiteY24" fmla="*/ 260475 h 2972382"/>
                  <a:gd name="connsiteX25" fmla="*/ 324322 w 4280765"/>
                  <a:gd name="connsiteY25" fmla="*/ 0 h 2972382"/>
                  <a:gd name="connsiteX26" fmla="*/ 753118 w 4280765"/>
                  <a:gd name="connsiteY26" fmla="*/ 10412 h 2972382"/>
                  <a:gd name="connsiteX27" fmla="*/ 1049282 w 4280765"/>
                  <a:gd name="connsiteY27"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688490 w 4280765"/>
                  <a:gd name="connsiteY23" fmla="*/ 708342 h 2972382"/>
                  <a:gd name="connsiteX24" fmla="*/ 67948 w 4280765"/>
                  <a:gd name="connsiteY24" fmla="*/ 260475 h 2972382"/>
                  <a:gd name="connsiteX25" fmla="*/ 324322 w 4280765"/>
                  <a:gd name="connsiteY25" fmla="*/ 0 h 2972382"/>
                  <a:gd name="connsiteX26" fmla="*/ 753118 w 4280765"/>
                  <a:gd name="connsiteY26" fmla="*/ 10412 h 2972382"/>
                  <a:gd name="connsiteX27" fmla="*/ 1049282 w 4280765"/>
                  <a:gd name="connsiteY27"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688490 w 4280765"/>
                  <a:gd name="connsiteY23" fmla="*/ 708342 h 2972382"/>
                  <a:gd name="connsiteX24" fmla="*/ 67948 w 4280765"/>
                  <a:gd name="connsiteY24" fmla="*/ 260475 h 2972382"/>
                  <a:gd name="connsiteX25" fmla="*/ 324322 w 4280765"/>
                  <a:gd name="connsiteY25" fmla="*/ 0 h 2972382"/>
                  <a:gd name="connsiteX26" fmla="*/ 753118 w 4280765"/>
                  <a:gd name="connsiteY26" fmla="*/ 10412 h 2972382"/>
                  <a:gd name="connsiteX27" fmla="*/ 1049282 w 4280765"/>
                  <a:gd name="connsiteY27" fmla="*/ 186903 h 297238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Lst>
                <a:rect l="l" t="t" r="r" b="b"/>
                <a:pathLst>
                  <a:path w="4280765" h="2972382">
                    <a:moveTo>
                      <a:pt x="1049282" y="186903"/>
                    </a:moveTo>
                    <a:lnTo>
                      <a:pt x="1217773" y="7599"/>
                    </a:lnTo>
                    <a:lnTo>
                      <a:pt x="1530735" y="5078"/>
                    </a:lnTo>
                    <a:lnTo>
                      <a:pt x="2508950" y="633292"/>
                    </a:lnTo>
                    <a:lnTo>
                      <a:pt x="2693704" y="420050"/>
                    </a:lnTo>
                    <a:lnTo>
                      <a:pt x="3300743" y="881092"/>
                    </a:lnTo>
                    <a:lnTo>
                      <a:pt x="3193167" y="1027089"/>
                    </a:lnTo>
                    <a:lnTo>
                      <a:pt x="4280765" y="1795614"/>
                    </a:lnTo>
                    <a:lnTo>
                      <a:pt x="4273400" y="1980031"/>
                    </a:lnTo>
                    <a:cubicBezTo>
                      <a:pt x="4111658" y="2148922"/>
                      <a:pt x="3807434" y="2446896"/>
                      <a:pt x="3817858" y="2440236"/>
                    </a:cubicBezTo>
                    <a:cubicBezTo>
                      <a:pt x="3857424" y="2512035"/>
                      <a:pt x="3908863" y="2537366"/>
                      <a:pt x="3954365" y="2640143"/>
                    </a:cubicBezTo>
                    <a:lnTo>
                      <a:pt x="3664019" y="2972262"/>
                    </a:lnTo>
                    <a:lnTo>
                      <a:pt x="3435068" y="2972382"/>
                    </a:lnTo>
                    <a:lnTo>
                      <a:pt x="2632195" y="2443817"/>
                    </a:lnTo>
                    <a:lnTo>
                      <a:pt x="2090241" y="2970627"/>
                    </a:lnTo>
                    <a:cubicBezTo>
                      <a:pt x="1586072" y="2649990"/>
                      <a:pt x="1598403" y="2675291"/>
                      <a:pt x="1586986" y="2669611"/>
                    </a:cubicBezTo>
                    <a:cubicBezTo>
                      <a:pt x="1391801" y="2856636"/>
                      <a:pt x="1428150" y="2806152"/>
                      <a:pt x="1268585" y="2957034"/>
                    </a:cubicBezTo>
                    <a:cubicBezTo>
                      <a:pt x="694088" y="2956326"/>
                      <a:pt x="903245" y="2960784"/>
                      <a:pt x="631524" y="2970402"/>
                    </a:cubicBezTo>
                    <a:lnTo>
                      <a:pt x="1014654" y="2529285"/>
                    </a:lnTo>
                    <a:lnTo>
                      <a:pt x="633986" y="2279657"/>
                    </a:lnTo>
                    <a:lnTo>
                      <a:pt x="298788" y="2630794"/>
                    </a:lnTo>
                    <a:lnTo>
                      <a:pt x="4351" y="2584483"/>
                    </a:lnTo>
                    <a:cubicBezTo>
                      <a:pt x="-3691" y="1965378"/>
                      <a:pt x="142" y="2110434"/>
                      <a:pt x="9911" y="1568779"/>
                    </a:cubicBezTo>
                    <a:cubicBezTo>
                      <a:pt x="255532" y="1251786"/>
                      <a:pt x="542272" y="886807"/>
                      <a:pt x="688490" y="708342"/>
                    </a:cubicBezTo>
                    <a:lnTo>
                      <a:pt x="67948" y="260475"/>
                    </a:lnTo>
                    <a:lnTo>
                      <a:pt x="324322" y="0"/>
                    </a:lnTo>
                    <a:lnTo>
                      <a:pt x="753118" y="10412"/>
                    </a:lnTo>
                    <a:cubicBezTo>
                      <a:pt x="820176" y="50309"/>
                      <a:pt x="916919" y="95372"/>
                      <a:pt x="1049282" y="186903"/>
                    </a:cubicBezTo>
                    <a:close/>
                  </a:path>
                </a:pathLst>
              </a:custGeom>
              <a:solidFill>
                <a:schemeClr val="accent2">
                  <a:lumMod val="20000"/>
                  <a:lumOff val="80000"/>
                  <a:alpha val="15000"/>
                </a:schemeClr>
              </a:solidFill>
              <a:ln w="19050" cap="flat" cmpd="sng" algn="ctr">
                <a:solidFill>
                  <a:schemeClr val="tx1"/>
                </a:solidFill>
                <a:prstDash val="sysDash"/>
              </a:ln>
              <a:effectLst/>
            </xdr:spPr>
            <xdr:txBody>
              <a:bodyPr wrap="square" rtlCol="0" anchor="ctr"/>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algn="ctr" fontAlgn="auto">
                  <a:spcBef>
                    <a:spcPts val="0"/>
                  </a:spcBef>
                  <a:spcAft>
                    <a:spcPts val="0"/>
                  </a:spcAft>
                </a:pPr>
                <a:endParaRPr kumimoji="0" lang="ja-JP" altLang="en-US" sz="700" kern="0">
                  <a:solidFill>
                    <a:sysClr val="windowText" lastClr="000000"/>
                  </a:solidFill>
                  <a:latin typeface="ＭＳ Ｐゴシック"/>
                  <a:ea typeface="ＭＳ Ｐゴシック"/>
                </a:endParaRPr>
              </a:p>
            </xdr:txBody>
          </xdr:sp>
        </xdr:grpSp>
        <xdr:grpSp>
          <xdr:nvGrpSpPr>
            <xdr:cNvPr id="121" name="グループ化 120"/>
            <xdr:cNvGrpSpPr>
              <a:grpSpLocks noChangeAspect="1"/>
            </xdr:cNvGrpSpPr>
          </xdr:nvGrpSpPr>
          <xdr:grpSpPr>
            <a:xfrm>
              <a:off x="2045394" y="7219481"/>
              <a:ext cx="5791677" cy="3873651"/>
              <a:chOff x="700980" y="20320"/>
              <a:chExt cx="3386393" cy="2968032"/>
            </a:xfrm>
          </xdr:grpSpPr>
          <xdr:cxnSp macro="">
            <xdr:nvCxnSpPr>
              <xdr:cNvPr id="122" name="直線コネクタ 339"/>
              <xdr:cNvCxnSpPr/>
            </xdr:nvCxnSpPr>
            <xdr:spPr>
              <a:xfrm flipV="1">
                <a:off x="2891730" y="1654224"/>
                <a:ext cx="798634" cy="908540"/>
              </a:xfrm>
              <a:prstGeom prst="straightConnector1">
                <a:avLst/>
              </a:prstGeom>
              <a:solidFill>
                <a:srgbClr val="0066CC"/>
              </a:solidFill>
              <a:ln w="28575" cap="flat" cmpd="sng" algn="ctr">
                <a:solidFill>
                  <a:srgbClr val="FF0000"/>
                </a:solidFill>
                <a:prstDash val="sysDash"/>
                <a:round/>
                <a:headEnd type="none" w="med" len="med"/>
                <a:tailEnd type="none"/>
              </a:ln>
              <a:effectLst/>
            </xdr:spPr>
          </xdr:cxnSp>
          <xdr:cxnSp macro="">
            <xdr:nvCxnSpPr>
              <xdr:cNvPr id="123" name="直線コネクタ 343"/>
              <xdr:cNvCxnSpPr/>
            </xdr:nvCxnSpPr>
            <xdr:spPr>
              <a:xfrm>
                <a:off x="700980" y="972820"/>
                <a:ext cx="1121018" cy="849923"/>
              </a:xfrm>
              <a:prstGeom prst="straightConnector1">
                <a:avLst/>
              </a:prstGeom>
              <a:solidFill>
                <a:srgbClr val="0066CC"/>
              </a:solidFill>
              <a:ln w="28575" cap="flat" cmpd="sng" algn="ctr">
                <a:solidFill>
                  <a:srgbClr val="FF0000"/>
                </a:solidFill>
                <a:prstDash val="sysDash"/>
                <a:round/>
                <a:headEnd type="none" w="med" len="med"/>
                <a:tailEnd type="none"/>
              </a:ln>
              <a:effectLst/>
            </xdr:spPr>
          </xdr:cxnSp>
          <xdr:cxnSp macro="">
            <xdr:nvCxnSpPr>
              <xdr:cNvPr id="124" name="直線コネクタ 345"/>
              <xdr:cNvCxnSpPr/>
            </xdr:nvCxnSpPr>
            <xdr:spPr>
              <a:xfrm flipV="1">
                <a:off x="1880614" y="745686"/>
                <a:ext cx="578827" cy="644769"/>
              </a:xfrm>
              <a:prstGeom prst="straightConnector1">
                <a:avLst/>
              </a:prstGeom>
              <a:solidFill>
                <a:srgbClr val="0066CC"/>
              </a:solidFill>
              <a:ln w="28575" cap="flat" cmpd="sng" algn="ctr">
                <a:solidFill>
                  <a:srgbClr val="FF0000"/>
                </a:solidFill>
                <a:prstDash val="sysDash"/>
                <a:round/>
                <a:headEnd type="none" w="med" len="med"/>
                <a:tailEnd type="none"/>
              </a:ln>
              <a:effectLst/>
            </xdr:spPr>
          </xdr:cxnSp>
          <xdr:cxnSp macro="">
            <xdr:nvCxnSpPr>
              <xdr:cNvPr id="125" name="直線コネクタ 350"/>
              <xdr:cNvCxnSpPr/>
            </xdr:nvCxnSpPr>
            <xdr:spPr>
              <a:xfrm>
                <a:off x="3432457" y="1462262"/>
                <a:ext cx="654916" cy="473624"/>
              </a:xfrm>
              <a:prstGeom prst="straightConnector1">
                <a:avLst/>
              </a:prstGeom>
              <a:solidFill>
                <a:srgbClr val="0066CC"/>
              </a:solidFill>
              <a:ln w="28575" cap="flat" cmpd="sng" algn="ctr">
                <a:solidFill>
                  <a:srgbClr val="FF0000"/>
                </a:solidFill>
                <a:prstDash val="sysDash"/>
                <a:round/>
                <a:headEnd type="none" w="med" len="med"/>
                <a:tailEnd type="none"/>
              </a:ln>
              <a:effectLst/>
            </xdr:spPr>
          </xdr:cxnSp>
          <xdr:cxnSp macro="">
            <xdr:nvCxnSpPr>
              <xdr:cNvPr id="126" name="直線コネクタ 353"/>
              <xdr:cNvCxnSpPr/>
            </xdr:nvCxnSpPr>
            <xdr:spPr>
              <a:xfrm>
                <a:off x="1506941" y="20320"/>
                <a:ext cx="1912327" cy="1428750"/>
              </a:xfrm>
              <a:prstGeom prst="straightConnector1">
                <a:avLst/>
              </a:prstGeom>
              <a:solidFill>
                <a:srgbClr val="0066CC"/>
              </a:solidFill>
              <a:ln w="28575" cap="flat" cmpd="sng" algn="ctr">
                <a:solidFill>
                  <a:srgbClr val="0070C0"/>
                </a:solidFill>
                <a:prstDash val="solid"/>
                <a:round/>
                <a:headEnd type="none" w="med" len="med"/>
                <a:tailEnd type="none"/>
              </a:ln>
              <a:effectLst/>
            </xdr:spPr>
          </xdr:cxnSp>
          <xdr:cxnSp macro="">
            <xdr:nvCxnSpPr>
              <xdr:cNvPr id="127" name="直線コネクタ 357"/>
              <xdr:cNvCxnSpPr/>
            </xdr:nvCxnSpPr>
            <xdr:spPr>
              <a:xfrm flipV="1">
                <a:off x="2100422" y="1449071"/>
                <a:ext cx="1333500" cy="1487367"/>
              </a:xfrm>
              <a:prstGeom prst="straightConnector1">
                <a:avLst/>
              </a:prstGeom>
              <a:solidFill>
                <a:srgbClr val="0066CC"/>
              </a:solidFill>
              <a:ln w="28575" cap="flat" cmpd="sng" algn="ctr">
                <a:solidFill>
                  <a:srgbClr val="0070C0"/>
                </a:solidFill>
                <a:prstDash val="solid"/>
                <a:round/>
                <a:headEnd type="none" w="med" len="med"/>
                <a:tailEnd type="none"/>
              </a:ln>
              <a:effectLst/>
            </xdr:spPr>
          </xdr:cxnSp>
          <xdr:cxnSp macro="">
            <xdr:nvCxnSpPr>
              <xdr:cNvPr id="128" name="直線コネクタ 360"/>
              <xdr:cNvCxnSpPr/>
            </xdr:nvCxnSpPr>
            <xdr:spPr>
              <a:xfrm flipV="1">
                <a:off x="1880614" y="1107427"/>
                <a:ext cx="1063031" cy="1257510"/>
              </a:xfrm>
              <a:prstGeom prst="straightConnector1">
                <a:avLst/>
              </a:prstGeom>
              <a:solidFill>
                <a:srgbClr val="0066CC"/>
              </a:solidFill>
              <a:ln w="28575" cap="flat" cmpd="sng" algn="ctr">
                <a:solidFill>
                  <a:srgbClr val="0070C0"/>
                </a:solidFill>
                <a:prstDash val="solid"/>
                <a:round/>
                <a:headEnd type="none" w="med" len="med"/>
                <a:tailEnd type="none"/>
              </a:ln>
              <a:effectLst/>
            </xdr:spPr>
          </xdr:cxnSp>
          <xdr:cxnSp macro="">
            <xdr:nvCxnSpPr>
              <xdr:cNvPr id="129" name="直線コネクタ 362"/>
              <xdr:cNvCxnSpPr/>
            </xdr:nvCxnSpPr>
            <xdr:spPr>
              <a:xfrm>
                <a:off x="2736951" y="1367738"/>
                <a:ext cx="455183" cy="352428"/>
              </a:xfrm>
              <a:prstGeom prst="straightConnector1">
                <a:avLst/>
              </a:prstGeom>
              <a:solidFill>
                <a:srgbClr val="0066CC"/>
              </a:solidFill>
              <a:ln w="28575" cap="flat" cmpd="sng" algn="ctr">
                <a:solidFill>
                  <a:srgbClr val="0070C0"/>
                </a:solidFill>
                <a:prstDash val="solid"/>
                <a:round/>
                <a:headEnd type="none" w="med" len="med"/>
                <a:tailEnd type="none"/>
              </a:ln>
              <a:effectLst/>
            </xdr:spPr>
          </xdr:cxnSp>
          <xdr:cxnSp macro="">
            <xdr:nvCxnSpPr>
              <xdr:cNvPr id="130" name="直線コネクタ 368"/>
              <xdr:cNvCxnSpPr/>
            </xdr:nvCxnSpPr>
            <xdr:spPr>
              <a:xfrm>
                <a:off x="1806432" y="1807354"/>
                <a:ext cx="1588133" cy="1180998"/>
              </a:xfrm>
              <a:prstGeom prst="straightConnector1">
                <a:avLst/>
              </a:prstGeom>
              <a:solidFill>
                <a:srgbClr val="0066CC"/>
              </a:solidFill>
              <a:ln w="28575" cap="flat" cmpd="sng" algn="ctr">
                <a:solidFill>
                  <a:srgbClr val="0070C0"/>
                </a:solidFill>
                <a:prstDash val="solid"/>
                <a:round/>
                <a:headEnd type="none" w="med" len="med"/>
                <a:tailEnd type="none"/>
              </a:ln>
              <a:effectLst/>
            </xdr:spPr>
          </xdr:cxnSp>
          <xdr:cxnSp macro="">
            <xdr:nvCxnSpPr>
              <xdr:cNvPr id="131" name="直線コネクタ 370"/>
              <xdr:cNvCxnSpPr/>
            </xdr:nvCxnSpPr>
            <xdr:spPr>
              <a:xfrm>
                <a:off x="839278" y="48892"/>
                <a:ext cx="1847298" cy="1341563"/>
              </a:xfrm>
              <a:prstGeom prst="straightConnector1">
                <a:avLst/>
              </a:prstGeom>
              <a:solidFill>
                <a:srgbClr val="0066CC"/>
              </a:solidFill>
              <a:ln w="28575" cap="flat" cmpd="sng" algn="ctr">
                <a:solidFill>
                  <a:srgbClr val="0070C0"/>
                </a:solidFill>
                <a:prstDash val="solid"/>
                <a:round/>
                <a:headEnd type="none" w="med" len="med"/>
                <a:tailEnd type="none"/>
              </a:ln>
              <a:effectLst/>
            </xdr:spPr>
          </xdr:cxnSp>
          <xdr:cxnSp macro="">
            <xdr:nvCxnSpPr>
              <xdr:cNvPr id="132" name="直線コネクタ 378"/>
              <xdr:cNvCxnSpPr/>
            </xdr:nvCxnSpPr>
            <xdr:spPr>
              <a:xfrm flipV="1">
                <a:off x="3277371" y="1964152"/>
                <a:ext cx="798634" cy="908540"/>
              </a:xfrm>
              <a:prstGeom prst="straightConnector1">
                <a:avLst/>
              </a:prstGeom>
              <a:solidFill>
                <a:srgbClr val="0066CC"/>
              </a:solidFill>
              <a:ln w="28575" cap="flat" cmpd="sng" algn="ctr">
                <a:solidFill>
                  <a:srgbClr val="FF0000"/>
                </a:solidFill>
                <a:prstDash val="sysDash"/>
                <a:round/>
                <a:headEnd type="none" w="med" len="med"/>
                <a:tailEnd type="none"/>
              </a:ln>
              <a:effectLst/>
            </xdr:spPr>
          </xdr:cxnSp>
          <xdr:sp macro="" textlink="">
            <xdr:nvSpPr>
              <xdr:cNvPr id="133" name="フリーフォーム 132"/>
              <xdr:cNvSpPr/>
            </xdr:nvSpPr>
            <xdr:spPr>
              <a:xfrm rot="16873781">
                <a:off x="1700619" y="1268439"/>
                <a:ext cx="255591" cy="482649"/>
              </a:xfrm>
              <a:custGeom>
                <a:avLst/>
                <a:gdLst>
                  <a:gd name="connsiteX0" fmla="*/ 0 w 1567543"/>
                  <a:gd name="connsiteY0" fmla="*/ 511318 h 1463040"/>
                  <a:gd name="connsiteX1" fmla="*/ 365760 w 1567543"/>
                  <a:gd name="connsiteY1" fmla="*/ 0 h 1463040"/>
                  <a:gd name="connsiteX2" fmla="*/ 836023 w 1567543"/>
                  <a:gd name="connsiteY2" fmla="*/ 376957 h 1463040"/>
                  <a:gd name="connsiteX3" fmla="*/ 731520 w 1567543"/>
                  <a:gd name="connsiteY3" fmla="*/ 522514 h 1463040"/>
                  <a:gd name="connsiteX4" fmla="*/ 1567543 w 1567543"/>
                  <a:gd name="connsiteY4" fmla="*/ 1261499 h 1463040"/>
                  <a:gd name="connsiteX5" fmla="*/ 1388395 w 1567543"/>
                  <a:gd name="connsiteY5" fmla="*/ 1463040 h 1463040"/>
                  <a:gd name="connsiteX6" fmla="*/ 1388395 w 1567543"/>
                  <a:gd name="connsiteY6" fmla="*/ 1463040 h 1463040"/>
                  <a:gd name="connsiteX0" fmla="*/ 0 w 1567543"/>
                  <a:gd name="connsiteY0" fmla="*/ 134361 h 1086083"/>
                  <a:gd name="connsiteX1" fmla="*/ 836023 w 1567543"/>
                  <a:gd name="connsiteY1" fmla="*/ 0 h 1086083"/>
                  <a:gd name="connsiteX2" fmla="*/ 731520 w 1567543"/>
                  <a:gd name="connsiteY2" fmla="*/ 145557 h 1086083"/>
                  <a:gd name="connsiteX3" fmla="*/ 1567543 w 1567543"/>
                  <a:gd name="connsiteY3" fmla="*/ 884542 h 1086083"/>
                  <a:gd name="connsiteX4" fmla="*/ 1388395 w 1567543"/>
                  <a:gd name="connsiteY4" fmla="*/ 1086083 h 1086083"/>
                  <a:gd name="connsiteX5" fmla="*/ 1388395 w 1567543"/>
                  <a:gd name="connsiteY5" fmla="*/ 1086083 h 1086083"/>
                  <a:gd name="connsiteX0" fmla="*/ 0 w 1567543"/>
                  <a:gd name="connsiteY0" fmla="*/ 0 h 951722"/>
                  <a:gd name="connsiteX1" fmla="*/ 731520 w 1567543"/>
                  <a:gd name="connsiteY1" fmla="*/ 11196 h 951722"/>
                  <a:gd name="connsiteX2" fmla="*/ 1567543 w 1567543"/>
                  <a:gd name="connsiteY2" fmla="*/ 750181 h 951722"/>
                  <a:gd name="connsiteX3" fmla="*/ 1388395 w 1567543"/>
                  <a:gd name="connsiteY3" fmla="*/ 951722 h 951722"/>
                  <a:gd name="connsiteX4" fmla="*/ 1388395 w 1567543"/>
                  <a:gd name="connsiteY4" fmla="*/ 951722 h 951722"/>
                  <a:gd name="connsiteX0" fmla="*/ 0 w 1567543"/>
                  <a:gd name="connsiteY0" fmla="*/ 0 h 951722"/>
                  <a:gd name="connsiteX1" fmla="*/ 1567543 w 1567543"/>
                  <a:gd name="connsiteY1" fmla="*/ 750181 h 951722"/>
                  <a:gd name="connsiteX2" fmla="*/ 1388395 w 1567543"/>
                  <a:gd name="connsiteY2" fmla="*/ 951722 h 951722"/>
                  <a:gd name="connsiteX3" fmla="*/ 1388395 w 1567543"/>
                  <a:gd name="connsiteY3" fmla="*/ 951722 h 951722"/>
                  <a:gd name="connsiteX0" fmla="*/ 0 w 1795026"/>
                  <a:gd name="connsiteY0" fmla="*/ 0 h 1227682"/>
                  <a:gd name="connsiteX1" fmla="*/ 1567543 w 1795026"/>
                  <a:gd name="connsiteY1" fmla="*/ 750181 h 1227682"/>
                  <a:gd name="connsiteX2" fmla="*/ 1388395 w 1795026"/>
                  <a:gd name="connsiteY2" fmla="*/ 951722 h 1227682"/>
                  <a:gd name="connsiteX3" fmla="*/ 1795026 w 1795026"/>
                  <a:gd name="connsiteY3" fmla="*/ 1227682 h 1227682"/>
                  <a:gd name="connsiteX0" fmla="*/ 0 w 1567543"/>
                  <a:gd name="connsiteY0" fmla="*/ 0 h 951722"/>
                  <a:gd name="connsiteX1" fmla="*/ 1567543 w 1567543"/>
                  <a:gd name="connsiteY1" fmla="*/ 750181 h 951722"/>
                  <a:gd name="connsiteX2" fmla="*/ 1388395 w 1567543"/>
                  <a:gd name="connsiteY2" fmla="*/ 951722 h 951722"/>
                  <a:gd name="connsiteX0" fmla="*/ 0 w 1567543"/>
                  <a:gd name="connsiteY0" fmla="*/ 0 h 1057498"/>
                  <a:gd name="connsiteX1" fmla="*/ 1567543 w 1567543"/>
                  <a:gd name="connsiteY1" fmla="*/ 750181 h 1057498"/>
                  <a:gd name="connsiteX2" fmla="*/ 1376985 w 1567543"/>
                  <a:gd name="connsiteY2" fmla="*/ 1057498 h 1057498"/>
                  <a:gd name="connsiteX0" fmla="*/ 0 w 1573945"/>
                  <a:gd name="connsiteY0" fmla="*/ 0 h 1057498"/>
                  <a:gd name="connsiteX1" fmla="*/ 1567543 w 1573945"/>
                  <a:gd name="connsiteY1" fmla="*/ 750181 h 1057498"/>
                  <a:gd name="connsiteX2" fmla="*/ 1376985 w 1573945"/>
                  <a:gd name="connsiteY2" fmla="*/ 1057498 h 1057498"/>
                  <a:gd name="connsiteX0" fmla="*/ 0 w 1573945"/>
                  <a:gd name="connsiteY0" fmla="*/ 0 h 1057498"/>
                  <a:gd name="connsiteX1" fmla="*/ 1567543 w 1573945"/>
                  <a:gd name="connsiteY1" fmla="*/ 750181 h 1057498"/>
                  <a:gd name="connsiteX2" fmla="*/ 1376985 w 1573945"/>
                  <a:gd name="connsiteY2" fmla="*/ 1057498 h 1057498"/>
                  <a:gd name="connsiteX0" fmla="*/ 0 w 1520202"/>
                  <a:gd name="connsiteY0" fmla="*/ 0 h 1057498"/>
                  <a:gd name="connsiteX1" fmla="*/ 1511343 w 1520202"/>
                  <a:gd name="connsiteY1" fmla="*/ 734143 h 1057498"/>
                  <a:gd name="connsiteX2" fmla="*/ 1376985 w 1520202"/>
                  <a:gd name="connsiteY2" fmla="*/ 1057498 h 1057498"/>
                  <a:gd name="connsiteX0" fmla="*/ 0 w 311293"/>
                  <a:gd name="connsiteY0" fmla="*/ 0 h 457137"/>
                  <a:gd name="connsiteX1" fmla="*/ 266350 w 311293"/>
                  <a:gd name="connsiteY1" fmla="*/ 133782 h 457137"/>
                  <a:gd name="connsiteX2" fmla="*/ 131992 w 311293"/>
                  <a:gd name="connsiteY2" fmla="*/ 457137 h 457137"/>
                  <a:gd name="connsiteX0" fmla="*/ 0 w 275209"/>
                  <a:gd name="connsiteY0" fmla="*/ 0 h 457137"/>
                  <a:gd name="connsiteX1" fmla="*/ 266350 w 275209"/>
                  <a:gd name="connsiteY1" fmla="*/ 133782 h 457137"/>
                  <a:gd name="connsiteX2" fmla="*/ 131992 w 275209"/>
                  <a:gd name="connsiteY2" fmla="*/ 457137 h 457137"/>
                </a:gdLst>
                <a:ahLst/>
                <a:cxnLst>
                  <a:cxn ang="0">
                    <a:pos x="connsiteX0" y="connsiteY0"/>
                  </a:cxn>
                  <a:cxn ang="0">
                    <a:pos x="connsiteX1" y="connsiteY1"/>
                  </a:cxn>
                  <a:cxn ang="0">
                    <a:pos x="connsiteX2" y="connsiteY2"/>
                  </a:cxn>
                </a:cxnLst>
                <a:rect l="l" t="t" r="r" b="b"/>
                <a:pathLst>
                  <a:path w="275209" h="457137">
                    <a:moveTo>
                      <a:pt x="0" y="0"/>
                    </a:moveTo>
                    <a:cubicBezTo>
                      <a:pt x="120267" y="45965"/>
                      <a:pt x="218079" y="69944"/>
                      <a:pt x="266350" y="133782"/>
                    </a:cubicBezTo>
                    <a:cubicBezTo>
                      <a:pt x="307494" y="181460"/>
                      <a:pt x="195511" y="354698"/>
                      <a:pt x="131992" y="457137"/>
                    </a:cubicBezTo>
                  </a:path>
                </a:pathLst>
              </a:custGeom>
              <a:noFill/>
              <a:ln w="28575" cap="flat" cmpd="sng" algn="ctr">
                <a:solidFill>
                  <a:srgbClr val="FF0000"/>
                </a:solidFill>
                <a:prstDash val="sysDash"/>
                <a:round/>
                <a:headEnd type="none" w="med" len="med"/>
                <a:tailEnd type="none" w="med" len="med"/>
              </a:ln>
              <a:effectLst/>
            </xdr:spPr>
            <xdr:txBody>
              <a:bodyPr wrap="square" rtlCol="0" anchor="ctr"/>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algn="ctr" fontAlgn="auto">
                  <a:spcBef>
                    <a:spcPts val="0"/>
                  </a:spcBef>
                  <a:spcAft>
                    <a:spcPts val="0"/>
                  </a:spcAft>
                </a:pPr>
                <a:endParaRPr lang="ja-JP" altLang="en-US" sz="700">
                  <a:solidFill>
                    <a:prstClr val="black"/>
                  </a:solidFill>
                  <a:latin typeface="Arial"/>
                  <a:ea typeface="ＭＳ Ｐゴシック"/>
                </a:endParaRPr>
              </a:p>
            </xdr:txBody>
          </xdr:sp>
          <xdr:cxnSp macro="">
            <xdr:nvCxnSpPr>
              <xdr:cNvPr id="134" name="直線コネクタ 382"/>
              <xdr:cNvCxnSpPr/>
            </xdr:nvCxnSpPr>
            <xdr:spPr>
              <a:xfrm flipV="1">
                <a:off x="1815927" y="1194721"/>
                <a:ext cx="576735" cy="650421"/>
              </a:xfrm>
              <a:prstGeom prst="straightConnector1">
                <a:avLst/>
              </a:prstGeom>
              <a:solidFill>
                <a:srgbClr val="0066CC"/>
              </a:solidFill>
              <a:ln w="28575" cap="flat" cmpd="sng" algn="ctr">
                <a:solidFill>
                  <a:srgbClr val="FF0000"/>
                </a:solidFill>
                <a:prstDash val="sysDash"/>
                <a:round/>
                <a:headEnd type="none" w="med" len="med"/>
                <a:tailEnd type="none"/>
              </a:ln>
              <a:effectLst/>
            </xdr:spPr>
          </xdr:cxnSp>
          <xdr:cxnSp macro="">
            <xdr:nvCxnSpPr>
              <xdr:cNvPr id="135" name="直線コネクタ 383"/>
              <xdr:cNvCxnSpPr/>
            </xdr:nvCxnSpPr>
            <xdr:spPr>
              <a:xfrm flipV="1">
                <a:off x="933766" y="498664"/>
                <a:ext cx="466621" cy="661518"/>
              </a:xfrm>
              <a:prstGeom prst="straightConnector1">
                <a:avLst/>
              </a:prstGeom>
              <a:solidFill>
                <a:srgbClr val="0066CC"/>
              </a:solidFill>
              <a:ln w="28575" cap="flat" cmpd="sng" algn="ctr">
                <a:solidFill>
                  <a:srgbClr val="FF0000"/>
                </a:solidFill>
                <a:prstDash val="sysDash"/>
                <a:round/>
                <a:headEnd type="none" w="med" len="med"/>
                <a:tailEnd type="none"/>
              </a:ln>
              <a:effectLst/>
            </xdr:spPr>
          </xdr:cxnSp>
          <xdr:cxnSp macro="">
            <xdr:nvCxnSpPr>
              <xdr:cNvPr id="136" name="直線コネクタ 385"/>
              <xdr:cNvCxnSpPr/>
            </xdr:nvCxnSpPr>
            <xdr:spPr>
              <a:xfrm flipH="1" flipV="1">
                <a:off x="1309951" y="618197"/>
                <a:ext cx="746091" cy="559987"/>
              </a:xfrm>
              <a:prstGeom prst="straightConnector1">
                <a:avLst/>
              </a:prstGeom>
              <a:solidFill>
                <a:srgbClr val="0066CC"/>
              </a:solidFill>
              <a:ln w="28575" cap="flat" cmpd="sng" algn="ctr">
                <a:solidFill>
                  <a:srgbClr val="FF0000"/>
                </a:solidFill>
                <a:prstDash val="sysDash"/>
                <a:round/>
                <a:headEnd type="none" w="med" len="med"/>
                <a:tailEnd type="none"/>
              </a:ln>
              <a:effectLst/>
            </xdr:spPr>
          </xdr:cxnSp>
          <xdr:sp macro="" textlink="">
            <xdr:nvSpPr>
              <xdr:cNvPr id="137" name="フリーフォーム 136"/>
              <xdr:cNvSpPr/>
            </xdr:nvSpPr>
            <xdr:spPr>
              <a:xfrm rot="11697599">
                <a:off x="722079" y="1679696"/>
                <a:ext cx="593580" cy="772193"/>
              </a:xfrm>
              <a:custGeom>
                <a:avLst/>
                <a:gdLst>
                  <a:gd name="connsiteX0" fmla="*/ 0 w 1567543"/>
                  <a:gd name="connsiteY0" fmla="*/ 511318 h 1463040"/>
                  <a:gd name="connsiteX1" fmla="*/ 365760 w 1567543"/>
                  <a:gd name="connsiteY1" fmla="*/ 0 h 1463040"/>
                  <a:gd name="connsiteX2" fmla="*/ 836023 w 1567543"/>
                  <a:gd name="connsiteY2" fmla="*/ 376957 h 1463040"/>
                  <a:gd name="connsiteX3" fmla="*/ 731520 w 1567543"/>
                  <a:gd name="connsiteY3" fmla="*/ 522514 h 1463040"/>
                  <a:gd name="connsiteX4" fmla="*/ 1567543 w 1567543"/>
                  <a:gd name="connsiteY4" fmla="*/ 1261499 h 1463040"/>
                  <a:gd name="connsiteX5" fmla="*/ 1388395 w 1567543"/>
                  <a:gd name="connsiteY5" fmla="*/ 1463040 h 1463040"/>
                  <a:gd name="connsiteX6" fmla="*/ 1388395 w 1567543"/>
                  <a:gd name="connsiteY6" fmla="*/ 1463040 h 1463040"/>
                  <a:gd name="connsiteX0" fmla="*/ 0 w 1567543"/>
                  <a:gd name="connsiteY0" fmla="*/ 134361 h 1086083"/>
                  <a:gd name="connsiteX1" fmla="*/ 836023 w 1567543"/>
                  <a:gd name="connsiteY1" fmla="*/ 0 h 1086083"/>
                  <a:gd name="connsiteX2" fmla="*/ 731520 w 1567543"/>
                  <a:gd name="connsiteY2" fmla="*/ 145557 h 1086083"/>
                  <a:gd name="connsiteX3" fmla="*/ 1567543 w 1567543"/>
                  <a:gd name="connsiteY3" fmla="*/ 884542 h 1086083"/>
                  <a:gd name="connsiteX4" fmla="*/ 1388395 w 1567543"/>
                  <a:gd name="connsiteY4" fmla="*/ 1086083 h 1086083"/>
                  <a:gd name="connsiteX5" fmla="*/ 1388395 w 1567543"/>
                  <a:gd name="connsiteY5" fmla="*/ 1086083 h 1086083"/>
                  <a:gd name="connsiteX0" fmla="*/ 0 w 1567543"/>
                  <a:gd name="connsiteY0" fmla="*/ 0 h 951722"/>
                  <a:gd name="connsiteX1" fmla="*/ 731520 w 1567543"/>
                  <a:gd name="connsiteY1" fmla="*/ 11196 h 951722"/>
                  <a:gd name="connsiteX2" fmla="*/ 1567543 w 1567543"/>
                  <a:gd name="connsiteY2" fmla="*/ 750181 h 951722"/>
                  <a:gd name="connsiteX3" fmla="*/ 1388395 w 1567543"/>
                  <a:gd name="connsiteY3" fmla="*/ 951722 h 951722"/>
                  <a:gd name="connsiteX4" fmla="*/ 1388395 w 1567543"/>
                  <a:gd name="connsiteY4" fmla="*/ 951722 h 951722"/>
                  <a:gd name="connsiteX0" fmla="*/ 0 w 1567543"/>
                  <a:gd name="connsiteY0" fmla="*/ 0 h 951722"/>
                  <a:gd name="connsiteX1" fmla="*/ 1567543 w 1567543"/>
                  <a:gd name="connsiteY1" fmla="*/ 750181 h 951722"/>
                  <a:gd name="connsiteX2" fmla="*/ 1388395 w 1567543"/>
                  <a:gd name="connsiteY2" fmla="*/ 951722 h 951722"/>
                  <a:gd name="connsiteX3" fmla="*/ 1388395 w 1567543"/>
                  <a:gd name="connsiteY3" fmla="*/ 951722 h 951722"/>
                  <a:gd name="connsiteX0" fmla="*/ 0 w 1795026"/>
                  <a:gd name="connsiteY0" fmla="*/ 0 h 1227682"/>
                  <a:gd name="connsiteX1" fmla="*/ 1567543 w 1795026"/>
                  <a:gd name="connsiteY1" fmla="*/ 750181 h 1227682"/>
                  <a:gd name="connsiteX2" fmla="*/ 1388395 w 1795026"/>
                  <a:gd name="connsiteY2" fmla="*/ 951722 h 1227682"/>
                  <a:gd name="connsiteX3" fmla="*/ 1795026 w 1795026"/>
                  <a:gd name="connsiteY3" fmla="*/ 1227682 h 1227682"/>
                  <a:gd name="connsiteX0" fmla="*/ 0 w 1567543"/>
                  <a:gd name="connsiteY0" fmla="*/ 0 h 951722"/>
                  <a:gd name="connsiteX1" fmla="*/ 1567543 w 1567543"/>
                  <a:gd name="connsiteY1" fmla="*/ 750181 h 951722"/>
                  <a:gd name="connsiteX2" fmla="*/ 1388395 w 1567543"/>
                  <a:gd name="connsiteY2" fmla="*/ 951722 h 951722"/>
                  <a:gd name="connsiteX0" fmla="*/ 0 w 1567543"/>
                  <a:gd name="connsiteY0" fmla="*/ 0 h 1057498"/>
                  <a:gd name="connsiteX1" fmla="*/ 1567543 w 1567543"/>
                  <a:gd name="connsiteY1" fmla="*/ 750181 h 1057498"/>
                  <a:gd name="connsiteX2" fmla="*/ 1376985 w 1567543"/>
                  <a:gd name="connsiteY2" fmla="*/ 1057498 h 1057498"/>
                  <a:gd name="connsiteX0" fmla="*/ 0 w 1573945"/>
                  <a:gd name="connsiteY0" fmla="*/ 0 h 1057498"/>
                  <a:gd name="connsiteX1" fmla="*/ 1567543 w 1573945"/>
                  <a:gd name="connsiteY1" fmla="*/ 750181 h 1057498"/>
                  <a:gd name="connsiteX2" fmla="*/ 1376985 w 1573945"/>
                  <a:gd name="connsiteY2" fmla="*/ 1057498 h 1057498"/>
                  <a:gd name="connsiteX0" fmla="*/ 0 w 1573945"/>
                  <a:gd name="connsiteY0" fmla="*/ 0 h 1057498"/>
                  <a:gd name="connsiteX1" fmla="*/ 1567543 w 1573945"/>
                  <a:gd name="connsiteY1" fmla="*/ 750181 h 1057498"/>
                  <a:gd name="connsiteX2" fmla="*/ 1376985 w 1573945"/>
                  <a:gd name="connsiteY2" fmla="*/ 1057498 h 1057498"/>
                  <a:gd name="connsiteX0" fmla="*/ 0 w 1520202"/>
                  <a:gd name="connsiteY0" fmla="*/ 0 h 1057498"/>
                  <a:gd name="connsiteX1" fmla="*/ 1511343 w 1520202"/>
                  <a:gd name="connsiteY1" fmla="*/ 734143 h 1057498"/>
                  <a:gd name="connsiteX2" fmla="*/ 1376985 w 1520202"/>
                  <a:gd name="connsiteY2" fmla="*/ 1057498 h 1057498"/>
                  <a:gd name="connsiteX0" fmla="*/ 0 w 311293"/>
                  <a:gd name="connsiteY0" fmla="*/ 0 h 457137"/>
                  <a:gd name="connsiteX1" fmla="*/ 266350 w 311293"/>
                  <a:gd name="connsiteY1" fmla="*/ 133782 h 457137"/>
                  <a:gd name="connsiteX2" fmla="*/ 131992 w 311293"/>
                  <a:gd name="connsiteY2" fmla="*/ 457137 h 457137"/>
                  <a:gd name="connsiteX0" fmla="*/ 0 w 275209"/>
                  <a:gd name="connsiteY0" fmla="*/ 0 h 457137"/>
                  <a:gd name="connsiteX1" fmla="*/ 266350 w 275209"/>
                  <a:gd name="connsiteY1" fmla="*/ 133782 h 457137"/>
                  <a:gd name="connsiteX2" fmla="*/ 131992 w 275209"/>
                  <a:gd name="connsiteY2" fmla="*/ 457137 h 457137"/>
                  <a:gd name="connsiteX0" fmla="*/ 0 w 288756"/>
                  <a:gd name="connsiteY0" fmla="*/ 17130 h 474267"/>
                  <a:gd name="connsiteX1" fmla="*/ 280682 w 288756"/>
                  <a:gd name="connsiteY1" fmla="*/ 21094 h 474267"/>
                  <a:gd name="connsiteX2" fmla="*/ 131992 w 288756"/>
                  <a:gd name="connsiteY2" fmla="*/ 474267 h 474267"/>
                  <a:gd name="connsiteX0" fmla="*/ 0 w 633904"/>
                  <a:gd name="connsiteY0" fmla="*/ 0 h 775614"/>
                  <a:gd name="connsiteX1" fmla="*/ 625830 w 633904"/>
                  <a:gd name="connsiteY1" fmla="*/ 322441 h 775614"/>
                  <a:gd name="connsiteX2" fmla="*/ 477140 w 633904"/>
                  <a:gd name="connsiteY2" fmla="*/ 775614 h 775614"/>
                  <a:gd name="connsiteX0" fmla="*/ 0 w 647120"/>
                  <a:gd name="connsiteY0" fmla="*/ 0 h 775614"/>
                  <a:gd name="connsiteX1" fmla="*/ 625830 w 647120"/>
                  <a:gd name="connsiteY1" fmla="*/ 322441 h 775614"/>
                  <a:gd name="connsiteX2" fmla="*/ 477140 w 647120"/>
                  <a:gd name="connsiteY2" fmla="*/ 775614 h 775614"/>
                  <a:gd name="connsiteX0" fmla="*/ 0 w 647120"/>
                  <a:gd name="connsiteY0" fmla="*/ 0 h 775614"/>
                  <a:gd name="connsiteX1" fmla="*/ 625830 w 647120"/>
                  <a:gd name="connsiteY1" fmla="*/ 322441 h 775614"/>
                  <a:gd name="connsiteX2" fmla="*/ 477140 w 647120"/>
                  <a:gd name="connsiteY2" fmla="*/ 775614 h 775614"/>
                  <a:gd name="connsiteX0" fmla="*/ 0 w 626964"/>
                  <a:gd name="connsiteY0" fmla="*/ 0 h 775614"/>
                  <a:gd name="connsiteX1" fmla="*/ 625830 w 626964"/>
                  <a:gd name="connsiteY1" fmla="*/ 322441 h 775614"/>
                  <a:gd name="connsiteX2" fmla="*/ 477140 w 626964"/>
                  <a:gd name="connsiteY2" fmla="*/ 775614 h 775614"/>
                  <a:gd name="connsiteX0" fmla="*/ 0 w 626964"/>
                  <a:gd name="connsiteY0" fmla="*/ 0 h 775614"/>
                  <a:gd name="connsiteX1" fmla="*/ 625830 w 626964"/>
                  <a:gd name="connsiteY1" fmla="*/ 322441 h 775614"/>
                  <a:gd name="connsiteX2" fmla="*/ 477140 w 626964"/>
                  <a:gd name="connsiteY2" fmla="*/ 775614 h 775614"/>
                  <a:gd name="connsiteX0" fmla="*/ 0 w 630642"/>
                  <a:gd name="connsiteY0" fmla="*/ 0 h 748405"/>
                  <a:gd name="connsiteX1" fmla="*/ 629508 w 630642"/>
                  <a:gd name="connsiteY1" fmla="*/ 295232 h 748405"/>
                  <a:gd name="connsiteX2" fmla="*/ 480818 w 630642"/>
                  <a:gd name="connsiteY2" fmla="*/ 748405 h 748405"/>
                  <a:gd name="connsiteX0" fmla="*/ 0 w 630642"/>
                  <a:gd name="connsiteY0" fmla="*/ 0 h 748405"/>
                  <a:gd name="connsiteX1" fmla="*/ 629508 w 630642"/>
                  <a:gd name="connsiteY1" fmla="*/ 295232 h 748405"/>
                  <a:gd name="connsiteX2" fmla="*/ 480818 w 630642"/>
                  <a:gd name="connsiteY2" fmla="*/ 748405 h 748405"/>
                  <a:gd name="connsiteX0" fmla="*/ 0 w 633204"/>
                  <a:gd name="connsiteY0" fmla="*/ 0 h 748405"/>
                  <a:gd name="connsiteX1" fmla="*/ 629508 w 633204"/>
                  <a:gd name="connsiteY1" fmla="*/ 295232 h 748405"/>
                  <a:gd name="connsiteX2" fmla="*/ 480818 w 633204"/>
                  <a:gd name="connsiteY2" fmla="*/ 748405 h 748405"/>
                  <a:gd name="connsiteX0" fmla="*/ 0 w 633204"/>
                  <a:gd name="connsiteY0" fmla="*/ 0 h 748405"/>
                  <a:gd name="connsiteX1" fmla="*/ 629508 w 633204"/>
                  <a:gd name="connsiteY1" fmla="*/ 295232 h 748405"/>
                  <a:gd name="connsiteX2" fmla="*/ 480818 w 633204"/>
                  <a:gd name="connsiteY2" fmla="*/ 748405 h 748405"/>
                  <a:gd name="connsiteX0" fmla="*/ 0 w 648077"/>
                  <a:gd name="connsiteY0" fmla="*/ 0 h 748405"/>
                  <a:gd name="connsiteX1" fmla="*/ 629508 w 648077"/>
                  <a:gd name="connsiteY1" fmla="*/ 295232 h 748405"/>
                  <a:gd name="connsiteX2" fmla="*/ 480818 w 648077"/>
                  <a:gd name="connsiteY2" fmla="*/ 748405 h 748405"/>
                  <a:gd name="connsiteX0" fmla="*/ 0 w 634130"/>
                  <a:gd name="connsiteY0" fmla="*/ 0 h 748405"/>
                  <a:gd name="connsiteX1" fmla="*/ 629508 w 634130"/>
                  <a:gd name="connsiteY1" fmla="*/ 295232 h 748405"/>
                  <a:gd name="connsiteX2" fmla="*/ 480818 w 634130"/>
                  <a:gd name="connsiteY2" fmla="*/ 748405 h 748405"/>
                  <a:gd name="connsiteX0" fmla="*/ 0 w 634130"/>
                  <a:gd name="connsiteY0" fmla="*/ 0 h 748405"/>
                  <a:gd name="connsiteX1" fmla="*/ 629508 w 634130"/>
                  <a:gd name="connsiteY1" fmla="*/ 295232 h 748405"/>
                  <a:gd name="connsiteX2" fmla="*/ 480818 w 634130"/>
                  <a:gd name="connsiteY2" fmla="*/ 748405 h 748405"/>
                </a:gdLst>
                <a:ahLst/>
                <a:cxnLst>
                  <a:cxn ang="0">
                    <a:pos x="connsiteX0" y="connsiteY0"/>
                  </a:cxn>
                  <a:cxn ang="0">
                    <a:pos x="connsiteX1" y="connsiteY1"/>
                  </a:cxn>
                  <a:cxn ang="0">
                    <a:pos x="connsiteX2" y="connsiteY2"/>
                  </a:cxn>
                </a:cxnLst>
                <a:rect l="l" t="t" r="r" b="b"/>
                <a:pathLst>
                  <a:path w="634130" h="748405">
                    <a:moveTo>
                      <a:pt x="0" y="0"/>
                    </a:moveTo>
                    <a:cubicBezTo>
                      <a:pt x="120267" y="45965"/>
                      <a:pt x="580478" y="189436"/>
                      <a:pt x="629508" y="295232"/>
                    </a:cubicBezTo>
                    <a:cubicBezTo>
                      <a:pt x="658474" y="361602"/>
                      <a:pt x="544337" y="645966"/>
                      <a:pt x="480818" y="748405"/>
                    </a:cubicBezTo>
                  </a:path>
                </a:pathLst>
              </a:custGeom>
              <a:noFill/>
              <a:ln w="28575" cap="flat" cmpd="sng" algn="ctr">
                <a:solidFill>
                  <a:srgbClr val="FF0000"/>
                </a:solidFill>
                <a:prstDash val="sysDash"/>
                <a:round/>
                <a:headEnd type="none" w="med" len="med"/>
                <a:tailEnd type="none" w="med" len="med"/>
              </a:ln>
              <a:effectLst/>
            </xdr:spPr>
            <xdr:txBody>
              <a:bodyPr wrap="square" rtlCol="0" anchor="ctr"/>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algn="ctr" fontAlgn="auto">
                  <a:spcBef>
                    <a:spcPts val="0"/>
                  </a:spcBef>
                  <a:spcAft>
                    <a:spcPts val="0"/>
                  </a:spcAft>
                </a:pPr>
                <a:endParaRPr lang="ja-JP" altLang="en-US" sz="700">
                  <a:solidFill>
                    <a:prstClr val="black"/>
                  </a:solidFill>
                  <a:latin typeface="Arial"/>
                  <a:ea typeface="ＭＳ Ｐゴシック"/>
                </a:endParaRPr>
              </a:p>
            </xdr:txBody>
          </xdr:sp>
        </xdr:grpSp>
      </xdr:grpSp>
      <xdr:sp macro="" textlink="">
        <xdr:nvSpPr>
          <xdr:cNvPr id="82" name="星 5 81"/>
          <xdr:cNvSpPr/>
        </xdr:nvSpPr>
        <xdr:spPr>
          <a:xfrm>
            <a:off x="1905000" y="9905991"/>
            <a:ext cx="207963" cy="206375"/>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83" name="星 5 82"/>
          <xdr:cNvSpPr/>
        </xdr:nvSpPr>
        <xdr:spPr>
          <a:xfrm>
            <a:off x="5113337" y="12036413"/>
            <a:ext cx="207962" cy="212724"/>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84" name="星 5 83"/>
          <xdr:cNvSpPr/>
        </xdr:nvSpPr>
        <xdr:spPr>
          <a:xfrm>
            <a:off x="6721474" y="13554063"/>
            <a:ext cx="217488" cy="211138"/>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85" name="星 5 84"/>
          <xdr:cNvSpPr/>
        </xdr:nvSpPr>
        <xdr:spPr>
          <a:xfrm>
            <a:off x="1471613" y="12606327"/>
            <a:ext cx="285750" cy="219075"/>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86" name="星 5 85"/>
          <xdr:cNvSpPr/>
        </xdr:nvSpPr>
        <xdr:spPr>
          <a:xfrm>
            <a:off x="3362324" y="10250479"/>
            <a:ext cx="265113" cy="195262"/>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87" name="星 5 86"/>
          <xdr:cNvSpPr/>
        </xdr:nvSpPr>
        <xdr:spPr>
          <a:xfrm>
            <a:off x="2967038" y="10807691"/>
            <a:ext cx="255587" cy="209550"/>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pic>
        <xdr:nvPicPr>
          <xdr:cNvPr id="88" name="図 87"/>
          <xdr:cNvPicPr>
            <a:picLocks noChangeAspect="1"/>
          </xdr:cNvPicPr>
        </xdr:nvPicPr>
        <xdr:blipFill>
          <a:blip xmlns:r="http://schemas.openxmlformats.org/officeDocument/2006/relationships" r:embed="rId1"/>
          <a:stretch>
            <a:fillRect/>
          </a:stretch>
        </xdr:blipFill>
        <xdr:spPr>
          <a:xfrm>
            <a:off x="6497636" y="11322040"/>
            <a:ext cx="163512" cy="165100"/>
          </a:xfrm>
          <a:prstGeom prst="rect">
            <a:avLst/>
          </a:prstGeom>
          <a:ln>
            <a:solidFill>
              <a:srgbClr val="FF0000"/>
            </a:solidFill>
          </a:ln>
        </xdr:spPr>
      </xdr:pic>
      <xdr:sp macro="" textlink="">
        <xdr:nvSpPr>
          <xdr:cNvPr id="89" name="テキスト ボックス 393"/>
          <xdr:cNvSpPr txBox="1"/>
        </xdr:nvSpPr>
        <xdr:spPr>
          <a:xfrm>
            <a:off x="6464299" y="11474440"/>
            <a:ext cx="549275" cy="147638"/>
          </a:xfrm>
          <a:prstGeom prst="rect">
            <a:avLst/>
          </a:prstGeom>
          <a:noFill/>
        </xdr:spPr>
        <xdr:style>
          <a:lnRef idx="0">
            <a:srgbClr val="000000"/>
          </a:lnRef>
          <a:fillRef idx="0">
            <a:srgbClr val="000000"/>
          </a:fillRef>
          <a:effectRef idx="0">
            <a:srgbClr val="000000"/>
          </a:effectRef>
          <a:fontRef idx="minor">
            <a:schemeClr val="tx1"/>
          </a:fontRef>
        </xdr:style>
        <xdr:txBody>
          <a:bodyPr wrap="square" lIns="0" tIns="0" rIns="0" bIns="0" rtlCol="0" anchor="t"/>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kumimoji="1" lang="ja-JP" altLang="en-US" sz="500" b="0">
                <a:latin typeface="Meiryo UI"/>
                <a:ea typeface="Meiryo UI"/>
                <a:cs typeface="Meiryo UI"/>
              </a:rPr>
              <a:t>○○観光案内所</a:t>
            </a:r>
          </a:p>
        </xdr:txBody>
      </xdr:sp>
      <xdr:pic>
        <xdr:nvPicPr>
          <xdr:cNvPr id="90" name="図 89"/>
          <xdr:cNvPicPr>
            <a:picLocks noChangeAspect="1"/>
          </xdr:cNvPicPr>
        </xdr:nvPicPr>
        <xdr:blipFill>
          <a:blip xmlns:r="http://schemas.openxmlformats.org/officeDocument/2006/relationships" r:embed="rId2"/>
          <a:stretch>
            <a:fillRect/>
          </a:stretch>
        </xdr:blipFill>
        <xdr:spPr>
          <a:xfrm>
            <a:off x="3911599" y="10696565"/>
            <a:ext cx="139700" cy="144463"/>
          </a:xfrm>
          <a:prstGeom prst="rect">
            <a:avLst/>
          </a:prstGeom>
          <a:ln>
            <a:solidFill>
              <a:sysClr val="windowText" lastClr="000000"/>
            </a:solidFill>
          </a:ln>
        </xdr:spPr>
      </xdr:pic>
      <xdr:pic>
        <xdr:nvPicPr>
          <xdr:cNvPr id="91" name="図 90"/>
          <xdr:cNvPicPr>
            <a:picLocks noChangeAspect="1"/>
          </xdr:cNvPicPr>
        </xdr:nvPicPr>
        <xdr:blipFill>
          <a:blip xmlns:r="http://schemas.openxmlformats.org/officeDocument/2006/relationships" r:embed="rId3"/>
          <a:stretch>
            <a:fillRect/>
          </a:stretch>
        </xdr:blipFill>
        <xdr:spPr>
          <a:xfrm>
            <a:off x="3282949" y="13003202"/>
            <a:ext cx="139700" cy="142875"/>
          </a:xfrm>
          <a:prstGeom prst="rect">
            <a:avLst/>
          </a:prstGeom>
          <a:ln>
            <a:solidFill>
              <a:sysClr val="windowText" lastClr="000000"/>
            </a:solidFill>
          </a:ln>
        </xdr:spPr>
      </xdr:pic>
      <xdr:pic>
        <xdr:nvPicPr>
          <xdr:cNvPr id="92" name="図 91"/>
          <xdr:cNvPicPr>
            <a:picLocks noChangeAspect="1"/>
          </xdr:cNvPicPr>
        </xdr:nvPicPr>
        <xdr:blipFill>
          <a:blip xmlns:r="http://schemas.openxmlformats.org/officeDocument/2006/relationships" r:embed="rId4"/>
          <a:stretch>
            <a:fillRect/>
          </a:stretch>
        </xdr:blipFill>
        <xdr:spPr>
          <a:xfrm>
            <a:off x="5475287" y="12230089"/>
            <a:ext cx="184150" cy="184150"/>
          </a:xfrm>
          <a:prstGeom prst="rect">
            <a:avLst/>
          </a:prstGeom>
        </xdr:spPr>
      </xdr:pic>
      <xdr:pic>
        <xdr:nvPicPr>
          <xdr:cNvPr id="93" name="図 92"/>
          <xdr:cNvPicPr>
            <a:picLocks noChangeAspect="1"/>
          </xdr:cNvPicPr>
        </xdr:nvPicPr>
        <xdr:blipFill>
          <a:blip xmlns:r="http://schemas.openxmlformats.org/officeDocument/2006/relationships" r:embed="rId5"/>
          <a:stretch>
            <a:fillRect/>
          </a:stretch>
        </xdr:blipFill>
        <xdr:spPr>
          <a:xfrm>
            <a:off x="5516562" y="11204566"/>
            <a:ext cx="179387" cy="190500"/>
          </a:xfrm>
          <a:prstGeom prst="rect">
            <a:avLst/>
          </a:prstGeom>
        </xdr:spPr>
      </xdr:pic>
      <xdr:pic>
        <xdr:nvPicPr>
          <xdr:cNvPr id="94" name="図 93"/>
          <xdr:cNvPicPr>
            <a:picLocks noChangeAspect="1"/>
          </xdr:cNvPicPr>
        </xdr:nvPicPr>
        <xdr:blipFill>
          <a:blip xmlns:r="http://schemas.openxmlformats.org/officeDocument/2006/relationships" r:embed="rId6"/>
          <a:stretch>
            <a:fillRect/>
          </a:stretch>
        </xdr:blipFill>
        <xdr:spPr>
          <a:xfrm>
            <a:off x="5784849" y="11041053"/>
            <a:ext cx="153989" cy="133350"/>
          </a:xfrm>
          <a:prstGeom prst="rect">
            <a:avLst/>
          </a:prstGeom>
          <a:ln>
            <a:solidFill>
              <a:srgbClr val="FF0000"/>
            </a:solidFill>
          </a:ln>
        </xdr:spPr>
      </xdr:pic>
      <xdr:pic>
        <xdr:nvPicPr>
          <xdr:cNvPr id="95" name="図 94"/>
          <xdr:cNvPicPr>
            <a:picLocks noChangeAspect="1"/>
          </xdr:cNvPicPr>
        </xdr:nvPicPr>
        <xdr:blipFill>
          <a:blip xmlns:r="http://schemas.openxmlformats.org/officeDocument/2006/relationships" r:embed="rId7"/>
          <a:stretch>
            <a:fillRect/>
          </a:stretch>
        </xdr:blipFill>
        <xdr:spPr>
          <a:xfrm>
            <a:off x="4010024" y="12544414"/>
            <a:ext cx="155576" cy="138113"/>
          </a:xfrm>
          <a:prstGeom prst="rect">
            <a:avLst/>
          </a:prstGeom>
          <a:ln>
            <a:solidFill>
              <a:srgbClr val="FF0000"/>
            </a:solidFill>
          </a:ln>
        </xdr:spPr>
      </xdr:pic>
      <xdr:pic>
        <xdr:nvPicPr>
          <xdr:cNvPr id="96" name="図 95"/>
          <xdr:cNvPicPr>
            <a:picLocks noChangeAspect="1"/>
          </xdr:cNvPicPr>
        </xdr:nvPicPr>
        <xdr:blipFill>
          <a:blip xmlns:r="http://schemas.openxmlformats.org/officeDocument/2006/relationships" r:embed="rId6"/>
          <a:stretch>
            <a:fillRect/>
          </a:stretch>
        </xdr:blipFill>
        <xdr:spPr>
          <a:xfrm>
            <a:off x="7215187" y="12203103"/>
            <a:ext cx="155576" cy="133350"/>
          </a:xfrm>
          <a:prstGeom prst="rect">
            <a:avLst/>
          </a:prstGeom>
          <a:ln>
            <a:solidFill>
              <a:srgbClr val="FF0000"/>
            </a:solidFill>
          </a:ln>
        </xdr:spPr>
      </xdr:pic>
      <xdr:pic>
        <xdr:nvPicPr>
          <xdr:cNvPr id="97" name="図 96"/>
          <xdr:cNvPicPr>
            <a:picLocks noChangeAspect="1"/>
          </xdr:cNvPicPr>
        </xdr:nvPicPr>
        <xdr:blipFill>
          <a:blip xmlns:r="http://schemas.openxmlformats.org/officeDocument/2006/relationships" r:embed="rId6"/>
          <a:stretch>
            <a:fillRect/>
          </a:stretch>
        </xdr:blipFill>
        <xdr:spPr>
          <a:xfrm>
            <a:off x="2916238" y="12566639"/>
            <a:ext cx="155576" cy="133350"/>
          </a:xfrm>
          <a:prstGeom prst="rect">
            <a:avLst/>
          </a:prstGeom>
          <a:ln>
            <a:solidFill>
              <a:srgbClr val="FF0000"/>
            </a:solidFill>
          </a:ln>
        </xdr:spPr>
      </xdr:pic>
      <xdr:pic>
        <xdr:nvPicPr>
          <xdr:cNvPr id="98" name="図 97"/>
          <xdr:cNvPicPr>
            <a:picLocks noChangeAspect="1"/>
          </xdr:cNvPicPr>
        </xdr:nvPicPr>
        <xdr:blipFill>
          <a:blip xmlns:r="http://schemas.openxmlformats.org/officeDocument/2006/relationships" r:embed="rId7"/>
          <a:stretch>
            <a:fillRect/>
          </a:stretch>
        </xdr:blipFill>
        <xdr:spPr>
          <a:xfrm>
            <a:off x="3114674" y="10252066"/>
            <a:ext cx="149225" cy="133350"/>
          </a:xfrm>
          <a:prstGeom prst="rect">
            <a:avLst/>
          </a:prstGeom>
          <a:ln>
            <a:solidFill>
              <a:srgbClr val="FF0000"/>
            </a:solidFill>
          </a:ln>
        </xdr:spPr>
      </xdr:pic>
      <xdr:pic>
        <xdr:nvPicPr>
          <xdr:cNvPr id="99" name="図 98"/>
          <xdr:cNvPicPr>
            <a:picLocks noChangeAspect="1"/>
          </xdr:cNvPicPr>
        </xdr:nvPicPr>
        <xdr:blipFill>
          <a:blip xmlns:r="http://schemas.openxmlformats.org/officeDocument/2006/relationships" r:embed="rId7"/>
          <a:stretch>
            <a:fillRect/>
          </a:stretch>
        </xdr:blipFill>
        <xdr:spPr>
          <a:xfrm>
            <a:off x="3482974" y="12780952"/>
            <a:ext cx="155576" cy="136525"/>
          </a:xfrm>
          <a:prstGeom prst="rect">
            <a:avLst/>
          </a:prstGeom>
          <a:ln>
            <a:solidFill>
              <a:srgbClr val="FF0000"/>
            </a:solidFill>
          </a:ln>
        </xdr:spPr>
      </xdr:pic>
      <xdr:pic>
        <xdr:nvPicPr>
          <xdr:cNvPr id="100" name="図 99"/>
          <xdr:cNvPicPr>
            <a:picLocks noChangeAspect="1"/>
          </xdr:cNvPicPr>
        </xdr:nvPicPr>
        <xdr:blipFill>
          <a:blip xmlns:r="http://schemas.openxmlformats.org/officeDocument/2006/relationships" r:embed="rId6"/>
          <a:stretch>
            <a:fillRect/>
          </a:stretch>
        </xdr:blipFill>
        <xdr:spPr>
          <a:xfrm>
            <a:off x="3362324" y="11560165"/>
            <a:ext cx="153989" cy="133350"/>
          </a:xfrm>
          <a:prstGeom prst="rect">
            <a:avLst/>
          </a:prstGeom>
          <a:ln>
            <a:solidFill>
              <a:srgbClr val="FF0000"/>
            </a:solidFill>
          </a:ln>
        </xdr:spPr>
      </xdr:pic>
      <xdr:pic>
        <xdr:nvPicPr>
          <xdr:cNvPr id="101" name="図 100"/>
          <xdr:cNvPicPr>
            <a:picLocks noChangeAspect="1"/>
          </xdr:cNvPicPr>
        </xdr:nvPicPr>
        <xdr:blipFill>
          <a:blip xmlns:r="http://schemas.openxmlformats.org/officeDocument/2006/relationships" r:embed="rId7"/>
          <a:stretch>
            <a:fillRect/>
          </a:stretch>
        </xdr:blipFill>
        <xdr:spPr>
          <a:xfrm>
            <a:off x="2114130" y="10907216"/>
            <a:ext cx="153988" cy="138111"/>
          </a:xfrm>
          <a:prstGeom prst="rect">
            <a:avLst/>
          </a:prstGeom>
          <a:ln>
            <a:solidFill>
              <a:srgbClr val="FF0000"/>
            </a:solidFill>
          </a:ln>
        </xdr:spPr>
      </xdr:pic>
      <xdr:sp macro="" textlink="">
        <xdr:nvSpPr>
          <xdr:cNvPr id="102" name="星 5 101"/>
          <xdr:cNvSpPr/>
        </xdr:nvSpPr>
        <xdr:spPr>
          <a:xfrm>
            <a:off x="4029074" y="13450877"/>
            <a:ext cx="209550" cy="209550"/>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103" name="星 5 102"/>
          <xdr:cNvSpPr/>
        </xdr:nvSpPr>
        <xdr:spPr>
          <a:xfrm>
            <a:off x="2482850" y="12396778"/>
            <a:ext cx="207963" cy="212725"/>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104" name="星 5 103"/>
          <xdr:cNvSpPr/>
        </xdr:nvSpPr>
        <xdr:spPr>
          <a:xfrm>
            <a:off x="5330824" y="11328391"/>
            <a:ext cx="207963" cy="209550"/>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pic>
        <xdr:nvPicPr>
          <xdr:cNvPr id="105" name="図 104"/>
          <xdr:cNvPicPr>
            <a:picLocks noChangeAspect="1"/>
          </xdr:cNvPicPr>
        </xdr:nvPicPr>
        <xdr:blipFill>
          <a:blip xmlns:r="http://schemas.openxmlformats.org/officeDocument/2006/relationships" r:embed="rId6"/>
          <a:stretch>
            <a:fillRect/>
          </a:stretch>
        </xdr:blipFill>
        <xdr:spPr>
          <a:xfrm>
            <a:off x="6643687" y="13228627"/>
            <a:ext cx="153987" cy="130175"/>
          </a:xfrm>
          <a:prstGeom prst="rect">
            <a:avLst/>
          </a:prstGeom>
          <a:ln>
            <a:solidFill>
              <a:srgbClr val="FF0000"/>
            </a:solidFill>
          </a:ln>
        </xdr:spPr>
      </xdr:pic>
      <xdr:cxnSp macro="">
        <xdr:nvCxnSpPr>
          <xdr:cNvPr id="106" name="直線矢印コネクタ 105"/>
          <xdr:cNvCxnSpPr/>
        </xdr:nvCxnSpPr>
        <xdr:spPr>
          <a:xfrm flipH="1" flipV="1">
            <a:off x="5692776" y="11296641"/>
            <a:ext cx="1968500" cy="855662"/>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sp macro="" textlink="">
        <xdr:nvSpPr>
          <xdr:cNvPr id="107" name="円/楕円 457"/>
          <xdr:cNvSpPr/>
        </xdr:nvSpPr>
        <xdr:spPr>
          <a:xfrm rot="2245539">
            <a:off x="2729833" y="9756348"/>
            <a:ext cx="258762" cy="1555749"/>
          </a:xfrm>
          <a:prstGeom prst="ellipse">
            <a:avLst/>
          </a:prstGeom>
          <a:solidFill>
            <a:schemeClr val="accent1">
              <a:alpha val="10000"/>
            </a:schemeClr>
          </a:solid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pic>
        <xdr:nvPicPr>
          <xdr:cNvPr id="108" name="図 107"/>
          <xdr:cNvPicPr>
            <a:picLocks noChangeAspect="1"/>
          </xdr:cNvPicPr>
        </xdr:nvPicPr>
        <xdr:blipFill>
          <a:blip xmlns:r="http://schemas.openxmlformats.org/officeDocument/2006/relationships" r:embed="rId8"/>
          <a:stretch>
            <a:fillRect/>
          </a:stretch>
        </xdr:blipFill>
        <xdr:spPr>
          <a:xfrm>
            <a:off x="2486025" y="10293342"/>
            <a:ext cx="284163" cy="169863"/>
          </a:xfrm>
          <a:prstGeom prst="rect">
            <a:avLst/>
          </a:prstGeom>
          <a:ln>
            <a:noFill/>
          </a:ln>
        </xdr:spPr>
      </xdr:pic>
      <xdr:pic>
        <xdr:nvPicPr>
          <xdr:cNvPr id="109" name="図 108"/>
          <xdr:cNvPicPr>
            <a:picLocks noChangeAspect="1"/>
          </xdr:cNvPicPr>
        </xdr:nvPicPr>
        <xdr:blipFill>
          <a:blip xmlns:r="http://schemas.openxmlformats.org/officeDocument/2006/relationships" r:embed="rId9"/>
          <a:stretch>
            <a:fillRect/>
          </a:stretch>
        </xdr:blipFill>
        <xdr:spPr>
          <a:xfrm>
            <a:off x="3228975" y="9901231"/>
            <a:ext cx="180974" cy="180975"/>
          </a:xfrm>
          <a:prstGeom prst="rect">
            <a:avLst/>
          </a:prstGeom>
          <a:ln w="12700">
            <a:solidFill>
              <a:srgbClr val="FF0000"/>
            </a:solidFill>
          </a:ln>
        </xdr:spPr>
      </xdr:pic>
      <xdr:pic>
        <xdr:nvPicPr>
          <xdr:cNvPr id="110" name="図 109"/>
          <xdr:cNvPicPr>
            <a:picLocks noChangeAspect="1"/>
          </xdr:cNvPicPr>
        </xdr:nvPicPr>
        <xdr:blipFill>
          <a:blip xmlns:r="http://schemas.openxmlformats.org/officeDocument/2006/relationships" r:embed="rId9"/>
          <a:stretch>
            <a:fillRect/>
          </a:stretch>
        </xdr:blipFill>
        <xdr:spPr>
          <a:xfrm>
            <a:off x="2451100" y="10529880"/>
            <a:ext cx="176213" cy="176212"/>
          </a:xfrm>
          <a:prstGeom prst="rect">
            <a:avLst/>
          </a:prstGeom>
          <a:ln w="12700">
            <a:solidFill>
              <a:srgbClr val="FF0000"/>
            </a:solidFill>
          </a:ln>
        </xdr:spPr>
      </xdr:pic>
      <xdr:pic>
        <xdr:nvPicPr>
          <xdr:cNvPr id="111" name="図 110"/>
          <xdr:cNvPicPr>
            <a:picLocks noChangeAspect="1"/>
          </xdr:cNvPicPr>
        </xdr:nvPicPr>
        <xdr:blipFill>
          <a:blip xmlns:r="http://schemas.openxmlformats.org/officeDocument/2006/relationships" r:embed="rId9"/>
          <a:stretch>
            <a:fillRect/>
          </a:stretch>
        </xdr:blipFill>
        <xdr:spPr>
          <a:xfrm>
            <a:off x="2335213" y="11116691"/>
            <a:ext cx="180974" cy="179387"/>
          </a:xfrm>
          <a:prstGeom prst="rect">
            <a:avLst/>
          </a:prstGeom>
          <a:ln w="12700">
            <a:solidFill>
              <a:srgbClr val="FF0000"/>
            </a:solidFill>
          </a:ln>
        </xdr:spPr>
      </xdr:pic>
      <xdr:pic>
        <xdr:nvPicPr>
          <xdr:cNvPr id="112" name="図 111"/>
          <xdr:cNvPicPr>
            <a:picLocks noChangeAspect="1"/>
          </xdr:cNvPicPr>
        </xdr:nvPicPr>
        <xdr:blipFill>
          <a:blip xmlns:r="http://schemas.openxmlformats.org/officeDocument/2006/relationships" r:embed="rId10"/>
          <a:stretch>
            <a:fillRect/>
          </a:stretch>
        </xdr:blipFill>
        <xdr:spPr>
          <a:xfrm>
            <a:off x="5389563" y="10601317"/>
            <a:ext cx="142875" cy="141288"/>
          </a:xfrm>
          <a:prstGeom prst="rect">
            <a:avLst/>
          </a:prstGeom>
        </xdr:spPr>
      </xdr:pic>
      <xdr:pic>
        <xdr:nvPicPr>
          <xdr:cNvPr id="113" name="図 112"/>
          <xdr:cNvPicPr>
            <a:picLocks noChangeAspect="1"/>
          </xdr:cNvPicPr>
        </xdr:nvPicPr>
        <xdr:blipFill>
          <a:blip xmlns:r="http://schemas.openxmlformats.org/officeDocument/2006/relationships" r:embed="rId10"/>
          <a:stretch>
            <a:fillRect/>
          </a:stretch>
        </xdr:blipFill>
        <xdr:spPr>
          <a:xfrm>
            <a:off x="5861049" y="11244254"/>
            <a:ext cx="141288" cy="141287"/>
          </a:xfrm>
          <a:prstGeom prst="rect">
            <a:avLst/>
          </a:prstGeom>
        </xdr:spPr>
      </xdr:pic>
      <xdr:pic>
        <xdr:nvPicPr>
          <xdr:cNvPr id="114" name="図 113"/>
          <xdr:cNvPicPr>
            <a:picLocks noChangeAspect="1"/>
          </xdr:cNvPicPr>
        </xdr:nvPicPr>
        <xdr:blipFill>
          <a:blip xmlns:r="http://schemas.openxmlformats.org/officeDocument/2006/relationships" r:embed="rId10"/>
          <a:stretch>
            <a:fillRect/>
          </a:stretch>
        </xdr:blipFill>
        <xdr:spPr>
          <a:xfrm>
            <a:off x="5008563" y="10741017"/>
            <a:ext cx="142875" cy="141288"/>
          </a:xfrm>
          <a:prstGeom prst="rect">
            <a:avLst/>
          </a:prstGeom>
        </xdr:spPr>
      </xdr:pic>
      <xdr:pic>
        <xdr:nvPicPr>
          <xdr:cNvPr id="115" name="図 114"/>
          <xdr:cNvPicPr>
            <a:picLocks noChangeAspect="1"/>
          </xdr:cNvPicPr>
        </xdr:nvPicPr>
        <xdr:blipFill>
          <a:blip xmlns:r="http://schemas.openxmlformats.org/officeDocument/2006/relationships" r:embed="rId10"/>
          <a:stretch>
            <a:fillRect/>
          </a:stretch>
        </xdr:blipFill>
        <xdr:spPr>
          <a:xfrm>
            <a:off x="2989263" y="10375892"/>
            <a:ext cx="141287" cy="141288"/>
          </a:xfrm>
          <a:prstGeom prst="rect">
            <a:avLst/>
          </a:prstGeom>
          <a:ln>
            <a:solidFill>
              <a:srgbClr val="FF0000"/>
            </a:solidFill>
          </a:ln>
        </xdr:spPr>
      </xdr:pic>
      <xdr:pic>
        <xdr:nvPicPr>
          <xdr:cNvPr id="116" name="図 115"/>
          <xdr:cNvPicPr>
            <a:picLocks noChangeAspect="1"/>
          </xdr:cNvPicPr>
        </xdr:nvPicPr>
        <xdr:blipFill>
          <a:blip xmlns:r="http://schemas.openxmlformats.org/officeDocument/2006/relationships" r:embed="rId10"/>
          <a:stretch>
            <a:fillRect/>
          </a:stretch>
        </xdr:blipFill>
        <xdr:spPr>
          <a:xfrm>
            <a:off x="3911599" y="12301529"/>
            <a:ext cx="141288" cy="141287"/>
          </a:xfrm>
          <a:prstGeom prst="rect">
            <a:avLst/>
          </a:prstGeom>
          <a:ln>
            <a:solidFill>
              <a:srgbClr val="FF0000"/>
            </a:solidFill>
          </a:ln>
        </xdr:spPr>
      </xdr:pic>
      <xdr:pic>
        <xdr:nvPicPr>
          <xdr:cNvPr id="117" name="図 116"/>
          <xdr:cNvPicPr>
            <a:picLocks noChangeAspect="1"/>
          </xdr:cNvPicPr>
        </xdr:nvPicPr>
        <xdr:blipFill>
          <a:blip xmlns:r="http://schemas.openxmlformats.org/officeDocument/2006/relationships" r:embed="rId10"/>
          <a:stretch>
            <a:fillRect/>
          </a:stretch>
        </xdr:blipFill>
        <xdr:spPr>
          <a:xfrm>
            <a:off x="2927350" y="13141313"/>
            <a:ext cx="142875" cy="141288"/>
          </a:xfrm>
          <a:prstGeom prst="rect">
            <a:avLst/>
          </a:prstGeom>
          <a:ln>
            <a:solidFill>
              <a:srgbClr val="FF0000"/>
            </a:solidFill>
          </a:ln>
        </xdr:spPr>
      </xdr:pic>
      <xdr:pic>
        <xdr:nvPicPr>
          <xdr:cNvPr id="118" name="図 117"/>
          <xdr:cNvPicPr>
            <a:picLocks noChangeAspect="1"/>
          </xdr:cNvPicPr>
        </xdr:nvPicPr>
        <xdr:blipFill>
          <a:blip xmlns:r="http://schemas.openxmlformats.org/officeDocument/2006/relationships" r:embed="rId10"/>
          <a:stretch>
            <a:fillRect/>
          </a:stretch>
        </xdr:blipFill>
        <xdr:spPr>
          <a:xfrm>
            <a:off x="2408238" y="10845791"/>
            <a:ext cx="142875" cy="141288"/>
          </a:xfrm>
          <a:prstGeom prst="rect">
            <a:avLst/>
          </a:prstGeom>
          <a:ln>
            <a:solidFill>
              <a:srgbClr val="FF0000"/>
            </a:solidFill>
          </a:ln>
        </xdr:spPr>
      </xdr:pic>
      <xdr:sp macro="" textlink="">
        <xdr:nvSpPr>
          <xdr:cNvPr id="119" name="円/楕円 190"/>
          <xdr:cNvSpPr/>
        </xdr:nvSpPr>
        <xdr:spPr>
          <a:xfrm rot="18982492">
            <a:off x="2289175" y="12828588"/>
            <a:ext cx="2209800" cy="266700"/>
          </a:xfrm>
          <a:prstGeom prst="ellipse">
            <a:avLst/>
          </a:prstGeom>
          <a:solidFill>
            <a:schemeClr val="accent1">
              <a:alpha val="10000"/>
            </a:schemeClr>
          </a:solid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grpSp>
    <xdr:clientData/>
  </xdr:twoCellAnchor>
  <xdr:twoCellAnchor>
    <xdr:from>
      <xdr:col>1</xdr:col>
      <xdr:colOff>190500</xdr:colOff>
      <xdr:row>4</xdr:row>
      <xdr:rowOff>1206500</xdr:rowOff>
    </xdr:from>
    <xdr:to>
      <xdr:col>4</xdr:col>
      <xdr:colOff>568098</xdr:colOff>
      <xdr:row>5</xdr:row>
      <xdr:rowOff>1236122</xdr:rowOff>
    </xdr:to>
    <xdr:sp macro="" textlink="">
      <xdr:nvSpPr>
        <xdr:cNvPr id="152" name="角丸四角形 35"/>
        <xdr:cNvSpPr/>
      </xdr:nvSpPr>
      <xdr:spPr>
        <a:xfrm>
          <a:off x="698500" y="3857625"/>
          <a:ext cx="2361973" cy="1791747"/>
        </a:xfrm>
        <a:prstGeom prst="roundRect">
          <a:avLst/>
        </a:prstGeom>
        <a:noFill/>
        <a:ln w="476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381000</xdr:colOff>
      <xdr:row>3</xdr:row>
      <xdr:rowOff>222250</xdr:rowOff>
    </xdr:from>
    <xdr:to>
      <xdr:col>4</xdr:col>
      <xdr:colOff>277322</xdr:colOff>
      <xdr:row>4</xdr:row>
      <xdr:rowOff>405315</xdr:rowOff>
    </xdr:to>
    <xdr:sp macro="" textlink="">
      <xdr:nvSpPr>
        <xdr:cNvPr id="153" name="角丸四角形 36"/>
        <xdr:cNvSpPr/>
      </xdr:nvSpPr>
      <xdr:spPr>
        <a:xfrm>
          <a:off x="889000" y="1111250"/>
          <a:ext cx="1880697" cy="1945190"/>
        </a:xfrm>
        <a:prstGeom prst="roundRect">
          <a:avLst/>
        </a:prstGeom>
        <a:noFill/>
        <a:ln w="476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381000</xdr:colOff>
      <xdr:row>3</xdr:row>
      <xdr:rowOff>317500</xdr:rowOff>
    </xdr:from>
    <xdr:to>
      <xdr:col>4</xdr:col>
      <xdr:colOff>1552897</xdr:colOff>
      <xdr:row>3</xdr:row>
      <xdr:rowOff>611605</xdr:rowOff>
    </xdr:to>
    <xdr:sp macro="" textlink="">
      <xdr:nvSpPr>
        <xdr:cNvPr id="154" name="テキスト ボックス 153"/>
        <xdr:cNvSpPr txBox="1"/>
      </xdr:nvSpPr>
      <xdr:spPr>
        <a:xfrm>
          <a:off x="2873375" y="1206500"/>
          <a:ext cx="1171897" cy="29410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b="1">
              <a:solidFill>
                <a:srgbClr val="FF0000"/>
              </a:solidFill>
            </a:rPr>
            <a:t>観光スポット①</a:t>
          </a:r>
        </a:p>
      </xdr:txBody>
    </xdr:sp>
    <xdr:clientData/>
  </xdr:twoCellAnchor>
  <xdr:twoCellAnchor>
    <xdr:from>
      <xdr:col>4</xdr:col>
      <xdr:colOff>47625</xdr:colOff>
      <xdr:row>4</xdr:row>
      <xdr:rowOff>793750</xdr:rowOff>
    </xdr:from>
    <xdr:to>
      <xdr:col>4</xdr:col>
      <xdr:colOff>1203469</xdr:colOff>
      <xdr:row>4</xdr:row>
      <xdr:rowOff>1114845</xdr:rowOff>
    </xdr:to>
    <xdr:sp macro="" textlink="">
      <xdr:nvSpPr>
        <xdr:cNvPr id="155" name="テキスト ボックス 154"/>
        <xdr:cNvSpPr txBox="1"/>
      </xdr:nvSpPr>
      <xdr:spPr>
        <a:xfrm>
          <a:off x="2540000" y="3444875"/>
          <a:ext cx="1155844" cy="32109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b="1">
              <a:solidFill>
                <a:srgbClr val="FF0000"/>
              </a:solidFill>
            </a:rPr>
            <a:t>観光スポット②</a:t>
          </a:r>
        </a:p>
      </xdr:txBody>
    </xdr:sp>
    <xdr:clientData/>
  </xdr:twoCellAnchor>
  <xdr:twoCellAnchor>
    <xdr:from>
      <xdr:col>4</xdr:col>
      <xdr:colOff>873125</xdr:colOff>
      <xdr:row>3</xdr:row>
      <xdr:rowOff>1285875</xdr:rowOff>
    </xdr:from>
    <xdr:to>
      <xdr:col>4</xdr:col>
      <xdr:colOff>1152525</xdr:colOff>
      <xdr:row>3</xdr:row>
      <xdr:rowOff>1541780</xdr:rowOff>
    </xdr:to>
    <xdr:sp macro="" textlink="">
      <xdr:nvSpPr>
        <xdr:cNvPr id="156" name="楕円 155"/>
        <xdr:cNvSpPr/>
      </xdr:nvSpPr>
      <xdr:spPr>
        <a:xfrm>
          <a:off x="3365500" y="2174875"/>
          <a:ext cx="279400" cy="255905"/>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1698626</xdr:colOff>
      <xdr:row>5</xdr:row>
      <xdr:rowOff>206375</xdr:rowOff>
    </xdr:from>
    <xdr:to>
      <xdr:col>6</xdr:col>
      <xdr:colOff>1685925</xdr:colOff>
      <xdr:row>5</xdr:row>
      <xdr:rowOff>1206500</xdr:rowOff>
    </xdr:to>
    <xdr:sp macro="" textlink="">
      <xdr:nvSpPr>
        <xdr:cNvPr id="157" name="正方形/長方形 156"/>
        <xdr:cNvSpPr/>
      </xdr:nvSpPr>
      <xdr:spPr>
        <a:xfrm>
          <a:off x="4184651" y="4606925"/>
          <a:ext cx="1978024" cy="1000125"/>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rgbClr val="0070C0"/>
            </a:solidFill>
          </a:endParaRPr>
        </a:p>
      </xdr:txBody>
    </xdr:sp>
    <xdr:clientData/>
  </xdr:twoCellAnchor>
  <xdr:twoCellAnchor>
    <xdr:from>
      <xdr:col>4</xdr:col>
      <xdr:colOff>1852839</xdr:colOff>
      <xdr:row>5</xdr:row>
      <xdr:rowOff>342446</xdr:rowOff>
    </xdr:from>
    <xdr:to>
      <xdr:col>6</xdr:col>
      <xdr:colOff>147864</xdr:colOff>
      <xdr:row>5</xdr:row>
      <xdr:rowOff>598351</xdr:rowOff>
    </xdr:to>
    <xdr:sp macro="" textlink="">
      <xdr:nvSpPr>
        <xdr:cNvPr id="158" name="楕円 157"/>
        <xdr:cNvSpPr/>
      </xdr:nvSpPr>
      <xdr:spPr>
        <a:xfrm>
          <a:off x="4329339" y="4778375"/>
          <a:ext cx="281668" cy="255905"/>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206375</xdr:colOff>
      <xdr:row>5</xdr:row>
      <xdr:rowOff>328839</xdr:rowOff>
    </xdr:from>
    <xdr:to>
      <xdr:col>6</xdr:col>
      <xdr:colOff>1369695</xdr:colOff>
      <xdr:row>5</xdr:row>
      <xdr:rowOff>563789</xdr:rowOff>
    </xdr:to>
    <xdr:sp macro="" textlink="">
      <xdr:nvSpPr>
        <xdr:cNvPr id="159" name="テキスト ボックス 30"/>
        <xdr:cNvSpPr txBox="1"/>
      </xdr:nvSpPr>
      <xdr:spPr>
        <a:xfrm>
          <a:off x="4669518" y="4764768"/>
          <a:ext cx="1163320" cy="234950"/>
        </a:xfrm>
        <a:prstGeom prst="rect">
          <a:avLst/>
        </a:prstGeom>
        <a:solidFill>
          <a:schemeClr val="bg1">
            <a:alpha val="0"/>
          </a:schemeClr>
        </a:solid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fontAlgn="auto">
            <a:spcBef>
              <a:spcPts val="0"/>
            </a:spcBef>
            <a:spcAft>
              <a:spcPts val="0"/>
            </a:spcAft>
          </a:pPr>
          <a:r>
            <a:rPr lang="ja-JP" altLang="en-US" sz="800" b="1">
              <a:solidFill>
                <a:srgbClr val="0070C0"/>
              </a:solidFill>
              <a:latin typeface="+mj-ea"/>
              <a:ea typeface="+mj-ea"/>
            </a:rPr>
            <a:t>ワーケーション施設</a:t>
          </a:r>
        </a:p>
      </xdr:txBody>
    </xdr:sp>
    <xdr:clientData/>
  </xdr:twoCellAnchor>
  <xdr:twoCellAnchor>
    <xdr:from>
      <xdr:col>4</xdr:col>
      <xdr:colOff>1841500</xdr:colOff>
      <xdr:row>5</xdr:row>
      <xdr:rowOff>784678</xdr:rowOff>
    </xdr:from>
    <xdr:to>
      <xdr:col>6</xdr:col>
      <xdr:colOff>148316</xdr:colOff>
      <xdr:row>5</xdr:row>
      <xdr:rowOff>784678</xdr:rowOff>
    </xdr:to>
    <xdr:cxnSp macro="">
      <xdr:nvCxnSpPr>
        <xdr:cNvPr id="160" name="直線コネクタ 49"/>
        <xdr:cNvCxnSpPr/>
      </xdr:nvCxnSpPr>
      <xdr:spPr>
        <a:xfrm>
          <a:off x="4318000" y="5220607"/>
          <a:ext cx="293459" cy="0"/>
        </a:xfrm>
        <a:prstGeom prst="straightConnector1">
          <a:avLst/>
        </a:prstGeom>
        <a:solidFill>
          <a:srgbClr val="0066CC"/>
        </a:solidFill>
        <a:ln w="28575" cap="flat" cmpd="sng" algn="ctr">
          <a:solidFill>
            <a:srgbClr val="FF0000"/>
          </a:solidFill>
          <a:prstDash val="sysDash"/>
          <a:round/>
          <a:headEnd type="none" w="med" len="med"/>
          <a:tailEnd type="none"/>
        </a:ln>
        <a:effectLst/>
      </xdr:spPr>
    </xdr:cxnSp>
    <xdr:clientData/>
  </xdr:twoCellAnchor>
  <xdr:twoCellAnchor>
    <xdr:from>
      <xdr:col>6</xdr:col>
      <xdr:colOff>196850</xdr:colOff>
      <xdr:row>5</xdr:row>
      <xdr:rowOff>653597</xdr:rowOff>
    </xdr:from>
    <xdr:to>
      <xdr:col>6</xdr:col>
      <xdr:colOff>1689100</xdr:colOff>
      <xdr:row>5</xdr:row>
      <xdr:rowOff>850901</xdr:rowOff>
    </xdr:to>
    <xdr:sp macro="" textlink="">
      <xdr:nvSpPr>
        <xdr:cNvPr id="161" name="テキスト ボックス 50"/>
        <xdr:cNvSpPr txBox="1"/>
      </xdr:nvSpPr>
      <xdr:spPr>
        <a:xfrm>
          <a:off x="4673600" y="5054147"/>
          <a:ext cx="1492250" cy="197304"/>
        </a:xfrm>
        <a:prstGeom prst="rect">
          <a:avLst/>
        </a:prstGeom>
        <a:solidFill>
          <a:schemeClr val="bg1">
            <a:alpha val="0"/>
          </a:schemeClr>
        </a:solid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fontAlgn="auto">
            <a:spcBef>
              <a:spcPts val="0"/>
            </a:spcBef>
            <a:spcAft>
              <a:spcPts val="0"/>
            </a:spcAft>
          </a:pPr>
          <a:r>
            <a:rPr lang="ja-JP" altLang="en-US" sz="800" b="1">
              <a:solidFill>
                <a:srgbClr val="0070C0"/>
              </a:solidFill>
              <a:latin typeface="+mj-ea"/>
              <a:ea typeface="+mj-ea"/>
            </a:rPr>
            <a:t>主な周遊ルート（徒歩）</a:t>
          </a:r>
        </a:p>
      </xdr:txBody>
    </xdr:sp>
    <xdr:clientData/>
  </xdr:twoCellAnchor>
  <xdr:twoCellAnchor>
    <xdr:from>
      <xdr:col>6</xdr:col>
      <xdr:colOff>196849</xdr:colOff>
      <xdr:row>5</xdr:row>
      <xdr:rowOff>949326</xdr:rowOff>
    </xdr:from>
    <xdr:to>
      <xdr:col>6</xdr:col>
      <xdr:colOff>1768474</xdr:colOff>
      <xdr:row>5</xdr:row>
      <xdr:rowOff>1187450</xdr:rowOff>
    </xdr:to>
    <xdr:sp macro="" textlink="">
      <xdr:nvSpPr>
        <xdr:cNvPr id="162" name="テキスト ボックス 50"/>
        <xdr:cNvSpPr txBox="1"/>
      </xdr:nvSpPr>
      <xdr:spPr>
        <a:xfrm>
          <a:off x="4673599" y="5349876"/>
          <a:ext cx="1571625" cy="238124"/>
        </a:xfrm>
        <a:prstGeom prst="rect">
          <a:avLst/>
        </a:prstGeom>
        <a:solidFill>
          <a:schemeClr val="bg1">
            <a:alpha val="0"/>
          </a:schemeClr>
        </a:solid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fontAlgn="auto">
            <a:spcBef>
              <a:spcPts val="0"/>
            </a:spcBef>
            <a:spcAft>
              <a:spcPts val="0"/>
            </a:spcAft>
          </a:pPr>
          <a:r>
            <a:rPr lang="ja-JP" altLang="en-US" sz="800" b="1">
              <a:solidFill>
                <a:srgbClr val="0070C0"/>
              </a:solidFill>
              <a:latin typeface="+mj-ea"/>
              <a:ea typeface="+mj-ea"/>
            </a:rPr>
            <a:t>主な周遊ルート（車）</a:t>
          </a:r>
        </a:p>
      </xdr:txBody>
    </xdr:sp>
    <xdr:clientData/>
  </xdr:twoCellAnchor>
  <xdr:twoCellAnchor>
    <xdr:from>
      <xdr:col>4</xdr:col>
      <xdr:colOff>1832429</xdr:colOff>
      <xdr:row>5</xdr:row>
      <xdr:rowOff>1045482</xdr:rowOff>
    </xdr:from>
    <xdr:to>
      <xdr:col>6</xdr:col>
      <xdr:colOff>139246</xdr:colOff>
      <xdr:row>5</xdr:row>
      <xdr:rowOff>1045482</xdr:rowOff>
    </xdr:to>
    <xdr:cxnSp macro="">
      <xdr:nvCxnSpPr>
        <xdr:cNvPr id="163" name="直線コネクタ 49"/>
        <xdr:cNvCxnSpPr/>
      </xdr:nvCxnSpPr>
      <xdr:spPr>
        <a:xfrm>
          <a:off x="4308929" y="5481411"/>
          <a:ext cx="293460" cy="0"/>
        </a:xfrm>
        <a:prstGeom prst="straightConnector1">
          <a:avLst/>
        </a:prstGeom>
        <a:solidFill>
          <a:srgbClr val="0066CC"/>
        </a:solidFill>
        <a:ln w="28575" cap="flat" cmpd="sng" algn="ctr">
          <a:solidFill>
            <a:srgbClr val="0070C0"/>
          </a:solidFill>
          <a:prstDash val="solid"/>
          <a:round/>
          <a:headEnd type="none" w="med" len="med"/>
          <a:tailEnd type="none"/>
        </a:ln>
        <a:effectLst/>
      </xdr:spPr>
    </xdr:cxnSp>
    <xdr:clientData/>
  </xdr:twoCellAnchor>
  <xdr:twoCellAnchor>
    <xdr:from>
      <xdr:col>4</xdr:col>
      <xdr:colOff>1578428</xdr:colOff>
      <xdr:row>4</xdr:row>
      <xdr:rowOff>562428</xdr:rowOff>
    </xdr:from>
    <xdr:to>
      <xdr:col>6</xdr:col>
      <xdr:colOff>1832519</xdr:colOff>
      <xdr:row>4</xdr:row>
      <xdr:rowOff>1128667</xdr:rowOff>
    </xdr:to>
    <xdr:sp macro="" textlink="">
      <xdr:nvSpPr>
        <xdr:cNvPr id="164" name="角丸四角形吹き出し 163"/>
        <xdr:cNvSpPr/>
      </xdr:nvSpPr>
      <xdr:spPr>
        <a:xfrm>
          <a:off x="4054928" y="3229428"/>
          <a:ext cx="2240734" cy="566239"/>
        </a:xfrm>
        <a:prstGeom prst="wedgeRoundRectCallout">
          <a:avLst>
            <a:gd name="adj1" fmla="val -48171"/>
            <a:gd name="adj2" fmla="val -2284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b="0">
              <a:solidFill>
                <a:srgbClr val="FF0000"/>
              </a:solidFill>
              <a:effectLst/>
              <a:latin typeface="+mn-lt"/>
              <a:ea typeface="+mn-ea"/>
              <a:cs typeface="+mn-cs"/>
            </a:rPr>
            <a:t>周遊に資することがわかるように、設置位置を示してください。</a:t>
          </a:r>
          <a:endParaRPr lang="ja-JP" altLang="ja-JP" b="0">
            <a:solidFill>
              <a:srgbClr val="FF0000"/>
            </a:solidFill>
            <a:effectLst/>
          </a:endParaRPr>
        </a:p>
      </xdr:txBody>
    </xdr:sp>
    <xdr:clientData/>
  </xdr:twoCellAnchor>
  <xdr:twoCellAnchor>
    <xdr:from>
      <xdr:col>4</xdr:col>
      <xdr:colOff>1616226</xdr:colOff>
      <xdr:row>3</xdr:row>
      <xdr:rowOff>381000</xdr:rowOff>
    </xdr:from>
    <xdr:to>
      <xdr:col>6</xdr:col>
      <xdr:colOff>1253822</xdr:colOff>
      <xdr:row>3</xdr:row>
      <xdr:rowOff>1073309</xdr:rowOff>
    </xdr:to>
    <xdr:sp macro="" textlink="">
      <xdr:nvSpPr>
        <xdr:cNvPr id="165" name="四角形 25"/>
        <xdr:cNvSpPr/>
      </xdr:nvSpPr>
      <xdr:spPr>
        <a:xfrm>
          <a:off x="4092726" y="1259417"/>
          <a:ext cx="1627263" cy="692309"/>
        </a:xfrm>
        <a:prstGeom prst="rect">
          <a:avLst/>
        </a:prstGeom>
        <a:solidFill>
          <a:srgbClr val="FFFF00"/>
        </a:solidFill>
        <a:ln w="25400" cap="flat" cmpd="sng" algn="ctr">
          <a:solidFill>
            <a:srgbClr val="FFC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sz="1200">
              <a:solidFill>
                <a:srgbClr val="FF0000"/>
              </a:solidFill>
            </a:rPr>
            <a:t>○○商店街の空き店舗を整備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673100</xdr:colOff>
      <xdr:row>0</xdr:row>
      <xdr:rowOff>54610</xdr:rowOff>
    </xdr:from>
    <xdr:to>
      <xdr:col>6</xdr:col>
      <xdr:colOff>544195</xdr:colOff>
      <xdr:row>3</xdr:row>
      <xdr:rowOff>9525</xdr:rowOff>
    </xdr:to>
    <xdr:sp macro="" textlink="">
      <xdr:nvSpPr>
        <xdr:cNvPr id="2" name="角丸四角形吹き出し 2"/>
        <xdr:cNvSpPr/>
      </xdr:nvSpPr>
      <xdr:spPr>
        <a:xfrm>
          <a:off x="3492500" y="54610"/>
          <a:ext cx="3033395" cy="602615"/>
        </a:xfrm>
        <a:prstGeom prst="wedgeRoundRectCallout">
          <a:avLst>
            <a:gd name="adj1" fmla="val 10377"/>
            <a:gd name="adj2" fmla="val 6222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100">
              <a:solidFill>
                <a:srgbClr val="FF0000"/>
              </a:solidFill>
            </a:rPr>
            <a:t>本事業の成果を高めるための具体的な実施方法及び内容を記入してください。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257175</xdr:colOff>
      <xdr:row>3</xdr:row>
      <xdr:rowOff>862330</xdr:rowOff>
    </xdr:from>
    <xdr:to>
      <xdr:col>7</xdr:col>
      <xdr:colOff>276860</xdr:colOff>
      <xdr:row>3</xdr:row>
      <xdr:rowOff>879475</xdr:rowOff>
    </xdr:to>
    <xdr:cxnSp macro="">
      <xdr:nvCxnSpPr>
        <xdr:cNvPr id="2" name="カギ線コネクタ 1"/>
        <xdr:cNvCxnSpPr/>
      </xdr:nvCxnSpPr>
      <xdr:spPr>
        <a:xfrm flipV="1">
          <a:off x="10458450" y="1624330"/>
          <a:ext cx="19685" cy="17145"/>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1066800</xdr:colOff>
      <xdr:row>6</xdr:row>
      <xdr:rowOff>316865</xdr:rowOff>
    </xdr:from>
    <xdr:to>
      <xdr:col>1</xdr:col>
      <xdr:colOff>1066800</xdr:colOff>
      <xdr:row>6</xdr:row>
      <xdr:rowOff>598170</xdr:rowOff>
    </xdr:to>
    <xdr:sp macro="" textlink="">
      <xdr:nvSpPr>
        <xdr:cNvPr id="3" name="正方形/長方形 2"/>
        <xdr:cNvSpPr>
          <a:spLocks noChangeArrowheads="1"/>
        </xdr:cNvSpPr>
      </xdr:nvSpPr>
      <xdr:spPr>
        <a:xfrm>
          <a:off x="1828800" y="5908040"/>
          <a:ext cx="0" cy="281305"/>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endParaRPr lang="en-US" altLang="ja-JP" sz="900">
            <a:solidFill>
              <a:srgbClr val="FF0000"/>
            </a:solidFill>
            <a:latin typeface="Meiryo UI"/>
            <a:ea typeface="Meiryo UI"/>
            <a:cs typeface="Meiryo UI"/>
          </a:endParaRPr>
        </a:p>
      </xdr:txBody>
    </xdr:sp>
    <xdr:clientData/>
  </xdr:twoCellAnchor>
  <xdr:twoCellAnchor>
    <xdr:from>
      <xdr:col>1</xdr:col>
      <xdr:colOff>202565</xdr:colOff>
      <xdr:row>6</xdr:row>
      <xdr:rowOff>3413125</xdr:rowOff>
    </xdr:from>
    <xdr:to>
      <xdr:col>1</xdr:col>
      <xdr:colOff>1066800</xdr:colOff>
      <xdr:row>6</xdr:row>
      <xdr:rowOff>4380865</xdr:rowOff>
    </xdr:to>
    <xdr:sp macro="" textlink="">
      <xdr:nvSpPr>
        <xdr:cNvPr id="4" name="正方形/長方形 3"/>
        <xdr:cNvSpPr/>
      </xdr:nvSpPr>
      <xdr:spPr>
        <a:xfrm>
          <a:off x="964565" y="9004300"/>
          <a:ext cx="864235" cy="96774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951865</xdr:colOff>
      <xdr:row>6</xdr:row>
      <xdr:rowOff>3166745</xdr:rowOff>
    </xdr:from>
    <xdr:to>
      <xdr:col>1</xdr:col>
      <xdr:colOff>1066800</xdr:colOff>
      <xdr:row>6</xdr:row>
      <xdr:rowOff>3430905</xdr:rowOff>
    </xdr:to>
    <xdr:sp macro="" textlink="">
      <xdr:nvSpPr>
        <xdr:cNvPr id="5" name="正方形/長方形 4"/>
        <xdr:cNvSpPr/>
      </xdr:nvSpPr>
      <xdr:spPr>
        <a:xfrm>
          <a:off x="1713865" y="8757920"/>
          <a:ext cx="114935" cy="26416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202565</xdr:colOff>
      <xdr:row>6</xdr:row>
      <xdr:rowOff>3623945</xdr:rowOff>
    </xdr:from>
    <xdr:to>
      <xdr:col>1</xdr:col>
      <xdr:colOff>321310</xdr:colOff>
      <xdr:row>6</xdr:row>
      <xdr:rowOff>3870325</xdr:rowOff>
    </xdr:to>
    <xdr:sp macro="" textlink="">
      <xdr:nvSpPr>
        <xdr:cNvPr id="6" name="正方形/長方形 5"/>
        <xdr:cNvSpPr/>
      </xdr:nvSpPr>
      <xdr:spPr>
        <a:xfrm>
          <a:off x="964565" y="9215120"/>
          <a:ext cx="118745" cy="24638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1035685</xdr:colOff>
      <xdr:row>3</xdr:row>
      <xdr:rowOff>932180</xdr:rowOff>
    </xdr:from>
    <xdr:to>
      <xdr:col>2</xdr:col>
      <xdr:colOff>4072255</xdr:colOff>
      <xdr:row>3</xdr:row>
      <xdr:rowOff>1636395</xdr:rowOff>
    </xdr:to>
    <xdr:sp macro="" textlink="">
      <xdr:nvSpPr>
        <xdr:cNvPr id="7" name="角丸四角形吹き出し 6"/>
        <xdr:cNvSpPr/>
      </xdr:nvSpPr>
      <xdr:spPr>
        <a:xfrm>
          <a:off x="1797685" y="1694180"/>
          <a:ext cx="4103370" cy="704215"/>
        </a:xfrm>
        <a:prstGeom prst="wedgeRoundRectCallout">
          <a:avLst>
            <a:gd name="adj1" fmla="val -44921"/>
            <a:gd name="adj2" fmla="val -15369"/>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100" b="0">
              <a:solidFill>
                <a:srgbClr val="FF0000"/>
              </a:solidFill>
            </a:rPr>
            <a:t>整備前の状況（備品・無線ＬＡＮ機器等の位置） を</a:t>
          </a:r>
          <a:endParaRPr kumimoji="1" lang="en-US" altLang="ja-JP" sz="1100" b="0">
            <a:solidFill>
              <a:srgbClr val="FF0000"/>
            </a:solidFill>
          </a:endParaRPr>
        </a:p>
        <a:p>
          <a:pPr algn="ctr"/>
          <a:r>
            <a:rPr kumimoji="1" lang="ja-JP" altLang="en-US" sz="1100" b="0">
              <a:solidFill>
                <a:srgbClr val="FF0000"/>
              </a:solidFill>
            </a:rPr>
            <a:t>図面上にお示しください。</a:t>
          </a:r>
          <a:endParaRPr kumimoji="1" lang="en-US" altLang="ja-JP" sz="1100" b="0">
            <a:solidFill>
              <a:srgbClr val="FF0000"/>
            </a:solidFill>
          </a:endParaRPr>
        </a:p>
      </xdr:txBody>
    </xdr:sp>
    <xdr:clientData/>
  </xdr:twoCellAnchor>
  <xdr:twoCellAnchor>
    <xdr:from>
      <xdr:col>2</xdr:col>
      <xdr:colOff>1634490</xdr:colOff>
      <xdr:row>6</xdr:row>
      <xdr:rowOff>375013</xdr:rowOff>
    </xdr:from>
    <xdr:to>
      <xdr:col>2</xdr:col>
      <xdr:colOff>2116455</xdr:colOff>
      <xdr:row>6</xdr:row>
      <xdr:rowOff>656318</xdr:rowOff>
    </xdr:to>
    <xdr:sp macro="" textlink="">
      <xdr:nvSpPr>
        <xdr:cNvPr id="8" name="正方形/長方形 7"/>
        <xdr:cNvSpPr>
          <a:spLocks noChangeArrowheads="1"/>
        </xdr:cNvSpPr>
      </xdr:nvSpPr>
      <xdr:spPr>
        <a:xfrm>
          <a:off x="3463290" y="5966188"/>
          <a:ext cx="481965" cy="281305"/>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endParaRPr lang="en-US" altLang="ja-JP" sz="900">
            <a:solidFill>
              <a:srgbClr val="FF0000"/>
            </a:solidFill>
            <a:latin typeface="Meiryo UI"/>
            <a:ea typeface="Meiryo UI"/>
            <a:cs typeface="Meiryo UI"/>
          </a:endParaRPr>
        </a:p>
      </xdr:txBody>
    </xdr:sp>
    <xdr:clientData/>
  </xdr:twoCellAnchor>
  <xdr:twoCellAnchor editAs="oneCell">
    <xdr:from>
      <xdr:col>1</xdr:col>
      <xdr:colOff>12065</xdr:colOff>
      <xdr:row>6</xdr:row>
      <xdr:rowOff>128633</xdr:rowOff>
    </xdr:from>
    <xdr:to>
      <xdr:col>2</xdr:col>
      <xdr:colOff>5087348</xdr:colOff>
      <xdr:row>7</xdr:row>
      <xdr:rowOff>5443</xdr:rowOff>
    </xdr:to>
    <xdr:pic>
      <xdr:nvPicPr>
        <xdr:cNvPr id="9" name="図 8"/>
        <xdr:cNvPicPr>
          <a:picLocks noChangeAspect="1"/>
        </xdr:cNvPicPr>
      </xdr:nvPicPr>
      <xdr:blipFill>
        <a:blip xmlns:r="http://schemas.openxmlformats.org/officeDocument/2006/relationships" r:embed="rId1"/>
        <a:srcRect l="22787" t="22627" r="22665" b="8354"/>
        <a:stretch>
          <a:fillRect/>
        </a:stretch>
      </xdr:blipFill>
      <xdr:spPr>
        <a:xfrm>
          <a:off x="774065" y="5719808"/>
          <a:ext cx="6142083" cy="4363085"/>
        </a:xfrm>
        <a:prstGeom prst="rect">
          <a:avLst/>
        </a:prstGeom>
        <a:noFill/>
      </xdr:spPr>
    </xdr:pic>
    <xdr:clientData/>
  </xdr:twoCellAnchor>
  <xdr:twoCellAnchor>
    <xdr:from>
      <xdr:col>2</xdr:col>
      <xdr:colOff>1777365</xdr:colOff>
      <xdr:row>6</xdr:row>
      <xdr:rowOff>3981178</xdr:rowOff>
    </xdr:from>
    <xdr:to>
      <xdr:col>2</xdr:col>
      <xdr:colOff>2895600</xdr:colOff>
      <xdr:row>6</xdr:row>
      <xdr:rowOff>4350748</xdr:rowOff>
    </xdr:to>
    <xdr:sp macro="" textlink="">
      <xdr:nvSpPr>
        <xdr:cNvPr id="10" name="正方形/長方形 9"/>
        <xdr:cNvSpPr/>
      </xdr:nvSpPr>
      <xdr:spPr>
        <a:xfrm>
          <a:off x="3606165" y="9572353"/>
          <a:ext cx="1118235" cy="36957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受付カウンター</a:t>
          </a:r>
        </a:p>
      </xdr:txBody>
    </xdr:sp>
    <xdr:clientData/>
  </xdr:twoCellAnchor>
  <xdr:twoCellAnchor>
    <xdr:from>
      <xdr:col>1</xdr:col>
      <xdr:colOff>261620</xdr:colOff>
      <xdr:row>6</xdr:row>
      <xdr:rowOff>3189968</xdr:rowOff>
    </xdr:from>
    <xdr:to>
      <xdr:col>1</xdr:col>
      <xdr:colOff>440055</xdr:colOff>
      <xdr:row>6</xdr:row>
      <xdr:rowOff>3365863</xdr:rowOff>
    </xdr:to>
    <xdr:sp macro="" textlink="">
      <xdr:nvSpPr>
        <xdr:cNvPr id="11" name="楕円 10"/>
        <xdr:cNvSpPr/>
      </xdr:nvSpPr>
      <xdr:spPr>
        <a:xfrm>
          <a:off x="1023620" y="8781143"/>
          <a:ext cx="178435" cy="175895"/>
        </a:xfrm>
        <a:prstGeom prst="ellipse">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1750605</xdr:colOff>
      <xdr:row>6</xdr:row>
      <xdr:rowOff>3887652</xdr:rowOff>
    </xdr:from>
    <xdr:to>
      <xdr:col>2</xdr:col>
      <xdr:colOff>1941105</xdr:colOff>
      <xdr:row>6</xdr:row>
      <xdr:rowOff>4081327</xdr:rowOff>
    </xdr:to>
    <xdr:sp macro="" textlink="">
      <xdr:nvSpPr>
        <xdr:cNvPr id="12" name="楕円 11"/>
        <xdr:cNvSpPr/>
      </xdr:nvSpPr>
      <xdr:spPr>
        <a:xfrm>
          <a:off x="3573962" y="9521009"/>
          <a:ext cx="190500" cy="193675"/>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1979295</xdr:colOff>
      <xdr:row>6</xdr:row>
      <xdr:rowOff>3647168</xdr:rowOff>
    </xdr:from>
    <xdr:to>
      <xdr:col>2</xdr:col>
      <xdr:colOff>2598420</xdr:colOff>
      <xdr:row>6</xdr:row>
      <xdr:rowOff>3946253</xdr:rowOff>
    </xdr:to>
    <xdr:cxnSp macro="">
      <xdr:nvCxnSpPr>
        <xdr:cNvPr id="13" name="直線矢印コネクタ 12"/>
        <xdr:cNvCxnSpPr/>
      </xdr:nvCxnSpPr>
      <xdr:spPr>
        <a:xfrm flipH="1">
          <a:off x="3808095" y="9238343"/>
          <a:ext cx="619125" cy="299085"/>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1336675</xdr:colOff>
      <xdr:row>6</xdr:row>
      <xdr:rowOff>1834878</xdr:rowOff>
    </xdr:from>
    <xdr:to>
      <xdr:col>2</xdr:col>
      <xdr:colOff>2146300</xdr:colOff>
      <xdr:row>6</xdr:row>
      <xdr:rowOff>2468608</xdr:rowOff>
    </xdr:to>
    <xdr:sp macro="" textlink="">
      <xdr:nvSpPr>
        <xdr:cNvPr id="14" name="正方形/長方形 13"/>
        <xdr:cNvSpPr/>
      </xdr:nvSpPr>
      <xdr:spPr>
        <a:xfrm>
          <a:off x="3165475" y="7426053"/>
          <a:ext cx="809625" cy="633730"/>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rPr>
            <a:t>机</a:t>
          </a:r>
          <a:r>
            <a:rPr kumimoji="1" lang="en-US" altLang="ja-JP" sz="1100" b="1">
              <a:solidFill>
                <a:schemeClr val="bg1"/>
              </a:solidFill>
            </a:rPr>
            <a:t>×</a:t>
          </a:r>
          <a:r>
            <a:rPr kumimoji="1" lang="ja-JP" altLang="en-US" sz="1100" b="1">
              <a:solidFill>
                <a:schemeClr val="bg1"/>
              </a:solidFill>
            </a:rPr>
            <a:t>４</a:t>
          </a:r>
          <a:endParaRPr kumimoji="1" lang="en-US" altLang="ja-JP" sz="1100" b="1">
            <a:solidFill>
              <a:schemeClr val="bg1"/>
            </a:solidFill>
          </a:endParaRPr>
        </a:p>
        <a:p>
          <a:pPr algn="ctr"/>
          <a:r>
            <a:rPr kumimoji="1" lang="ja-JP" altLang="en-US" sz="1100" b="1">
              <a:solidFill>
                <a:schemeClr val="bg1"/>
              </a:solidFill>
            </a:rPr>
            <a:t>椅子</a:t>
          </a:r>
          <a:r>
            <a:rPr kumimoji="1" lang="en-US" altLang="ja-JP" sz="1100" b="1">
              <a:solidFill>
                <a:schemeClr val="bg1"/>
              </a:solidFill>
            </a:rPr>
            <a:t>×</a:t>
          </a:r>
          <a:r>
            <a:rPr kumimoji="1" lang="ja-JP" altLang="en-US" sz="1100" b="1">
              <a:solidFill>
                <a:schemeClr val="bg1"/>
              </a:solidFill>
            </a:rPr>
            <a:t>４</a:t>
          </a:r>
        </a:p>
      </xdr:txBody>
    </xdr:sp>
    <xdr:clientData/>
  </xdr:twoCellAnchor>
  <xdr:twoCellAnchor>
    <xdr:from>
      <xdr:col>2</xdr:col>
      <xdr:colOff>3395345</xdr:colOff>
      <xdr:row>6</xdr:row>
      <xdr:rowOff>1184003</xdr:rowOff>
    </xdr:from>
    <xdr:to>
      <xdr:col>2</xdr:col>
      <xdr:colOff>4204335</xdr:colOff>
      <xdr:row>6</xdr:row>
      <xdr:rowOff>1799953</xdr:rowOff>
    </xdr:to>
    <xdr:sp macro="" textlink="">
      <xdr:nvSpPr>
        <xdr:cNvPr id="15" name="正方形/長方形 14"/>
        <xdr:cNvSpPr/>
      </xdr:nvSpPr>
      <xdr:spPr>
        <a:xfrm>
          <a:off x="5224145" y="6775178"/>
          <a:ext cx="808990" cy="615950"/>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rPr>
            <a:t>机</a:t>
          </a:r>
          <a:r>
            <a:rPr kumimoji="1" lang="en-US" altLang="ja-JP" sz="1100" b="1">
              <a:solidFill>
                <a:schemeClr val="bg1"/>
              </a:solidFill>
            </a:rPr>
            <a:t>×</a:t>
          </a:r>
          <a:r>
            <a:rPr kumimoji="1" lang="ja-JP" altLang="en-US" sz="1100" b="1">
              <a:solidFill>
                <a:schemeClr val="bg1"/>
              </a:solidFill>
            </a:rPr>
            <a:t>２</a:t>
          </a:r>
          <a:endParaRPr kumimoji="1" lang="en-US" altLang="ja-JP" sz="1100" b="1">
            <a:solidFill>
              <a:schemeClr val="bg1"/>
            </a:solidFill>
          </a:endParaRPr>
        </a:p>
        <a:p>
          <a:pPr algn="ctr"/>
          <a:r>
            <a:rPr kumimoji="1" lang="ja-JP" altLang="en-US" sz="1100" b="1">
              <a:solidFill>
                <a:schemeClr val="bg1"/>
              </a:solidFill>
            </a:rPr>
            <a:t>椅子</a:t>
          </a:r>
          <a:r>
            <a:rPr kumimoji="1" lang="en-US" altLang="ja-JP" sz="1100" b="1">
              <a:solidFill>
                <a:schemeClr val="bg1"/>
              </a:solidFill>
            </a:rPr>
            <a:t>×</a:t>
          </a:r>
          <a:r>
            <a:rPr kumimoji="1" lang="ja-JP" altLang="en-US" sz="1100" b="1">
              <a:solidFill>
                <a:schemeClr val="bg1"/>
              </a:solidFill>
            </a:rPr>
            <a:t>４</a:t>
          </a:r>
        </a:p>
      </xdr:txBody>
    </xdr:sp>
    <xdr:clientData/>
  </xdr:twoCellAnchor>
  <xdr:twoCellAnchor>
    <xdr:from>
      <xdr:col>2</xdr:col>
      <xdr:colOff>1503680</xdr:colOff>
      <xdr:row>6</xdr:row>
      <xdr:rowOff>146413</xdr:rowOff>
    </xdr:from>
    <xdr:to>
      <xdr:col>2</xdr:col>
      <xdr:colOff>2343150</xdr:colOff>
      <xdr:row>6</xdr:row>
      <xdr:rowOff>691243</xdr:rowOff>
    </xdr:to>
    <xdr:sp macro="" textlink="">
      <xdr:nvSpPr>
        <xdr:cNvPr id="16" name="正方形/長方形 15"/>
        <xdr:cNvSpPr/>
      </xdr:nvSpPr>
      <xdr:spPr>
        <a:xfrm>
          <a:off x="3332480" y="5737588"/>
          <a:ext cx="839470" cy="544830"/>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rPr>
            <a:t>机</a:t>
          </a:r>
          <a:r>
            <a:rPr kumimoji="1" lang="en-US" altLang="ja-JP" sz="1100" b="1">
              <a:solidFill>
                <a:schemeClr val="bg1"/>
              </a:solidFill>
            </a:rPr>
            <a:t>×</a:t>
          </a:r>
          <a:r>
            <a:rPr kumimoji="1" lang="ja-JP" altLang="en-US" sz="1100" b="1">
              <a:solidFill>
                <a:schemeClr val="bg1"/>
              </a:solidFill>
            </a:rPr>
            <a:t>１</a:t>
          </a:r>
          <a:endParaRPr kumimoji="1" lang="en-US" altLang="ja-JP" sz="1100" b="1">
            <a:solidFill>
              <a:schemeClr val="bg1"/>
            </a:solidFill>
          </a:endParaRPr>
        </a:p>
        <a:p>
          <a:pPr algn="ctr"/>
          <a:r>
            <a:rPr kumimoji="1" lang="ja-JP" altLang="en-US" sz="1100" b="1">
              <a:solidFill>
                <a:schemeClr val="bg1"/>
              </a:solidFill>
            </a:rPr>
            <a:t>椅子</a:t>
          </a:r>
          <a:r>
            <a:rPr kumimoji="1" lang="en-US" altLang="ja-JP" sz="1100" b="1">
              <a:solidFill>
                <a:schemeClr val="bg1"/>
              </a:solidFill>
            </a:rPr>
            <a:t>×</a:t>
          </a:r>
          <a:r>
            <a:rPr kumimoji="1" lang="ja-JP" altLang="en-US" sz="1100" b="1">
              <a:solidFill>
                <a:schemeClr val="bg1"/>
              </a:solidFill>
            </a:rPr>
            <a:t>４</a:t>
          </a:r>
        </a:p>
      </xdr:txBody>
    </xdr:sp>
    <xdr:clientData/>
  </xdr:twoCellAnchor>
  <xdr:twoCellAnchor>
    <xdr:from>
      <xdr:col>2</xdr:col>
      <xdr:colOff>3656965</xdr:colOff>
      <xdr:row>6</xdr:row>
      <xdr:rowOff>3031218</xdr:rowOff>
    </xdr:from>
    <xdr:to>
      <xdr:col>2</xdr:col>
      <xdr:colOff>4472305</xdr:colOff>
      <xdr:row>6</xdr:row>
      <xdr:rowOff>3647168</xdr:rowOff>
    </xdr:to>
    <xdr:sp macro="" textlink="">
      <xdr:nvSpPr>
        <xdr:cNvPr id="17" name="正方形/長方形 16"/>
        <xdr:cNvSpPr/>
      </xdr:nvSpPr>
      <xdr:spPr>
        <a:xfrm>
          <a:off x="5485765" y="8622393"/>
          <a:ext cx="815340" cy="615950"/>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rPr>
            <a:t>机</a:t>
          </a:r>
          <a:r>
            <a:rPr kumimoji="1" lang="en-US" altLang="ja-JP" sz="1100" b="1">
              <a:solidFill>
                <a:schemeClr val="bg1"/>
              </a:solidFill>
            </a:rPr>
            <a:t>×</a:t>
          </a:r>
          <a:r>
            <a:rPr kumimoji="1" lang="ja-JP" altLang="en-US" sz="1100" b="1">
              <a:solidFill>
                <a:schemeClr val="bg1"/>
              </a:solidFill>
            </a:rPr>
            <a:t>２</a:t>
          </a:r>
          <a:endParaRPr kumimoji="1" lang="en-US" altLang="ja-JP" sz="1100" b="1">
            <a:solidFill>
              <a:schemeClr val="bg1"/>
            </a:solidFill>
          </a:endParaRPr>
        </a:p>
        <a:p>
          <a:pPr algn="ctr"/>
          <a:r>
            <a:rPr kumimoji="1" lang="ja-JP" altLang="en-US" sz="1100" b="1">
              <a:solidFill>
                <a:schemeClr val="bg1"/>
              </a:solidFill>
            </a:rPr>
            <a:t>椅子</a:t>
          </a:r>
          <a:r>
            <a:rPr kumimoji="1" lang="en-US" altLang="ja-JP" sz="1100" b="1">
              <a:solidFill>
                <a:schemeClr val="bg1"/>
              </a:solidFill>
            </a:rPr>
            <a:t>×</a:t>
          </a:r>
          <a:r>
            <a:rPr kumimoji="1" lang="ja-JP" altLang="en-US" sz="1100" b="1">
              <a:solidFill>
                <a:schemeClr val="bg1"/>
              </a:solidFill>
            </a:rPr>
            <a:t>８</a:t>
          </a:r>
        </a:p>
      </xdr:txBody>
    </xdr:sp>
    <xdr:clientData/>
  </xdr:twoCellAnchor>
  <xdr:twoCellAnchor>
    <xdr:from>
      <xdr:col>1</xdr:col>
      <xdr:colOff>904240</xdr:colOff>
      <xdr:row>6</xdr:row>
      <xdr:rowOff>1500868</xdr:rowOff>
    </xdr:from>
    <xdr:to>
      <xdr:col>2</xdr:col>
      <xdr:colOff>646430</xdr:colOff>
      <xdr:row>6</xdr:row>
      <xdr:rowOff>2116818</xdr:rowOff>
    </xdr:to>
    <xdr:sp macro="" textlink="">
      <xdr:nvSpPr>
        <xdr:cNvPr id="18" name="正方形/長方形 17"/>
        <xdr:cNvSpPr/>
      </xdr:nvSpPr>
      <xdr:spPr>
        <a:xfrm>
          <a:off x="1666240" y="7092043"/>
          <a:ext cx="808990" cy="615950"/>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rPr>
            <a:t>机</a:t>
          </a:r>
          <a:r>
            <a:rPr kumimoji="1" lang="en-US" altLang="ja-JP" sz="1100" b="1">
              <a:solidFill>
                <a:schemeClr val="bg1"/>
              </a:solidFill>
            </a:rPr>
            <a:t>×</a:t>
          </a:r>
          <a:r>
            <a:rPr kumimoji="1" lang="ja-JP" altLang="en-US" sz="1100" b="1">
              <a:solidFill>
                <a:schemeClr val="bg1"/>
              </a:solidFill>
            </a:rPr>
            <a:t>６</a:t>
          </a:r>
          <a:endParaRPr kumimoji="1" lang="en-US" altLang="ja-JP" sz="1100" b="1">
            <a:solidFill>
              <a:schemeClr val="bg1"/>
            </a:solidFill>
          </a:endParaRPr>
        </a:p>
        <a:p>
          <a:pPr algn="ctr"/>
          <a:r>
            <a:rPr kumimoji="1" lang="ja-JP" altLang="en-US" sz="1100" b="1">
              <a:solidFill>
                <a:schemeClr val="bg1"/>
              </a:solidFill>
            </a:rPr>
            <a:t>椅子</a:t>
          </a:r>
          <a:r>
            <a:rPr kumimoji="1" lang="en-US" altLang="ja-JP" sz="1100" b="1">
              <a:solidFill>
                <a:schemeClr val="bg1"/>
              </a:solidFill>
            </a:rPr>
            <a:t>×</a:t>
          </a:r>
          <a:r>
            <a:rPr kumimoji="1" lang="ja-JP" altLang="en-US" sz="1100" b="1">
              <a:solidFill>
                <a:schemeClr val="bg1"/>
              </a:solidFill>
            </a:rPr>
            <a:t>６</a:t>
          </a:r>
        </a:p>
      </xdr:txBody>
    </xdr:sp>
    <xdr:clientData/>
  </xdr:twoCellAnchor>
  <xdr:twoCellAnchor>
    <xdr:from>
      <xdr:col>2</xdr:col>
      <xdr:colOff>3264535</xdr:colOff>
      <xdr:row>6</xdr:row>
      <xdr:rowOff>0</xdr:rowOff>
    </xdr:from>
    <xdr:to>
      <xdr:col>2</xdr:col>
      <xdr:colOff>4124325</xdr:colOff>
      <xdr:row>6</xdr:row>
      <xdr:rowOff>550908</xdr:rowOff>
    </xdr:to>
    <xdr:sp macro="" textlink="">
      <xdr:nvSpPr>
        <xdr:cNvPr id="19" name="正方形/長方形 18"/>
        <xdr:cNvSpPr/>
      </xdr:nvSpPr>
      <xdr:spPr>
        <a:xfrm>
          <a:off x="5093335" y="5591175"/>
          <a:ext cx="859790" cy="550908"/>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rPr>
            <a:t>机</a:t>
          </a:r>
          <a:r>
            <a:rPr kumimoji="1" lang="en-US" altLang="ja-JP" sz="1100" b="1">
              <a:solidFill>
                <a:schemeClr val="bg1"/>
              </a:solidFill>
            </a:rPr>
            <a:t>×</a:t>
          </a:r>
          <a:r>
            <a:rPr kumimoji="1" lang="ja-JP" altLang="en-US" sz="1100" b="1">
              <a:solidFill>
                <a:schemeClr val="bg1"/>
              </a:solidFill>
            </a:rPr>
            <a:t>２</a:t>
          </a:r>
          <a:endParaRPr kumimoji="1" lang="en-US" altLang="ja-JP" sz="1100" b="1">
            <a:solidFill>
              <a:schemeClr val="bg1"/>
            </a:solidFill>
          </a:endParaRPr>
        </a:p>
        <a:p>
          <a:pPr algn="ctr"/>
          <a:r>
            <a:rPr kumimoji="1" lang="ja-JP" altLang="en-US" sz="1100" b="1">
              <a:solidFill>
                <a:schemeClr val="bg1"/>
              </a:solidFill>
            </a:rPr>
            <a:t>椅子</a:t>
          </a:r>
          <a:r>
            <a:rPr kumimoji="1" lang="en-US" altLang="ja-JP" sz="1100" b="1">
              <a:solidFill>
                <a:schemeClr val="bg1"/>
              </a:solidFill>
            </a:rPr>
            <a:t>×</a:t>
          </a:r>
          <a:r>
            <a:rPr kumimoji="1" lang="ja-JP" altLang="en-US" sz="1100" b="1">
              <a:solidFill>
                <a:schemeClr val="bg1"/>
              </a:solidFill>
            </a:rPr>
            <a:t>６</a:t>
          </a:r>
        </a:p>
      </xdr:txBody>
    </xdr:sp>
    <xdr:clientData/>
  </xdr:twoCellAnchor>
  <xdr:twoCellAnchor>
    <xdr:from>
      <xdr:col>2</xdr:col>
      <xdr:colOff>2265045</xdr:colOff>
      <xdr:row>6</xdr:row>
      <xdr:rowOff>3453493</xdr:rowOff>
    </xdr:from>
    <xdr:to>
      <xdr:col>2</xdr:col>
      <xdr:colOff>3681095</xdr:colOff>
      <xdr:row>6</xdr:row>
      <xdr:rowOff>3964033</xdr:rowOff>
    </xdr:to>
    <xdr:sp macro="" textlink="">
      <xdr:nvSpPr>
        <xdr:cNvPr id="20" name="正方形/長方形 19"/>
        <xdr:cNvSpPr/>
      </xdr:nvSpPr>
      <xdr:spPr>
        <a:xfrm>
          <a:off x="4093845" y="9044668"/>
          <a:ext cx="1416050" cy="51054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多言語翻訳システム機器</a:t>
          </a:r>
          <a:r>
            <a:rPr kumimoji="1" lang="en-US" altLang="ja-JP" sz="1100">
              <a:solidFill>
                <a:sysClr val="windowText" lastClr="000000"/>
              </a:solidFill>
            </a:rPr>
            <a:t>×</a:t>
          </a:r>
          <a:r>
            <a:rPr kumimoji="1" lang="ja-JP" altLang="en-US" sz="1100">
              <a:solidFill>
                <a:sysClr val="windowText" lastClr="000000"/>
              </a:solidFill>
            </a:rPr>
            <a:t>３</a:t>
          </a:r>
          <a:endParaRPr kumimoji="1" lang="en-US" altLang="ja-JP" sz="1100">
            <a:solidFill>
              <a:sysClr val="windowText" lastClr="000000"/>
            </a:solidFill>
          </a:endParaRPr>
        </a:p>
      </xdr:txBody>
    </xdr:sp>
    <xdr:clientData/>
  </xdr:twoCellAnchor>
  <xdr:twoCellAnchor>
    <xdr:from>
      <xdr:col>2</xdr:col>
      <xdr:colOff>3597910</xdr:colOff>
      <xdr:row>6</xdr:row>
      <xdr:rowOff>2345418</xdr:rowOff>
    </xdr:from>
    <xdr:to>
      <xdr:col>2</xdr:col>
      <xdr:colOff>4377055</xdr:colOff>
      <xdr:row>6</xdr:row>
      <xdr:rowOff>2714988</xdr:rowOff>
    </xdr:to>
    <xdr:sp macro="" textlink="">
      <xdr:nvSpPr>
        <xdr:cNvPr id="21" name="正方形/長方形 20"/>
        <xdr:cNvSpPr/>
      </xdr:nvSpPr>
      <xdr:spPr>
        <a:xfrm>
          <a:off x="5426710" y="7936593"/>
          <a:ext cx="779145" cy="36957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t>LAN</a:t>
          </a:r>
          <a:r>
            <a:rPr kumimoji="1" lang="ja-JP" altLang="en-US" sz="1100"/>
            <a:t>配線</a:t>
          </a:r>
        </a:p>
      </xdr:txBody>
    </xdr:sp>
    <xdr:clientData/>
  </xdr:twoCellAnchor>
  <xdr:twoCellAnchor>
    <xdr:from>
      <xdr:col>1</xdr:col>
      <xdr:colOff>487680</xdr:colOff>
      <xdr:row>6</xdr:row>
      <xdr:rowOff>3189968</xdr:rowOff>
    </xdr:from>
    <xdr:to>
      <xdr:col>1</xdr:col>
      <xdr:colOff>666115</xdr:colOff>
      <xdr:row>6</xdr:row>
      <xdr:rowOff>3365863</xdr:rowOff>
    </xdr:to>
    <xdr:sp macro="" textlink="">
      <xdr:nvSpPr>
        <xdr:cNvPr id="22" name="楕円 21"/>
        <xdr:cNvSpPr/>
      </xdr:nvSpPr>
      <xdr:spPr>
        <a:xfrm>
          <a:off x="1249680" y="8781143"/>
          <a:ext cx="178435" cy="175895"/>
        </a:xfrm>
        <a:prstGeom prst="ellipse">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713740</xdr:colOff>
      <xdr:row>6</xdr:row>
      <xdr:rowOff>3207113</xdr:rowOff>
    </xdr:from>
    <xdr:to>
      <xdr:col>1</xdr:col>
      <xdr:colOff>892175</xdr:colOff>
      <xdr:row>6</xdr:row>
      <xdr:rowOff>3383008</xdr:rowOff>
    </xdr:to>
    <xdr:sp macro="" textlink="">
      <xdr:nvSpPr>
        <xdr:cNvPr id="23" name="楕円 22"/>
        <xdr:cNvSpPr/>
      </xdr:nvSpPr>
      <xdr:spPr>
        <a:xfrm>
          <a:off x="1475740" y="8798288"/>
          <a:ext cx="178435" cy="175895"/>
        </a:xfrm>
        <a:prstGeom prst="ellipse">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2990850</xdr:colOff>
      <xdr:row>6</xdr:row>
      <xdr:rowOff>2697208</xdr:rowOff>
    </xdr:from>
    <xdr:to>
      <xdr:col>2</xdr:col>
      <xdr:colOff>3656965</xdr:colOff>
      <xdr:row>6</xdr:row>
      <xdr:rowOff>3277598</xdr:rowOff>
    </xdr:to>
    <xdr:cxnSp macro="">
      <xdr:nvCxnSpPr>
        <xdr:cNvPr id="24" name="直線コネクタ 45"/>
        <xdr:cNvCxnSpPr/>
      </xdr:nvCxnSpPr>
      <xdr:spPr>
        <a:xfrm flipV="1">
          <a:off x="4819650" y="8288383"/>
          <a:ext cx="666115" cy="580390"/>
        </a:xfrm>
        <a:prstGeom prst="straightConnector1">
          <a:avLst/>
        </a:prstGeom>
        <a:ln w="28575">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2038985</xdr:colOff>
      <xdr:row>6</xdr:row>
      <xdr:rowOff>2943588</xdr:rowOff>
    </xdr:from>
    <xdr:to>
      <xdr:col>2</xdr:col>
      <xdr:colOff>2038985</xdr:colOff>
      <xdr:row>6</xdr:row>
      <xdr:rowOff>3277598</xdr:rowOff>
    </xdr:to>
    <xdr:cxnSp macro="">
      <xdr:nvCxnSpPr>
        <xdr:cNvPr id="25" name="直線コネクタ 47"/>
        <xdr:cNvCxnSpPr/>
      </xdr:nvCxnSpPr>
      <xdr:spPr>
        <a:xfrm flipH="1" flipV="1">
          <a:off x="3867785" y="8534763"/>
          <a:ext cx="0" cy="334010"/>
        </a:xfrm>
        <a:prstGeom prst="straightConnector1">
          <a:avLst/>
        </a:prstGeom>
        <a:ln w="28575">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1682115</xdr:colOff>
      <xdr:row>6</xdr:row>
      <xdr:rowOff>2661648</xdr:rowOff>
    </xdr:from>
    <xdr:to>
      <xdr:col>2</xdr:col>
      <xdr:colOff>2455545</xdr:colOff>
      <xdr:row>6</xdr:row>
      <xdr:rowOff>3031218</xdr:rowOff>
    </xdr:to>
    <xdr:sp macro="" textlink="">
      <xdr:nvSpPr>
        <xdr:cNvPr id="26" name="正方形/長方形 25"/>
        <xdr:cNvSpPr/>
      </xdr:nvSpPr>
      <xdr:spPr>
        <a:xfrm>
          <a:off x="3510915" y="8252823"/>
          <a:ext cx="773430" cy="36957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t>LAN</a:t>
          </a:r>
          <a:r>
            <a:rPr kumimoji="1" lang="ja-JP" altLang="en-US" sz="1100"/>
            <a:t>配線</a:t>
          </a:r>
        </a:p>
      </xdr:txBody>
    </xdr:sp>
    <xdr:clientData/>
  </xdr:twoCellAnchor>
  <xdr:twoCellAnchor>
    <xdr:from>
      <xdr:col>2</xdr:col>
      <xdr:colOff>527685</xdr:colOff>
      <xdr:row>6</xdr:row>
      <xdr:rowOff>2943588</xdr:rowOff>
    </xdr:from>
    <xdr:to>
      <xdr:col>2</xdr:col>
      <xdr:colOff>527685</xdr:colOff>
      <xdr:row>6</xdr:row>
      <xdr:rowOff>3277598</xdr:rowOff>
    </xdr:to>
    <xdr:cxnSp macro="">
      <xdr:nvCxnSpPr>
        <xdr:cNvPr id="27" name="直線コネクタ 52"/>
        <xdr:cNvCxnSpPr/>
      </xdr:nvCxnSpPr>
      <xdr:spPr>
        <a:xfrm flipH="1" flipV="1">
          <a:off x="2356485" y="8534763"/>
          <a:ext cx="0" cy="334010"/>
        </a:xfrm>
        <a:prstGeom prst="straightConnector1">
          <a:avLst/>
        </a:prstGeom>
        <a:ln w="28575">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135255</xdr:colOff>
      <xdr:row>6</xdr:row>
      <xdr:rowOff>2679428</xdr:rowOff>
    </xdr:from>
    <xdr:to>
      <xdr:col>2</xdr:col>
      <xdr:colOff>908685</xdr:colOff>
      <xdr:row>6</xdr:row>
      <xdr:rowOff>3048998</xdr:rowOff>
    </xdr:to>
    <xdr:sp macro="" textlink="">
      <xdr:nvSpPr>
        <xdr:cNvPr id="28" name="正方形/長方形 27"/>
        <xdr:cNvSpPr/>
      </xdr:nvSpPr>
      <xdr:spPr>
        <a:xfrm>
          <a:off x="1964055" y="8270603"/>
          <a:ext cx="773430" cy="36957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t>LAN</a:t>
          </a:r>
          <a:r>
            <a:rPr kumimoji="1" lang="ja-JP" altLang="en-US" sz="1100"/>
            <a:t>配線</a:t>
          </a:r>
        </a:p>
      </xdr:txBody>
    </xdr:sp>
    <xdr:clientData/>
  </xdr:twoCellAnchor>
  <xdr:twoCellAnchor>
    <xdr:from>
      <xdr:col>2</xdr:col>
      <xdr:colOff>473257</xdr:colOff>
      <xdr:row>3</xdr:row>
      <xdr:rowOff>3982902</xdr:rowOff>
    </xdr:from>
    <xdr:to>
      <xdr:col>2</xdr:col>
      <xdr:colOff>4578532</xdr:colOff>
      <xdr:row>5</xdr:row>
      <xdr:rowOff>62050</xdr:rowOff>
    </xdr:to>
    <xdr:sp macro="" textlink="">
      <xdr:nvSpPr>
        <xdr:cNvPr id="29" name="角丸四角形吹き出し 28"/>
        <xdr:cNvSpPr/>
      </xdr:nvSpPr>
      <xdr:spPr>
        <a:xfrm>
          <a:off x="2296614" y="4772116"/>
          <a:ext cx="4105275" cy="746398"/>
        </a:xfrm>
        <a:prstGeom prst="wedgeRoundRectCallout">
          <a:avLst>
            <a:gd name="adj1" fmla="val -44590"/>
            <a:gd name="adj2" fmla="val 86721"/>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100" b="0">
              <a:solidFill>
                <a:srgbClr val="FF0000"/>
              </a:solidFill>
            </a:rPr>
            <a:t>ワーケーション施設の整備概要の実施項目（備品・無線ＬＡＮ機器等の位置等）全てを図面上にお示しください。</a:t>
          </a:r>
          <a:endParaRPr kumimoji="1" lang="en-US" altLang="ja-JP" sz="1100" b="0">
            <a:solidFill>
              <a:srgbClr val="FF0000"/>
            </a:solidFill>
          </a:endParaRPr>
        </a:p>
        <a:p>
          <a:pPr algn="ctr"/>
          <a:r>
            <a:rPr kumimoji="1" lang="en-US" altLang="ja-JP" sz="1100" b="0">
              <a:solidFill>
                <a:srgbClr val="FF0000"/>
              </a:solidFill>
            </a:rPr>
            <a:t>※</a:t>
          </a:r>
          <a:r>
            <a:rPr kumimoji="1" lang="ja-JP" altLang="en-US" sz="1100" b="0">
              <a:solidFill>
                <a:srgbClr val="FF0000"/>
              </a:solidFill>
            </a:rPr>
            <a:t>電気配線図等、適宜枠を追加して添付してください。</a:t>
          </a:r>
          <a:endParaRPr kumimoji="1" lang="en-US" altLang="ja-JP" sz="1100" b="0">
            <a:solidFill>
              <a:srgbClr val="FF0000"/>
            </a:solidFill>
          </a:endParaRPr>
        </a:p>
      </xdr:txBody>
    </xdr:sp>
    <xdr:clientData/>
  </xdr:twoCellAnchor>
  <xdr:twoCellAnchor>
    <xdr:from>
      <xdr:col>1</xdr:col>
      <xdr:colOff>95250</xdr:colOff>
      <xdr:row>6</xdr:row>
      <xdr:rowOff>93073</xdr:rowOff>
    </xdr:from>
    <xdr:to>
      <xdr:col>2</xdr:col>
      <xdr:colOff>670560</xdr:colOff>
      <xdr:row>6</xdr:row>
      <xdr:rowOff>849993</xdr:rowOff>
    </xdr:to>
    <xdr:sp macro="" textlink="">
      <xdr:nvSpPr>
        <xdr:cNvPr id="30" name="角丸四角形吹き出し 29"/>
        <xdr:cNvSpPr/>
      </xdr:nvSpPr>
      <xdr:spPr>
        <a:xfrm>
          <a:off x="857250" y="5684248"/>
          <a:ext cx="1642110" cy="756920"/>
        </a:xfrm>
        <a:prstGeom prst="wedgeRoundRectCallout">
          <a:avLst>
            <a:gd name="adj1" fmla="val -44921"/>
            <a:gd name="adj2" fmla="val -15369"/>
            <a:gd name="adj3" fmla="val 16667"/>
          </a:avLst>
        </a:prstGeom>
        <a:solidFill>
          <a:schemeClr val="accent6">
            <a:lumMod val="60000"/>
            <a:lumOff val="40000"/>
          </a:schemeClr>
        </a:solidFill>
        <a:ln>
          <a:solidFill>
            <a:schemeClr val="accent1"/>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100" b="0">
              <a:solidFill>
                <a:sysClr val="windowText" lastClr="000000"/>
              </a:solidFill>
            </a:rPr>
            <a:t>図面例</a:t>
          </a:r>
          <a:endParaRPr kumimoji="1" lang="en-US" altLang="ja-JP" sz="1100" b="0">
            <a:solidFill>
              <a:sysClr val="windowText" lastClr="000000"/>
            </a:solidFill>
          </a:endParaRPr>
        </a:p>
      </xdr:txBody>
    </xdr:sp>
    <xdr:clientData/>
  </xdr:twoCellAnchor>
  <xdr:twoCellAnchor>
    <xdr:from>
      <xdr:col>2</xdr:col>
      <xdr:colOff>801370</xdr:colOff>
      <xdr:row>6</xdr:row>
      <xdr:rowOff>674098</xdr:rowOff>
    </xdr:from>
    <xdr:to>
      <xdr:col>2</xdr:col>
      <xdr:colOff>1682115</xdr:colOff>
      <xdr:row>6</xdr:row>
      <xdr:rowOff>1254488</xdr:rowOff>
    </xdr:to>
    <xdr:cxnSp macro="">
      <xdr:nvCxnSpPr>
        <xdr:cNvPr id="31" name="カギ線コネクタ 30"/>
        <xdr:cNvCxnSpPr/>
      </xdr:nvCxnSpPr>
      <xdr:spPr>
        <a:xfrm>
          <a:off x="2630170" y="6265273"/>
          <a:ext cx="880745" cy="580390"/>
        </a:xfrm>
        <a:prstGeom prst="bentConnector3">
          <a:avLst/>
        </a:prstGeom>
        <a:ln w="38100">
          <a:solidFill>
            <a:srgbClr val="FFC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1765300</xdr:colOff>
      <xdr:row>6</xdr:row>
      <xdr:rowOff>991598</xdr:rowOff>
    </xdr:from>
    <xdr:to>
      <xdr:col>2</xdr:col>
      <xdr:colOff>3114675</xdr:colOff>
      <xdr:row>6</xdr:row>
      <xdr:rowOff>1610723</xdr:rowOff>
    </xdr:to>
    <xdr:sp macro="" textlink="">
      <xdr:nvSpPr>
        <xdr:cNvPr id="32" name="正方形/長方形 31"/>
        <xdr:cNvSpPr/>
      </xdr:nvSpPr>
      <xdr:spPr>
        <a:xfrm>
          <a:off x="3594100" y="6582773"/>
          <a:ext cx="1349375" cy="619125"/>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rPr>
            <a:t>移動式パーテーション</a:t>
          </a:r>
          <a:r>
            <a:rPr kumimoji="1" lang="en-US" altLang="ja-JP" sz="1100" b="1">
              <a:solidFill>
                <a:schemeClr val="bg1"/>
              </a:solidFill>
            </a:rPr>
            <a:t>×</a:t>
          </a:r>
          <a:r>
            <a:rPr kumimoji="1" lang="ja-JP" altLang="en-US" sz="1100" b="1">
              <a:solidFill>
                <a:schemeClr val="bg1"/>
              </a:solidFill>
            </a:rPr>
            <a:t>３</a:t>
          </a:r>
        </a:p>
      </xdr:txBody>
    </xdr:sp>
    <xdr:clientData/>
  </xdr:twoCellAnchor>
  <xdr:twoCellAnchor>
    <xdr:from>
      <xdr:col>1</xdr:col>
      <xdr:colOff>202565</xdr:colOff>
      <xdr:row>6</xdr:row>
      <xdr:rowOff>3471273</xdr:rowOff>
    </xdr:from>
    <xdr:to>
      <xdr:col>2</xdr:col>
      <xdr:colOff>521970</xdr:colOff>
      <xdr:row>6</xdr:row>
      <xdr:rowOff>4439013</xdr:rowOff>
    </xdr:to>
    <xdr:sp macro="" textlink="">
      <xdr:nvSpPr>
        <xdr:cNvPr id="33" name="正方形/長方形 32"/>
        <xdr:cNvSpPr/>
      </xdr:nvSpPr>
      <xdr:spPr>
        <a:xfrm>
          <a:off x="964565" y="9062448"/>
          <a:ext cx="1386205" cy="96774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27214</xdr:colOff>
      <xdr:row>6</xdr:row>
      <xdr:rowOff>4333603</xdr:rowOff>
    </xdr:from>
    <xdr:to>
      <xdr:col>2</xdr:col>
      <xdr:colOff>579029</xdr:colOff>
      <xdr:row>6</xdr:row>
      <xdr:rowOff>4439013</xdr:rowOff>
    </xdr:to>
    <xdr:pic>
      <xdr:nvPicPr>
        <xdr:cNvPr id="34" name="図 33"/>
        <xdr:cNvPicPr>
          <a:picLocks noChangeAspect="1"/>
        </xdr:cNvPicPr>
      </xdr:nvPicPr>
      <xdr:blipFill>
        <a:blip xmlns:r="http://schemas.openxmlformats.org/officeDocument/2006/relationships" r:embed="rId1"/>
        <a:srcRect l="22786" t="75304" r="61285" b="23039"/>
        <a:stretch>
          <a:fillRect/>
        </a:stretch>
      </xdr:blipFill>
      <xdr:spPr>
        <a:xfrm>
          <a:off x="789214" y="9966960"/>
          <a:ext cx="1613172" cy="105410"/>
        </a:xfrm>
        <a:prstGeom prst="rect">
          <a:avLst/>
        </a:prstGeom>
        <a:noFill/>
      </xdr:spPr>
    </xdr:pic>
    <xdr:clientData/>
  </xdr:twoCellAnchor>
  <xdr:twoCellAnchor editAs="oneCell">
    <xdr:from>
      <xdr:col>1</xdr:col>
      <xdr:colOff>35560</xdr:colOff>
      <xdr:row>6</xdr:row>
      <xdr:rowOff>3558903</xdr:rowOff>
    </xdr:from>
    <xdr:to>
      <xdr:col>1</xdr:col>
      <xdr:colOff>172720</xdr:colOff>
      <xdr:row>6</xdr:row>
      <xdr:rowOff>4439013</xdr:rowOff>
    </xdr:to>
    <xdr:pic>
      <xdr:nvPicPr>
        <xdr:cNvPr id="35" name="図 34"/>
        <xdr:cNvPicPr>
          <a:picLocks noChangeAspect="1"/>
        </xdr:cNvPicPr>
      </xdr:nvPicPr>
      <xdr:blipFill>
        <a:blip xmlns:r="http://schemas.openxmlformats.org/officeDocument/2006/relationships" r:embed="rId1"/>
        <a:srcRect l="25476" t="75291" r="66788" b="22549"/>
        <a:stretch>
          <a:fillRect/>
        </a:stretch>
      </xdr:blipFill>
      <xdr:spPr>
        <a:xfrm rot="5400000">
          <a:off x="426085" y="9521553"/>
          <a:ext cx="880110" cy="137160"/>
        </a:xfrm>
        <a:prstGeom prst="rect">
          <a:avLst/>
        </a:prstGeom>
        <a:noFill/>
      </xdr:spPr>
    </xdr:pic>
    <xdr:clientData/>
  </xdr:twoCellAnchor>
  <xdr:twoCellAnchor editAs="oneCell">
    <xdr:from>
      <xdr:col>1</xdr:col>
      <xdr:colOff>154940</xdr:colOff>
      <xdr:row>6</xdr:row>
      <xdr:rowOff>3541758</xdr:rowOff>
    </xdr:from>
    <xdr:to>
      <xdr:col>2</xdr:col>
      <xdr:colOff>176530</xdr:colOff>
      <xdr:row>6</xdr:row>
      <xdr:rowOff>4350748</xdr:rowOff>
    </xdr:to>
    <xdr:pic>
      <xdr:nvPicPr>
        <xdr:cNvPr id="36" name="図 35"/>
        <xdr:cNvPicPr>
          <a:picLocks noChangeAspect="1"/>
        </xdr:cNvPicPr>
      </xdr:nvPicPr>
      <xdr:blipFill>
        <a:blip xmlns:r="http://schemas.openxmlformats.org/officeDocument/2006/relationships" r:embed="rId2"/>
        <a:srcRect t="4445" r="5775"/>
        <a:stretch>
          <a:fillRect/>
        </a:stretch>
      </xdr:blipFill>
      <xdr:spPr>
        <a:xfrm rot="10800000">
          <a:off x="916940" y="9132933"/>
          <a:ext cx="1088390" cy="808990"/>
        </a:xfrm>
        <a:prstGeom prst="rect">
          <a:avLst/>
        </a:prstGeom>
      </xdr:spPr>
    </xdr:pic>
    <xdr:clientData/>
  </xdr:twoCellAnchor>
  <xdr:twoCellAnchor>
    <xdr:from>
      <xdr:col>1</xdr:col>
      <xdr:colOff>951865</xdr:colOff>
      <xdr:row>6</xdr:row>
      <xdr:rowOff>3224893</xdr:rowOff>
    </xdr:from>
    <xdr:to>
      <xdr:col>2</xdr:col>
      <xdr:colOff>379095</xdr:colOff>
      <xdr:row>6</xdr:row>
      <xdr:rowOff>3489053</xdr:rowOff>
    </xdr:to>
    <xdr:sp macro="" textlink="">
      <xdr:nvSpPr>
        <xdr:cNvPr id="37" name="正方形/長方形 36"/>
        <xdr:cNvSpPr/>
      </xdr:nvSpPr>
      <xdr:spPr>
        <a:xfrm>
          <a:off x="1713865" y="8816068"/>
          <a:ext cx="494030" cy="26416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309245</xdr:colOff>
      <xdr:row>6</xdr:row>
      <xdr:rowOff>3277598</xdr:rowOff>
    </xdr:from>
    <xdr:to>
      <xdr:col>2</xdr:col>
      <xdr:colOff>3002915</xdr:colOff>
      <xdr:row>6</xdr:row>
      <xdr:rowOff>3295378</xdr:rowOff>
    </xdr:to>
    <xdr:cxnSp macro="">
      <xdr:nvCxnSpPr>
        <xdr:cNvPr id="38" name="直線コネクタ 19"/>
        <xdr:cNvCxnSpPr/>
      </xdr:nvCxnSpPr>
      <xdr:spPr>
        <a:xfrm flipV="1">
          <a:off x="1071245" y="8868773"/>
          <a:ext cx="3760470" cy="17780"/>
        </a:xfrm>
        <a:prstGeom prst="straightConnector1">
          <a:avLst/>
        </a:prstGeom>
        <a:ln w="28575">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737870</xdr:colOff>
      <xdr:row>6</xdr:row>
      <xdr:rowOff>3523978</xdr:rowOff>
    </xdr:from>
    <xdr:to>
      <xdr:col>2</xdr:col>
      <xdr:colOff>444500</xdr:colOff>
      <xdr:row>6</xdr:row>
      <xdr:rowOff>3893548</xdr:rowOff>
    </xdr:to>
    <xdr:sp macro="" textlink="">
      <xdr:nvSpPr>
        <xdr:cNvPr id="39" name="正方形/長方形 38"/>
        <xdr:cNvSpPr/>
      </xdr:nvSpPr>
      <xdr:spPr>
        <a:xfrm>
          <a:off x="1499870" y="9115153"/>
          <a:ext cx="773430" cy="369570"/>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トイレ</a:t>
          </a:r>
        </a:p>
      </xdr:txBody>
    </xdr:sp>
    <xdr:clientData/>
  </xdr:twoCellAnchor>
  <xdr:twoCellAnchor>
    <xdr:from>
      <xdr:col>1</xdr:col>
      <xdr:colOff>202565</xdr:colOff>
      <xdr:row>6</xdr:row>
      <xdr:rowOff>3682093</xdr:rowOff>
    </xdr:from>
    <xdr:to>
      <xdr:col>1</xdr:col>
      <xdr:colOff>321310</xdr:colOff>
      <xdr:row>6</xdr:row>
      <xdr:rowOff>3928473</xdr:rowOff>
    </xdr:to>
    <xdr:sp macro="" textlink="">
      <xdr:nvSpPr>
        <xdr:cNvPr id="40" name="正方形/長方形 39"/>
        <xdr:cNvSpPr/>
      </xdr:nvSpPr>
      <xdr:spPr>
        <a:xfrm>
          <a:off x="964565" y="9273268"/>
          <a:ext cx="118745" cy="24638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1097280</xdr:colOff>
      <xdr:row>11</xdr:row>
      <xdr:rowOff>112395</xdr:rowOff>
    </xdr:from>
    <xdr:to>
      <xdr:col>4</xdr:col>
      <xdr:colOff>3075940</xdr:colOff>
      <xdr:row>14</xdr:row>
      <xdr:rowOff>223520</xdr:rowOff>
    </xdr:to>
    <xdr:sp macro="" textlink="">
      <xdr:nvSpPr>
        <xdr:cNvPr id="2" name="角丸四角形吹き出し 1"/>
        <xdr:cNvSpPr/>
      </xdr:nvSpPr>
      <xdr:spPr>
        <a:xfrm>
          <a:off x="2487930" y="4665345"/>
          <a:ext cx="3569335" cy="854075"/>
        </a:xfrm>
        <a:prstGeom prst="wedgeRoundRectCallout">
          <a:avLst>
            <a:gd name="adj1" fmla="val -1985"/>
            <a:gd name="adj2" fmla="val -7825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機器の仕様が</a:t>
          </a:r>
          <a:r>
            <a:rPr kumimoji="1" lang="en-US" altLang="ja-JP" sz="1100">
              <a:solidFill>
                <a:srgbClr val="FF0000"/>
              </a:solidFill>
            </a:rPr>
            <a:t>IEEE802.11ac(Wi-Fi5(5GHz</a:t>
          </a:r>
          <a:r>
            <a:rPr kumimoji="1" lang="ja-JP" altLang="en-US" sz="1100">
              <a:solidFill>
                <a:srgbClr val="FF0000"/>
              </a:solidFill>
            </a:rPr>
            <a:t>帯</a:t>
          </a:r>
          <a:r>
            <a:rPr kumimoji="1" lang="en-US" altLang="ja-JP" sz="1100">
              <a:solidFill>
                <a:srgbClr val="FF0000"/>
              </a:solidFill>
            </a:rPr>
            <a:t>)</a:t>
          </a:r>
          <a:r>
            <a:rPr kumimoji="1" lang="ja-JP" altLang="en-US" sz="1100">
              <a:solidFill>
                <a:srgbClr val="FF0000"/>
              </a:solidFill>
            </a:rPr>
            <a:t>以上に対応していること及び共通シンボルマークを掲出していることが要件となります。</a:t>
          </a:r>
        </a:p>
      </xdr:txBody>
    </xdr:sp>
    <xdr:clientData/>
  </xdr:twoCellAnchor>
  <xdr:twoCellAnchor>
    <xdr:from>
      <xdr:col>2</xdr:col>
      <xdr:colOff>666750</xdr:colOff>
      <xdr:row>29</xdr:row>
      <xdr:rowOff>114300</xdr:rowOff>
    </xdr:from>
    <xdr:to>
      <xdr:col>4</xdr:col>
      <xdr:colOff>2906395</xdr:colOff>
      <xdr:row>31</xdr:row>
      <xdr:rowOff>147955</xdr:rowOff>
    </xdr:to>
    <xdr:sp macro="" textlink="">
      <xdr:nvSpPr>
        <xdr:cNvPr id="3" name="角丸四角形吹き出し 2"/>
        <xdr:cNvSpPr/>
      </xdr:nvSpPr>
      <xdr:spPr>
        <a:xfrm>
          <a:off x="2057400" y="9124950"/>
          <a:ext cx="3830320" cy="528955"/>
        </a:xfrm>
        <a:prstGeom prst="wedgeRoundRectCallout">
          <a:avLst>
            <a:gd name="adj1" fmla="val -59371"/>
            <a:gd name="adj2" fmla="val -4242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100">
              <a:solidFill>
                <a:srgbClr val="FF0000"/>
              </a:solidFill>
            </a:rPr>
            <a:t>独自に</a:t>
          </a:r>
          <a:r>
            <a:rPr kumimoji="1" lang="en-US" altLang="ja-JP" sz="1100">
              <a:solidFill>
                <a:srgbClr val="FF0000"/>
              </a:solidFill>
            </a:rPr>
            <a:t>WiFi</a:t>
          </a:r>
          <a:r>
            <a:rPr kumimoji="1" lang="ja-JP" altLang="en-US" sz="1100">
              <a:solidFill>
                <a:srgbClr val="FF0000"/>
              </a:solidFill>
            </a:rPr>
            <a:t>サービスのシンボルマーク等を作成、</a:t>
          </a:r>
          <a:endParaRPr kumimoji="1" lang="en-US" altLang="ja-JP" sz="1100">
            <a:solidFill>
              <a:srgbClr val="FF0000"/>
            </a:solidFill>
          </a:endParaRPr>
        </a:p>
        <a:p>
          <a:pPr algn="l"/>
          <a:r>
            <a:rPr kumimoji="1" lang="ja-JP" altLang="en-US" sz="1100">
              <a:solidFill>
                <a:srgbClr val="FF0000"/>
              </a:solidFill>
            </a:rPr>
            <a:t>掲出されている場合は、そちらの写真を添付してください。</a:t>
          </a: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200025</xdr:colOff>
          <xdr:row>6</xdr:row>
          <xdr:rowOff>152400</xdr:rowOff>
        </xdr:from>
        <xdr:to>
          <xdr:col>0</xdr:col>
          <xdr:colOff>438150</xdr:colOff>
          <xdr:row>7</xdr:row>
          <xdr:rowOff>114300</xdr:rowOff>
        </xdr:to>
        <xdr:sp macro="" textlink="">
          <xdr:nvSpPr>
            <xdr:cNvPr id="67585" name="チェック 11" hidden="1">
              <a:extLst>
                <a:ext uri="{63B3BB69-23CF-44E3-9099-C40C66FF867C}">
                  <a14:compatExt spid="_x0000_s67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9</xdr:row>
          <xdr:rowOff>142875</xdr:rowOff>
        </xdr:from>
        <xdr:to>
          <xdr:col>0</xdr:col>
          <xdr:colOff>438150</xdr:colOff>
          <xdr:row>10</xdr:row>
          <xdr:rowOff>104775</xdr:rowOff>
        </xdr:to>
        <xdr:sp macro="" textlink="">
          <xdr:nvSpPr>
            <xdr:cNvPr id="67586" name="チェック 18" hidden="1">
              <a:extLst>
                <a:ext uri="{63B3BB69-23CF-44E3-9099-C40C66FF867C}">
                  <a14:compatExt spid="_x0000_s67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13</xdr:row>
          <xdr:rowOff>104775</xdr:rowOff>
        </xdr:from>
        <xdr:to>
          <xdr:col>0</xdr:col>
          <xdr:colOff>438150</xdr:colOff>
          <xdr:row>13</xdr:row>
          <xdr:rowOff>342900</xdr:rowOff>
        </xdr:to>
        <xdr:sp macro="" textlink="">
          <xdr:nvSpPr>
            <xdr:cNvPr id="67587" name="チェック 20" hidden="1">
              <a:extLst>
                <a:ext uri="{63B3BB69-23CF-44E3-9099-C40C66FF867C}">
                  <a14:compatExt spid="_x0000_s67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15</xdr:row>
          <xdr:rowOff>66675</xdr:rowOff>
        </xdr:from>
        <xdr:to>
          <xdr:col>0</xdr:col>
          <xdr:colOff>466725</xdr:colOff>
          <xdr:row>15</xdr:row>
          <xdr:rowOff>314325</xdr:rowOff>
        </xdr:to>
        <xdr:sp macro="" textlink="">
          <xdr:nvSpPr>
            <xdr:cNvPr id="67588" name="チェック 22" hidden="1">
              <a:extLst>
                <a:ext uri="{63B3BB69-23CF-44E3-9099-C40C66FF867C}">
                  <a14:compatExt spid="_x0000_s67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16</xdr:row>
          <xdr:rowOff>66675</xdr:rowOff>
        </xdr:from>
        <xdr:to>
          <xdr:col>0</xdr:col>
          <xdr:colOff>466725</xdr:colOff>
          <xdr:row>16</xdr:row>
          <xdr:rowOff>314325</xdr:rowOff>
        </xdr:to>
        <xdr:sp macro="" textlink="">
          <xdr:nvSpPr>
            <xdr:cNvPr id="67589" name="チェック 23" hidden="1">
              <a:extLst>
                <a:ext uri="{63B3BB69-23CF-44E3-9099-C40C66FF867C}">
                  <a14:compatExt spid="_x0000_s67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17</xdr:row>
          <xdr:rowOff>66675</xdr:rowOff>
        </xdr:from>
        <xdr:to>
          <xdr:col>0</xdr:col>
          <xdr:colOff>466725</xdr:colOff>
          <xdr:row>17</xdr:row>
          <xdr:rowOff>314325</xdr:rowOff>
        </xdr:to>
        <xdr:sp macro="" textlink="">
          <xdr:nvSpPr>
            <xdr:cNvPr id="67590" name="チェック 24" hidden="1">
              <a:extLst>
                <a:ext uri="{63B3BB69-23CF-44E3-9099-C40C66FF867C}">
                  <a14:compatExt spid="_x0000_s67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18</xdr:row>
          <xdr:rowOff>47625</xdr:rowOff>
        </xdr:from>
        <xdr:to>
          <xdr:col>0</xdr:col>
          <xdr:colOff>466725</xdr:colOff>
          <xdr:row>18</xdr:row>
          <xdr:rowOff>295275</xdr:rowOff>
        </xdr:to>
        <xdr:sp macro="" textlink="">
          <xdr:nvSpPr>
            <xdr:cNvPr id="67591" name="チェック 25" hidden="1">
              <a:extLst>
                <a:ext uri="{63B3BB69-23CF-44E3-9099-C40C66FF867C}">
                  <a14:compatExt spid="_x0000_s67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19</xdr:row>
          <xdr:rowOff>47625</xdr:rowOff>
        </xdr:from>
        <xdr:to>
          <xdr:col>0</xdr:col>
          <xdr:colOff>466725</xdr:colOff>
          <xdr:row>19</xdr:row>
          <xdr:rowOff>295275</xdr:rowOff>
        </xdr:to>
        <xdr:sp macro="" textlink="">
          <xdr:nvSpPr>
            <xdr:cNvPr id="67592" name="チェック 26" hidden="1">
              <a:extLst>
                <a:ext uri="{63B3BB69-23CF-44E3-9099-C40C66FF867C}">
                  <a14:compatExt spid="_x0000_s67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15</xdr:row>
          <xdr:rowOff>66675</xdr:rowOff>
        </xdr:from>
        <xdr:to>
          <xdr:col>6</xdr:col>
          <xdr:colOff>428625</xdr:colOff>
          <xdr:row>15</xdr:row>
          <xdr:rowOff>314325</xdr:rowOff>
        </xdr:to>
        <xdr:sp macro="" textlink="">
          <xdr:nvSpPr>
            <xdr:cNvPr id="67593" name="チェック 27" hidden="1">
              <a:extLst>
                <a:ext uri="{63B3BB69-23CF-44E3-9099-C40C66FF867C}">
                  <a14:compatExt spid="_x0000_s67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16</xdr:row>
          <xdr:rowOff>66675</xdr:rowOff>
        </xdr:from>
        <xdr:to>
          <xdr:col>6</xdr:col>
          <xdr:colOff>428625</xdr:colOff>
          <xdr:row>16</xdr:row>
          <xdr:rowOff>314325</xdr:rowOff>
        </xdr:to>
        <xdr:sp macro="" textlink="">
          <xdr:nvSpPr>
            <xdr:cNvPr id="67594" name="チェック 28" hidden="1">
              <a:extLst>
                <a:ext uri="{63B3BB69-23CF-44E3-9099-C40C66FF867C}">
                  <a14:compatExt spid="_x0000_s67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17</xdr:row>
          <xdr:rowOff>66675</xdr:rowOff>
        </xdr:from>
        <xdr:to>
          <xdr:col>6</xdr:col>
          <xdr:colOff>428625</xdr:colOff>
          <xdr:row>17</xdr:row>
          <xdr:rowOff>314325</xdr:rowOff>
        </xdr:to>
        <xdr:sp macro="" textlink="">
          <xdr:nvSpPr>
            <xdr:cNvPr id="67595" name="チェック 29" hidden="1">
              <a:extLst>
                <a:ext uri="{63B3BB69-23CF-44E3-9099-C40C66FF867C}">
                  <a14:compatExt spid="_x0000_s67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18</xdr:row>
          <xdr:rowOff>47625</xdr:rowOff>
        </xdr:from>
        <xdr:to>
          <xdr:col>6</xdr:col>
          <xdr:colOff>428625</xdr:colOff>
          <xdr:row>18</xdr:row>
          <xdr:rowOff>295275</xdr:rowOff>
        </xdr:to>
        <xdr:sp macro="" textlink="">
          <xdr:nvSpPr>
            <xdr:cNvPr id="67596" name="チェック 30" hidden="1">
              <a:extLst>
                <a:ext uri="{63B3BB69-23CF-44E3-9099-C40C66FF867C}">
                  <a14:compatExt spid="_x0000_s67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19</xdr:row>
          <xdr:rowOff>47625</xdr:rowOff>
        </xdr:from>
        <xdr:to>
          <xdr:col>6</xdr:col>
          <xdr:colOff>428625</xdr:colOff>
          <xdr:row>19</xdr:row>
          <xdr:rowOff>295275</xdr:rowOff>
        </xdr:to>
        <xdr:sp macro="" textlink="">
          <xdr:nvSpPr>
            <xdr:cNvPr id="67597" name="チェック 31" hidden="1">
              <a:extLst>
                <a:ext uri="{63B3BB69-23CF-44E3-9099-C40C66FF867C}">
                  <a14:compatExt spid="_x0000_s67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15</xdr:row>
          <xdr:rowOff>66675</xdr:rowOff>
        </xdr:from>
        <xdr:to>
          <xdr:col>13</xdr:col>
          <xdr:colOff>85725</xdr:colOff>
          <xdr:row>15</xdr:row>
          <xdr:rowOff>314325</xdr:rowOff>
        </xdr:to>
        <xdr:sp macro="" textlink="">
          <xdr:nvSpPr>
            <xdr:cNvPr id="67598" name="チェック 32" hidden="1">
              <a:extLst>
                <a:ext uri="{63B3BB69-23CF-44E3-9099-C40C66FF867C}">
                  <a14:compatExt spid="_x0000_s67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16</xdr:row>
          <xdr:rowOff>66675</xdr:rowOff>
        </xdr:from>
        <xdr:to>
          <xdr:col>13</xdr:col>
          <xdr:colOff>85725</xdr:colOff>
          <xdr:row>16</xdr:row>
          <xdr:rowOff>314325</xdr:rowOff>
        </xdr:to>
        <xdr:sp macro="" textlink="">
          <xdr:nvSpPr>
            <xdr:cNvPr id="67599" name="チェック 33" hidden="1">
              <a:extLst>
                <a:ext uri="{63B3BB69-23CF-44E3-9099-C40C66FF867C}">
                  <a14:compatExt spid="_x0000_s67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17</xdr:row>
          <xdr:rowOff>66675</xdr:rowOff>
        </xdr:from>
        <xdr:to>
          <xdr:col>13</xdr:col>
          <xdr:colOff>85725</xdr:colOff>
          <xdr:row>17</xdr:row>
          <xdr:rowOff>314325</xdr:rowOff>
        </xdr:to>
        <xdr:sp macro="" textlink="">
          <xdr:nvSpPr>
            <xdr:cNvPr id="67600" name="チェック 34" hidden="1">
              <a:extLst>
                <a:ext uri="{63B3BB69-23CF-44E3-9099-C40C66FF867C}">
                  <a14:compatExt spid="_x0000_s67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474831</xdr:colOff>
      <xdr:row>21</xdr:row>
      <xdr:rowOff>335392</xdr:rowOff>
    </xdr:from>
    <xdr:to>
      <xdr:col>4</xdr:col>
      <xdr:colOff>227181</xdr:colOff>
      <xdr:row>21</xdr:row>
      <xdr:rowOff>617967</xdr:rowOff>
    </xdr:to>
    <xdr:sp macro="" textlink="">
      <xdr:nvSpPr>
        <xdr:cNvPr id="18" name="角丸四角形吹き出し 22"/>
        <xdr:cNvSpPr/>
      </xdr:nvSpPr>
      <xdr:spPr>
        <a:xfrm>
          <a:off x="474831" y="6431392"/>
          <a:ext cx="2228850" cy="282575"/>
        </a:xfrm>
        <a:prstGeom prst="wedgeRoundRectCallout">
          <a:avLst>
            <a:gd name="adj1" fmla="val -36834"/>
            <a:gd name="adj2" fmla="val -92901"/>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000" b="1">
              <a:solidFill>
                <a:srgbClr val="FF0000"/>
              </a:solidFill>
            </a:rPr>
            <a:t>実施項目の機能向上内容を明記</a:t>
          </a:r>
        </a:p>
      </xdr:txBody>
    </xdr:sp>
    <xdr:clientData/>
  </xdr:twoCellAnchor>
  <xdr:twoCellAnchor>
    <xdr:from>
      <xdr:col>10</xdr:col>
      <xdr:colOff>268940</xdr:colOff>
      <xdr:row>21</xdr:row>
      <xdr:rowOff>219337</xdr:rowOff>
    </xdr:from>
    <xdr:to>
      <xdr:col>18</xdr:col>
      <xdr:colOff>201705</xdr:colOff>
      <xdr:row>22</xdr:row>
      <xdr:rowOff>56777</xdr:rowOff>
    </xdr:to>
    <xdr:sp macro="" textlink="">
      <xdr:nvSpPr>
        <xdr:cNvPr id="19" name="角丸四角形吹き出し 61"/>
        <xdr:cNvSpPr/>
      </xdr:nvSpPr>
      <xdr:spPr>
        <a:xfrm>
          <a:off x="5841065" y="6315337"/>
          <a:ext cx="3361765" cy="551815"/>
        </a:xfrm>
        <a:prstGeom prst="wedgeRoundRectCallout">
          <a:avLst>
            <a:gd name="adj1" fmla="val -20946"/>
            <a:gd name="adj2" fmla="val -48594"/>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050" b="1">
              <a:solidFill>
                <a:srgbClr val="FF0000"/>
              </a:solidFill>
            </a:rPr>
            <a:t>改修について利用者にとっての明確な機能向上で</a:t>
          </a:r>
          <a:r>
            <a:rPr kumimoji="1" lang="en-US" altLang="ja-JP" sz="1050" b="1">
              <a:solidFill>
                <a:srgbClr val="FF0000"/>
              </a:solidFill>
            </a:rPr>
            <a:t/>
          </a:r>
          <a:br>
            <a:rPr kumimoji="1" lang="en-US" altLang="ja-JP" sz="1050" b="1">
              <a:solidFill>
                <a:srgbClr val="FF0000"/>
              </a:solidFill>
            </a:rPr>
          </a:br>
          <a:r>
            <a:rPr kumimoji="1" lang="ja-JP" altLang="en-US" sz="1050" b="1">
              <a:solidFill>
                <a:srgbClr val="FF0000"/>
              </a:solidFill>
            </a:rPr>
            <a:t>あると認められない場合は補助対象となりません。</a:t>
          </a:r>
        </a:p>
      </xdr:txBody>
    </xdr:sp>
    <xdr:clientData/>
  </xdr:twoCellAnchor>
  <mc:AlternateContent xmlns:mc="http://schemas.openxmlformats.org/markup-compatibility/2006">
    <mc:Choice xmlns:a14="http://schemas.microsoft.com/office/drawing/2010/main" Requires="a14">
      <xdr:twoCellAnchor editAs="oneCell">
        <xdr:from>
          <xdr:col>0</xdr:col>
          <xdr:colOff>200025</xdr:colOff>
          <xdr:row>11</xdr:row>
          <xdr:rowOff>85725</xdr:rowOff>
        </xdr:from>
        <xdr:to>
          <xdr:col>0</xdr:col>
          <xdr:colOff>438150</xdr:colOff>
          <xdr:row>12</xdr:row>
          <xdr:rowOff>190500</xdr:rowOff>
        </xdr:to>
        <xdr:sp macro="" textlink="">
          <xdr:nvSpPr>
            <xdr:cNvPr id="67601" name="チェック 38" hidden="1">
              <a:extLst>
                <a:ext uri="{63B3BB69-23CF-44E3-9099-C40C66FF867C}">
                  <a14:compatExt spid="_x0000_s67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18</xdr:row>
          <xdr:rowOff>47625</xdr:rowOff>
        </xdr:from>
        <xdr:to>
          <xdr:col>0</xdr:col>
          <xdr:colOff>466725</xdr:colOff>
          <xdr:row>18</xdr:row>
          <xdr:rowOff>295275</xdr:rowOff>
        </xdr:to>
        <xdr:sp macro="" textlink="">
          <xdr:nvSpPr>
            <xdr:cNvPr id="67602" name="チェック 42" hidden="1">
              <a:extLst>
                <a:ext uri="{63B3BB69-23CF-44E3-9099-C40C66FF867C}">
                  <a14:compatExt spid="_x0000_s67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257437</xdr:colOff>
      <xdr:row>21</xdr:row>
      <xdr:rowOff>319704</xdr:rowOff>
    </xdr:from>
    <xdr:to>
      <xdr:col>9</xdr:col>
      <xdr:colOff>357169</xdr:colOff>
      <xdr:row>21</xdr:row>
      <xdr:rowOff>602279</xdr:rowOff>
    </xdr:to>
    <xdr:sp macro="" textlink="">
      <xdr:nvSpPr>
        <xdr:cNvPr id="22" name="角丸四角形吹き出し 21"/>
        <xdr:cNvSpPr/>
      </xdr:nvSpPr>
      <xdr:spPr>
        <a:xfrm>
          <a:off x="3086362" y="6415704"/>
          <a:ext cx="2223807" cy="282575"/>
        </a:xfrm>
        <a:prstGeom prst="wedgeRoundRectCallout">
          <a:avLst>
            <a:gd name="adj1" fmla="val -36834"/>
            <a:gd name="adj2" fmla="val -92901"/>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000" b="1">
              <a:solidFill>
                <a:srgbClr val="FF0000"/>
              </a:solidFill>
            </a:rPr>
            <a:t>実施項目の整備内容を明記</a:t>
          </a:r>
        </a:p>
      </xdr:txBody>
    </xdr:sp>
    <xdr:clientData/>
  </xdr:twoCellAnchor>
  <xdr:twoCellAnchor>
    <xdr:from>
      <xdr:col>3</xdr:col>
      <xdr:colOff>34636</xdr:colOff>
      <xdr:row>31</xdr:row>
      <xdr:rowOff>103909</xdr:rowOff>
    </xdr:from>
    <xdr:to>
      <xdr:col>15</xdr:col>
      <xdr:colOff>573704</xdr:colOff>
      <xdr:row>34</xdr:row>
      <xdr:rowOff>4315206</xdr:rowOff>
    </xdr:to>
    <xdr:grpSp>
      <xdr:nvGrpSpPr>
        <xdr:cNvPr id="23" name="グループ化 22"/>
        <xdr:cNvGrpSpPr/>
      </xdr:nvGrpSpPr>
      <xdr:grpSpPr>
        <a:xfrm>
          <a:off x="1892011" y="8704984"/>
          <a:ext cx="6111193" cy="9040472"/>
          <a:chOff x="302260" y="510839"/>
          <a:chExt cx="6098204" cy="9043070"/>
        </a:xfrm>
      </xdr:grpSpPr>
      <xdr:sp macro="" textlink="">
        <xdr:nvSpPr>
          <xdr:cNvPr id="24" name="正方形/長方形 23"/>
          <xdr:cNvSpPr/>
        </xdr:nvSpPr>
        <xdr:spPr>
          <a:xfrm>
            <a:off x="5192470" y="510839"/>
            <a:ext cx="1207994" cy="685800"/>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000" b="1">
                <a:latin typeface="メイリオ"/>
                <a:ea typeface="メイリオ"/>
                <a:cs typeface="メイリオ"/>
              </a:rPr>
              <a:t>例</a:t>
            </a:r>
          </a:p>
        </xdr:txBody>
      </xdr:sp>
      <xdr:sp macro="" textlink="">
        <xdr:nvSpPr>
          <xdr:cNvPr id="25" name="正方形/長方形 24"/>
          <xdr:cNvSpPr>
            <a:spLocks noChangeArrowheads="1"/>
          </xdr:cNvSpPr>
        </xdr:nvSpPr>
        <xdr:spPr>
          <a:xfrm>
            <a:off x="302260" y="510839"/>
            <a:ext cx="5681420" cy="281305"/>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r>
              <a:rPr lang="en-US" altLang="ja-JP" sz="900">
                <a:solidFill>
                  <a:srgbClr val="FF0000"/>
                </a:solidFill>
                <a:latin typeface="Meiryo UI"/>
                <a:ea typeface="Meiryo UI"/>
                <a:cs typeface="Meiryo UI"/>
              </a:rPr>
              <a:t>※</a:t>
            </a:r>
            <a:r>
              <a:rPr lang="ja-JP" altLang="en-US" sz="900">
                <a:solidFill>
                  <a:srgbClr val="FF0000"/>
                </a:solidFill>
                <a:latin typeface="Meiryo UI"/>
                <a:ea typeface="Meiryo UI"/>
                <a:cs typeface="Meiryo UI"/>
              </a:rPr>
              <a:t>新築等の場合は「整備前」は不要</a:t>
            </a:r>
            <a:endParaRPr lang="en-US" altLang="ja-JP" sz="900">
              <a:solidFill>
                <a:srgbClr val="FF0000"/>
              </a:solidFill>
              <a:latin typeface="Meiryo UI"/>
              <a:ea typeface="Meiryo UI"/>
              <a:cs typeface="Meiryo UI"/>
            </a:endParaRPr>
          </a:p>
        </xdr:txBody>
      </xdr:sp>
      <xdr:pic>
        <xdr:nvPicPr>
          <xdr:cNvPr id="26" name="図 25"/>
          <xdr:cNvPicPr>
            <a:picLocks noChangeAspect="1"/>
          </xdr:cNvPicPr>
        </xdr:nvPicPr>
        <xdr:blipFill>
          <a:blip xmlns:r="http://schemas.openxmlformats.org/officeDocument/2006/relationships" r:embed="rId1"/>
          <a:stretch>
            <a:fillRect/>
          </a:stretch>
        </xdr:blipFill>
        <xdr:spPr>
          <a:xfrm>
            <a:off x="325830" y="792144"/>
            <a:ext cx="4682490" cy="4064000"/>
          </a:xfrm>
          <a:prstGeom prst="rect">
            <a:avLst/>
          </a:prstGeom>
        </xdr:spPr>
      </xdr:pic>
      <xdr:sp macro="" textlink="">
        <xdr:nvSpPr>
          <xdr:cNvPr id="27" name="線吹き出し 2 (枠付き) 26"/>
          <xdr:cNvSpPr/>
        </xdr:nvSpPr>
        <xdr:spPr>
          <a:xfrm>
            <a:off x="4829026" y="1914750"/>
            <a:ext cx="1502298" cy="281940"/>
          </a:xfrm>
          <a:prstGeom prst="borderCallout2">
            <a:avLst>
              <a:gd name="adj1" fmla="val 42597"/>
              <a:gd name="adj2" fmla="val -414"/>
              <a:gd name="adj3" fmla="val 18750"/>
              <a:gd name="adj4" fmla="val -16667"/>
              <a:gd name="adj5" fmla="val -81650"/>
              <a:gd name="adj6" fmla="val -27538"/>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和式便器を洋式化</a:t>
            </a:r>
          </a:p>
        </xdr:txBody>
      </xdr:sp>
      <xdr:sp macro="" textlink="">
        <xdr:nvSpPr>
          <xdr:cNvPr id="28" name="円/楕円 4"/>
          <xdr:cNvSpPr/>
        </xdr:nvSpPr>
        <xdr:spPr>
          <a:xfrm>
            <a:off x="2586430" y="933114"/>
            <a:ext cx="2367915" cy="808990"/>
          </a:xfrm>
          <a:prstGeom prst="ellipse">
            <a:avLst/>
          </a:prstGeom>
          <a:noFill/>
          <a:ln w="381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9" name="円/楕円 4"/>
          <xdr:cNvSpPr/>
        </xdr:nvSpPr>
        <xdr:spPr>
          <a:xfrm rot="5400000">
            <a:off x="1918727" y="2931777"/>
            <a:ext cx="1811655" cy="558800"/>
          </a:xfrm>
          <a:prstGeom prst="ellipse">
            <a:avLst/>
          </a:prstGeom>
          <a:noFill/>
          <a:ln w="381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0" name="線吹き出し 2 (枠付き) 29"/>
          <xdr:cNvSpPr/>
        </xdr:nvSpPr>
        <xdr:spPr>
          <a:xfrm>
            <a:off x="3526865" y="3712510"/>
            <a:ext cx="1685471" cy="277586"/>
          </a:xfrm>
          <a:prstGeom prst="borderCallout2">
            <a:avLst>
              <a:gd name="adj1" fmla="val 42558"/>
              <a:gd name="adj2" fmla="val 350"/>
              <a:gd name="adj3" fmla="val 18750"/>
              <a:gd name="adj4" fmla="val -16667"/>
              <a:gd name="adj5" fmla="val -37655"/>
              <a:gd name="adj6" fmla="val -28549"/>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小便器の自動水栓化</a:t>
            </a:r>
          </a:p>
        </xdr:txBody>
      </xdr:sp>
      <xdr:sp macro="" textlink="">
        <xdr:nvSpPr>
          <xdr:cNvPr id="31" name="円/楕円 4"/>
          <xdr:cNvSpPr/>
        </xdr:nvSpPr>
        <xdr:spPr>
          <a:xfrm rot="5400000">
            <a:off x="1350720" y="1264584"/>
            <a:ext cx="1495425" cy="761365"/>
          </a:xfrm>
          <a:prstGeom prst="ellipse">
            <a:avLst/>
          </a:prstGeom>
          <a:noFill/>
          <a:ln w="381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2" name="線吹き出し 2 (枠付き) 31"/>
          <xdr:cNvSpPr/>
        </xdr:nvSpPr>
        <xdr:spPr>
          <a:xfrm>
            <a:off x="950669" y="2481244"/>
            <a:ext cx="1581059" cy="297815"/>
          </a:xfrm>
          <a:prstGeom prst="borderCallout2">
            <a:avLst>
              <a:gd name="adj1" fmla="val -5343"/>
              <a:gd name="adj2" fmla="val 46101"/>
              <a:gd name="adj3" fmla="val -28866"/>
              <a:gd name="adj4" fmla="val 47011"/>
              <a:gd name="adj5" fmla="val -87922"/>
              <a:gd name="adj6" fmla="val 58013"/>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洋式便器の高機能化</a:t>
            </a:r>
          </a:p>
        </xdr:txBody>
      </xdr:sp>
      <xdr:sp macro="" textlink="">
        <xdr:nvSpPr>
          <xdr:cNvPr id="33" name="円/楕円 4"/>
          <xdr:cNvSpPr/>
        </xdr:nvSpPr>
        <xdr:spPr>
          <a:xfrm rot="5400000">
            <a:off x="242962" y="2700002"/>
            <a:ext cx="861695" cy="529590"/>
          </a:xfrm>
          <a:prstGeom prst="ellipse">
            <a:avLst/>
          </a:prstGeom>
          <a:noFill/>
          <a:ln w="381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4" name="円/楕円 4"/>
          <xdr:cNvSpPr/>
        </xdr:nvSpPr>
        <xdr:spPr>
          <a:xfrm rot="5400000">
            <a:off x="4261877" y="2703177"/>
            <a:ext cx="861695" cy="523240"/>
          </a:xfrm>
          <a:prstGeom prst="ellipse">
            <a:avLst/>
          </a:prstGeom>
          <a:noFill/>
          <a:ln w="381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5" name="線吹き出し 2 (枠付き) 34"/>
          <xdr:cNvSpPr/>
        </xdr:nvSpPr>
        <xdr:spPr>
          <a:xfrm>
            <a:off x="617295" y="3501690"/>
            <a:ext cx="1655899" cy="243478"/>
          </a:xfrm>
          <a:prstGeom prst="borderCallout2">
            <a:avLst>
              <a:gd name="adj1" fmla="val -5343"/>
              <a:gd name="adj2" fmla="val 46101"/>
              <a:gd name="adj3" fmla="val -19913"/>
              <a:gd name="adj4" fmla="val 29318"/>
              <a:gd name="adj5" fmla="val -56587"/>
              <a:gd name="adj6" fmla="val 14666"/>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洗面器の自動水栓化</a:t>
            </a:r>
          </a:p>
        </xdr:txBody>
      </xdr:sp>
      <xdr:sp macro="" textlink="">
        <xdr:nvSpPr>
          <xdr:cNvPr id="36" name="線吹き出し 2 (枠付き) 35"/>
          <xdr:cNvSpPr/>
        </xdr:nvSpPr>
        <xdr:spPr>
          <a:xfrm>
            <a:off x="4728284" y="3308014"/>
            <a:ext cx="1599837" cy="314688"/>
          </a:xfrm>
          <a:prstGeom prst="borderCallout2">
            <a:avLst>
              <a:gd name="adj1" fmla="val -5343"/>
              <a:gd name="adj2" fmla="val 46101"/>
              <a:gd name="adj3" fmla="val -19913"/>
              <a:gd name="adj4" fmla="val 29318"/>
              <a:gd name="adj5" fmla="val -56587"/>
              <a:gd name="adj6" fmla="val 14666"/>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洗面器の自動水栓化</a:t>
            </a:r>
          </a:p>
        </xdr:txBody>
      </xdr:sp>
      <xdr:pic>
        <xdr:nvPicPr>
          <xdr:cNvPr id="37" name="図 36"/>
          <xdr:cNvPicPr>
            <a:picLocks noChangeAspect="1"/>
          </xdr:cNvPicPr>
        </xdr:nvPicPr>
        <xdr:blipFill>
          <a:blip xmlns:r="http://schemas.openxmlformats.org/officeDocument/2006/relationships" r:embed="rId2"/>
          <a:stretch>
            <a:fillRect/>
          </a:stretch>
        </xdr:blipFill>
        <xdr:spPr>
          <a:xfrm>
            <a:off x="495609" y="5648024"/>
            <a:ext cx="4664075" cy="3905885"/>
          </a:xfrm>
          <a:prstGeom prst="rect">
            <a:avLst/>
          </a:prstGeom>
        </xdr:spPr>
      </xdr:pic>
      <xdr:sp macro="" textlink="">
        <xdr:nvSpPr>
          <xdr:cNvPr id="38" name="正方形/長方形 37"/>
          <xdr:cNvSpPr/>
        </xdr:nvSpPr>
        <xdr:spPr>
          <a:xfrm>
            <a:off x="5222315" y="5346513"/>
            <a:ext cx="1178149" cy="686435"/>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000" b="1">
                <a:latin typeface="メイリオ"/>
                <a:ea typeface="メイリオ"/>
                <a:cs typeface="メイリオ"/>
              </a:rPr>
              <a:t>例</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1240155</xdr:colOff>
      <xdr:row>0</xdr:row>
      <xdr:rowOff>43180</xdr:rowOff>
    </xdr:from>
    <xdr:to>
      <xdr:col>5</xdr:col>
      <xdr:colOff>208280</xdr:colOff>
      <xdr:row>2</xdr:row>
      <xdr:rowOff>193040</xdr:rowOff>
    </xdr:to>
    <xdr:sp macro="" textlink="">
      <xdr:nvSpPr>
        <xdr:cNvPr id="2" name="角丸四角形 1"/>
        <xdr:cNvSpPr/>
      </xdr:nvSpPr>
      <xdr:spPr>
        <a:xfrm>
          <a:off x="3535680" y="43180"/>
          <a:ext cx="3092450" cy="492760"/>
        </a:xfrm>
        <a:prstGeom prst="round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100">
              <a:solidFill>
                <a:srgbClr val="FF0000"/>
              </a:solidFill>
            </a:rPr>
            <a:t>複数の案内標識及び掲示物を設置する場合は、それぞれ作成してください。</a:t>
          </a:r>
        </a:p>
      </xdr:txBody>
    </xdr:sp>
    <xdr:clientData/>
  </xdr:twoCellAnchor>
  <xdr:twoCellAnchor>
    <xdr:from>
      <xdr:col>0</xdr:col>
      <xdr:colOff>26035</xdr:colOff>
      <xdr:row>1</xdr:row>
      <xdr:rowOff>67310</xdr:rowOff>
    </xdr:from>
    <xdr:to>
      <xdr:col>3</xdr:col>
      <xdr:colOff>27940</xdr:colOff>
      <xdr:row>2</xdr:row>
      <xdr:rowOff>213360</xdr:rowOff>
    </xdr:to>
    <xdr:sp macro="" textlink="">
      <xdr:nvSpPr>
        <xdr:cNvPr id="9" name="角丸四角形 8"/>
        <xdr:cNvSpPr/>
      </xdr:nvSpPr>
      <xdr:spPr>
        <a:xfrm>
          <a:off x="226060" y="238760"/>
          <a:ext cx="1287780" cy="317500"/>
        </a:xfrm>
        <a:prstGeom prst="round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r>
            <a:rPr kumimoji="1" lang="ja-JP" altLang="en-US" sz="1100">
              <a:solidFill>
                <a:srgbClr val="FF0000"/>
              </a:solidFill>
            </a:rPr>
            <a:t>案内標識の場合</a:t>
          </a:r>
        </a:p>
      </xdr:txBody>
    </xdr:sp>
    <xdr:clientData/>
  </xdr:twoCellAnchor>
  <xdr:twoCellAnchor>
    <xdr:from>
      <xdr:col>0</xdr:col>
      <xdr:colOff>27305</xdr:colOff>
      <xdr:row>9</xdr:row>
      <xdr:rowOff>110490</xdr:rowOff>
    </xdr:from>
    <xdr:to>
      <xdr:col>2</xdr:col>
      <xdr:colOff>621506</xdr:colOff>
      <xdr:row>10</xdr:row>
      <xdr:rowOff>176530</xdr:rowOff>
    </xdr:to>
    <xdr:sp macro="" textlink="">
      <xdr:nvSpPr>
        <xdr:cNvPr id="10" name="角丸四角形 9"/>
        <xdr:cNvSpPr/>
      </xdr:nvSpPr>
      <xdr:spPr>
        <a:xfrm>
          <a:off x="227330" y="4644390"/>
          <a:ext cx="1070451" cy="313690"/>
        </a:xfrm>
        <a:prstGeom prst="round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r>
            <a:rPr kumimoji="1" lang="ja-JP" altLang="en-US" sz="1100">
              <a:solidFill>
                <a:srgbClr val="FF0000"/>
              </a:solidFill>
            </a:rPr>
            <a:t>掲示物の場合</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Ver3/&#28151;&#38609;&#35211;&#12360;&#12427;&#21270;&#12539;&#12458;&#12531;&#12521;&#12452;&#12531;&#12467;&#12531;&#12486;&#12531;&#12484;/&#12304;B2&#9312;&#12305;&#65288;&#35352;&#36617;&#20363;&#65289;R2&#35251;&#20809;&#25391;&#33288;_&#35251;&#20809;&#26696;&#20869;&#25152;_&#35201;&#26395;&#26360;&#27096;&#24335;&#65288;&#12458;&#12531;&#12521;&#12452;&#12531;&#12467;&#12531;&#12486;&#12531;&#12484;&#65289;0225.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20316;&#26989;&#28168;&#12415;/F&#65288;&#35352;&#36617;&#20363;&#65289;&#35251;&#20809;&#25391;&#33288;_&#35251;&#20809;&#26696;&#20869;&#25152;&#38750;&#24120;&#29992;&#38651;&#28304;_&#35201;&#26395;&#26360;&#27096;&#24335;%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4&#35036;&#27491;&#65288;&#32202;&#24613;&#23550;&#31574;&#20107;&#26989;&#65288;&#39640;&#24230;&#21270;&#65289;&#65289;/00&#65294;&#20132;&#20184;&#35201;&#32177;&#12289;&#20132;&#20184;&#35201;&#38936;&#12289;&#24540;&#21215;&#35201;&#38936;&#12289;&#35201;&#26395;&#26360;/&#9733;&#35201;&#26395;&#26360;/&#12304;1&#12305;&#9313;(&#20316;&#26989;&#29992;)&#26032;&#35215;&#12513;&#12491;&#12517;&#12540;&#35201;&#26395;&#26360;&#65288;&#35352;&#36617;&#20363;&#65289;/F&#65288;&#35352;&#36617;&#20363;&#65289;&#35251;&#20809;&#25391;&#33288;_&#35251;&#20809;&#26696;&#20869;&#25152;&#38750;&#24120;&#29992;&#38651;&#28304;_&#35201;&#26395;&#26360;&#27096;&#24335;%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Ver3/&#12468;&#12511;&#31665;/F&#65288;&#35352;&#36617;&#20363;&#65289;&#35251;&#20809;&#25391;&#33288;_&#35251;&#20809;&#26696;&#20869;&#25152;&#38750;&#24120;&#29992;&#38651;&#28304;_&#35201;&#26395;&#26360;&#27096;&#2433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65288;&#35352;&#36617;&#20363;&#65289;&#35251;&#20809;&#25391;&#33288;_&#35251;&#20809;&#26696;&#20869;&#25152;&#38750;&#24120;&#29992;&#38651;&#28304;_&#35201;&#26395;&#26360;&#27096;&#24335;%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4&#35036;&#27491;&#65288;&#32202;&#24613;&#23550;&#31574;&#20107;&#26989;&#65288;&#39640;&#24230;&#21270;&#65289;&#65289;/00&#65294;&#20132;&#20184;&#35201;&#32177;&#12289;&#20132;&#20184;&#35201;&#38936;&#12289;&#24540;&#21215;&#35201;&#38936;&#12289;&#35201;&#26395;&#26360;/&#9733;&#35201;&#26395;&#26360;/&#12304;1&#12305;&#9314;(&#20316;&#26989;&#29992;)&#26082;&#23384;&#12513;&#12491;&#12517;&#12540;&#35201;&#26395;&#26360;&#65288;&#35352;&#36617;&#20363;&#65289;/&#12304;&#35352;&#36617;&#20363;&#12305;R4&#35036;&#27491;_17&#35251;&#20809;&#26696;&#20869;&#25152;_&#35201;&#26395;&#26360;&#27096;&#2433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316;&#26989;&#28168;&#12415;/&#12304;&#35352;&#36617;&#20363;&#12305;R4&#35036;&#27491;_8&#22810;&#35328;&#35486;&#26696;&#20869;&#12398;&#25972;&#20633;&#65288;&#25312;&#28857;&#27231;&#33021;&#24375;&#21270;&#20107;&#26989;&#65289;_&#35201;&#26395;&#26360;&#27096;&#2433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35251;&#20809;&#25391;&#33288;&#20107;&#26989;&#65288;&#12414;&#12385;&#12354;&#12427;&#12365;&#12398;&#28288;&#36275;&#24230;&#21521;&#19978;&#25972;&#20633;&#25903;&#25588;&#20107;&#26989;&#65289;/&#35201;&#26395;&#26360;/F&#65288;&#35352;&#36617;&#20363;&#65289;&#35251;&#20809;&#25391;&#33288;_&#35251;&#20809;&#26696;&#20869;&#25152;&#38750;&#24120;&#29992;&#38651;&#28304;_&#35201;&#26395;&#26360;&#27096;&#24335;%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35251;&#20809;&#25391;&#33288;&#20107;&#26989;&#65288;&#12414;&#12385;&#12354;&#12427;&#12365;&#12398;&#28288;&#36275;&#24230;&#21521;&#19978;&#25972;&#20633;&#25903;&#25588;&#20107;&#26989;&#65289;/&#35201;&#26395;&#26360;/&#20462;&#65289;2019&#24180;&#24230;_&#35251;&#20809;&#25391;&#33288;_&#35251;&#20809;&#25312;&#28857;&#12539;&#24773;&#22577;&#20132;&#27969;&#26045;&#35373;_&#35201;&#26395;&#2636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
      <sheetName val="要望書様式 "/>
      <sheetName val="別紙１"/>
      <sheetName val="別紙1-2"/>
      <sheetName val="別紙2"/>
      <sheetName val="別紙3"/>
      <sheetName val="別紙4"/>
      <sheetName val="別紙5"/>
      <sheetName val="別紙5(デジサイ例)"/>
      <sheetName val="別紙6"/>
      <sheetName val="別紙7"/>
      <sheetName val="別紙8"/>
      <sheetName val="別紙9"/>
      <sheetName val="別紙10"/>
      <sheetName val="別紙11"/>
      <sheetName val="別紙13"/>
      <sheetName val="別紙14"/>
      <sheetName val="写真等添付シート"/>
    </sheetNames>
    <sheetDataSet>
      <sheetData sheetId="0">
        <row r="3">
          <cell r="C3" t="str">
            <v>ア）観光案内所の場所を誘導する看板等</v>
          </cell>
        </row>
        <row r="4">
          <cell r="C4" t="str">
            <v>イ）観光案内所の場所を示す地図看板等</v>
          </cell>
        </row>
        <row r="5">
          <cell r="C5" t="str">
            <v>ウ）観光案内所名を表示する看板等</v>
          </cell>
        </row>
        <row r="15">
          <cell r="A15" t="str">
            <v>常駐している</v>
          </cell>
        </row>
        <row r="16">
          <cell r="A16" t="str">
            <v>常駐していない</v>
          </cell>
        </row>
        <row r="20">
          <cell r="A20" t="str">
            <v>設置</v>
          </cell>
        </row>
        <row r="21">
          <cell r="A21" t="str">
            <v>未設置</v>
          </cell>
        </row>
        <row r="25">
          <cell r="A25" t="str">
            <v>地方公共団体</v>
          </cell>
        </row>
        <row r="26">
          <cell r="A26" t="str">
            <v>民間事業者</v>
          </cell>
        </row>
        <row r="27">
          <cell r="A27" t="str">
            <v>航空旅客ターミナル施設を設置し、又は管理する者</v>
          </cell>
        </row>
        <row r="28">
          <cell r="A28" t="str">
            <v>協議会等</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row>
        <row r="6">
          <cell r="C6" t="str">
            <v>非常用電源装置及び情報端末への充電機器設置に附随する機器に要する経費</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E5" t="str">
            <v>有</v>
          </cell>
        </row>
        <row r="6">
          <cell r="E6" t="str">
            <v>無</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E5" t="str">
            <v>有</v>
          </cell>
        </row>
        <row r="6">
          <cell r="E6" t="str">
            <v>無</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
      <sheetName val="要望書様式 "/>
      <sheetName val="別紙1-1"/>
      <sheetName val="別紙1-2"/>
      <sheetName val="別紙2"/>
      <sheetName val="別紙3"/>
      <sheetName val="別紙3(デジサイ例)"/>
      <sheetName val="別紙3(HP例)"/>
      <sheetName val="別紙4"/>
      <sheetName val="別紙5"/>
      <sheetName val="別紙6"/>
      <sheetName val="別紙7"/>
      <sheetName val="別紙8"/>
      <sheetName val="別紙9"/>
      <sheetName val="別紙10"/>
      <sheetName val="別紙11"/>
      <sheetName val="（旧）別紙12"/>
      <sheetName val="（新 作業中）別紙12 トイレ"/>
      <sheetName val="別紙４ 図面 "/>
      <sheetName val="別紙13"/>
      <sheetName val="別紙14"/>
      <sheetName val="写真等添付シート"/>
    </sheetNames>
    <sheetDataSet>
      <sheetData sheetId="0">
        <row r="15">
          <cell r="A15" t="str">
            <v>常駐している</v>
          </cell>
        </row>
        <row r="16">
          <cell r="A16" t="str">
            <v>常駐していない</v>
          </cell>
        </row>
        <row r="20">
          <cell r="A20" t="str">
            <v>設置</v>
          </cell>
        </row>
        <row r="21">
          <cell r="A21" t="str">
            <v>未設置</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
      <sheetName val="要望書様式"/>
      <sheetName val="別紙1"/>
      <sheetName val="別紙2"/>
      <sheetName val="別紙3"/>
      <sheetName val="別紙4"/>
      <sheetName val="別紙4(デジサイ例)"/>
      <sheetName val="別紙4(HP例)"/>
      <sheetName val="別紙5"/>
      <sheetName val="別紙6"/>
      <sheetName val="別紙7"/>
      <sheetName val="別紙8"/>
      <sheetName val="別紙9"/>
      <sheetName val="別紙10"/>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sheetName val="別紙１"/>
      <sheetName val="別紙1-2"/>
      <sheetName val="別紙２"/>
      <sheetName val="別紙3（先進機能の整備➁・コンテンツ）"/>
      <sheetName val="別紙４(先進機能の整備）"/>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A3" t="e">
            <v>#REF!</v>
          </cell>
        </row>
        <row r="4">
          <cell r="A4" t="str">
            <v>地方公共団体</v>
          </cell>
          <cell r="C4" t="str">
            <v>先進機能の整備①ＶＲに要する経費</v>
          </cell>
          <cell r="D4" t="str">
            <v>ア）観光拠点情報・交流施設の場所を誘導する看板等</v>
          </cell>
        </row>
        <row r="5">
          <cell r="A5" t="str">
            <v>民間事業者</v>
          </cell>
          <cell r="C5" t="str">
            <v>先進機能の整備②デジタルサイネージに要する経費</v>
          </cell>
          <cell r="D5" t="str">
            <v>イ）観光拠点情報・交流施設の場所を示す地図看板等</v>
          </cell>
        </row>
        <row r="6">
          <cell r="A6" t="str">
            <v>航空旅客ターミナル施設を設置し、又は管理する者</v>
          </cell>
          <cell r="C6" t="str">
            <v>先進機能の整備③多言語案内用タブレット端末に要する経費</v>
          </cell>
          <cell r="D6" t="str">
            <v>ウ）観光拠点情報・交流施設名を表示する看板等</v>
          </cell>
        </row>
        <row r="7">
          <cell r="A7" t="str">
            <v>協議会等</v>
          </cell>
          <cell r="C7" t="str">
            <v>先進機能の整備④多言語翻訳システムを活用できる機器に要する経費</v>
          </cell>
          <cell r="D7" t="str">
            <v>エ）観光拠点情報・交流施設内の設備を示す標識等</v>
          </cell>
        </row>
        <row r="8">
          <cell r="C8" t="str">
            <v>先進機能の整備⑤多言語音声ガイドに要する経費</v>
          </cell>
          <cell r="D8" t="str">
            <v>オ）観光拠点の場所を誘導する看板等</v>
          </cell>
        </row>
        <row r="9">
          <cell r="C9" t="str">
            <v>先進機能の整備⑥AIチャットBot要する経費</v>
          </cell>
        </row>
        <row r="10">
          <cell r="C10" t="str">
            <v>無料公衆無線ＬＡＮ環境の整備に要する経費</v>
          </cell>
        </row>
        <row r="11">
          <cell r="A11" t="str">
            <v>カテゴリーⅡ以上のＪＮＴＯ認定外国人観光案内所が立地する地域</v>
          </cell>
          <cell r="C11" t="str">
            <v>整備・改良に要する経費</v>
          </cell>
        </row>
        <row r="12">
          <cell r="A12" t="str">
            <v>「広域周遊観光促進のための新たな観光地域支援事業」に取組む地域</v>
          </cell>
          <cell r="C12" t="str">
            <v>案内標識に要する経費</v>
          </cell>
        </row>
        <row r="13">
          <cell r="A13" t="str">
            <v>観光圏整備実施計画認定地域</v>
          </cell>
          <cell r="C13" t="str">
            <v>掲示物等の多言語化に要する経費</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cell r="C14" t="str">
            <v>ホームページ多言語表記等に要する経費</v>
          </cell>
        </row>
        <row r="15">
          <cell r="A15" t="str">
            <v>「国立公園満喫プロジェクト」の先導的モデルとして選定され、「国立公園ステップアッププログラム２０２０」の策定に取り組む地域</v>
          </cell>
          <cell r="C15" t="str">
            <v>コンテンツ作成に要する経費</v>
          </cell>
        </row>
        <row r="16">
          <cell r="A16" t="str">
            <v>観光立国ショーケース選定都市</v>
          </cell>
          <cell r="C16" t="str">
            <v>案内放送の多言語化に要する経費</v>
          </cell>
        </row>
        <row r="17">
          <cell r="A17" t="str">
            <v>２０２０年東京オリンピック競技大会・パラリンピック競技大会競技会場立地都市</v>
          </cell>
          <cell r="C17" t="str">
            <v>接遇機能向上や案内業務機能向上を目的とした設備等に要する経費</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cell r="C21" t="str">
            <v>先進機能の整備➀ＶＲ</v>
          </cell>
        </row>
        <row r="22">
          <cell r="A22" t="str">
            <v>重要伝統的建造物群保存地区が所在する地域</v>
          </cell>
          <cell r="C22" t="str">
            <v>先進機能の整備➁デジタルサイネージ</v>
          </cell>
        </row>
        <row r="23">
          <cell r="A23" t="str">
            <v>日本版DMO候補法人におけるマーケティング対象地域であり、具体的な取組が見られる地域</v>
          </cell>
          <cell r="C23" t="str">
            <v>先進機能の整備➂多言語案内用タブレット端末に要する経費</v>
          </cell>
        </row>
        <row r="24">
          <cell r="A24" t="str">
            <v>その他インバウンドを含む旅行者の受入れの課題に取り組む地域</v>
          </cell>
          <cell r="C24" t="str">
            <v>先進機能の整備④多言語翻訳システムを活用できる機器</v>
          </cell>
        </row>
        <row r="25">
          <cell r="C25" t="str">
            <v>先進機能の整備⑤多言語音声ガイドに要する経費</v>
          </cell>
        </row>
        <row r="26">
          <cell r="C26" t="str">
            <v>先進機能の整備⑥AIチャットBotに要する経費</v>
          </cell>
        </row>
        <row r="27">
          <cell r="C27" t="str">
            <v>無料公衆無線LAN環境の整備</v>
          </cell>
        </row>
        <row r="28">
          <cell r="C28" t="str">
            <v>外国人観光案内所の整備・改良</v>
          </cell>
        </row>
        <row r="29">
          <cell r="C29" t="str">
            <v>案内標識</v>
          </cell>
        </row>
        <row r="30">
          <cell r="C30" t="str">
            <v>掲示物等の多言語化</v>
          </cell>
        </row>
        <row r="31">
          <cell r="C31" t="str">
            <v>ホームページ多言語表記等</v>
          </cell>
        </row>
        <row r="32">
          <cell r="C32" t="str">
            <v>コンテンツ作成に要する経費</v>
          </cell>
        </row>
        <row r="33">
          <cell r="C33" t="str">
            <v>案内放送の多言語化</v>
          </cell>
        </row>
        <row r="34">
          <cell r="C34" t="str">
            <v>接遇機能向上や案内業務機能向上を目的とした設備等に要する経費</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地方公共団体</v>
          </cell>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3.vml"/><Relationship Id="rId21" Type="http://schemas.openxmlformats.org/officeDocument/2006/relationships/ctrlProp" Target="../ctrlProps/ctrlProp34.x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8.xml"/><Relationship Id="rId16" Type="http://schemas.openxmlformats.org/officeDocument/2006/relationships/ctrlProp" Target="../ctrlProps/ctrlProp29.xml"/><Relationship Id="rId20" Type="http://schemas.openxmlformats.org/officeDocument/2006/relationships/ctrlProp" Target="../ctrlProps/ctrlProp33.xml"/><Relationship Id="rId1" Type="http://schemas.openxmlformats.org/officeDocument/2006/relationships/printerSettings" Target="../printerSettings/printerSettings10.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38.xml"/><Relationship Id="rId2" Type="http://schemas.openxmlformats.org/officeDocument/2006/relationships/drawing" Target="../drawings/drawing12.xml"/><Relationship Id="rId1" Type="http://schemas.openxmlformats.org/officeDocument/2006/relationships/printerSettings" Target="../printerSettings/printerSettings14.bin"/><Relationship Id="rId6" Type="http://schemas.openxmlformats.org/officeDocument/2006/relationships/ctrlProp" Target="../ctrlProps/ctrlProp37.xml"/><Relationship Id="rId5" Type="http://schemas.openxmlformats.org/officeDocument/2006/relationships/ctrlProp" Target="../ctrlProps/ctrlProp36.xml"/><Relationship Id="rId4" Type="http://schemas.openxmlformats.org/officeDocument/2006/relationships/ctrlProp" Target="../ctrlProps/ctrlProp3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B21" sqref="B21"/>
    </sheetView>
  </sheetViews>
  <sheetFormatPr defaultRowHeight="13.5" x14ac:dyDescent="0.15"/>
  <cols>
    <col min="1" max="2" width="45" customWidth="1"/>
  </cols>
  <sheetData>
    <row r="1" spans="1:2" x14ac:dyDescent="0.15">
      <c r="A1" t="s">
        <v>160</v>
      </c>
    </row>
    <row r="2" spans="1:2" x14ac:dyDescent="0.15">
      <c r="A2" s="119" t="s">
        <v>36</v>
      </c>
    </row>
    <row r="3" spans="1:2" x14ac:dyDescent="0.15">
      <c r="A3" s="120"/>
    </row>
    <row r="4" spans="1:2" x14ac:dyDescent="0.15">
      <c r="A4" s="121" t="s">
        <v>37</v>
      </c>
    </row>
    <row r="5" spans="1:2" x14ac:dyDescent="0.15">
      <c r="A5" s="121" t="s">
        <v>23</v>
      </c>
    </row>
    <row r="6" spans="1:2" x14ac:dyDescent="0.15">
      <c r="A6" s="121" t="s">
        <v>38</v>
      </c>
    </row>
    <row r="7" spans="1:2" x14ac:dyDescent="0.15">
      <c r="A7" s="121" t="s">
        <v>40</v>
      </c>
    </row>
    <row r="9" spans="1:2" x14ac:dyDescent="0.15">
      <c r="A9" t="s">
        <v>45</v>
      </c>
    </row>
    <row r="10" spans="1:2" x14ac:dyDescent="0.15">
      <c r="A10" s="122" t="s">
        <v>174</v>
      </c>
      <c r="B10" s="122" t="s">
        <v>44</v>
      </c>
    </row>
    <row r="11" spans="1:2" x14ac:dyDescent="0.15">
      <c r="A11" s="123"/>
      <c r="B11" s="123"/>
    </row>
    <row r="12" spans="1:2" x14ac:dyDescent="0.15">
      <c r="A12" s="123" t="s">
        <v>177</v>
      </c>
      <c r="B12" s="123" t="s">
        <v>96</v>
      </c>
    </row>
    <row r="13" spans="1:2" x14ac:dyDescent="0.15">
      <c r="B13" s="123" t="s">
        <v>104</v>
      </c>
    </row>
    <row r="14" spans="1:2" x14ac:dyDescent="0.15">
      <c r="B14" s="123" t="s">
        <v>212</v>
      </c>
    </row>
    <row r="15" spans="1:2" x14ac:dyDescent="0.15">
      <c r="B15" s="121" t="s">
        <v>19</v>
      </c>
    </row>
    <row r="16" spans="1:2" x14ac:dyDescent="0.15">
      <c r="B16" s="121" t="s">
        <v>213</v>
      </c>
    </row>
    <row r="17" spans="2:2" x14ac:dyDescent="0.15">
      <c r="B17" s="121" t="s">
        <v>64</v>
      </c>
    </row>
  </sheetData>
  <phoneticPr fontId="3"/>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36"/>
  <sheetViews>
    <sheetView showZeros="0" view="pageBreakPreview" zoomScaleSheetLayoutView="100" workbookViewId="0">
      <selection activeCell="U1" sqref="U1:U1048576"/>
    </sheetView>
  </sheetViews>
  <sheetFormatPr defaultColWidth="9" defaultRowHeight="30" customHeight="1" x14ac:dyDescent="0.15"/>
  <cols>
    <col min="1" max="4" width="8.125" style="7" customWidth="1"/>
    <col min="5" max="5" width="4.625" style="7" customWidth="1"/>
    <col min="6" max="6" width="3.5" style="7" customWidth="1"/>
    <col min="7" max="10" width="8.125" style="7" customWidth="1"/>
    <col min="11" max="11" width="4.625" style="7" customWidth="1"/>
    <col min="12" max="12" width="3.5" style="7" customWidth="1"/>
    <col min="13" max="13" width="4.625" style="7" customWidth="1"/>
    <col min="14" max="14" width="3.5" style="7" customWidth="1"/>
    <col min="15" max="17" width="8.125" style="7" customWidth="1"/>
    <col min="18" max="18" width="4.375" style="7" customWidth="1"/>
    <col min="19" max="19" width="3.75" style="7" customWidth="1"/>
    <col min="20" max="20" width="9.875" style="7" customWidth="1"/>
    <col min="21" max="21" width="12" style="7" customWidth="1"/>
    <col min="22" max="22" width="4.5" style="7" customWidth="1"/>
    <col min="23" max="16384" width="9" style="7"/>
  </cols>
  <sheetData>
    <row r="1" spans="1:22" ht="13.5" customHeight="1" x14ac:dyDescent="0.15">
      <c r="A1" s="9" t="s">
        <v>252</v>
      </c>
      <c r="B1" s="9"/>
      <c r="C1" s="9"/>
      <c r="D1" s="9"/>
      <c r="E1" s="163"/>
      <c r="F1" s="163"/>
      <c r="G1" s="163"/>
      <c r="H1" s="163"/>
      <c r="I1" s="163"/>
      <c r="J1" s="163"/>
      <c r="K1" s="163"/>
      <c r="L1" s="163"/>
      <c r="M1" s="163"/>
      <c r="N1" s="163"/>
      <c r="Q1" s="21"/>
      <c r="R1" s="21"/>
      <c r="S1" s="22"/>
    </row>
    <row r="2" spans="1:22" ht="13.5" customHeight="1" thickBot="1" x14ac:dyDescent="0.2">
      <c r="A2" s="9"/>
      <c r="B2" s="9"/>
      <c r="C2" s="9"/>
      <c r="D2" s="9"/>
      <c r="E2" s="163"/>
      <c r="F2" s="163"/>
      <c r="G2" s="163"/>
      <c r="H2" s="163"/>
      <c r="I2" s="163"/>
      <c r="J2" s="163"/>
      <c r="K2" s="163"/>
      <c r="L2" s="163"/>
      <c r="M2" s="163"/>
      <c r="N2" s="163"/>
      <c r="Q2" s="21"/>
      <c r="R2" s="21"/>
      <c r="S2" s="22"/>
    </row>
    <row r="3" spans="1:22" ht="24.95" customHeight="1" x14ac:dyDescent="0.15">
      <c r="A3" s="135" t="s">
        <v>272</v>
      </c>
      <c r="B3" s="136"/>
      <c r="C3" s="136"/>
      <c r="D3" s="136"/>
      <c r="E3" s="136"/>
      <c r="F3" s="136"/>
      <c r="G3" s="136"/>
      <c r="H3" s="136"/>
      <c r="I3" s="136"/>
      <c r="J3" s="136"/>
      <c r="K3" s="136"/>
      <c r="L3" s="136"/>
      <c r="M3" s="136"/>
      <c r="N3" s="136"/>
      <c r="O3" s="136"/>
      <c r="P3" s="136"/>
      <c r="Q3" s="136"/>
      <c r="R3" s="136"/>
      <c r="S3" s="137"/>
      <c r="T3" s="27"/>
      <c r="U3" s="27"/>
      <c r="V3" s="27"/>
    </row>
    <row r="4" spans="1:22" ht="24.95" customHeight="1" thickBot="1" x14ac:dyDescent="0.2">
      <c r="A4" s="138" t="s">
        <v>153</v>
      </c>
      <c r="B4" s="139"/>
      <c r="C4" s="139"/>
      <c r="D4" s="139"/>
      <c r="E4" s="139"/>
      <c r="F4" s="139"/>
      <c r="G4" s="139"/>
      <c r="H4" s="139"/>
      <c r="I4" s="139"/>
      <c r="J4" s="139"/>
      <c r="K4" s="139"/>
      <c r="L4" s="139"/>
      <c r="M4" s="139"/>
      <c r="N4" s="139"/>
      <c r="O4" s="139"/>
      <c r="P4" s="139"/>
      <c r="Q4" s="139"/>
      <c r="R4" s="139"/>
      <c r="S4" s="140"/>
      <c r="T4" s="27"/>
      <c r="U4" s="27"/>
      <c r="V4" s="27"/>
    </row>
    <row r="5" spans="1:22" ht="24.95" customHeight="1" x14ac:dyDescent="0.15">
      <c r="A5" s="481" t="s">
        <v>18</v>
      </c>
      <c r="B5" s="482"/>
      <c r="C5" s="482"/>
      <c r="D5" s="482"/>
      <c r="E5" s="482"/>
      <c r="F5" s="483"/>
      <c r="G5" s="484" t="s">
        <v>25</v>
      </c>
      <c r="H5" s="482"/>
      <c r="I5" s="482"/>
      <c r="J5" s="482"/>
      <c r="K5" s="482"/>
      <c r="L5" s="482"/>
      <c r="M5" s="482"/>
      <c r="N5" s="482"/>
      <c r="O5" s="482"/>
      <c r="P5" s="482"/>
      <c r="Q5" s="482"/>
      <c r="R5" s="482"/>
      <c r="S5" s="485"/>
      <c r="T5" s="27"/>
      <c r="U5" s="27"/>
      <c r="V5" s="27"/>
    </row>
    <row r="6" spans="1:22" ht="11.25" customHeight="1" x14ac:dyDescent="0.15">
      <c r="A6" s="486" t="b">
        <v>1</v>
      </c>
      <c r="B6" s="489" t="s">
        <v>235</v>
      </c>
      <c r="C6" s="490"/>
      <c r="D6" s="490"/>
      <c r="E6" s="490"/>
      <c r="F6" s="490"/>
      <c r="G6" s="411" t="s">
        <v>236</v>
      </c>
      <c r="H6" s="456"/>
      <c r="I6" s="457">
        <f>J8+M8+P8+R8</f>
        <v>5</v>
      </c>
      <c r="J6" s="459" t="s">
        <v>181</v>
      </c>
      <c r="K6" s="436" t="s">
        <v>101</v>
      </c>
      <c r="L6" s="436"/>
      <c r="M6" s="436"/>
      <c r="N6" s="436"/>
      <c r="O6" s="436"/>
      <c r="P6" s="436"/>
      <c r="Q6" s="436"/>
      <c r="R6" s="436"/>
      <c r="S6" s="437"/>
      <c r="T6" s="27"/>
    </row>
    <row r="7" spans="1:22" ht="22.5" customHeight="1" x14ac:dyDescent="0.15">
      <c r="A7" s="487"/>
      <c r="B7" s="491"/>
      <c r="C7" s="492"/>
      <c r="D7" s="492"/>
      <c r="E7" s="492"/>
      <c r="F7" s="492"/>
      <c r="G7" s="456"/>
      <c r="H7" s="456"/>
      <c r="I7" s="458"/>
      <c r="J7" s="460"/>
      <c r="K7" s="461" t="s">
        <v>273</v>
      </c>
      <c r="L7" s="462"/>
      <c r="M7" s="462"/>
      <c r="N7" s="462"/>
      <c r="O7" s="462"/>
      <c r="P7" s="462"/>
      <c r="Q7" s="462"/>
      <c r="R7" s="462"/>
      <c r="S7" s="463"/>
      <c r="T7" s="27"/>
    </row>
    <row r="8" spans="1:22" ht="30" customHeight="1" x14ac:dyDescent="0.15">
      <c r="A8" s="488"/>
      <c r="B8" s="493"/>
      <c r="C8" s="494"/>
      <c r="D8" s="494"/>
      <c r="E8" s="494"/>
      <c r="F8" s="494"/>
      <c r="G8" s="464" t="s">
        <v>237</v>
      </c>
      <c r="H8" s="464"/>
      <c r="I8" s="141" t="s">
        <v>238</v>
      </c>
      <c r="J8" s="167"/>
      <c r="K8" s="465" t="s">
        <v>239</v>
      </c>
      <c r="L8" s="466"/>
      <c r="M8" s="467">
        <v>1</v>
      </c>
      <c r="N8" s="468"/>
      <c r="O8" s="142" t="s">
        <v>240</v>
      </c>
      <c r="P8" s="161">
        <v>2</v>
      </c>
      <c r="Q8" s="142" t="s">
        <v>241</v>
      </c>
      <c r="R8" s="495">
        <v>2</v>
      </c>
      <c r="S8" s="215"/>
      <c r="T8" s="27"/>
    </row>
    <row r="9" spans="1:22" ht="11.25" customHeight="1" x14ac:dyDescent="0.15">
      <c r="A9" s="472" t="b">
        <v>0</v>
      </c>
      <c r="B9" s="475" t="s">
        <v>242</v>
      </c>
      <c r="C9" s="476"/>
      <c r="D9" s="476"/>
      <c r="E9" s="476"/>
      <c r="F9" s="476"/>
      <c r="G9" s="411" t="s">
        <v>236</v>
      </c>
      <c r="H9" s="456"/>
      <c r="I9" s="457">
        <f>J11+M11+P11</f>
        <v>5</v>
      </c>
      <c r="J9" s="459" t="s">
        <v>181</v>
      </c>
      <c r="K9" s="435" t="s">
        <v>101</v>
      </c>
      <c r="L9" s="436"/>
      <c r="M9" s="436"/>
      <c r="N9" s="436"/>
      <c r="O9" s="436"/>
      <c r="P9" s="436"/>
      <c r="Q9" s="436"/>
      <c r="R9" s="436"/>
      <c r="S9" s="437"/>
      <c r="T9" s="27"/>
    </row>
    <row r="10" spans="1:22" ht="22.5" customHeight="1" x14ac:dyDescent="0.15">
      <c r="A10" s="473"/>
      <c r="B10" s="477"/>
      <c r="C10" s="478"/>
      <c r="D10" s="478"/>
      <c r="E10" s="478"/>
      <c r="F10" s="478"/>
      <c r="G10" s="456"/>
      <c r="H10" s="456"/>
      <c r="I10" s="458"/>
      <c r="J10" s="460"/>
      <c r="K10" s="461" t="s">
        <v>274</v>
      </c>
      <c r="L10" s="462"/>
      <c r="M10" s="462"/>
      <c r="N10" s="462"/>
      <c r="O10" s="462"/>
      <c r="P10" s="462"/>
      <c r="Q10" s="462"/>
      <c r="R10" s="462"/>
      <c r="S10" s="463"/>
      <c r="T10" s="27"/>
    </row>
    <row r="11" spans="1:22" ht="30" customHeight="1" x14ac:dyDescent="0.15">
      <c r="A11" s="474"/>
      <c r="B11" s="479"/>
      <c r="C11" s="480"/>
      <c r="D11" s="480"/>
      <c r="E11" s="480"/>
      <c r="F11" s="480"/>
      <c r="G11" s="464" t="s">
        <v>237</v>
      </c>
      <c r="H11" s="464"/>
      <c r="I11" s="141" t="s">
        <v>238</v>
      </c>
      <c r="J11" s="167"/>
      <c r="K11" s="465" t="s">
        <v>239</v>
      </c>
      <c r="L11" s="466"/>
      <c r="M11" s="467">
        <v>3</v>
      </c>
      <c r="N11" s="468"/>
      <c r="O11" s="142" t="s">
        <v>240</v>
      </c>
      <c r="P11" s="161">
        <v>2</v>
      </c>
      <c r="Q11" s="469"/>
      <c r="R11" s="470"/>
      <c r="S11" s="471"/>
      <c r="T11" s="27"/>
    </row>
    <row r="12" spans="1:22" ht="11.25" customHeight="1" x14ac:dyDescent="0.15">
      <c r="A12" s="448" t="b">
        <v>0</v>
      </c>
      <c r="B12" s="450" t="s">
        <v>243</v>
      </c>
      <c r="C12" s="451"/>
      <c r="D12" s="451"/>
      <c r="E12" s="451"/>
      <c r="F12" s="452"/>
      <c r="G12" s="411" t="s">
        <v>236</v>
      </c>
      <c r="H12" s="456"/>
      <c r="I12" s="457">
        <v>3</v>
      </c>
      <c r="J12" s="459" t="s">
        <v>181</v>
      </c>
      <c r="K12" s="435" t="s">
        <v>101</v>
      </c>
      <c r="L12" s="436"/>
      <c r="M12" s="436"/>
      <c r="N12" s="436"/>
      <c r="O12" s="436"/>
      <c r="P12" s="436"/>
      <c r="Q12" s="436"/>
      <c r="R12" s="436"/>
      <c r="S12" s="437"/>
      <c r="T12" s="27"/>
    </row>
    <row r="13" spans="1:22" ht="22.5" customHeight="1" x14ac:dyDescent="0.15">
      <c r="A13" s="449"/>
      <c r="B13" s="453"/>
      <c r="C13" s="454"/>
      <c r="D13" s="454"/>
      <c r="E13" s="454"/>
      <c r="F13" s="455"/>
      <c r="G13" s="456"/>
      <c r="H13" s="456"/>
      <c r="I13" s="458"/>
      <c r="J13" s="460"/>
      <c r="K13" s="438" t="s">
        <v>275</v>
      </c>
      <c r="L13" s="439"/>
      <c r="M13" s="439"/>
      <c r="N13" s="439"/>
      <c r="O13" s="439"/>
      <c r="P13" s="439"/>
      <c r="Q13" s="439"/>
      <c r="R13" s="439"/>
      <c r="S13" s="440"/>
      <c r="T13" s="27"/>
    </row>
    <row r="14" spans="1:22" ht="33" customHeight="1" x14ac:dyDescent="0.15">
      <c r="A14" s="143" t="b">
        <v>0</v>
      </c>
      <c r="B14" s="441" t="s">
        <v>244</v>
      </c>
      <c r="C14" s="442"/>
      <c r="D14" s="442"/>
      <c r="E14" s="442"/>
      <c r="F14" s="442"/>
      <c r="G14" s="443" t="s">
        <v>245</v>
      </c>
      <c r="H14" s="444"/>
      <c r="I14" s="445" t="s">
        <v>276</v>
      </c>
      <c r="J14" s="446"/>
      <c r="K14" s="446"/>
      <c r="L14" s="446"/>
      <c r="M14" s="446"/>
      <c r="N14" s="446"/>
      <c r="O14" s="446"/>
      <c r="P14" s="446"/>
      <c r="Q14" s="446"/>
      <c r="R14" s="446"/>
      <c r="S14" s="447"/>
      <c r="T14" s="27"/>
      <c r="U14" s="27"/>
      <c r="V14" s="27"/>
    </row>
    <row r="15" spans="1:22" s="148" customFormat="1" ht="19.5" customHeight="1" x14ac:dyDescent="0.15">
      <c r="A15" s="138" t="s">
        <v>149</v>
      </c>
      <c r="B15" s="168"/>
      <c r="C15" s="168"/>
      <c r="D15" s="168"/>
      <c r="E15" s="168"/>
      <c r="F15" s="168"/>
      <c r="G15" s="144"/>
      <c r="H15" s="168"/>
      <c r="I15" s="145"/>
      <c r="J15" s="145"/>
      <c r="K15" s="145"/>
      <c r="L15" s="146"/>
      <c r="M15" s="146"/>
      <c r="N15" s="146"/>
      <c r="O15" s="146"/>
      <c r="P15" s="146"/>
      <c r="Q15" s="146"/>
      <c r="R15" s="146"/>
      <c r="S15" s="147"/>
      <c r="T15" s="27"/>
    </row>
    <row r="16" spans="1:22" ht="30" customHeight="1" x14ac:dyDescent="0.15">
      <c r="A16" s="149"/>
      <c r="B16" s="415" t="s">
        <v>246</v>
      </c>
      <c r="C16" s="416"/>
      <c r="D16" s="416"/>
      <c r="E16" s="150">
        <v>3</v>
      </c>
      <c r="F16" s="151" t="s">
        <v>32</v>
      </c>
      <c r="G16" s="166"/>
      <c r="H16" s="424" t="s">
        <v>247</v>
      </c>
      <c r="I16" s="425"/>
      <c r="J16" s="425"/>
      <c r="K16" s="150"/>
      <c r="L16" s="151"/>
      <c r="M16" s="411"/>
      <c r="N16" s="411"/>
      <c r="O16" s="426" t="s">
        <v>114</v>
      </c>
      <c r="P16" s="427"/>
      <c r="Q16" s="427"/>
      <c r="R16" s="150">
        <v>4</v>
      </c>
      <c r="S16" s="152" t="s">
        <v>32</v>
      </c>
      <c r="T16" s="27"/>
    </row>
    <row r="17" spans="1:22" ht="30" customHeight="1" x14ac:dyDescent="0.15">
      <c r="A17" s="149"/>
      <c r="B17" s="415" t="s">
        <v>185</v>
      </c>
      <c r="C17" s="416"/>
      <c r="D17" s="416"/>
      <c r="E17" s="150"/>
      <c r="F17" s="151" t="s">
        <v>32</v>
      </c>
      <c r="G17" s="166"/>
      <c r="H17" s="415" t="s">
        <v>63</v>
      </c>
      <c r="I17" s="416"/>
      <c r="J17" s="416"/>
      <c r="K17" s="150"/>
      <c r="L17" s="153" t="s">
        <v>184</v>
      </c>
      <c r="M17" s="411"/>
      <c r="N17" s="411"/>
      <c r="O17" s="415" t="s">
        <v>188</v>
      </c>
      <c r="P17" s="416"/>
      <c r="Q17" s="416"/>
      <c r="R17" s="150"/>
      <c r="S17" s="152" t="s">
        <v>32</v>
      </c>
      <c r="T17" s="27"/>
    </row>
    <row r="18" spans="1:22" ht="30" customHeight="1" x14ac:dyDescent="0.15">
      <c r="A18" s="149"/>
      <c r="B18" s="415" t="s">
        <v>182</v>
      </c>
      <c r="C18" s="416"/>
      <c r="D18" s="416"/>
      <c r="E18" s="150"/>
      <c r="F18" s="151" t="s">
        <v>187</v>
      </c>
      <c r="G18" s="166"/>
      <c r="H18" s="415" t="s">
        <v>127</v>
      </c>
      <c r="I18" s="416"/>
      <c r="J18" s="416"/>
      <c r="K18" s="150"/>
      <c r="L18" s="153" t="s">
        <v>184</v>
      </c>
      <c r="M18" s="411"/>
      <c r="N18" s="411"/>
      <c r="O18" s="426" t="s">
        <v>248</v>
      </c>
      <c r="P18" s="427"/>
      <c r="Q18" s="427"/>
      <c r="R18" s="150"/>
      <c r="S18" s="152" t="s">
        <v>32</v>
      </c>
      <c r="T18" s="27"/>
    </row>
    <row r="19" spans="1:22" ht="30" customHeight="1" x14ac:dyDescent="0.15">
      <c r="A19" s="149"/>
      <c r="B19" s="415" t="s">
        <v>183</v>
      </c>
      <c r="C19" s="416"/>
      <c r="D19" s="416"/>
      <c r="E19" s="150"/>
      <c r="F19" s="153" t="s">
        <v>184</v>
      </c>
      <c r="G19" s="166"/>
      <c r="H19" s="415" t="s">
        <v>53</v>
      </c>
      <c r="I19" s="416"/>
      <c r="J19" s="416"/>
      <c r="K19" s="150"/>
      <c r="L19" s="154" t="s">
        <v>184</v>
      </c>
      <c r="M19" s="431"/>
      <c r="N19" s="431"/>
      <c r="O19" s="431"/>
      <c r="P19" s="431"/>
      <c r="Q19" s="431"/>
      <c r="R19" s="431"/>
      <c r="S19" s="432"/>
      <c r="T19" s="27"/>
    </row>
    <row r="20" spans="1:22" ht="30" customHeight="1" x14ac:dyDescent="0.15">
      <c r="A20" s="149"/>
      <c r="B20" s="415" t="s">
        <v>249</v>
      </c>
      <c r="C20" s="416"/>
      <c r="D20" s="416"/>
      <c r="E20" s="150"/>
      <c r="F20" s="155" t="s">
        <v>32</v>
      </c>
      <c r="G20" s="166"/>
      <c r="H20" s="415" t="s">
        <v>186</v>
      </c>
      <c r="I20" s="416"/>
      <c r="J20" s="416"/>
      <c r="K20" s="150"/>
      <c r="L20" s="154" t="s">
        <v>184</v>
      </c>
      <c r="M20" s="433"/>
      <c r="N20" s="433"/>
      <c r="O20" s="433"/>
      <c r="P20" s="433"/>
      <c r="Q20" s="433"/>
      <c r="R20" s="433"/>
      <c r="S20" s="434"/>
      <c r="T20" s="27"/>
      <c r="U20" s="27"/>
      <c r="V20" s="27"/>
    </row>
    <row r="21" spans="1:22" ht="15.6" customHeight="1" x14ac:dyDescent="0.15">
      <c r="A21" s="428" t="s">
        <v>250</v>
      </c>
      <c r="B21" s="429"/>
      <c r="C21" s="429"/>
      <c r="D21" s="429"/>
      <c r="E21" s="429"/>
      <c r="F21" s="429"/>
      <c r="G21" s="429"/>
      <c r="H21" s="429"/>
      <c r="I21" s="429"/>
      <c r="J21" s="429"/>
      <c r="K21" s="429"/>
      <c r="L21" s="429"/>
      <c r="M21" s="429"/>
      <c r="N21" s="429"/>
      <c r="O21" s="429"/>
      <c r="P21" s="429"/>
      <c r="Q21" s="429"/>
      <c r="R21" s="429"/>
      <c r="S21" s="430"/>
      <c r="T21" s="27"/>
      <c r="U21" s="27"/>
      <c r="V21" s="27"/>
    </row>
    <row r="22" spans="1:22" ht="56.45" customHeight="1" thickBot="1" x14ac:dyDescent="0.2">
      <c r="A22" s="417" t="s">
        <v>277</v>
      </c>
      <c r="B22" s="418"/>
      <c r="C22" s="418"/>
      <c r="D22" s="418"/>
      <c r="E22" s="418"/>
      <c r="F22" s="418"/>
      <c r="G22" s="418"/>
      <c r="H22" s="418"/>
      <c r="I22" s="418"/>
      <c r="J22" s="418"/>
      <c r="K22" s="418"/>
      <c r="L22" s="418"/>
      <c r="M22" s="418"/>
      <c r="N22" s="418"/>
      <c r="O22" s="418"/>
      <c r="P22" s="418"/>
      <c r="Q22" s="418"/>
      <c r="R22" s="418"/>
      <c r="S22" s="419"/>
      <c r="T22" s="27"/>
      <c r="U22" s="27"/>
      <c r="V22" s="27"/>
    </row>
    <row r="23" spans="1:22" ht="9" customHeight="1" x14ac:dyDescent="0.15">
      <c r="A23" s="156"/>
      <c r="B23" s="157"/>
      <c r="C23" s="157"/>
      <c r="D23" s="157"/>
      <c r="E23" s="157"/>
      <c r="F23" s="157"/>
      <c r="G23" s="157"/>
      <c r="I23" s="158"/>
      <c r="J23" s="158"/>
      <c r="K23" s="158"/>
      <c r="L23" s="164"/>
      <c r="M23" s="164"/>
      <c r="N23" s="164"/>
      <c r="O23" s="164"/>
      <c r="P23" s="164"/>
      <c r="Q23" s="164"/>
      <c r="R23" s="164"/>
      <c r="S23" s="164"/>
    </row>
    <row r="24" spans="1:22" ht="20.100000000000001" customHeight="1" x14ac:dyDescent="0.15">
      <c r="A24" s="420" t="s">
        <v>4</v>
      </c>
      <c r="B24" s="420"/>
      <c r="C24" s="420"/>
      <c r="D24" s="420"/>
      <c r="E24" s="420"/>
      <c r="F24" s="420"/>
      <c r="G24" s="420"/>
      <c r="H24" s="420"/>
      <c r="I24" s="420"/>
      <c r="J24" s="420"/>
      <c r="K24" s="420"/>
      <c r="L24" s="420"/>
      <c r="M24" s="420"/>
      <c r="N24" s="420"/>
    </row>
    <row r="25" spans="1:22" ht="20.100000000000001" customHeight="1" x14ac:dyDescent="0.15">
      <c r="A25" s="421"/>
      <c r="B25" s="421"/>
      <c r="C25" s="421"/>
      <c r="D25" s="422" t="s">
        <v>189</v>
      </c>
      <c r="E25" s="422"/>
      <c r="F25" s="422"/>
      <c r="G25" s="423" t="s">
        <v>66</v>
      </c>
      <c r="H25" s="423"/>
      <c r="I25" s="423" t="s">
        <v>27</v>
      </c>
      <c r="J25" s="423"/>
      <c r="K25" s="423" t="s">
        <v>161</v>
      </c>
      <c r="L25" s="423"/>
      <c r="M25" s="423"/>
      <c r="N25" s="423"/>
    </row>
    <row r="26" spans="1:22" ht="20.100000000000001" customHeight="1" x14ac:dyDescent="0.15">
      <c r="A26" s="411" t="s">
        <v>165</v>
      </c>
      <c r="B26" s="411"/>
      <c r="C26" s="411"/>
      <c r="D26" s="74">
        <v>2</v>
      </c>
      <c r="E26" s="412" t="s">
        <v>32</v>
      </c>
      <c r="F26" s="413"/>
      <c r="G26" s="74">
        <v>2</v>
      </c>
      <c r="H26" s="169" t="s">
        <v>32</v>
      </c>
      <c r="I26" s="74">
        <f>D26+G26</f>
        <v>4</v>
      </c>
      <c r="J26" s="169" t="s">
        <v>32</v>
      </c>
      <c r="K26" s="414">
        <f>IFERROR(G26/I26,"")</f>
        <v>0.5</v>
      </c>
      <c r="L26" s="414"/>
      <c r="M26" s="414"/>
      <c r="N26" s="414"/>
    </row>
    <row r="27" spans="1:22" ht="20.100000000000001" customHeight="1" x14ac:dyDescent="0.15">
      <c r="A27" s="411" t="s">
        <v>190</v>
      </c>
      <c r="B27" s="411"/>
      <c r="C27" s="411"/>
      <c r="D27" s="159">
        <v>0</v>
      </c>
      <c r="E27" s="412" t="s">
        <v>32</v>
      </c>
      <c r="F27" s="413"/>
      <c r="G27" s="74">
        <v>5</v>
      </c>
      <c r="H27" s="169" t="s">
        <v>32</v>
      </c>
      <c r="I27" s="74">
        <f>D27+G27</f>
        <v>5</v>
      </c>
      <c r="J27" s="169" t="s">
        <v>32</v>
      </c>
      <c r="K27" s="414">
        <f>IFERROR(G27/I27,"")</f>
        <v>1</v>
      </c>
      <c r="L27" s="414"/>
      <c r="M27" s="414"/>
      <c r="N27" s="414"/>
    </row>
    <row r="28" spans="1:22" s="26" customFormat="1" ht="13.5" customHeight="1" x14ac:dyDescent="0.15">
      <c r="A28" s="65"/>
      <c r="C28" s="65"/>
    </row>
    <row r="29" spans="1:22" s="26" customFormat="1" ht="13.5" customHeight="1" x14ac:dyDescent="0.15">
      <c r="A29" s="182" t="s">
        <v>251</v>
      </c>
      <c r="C29" s="65"/>
    </row>
    <row r="30" spans="1:22" s="26" customFormat="1" ht="13.5" customHeight="1" x14ac:dyDescent="0.15">
      <c r="A30" s="182"/>
      <c r="C30" s="65"/>
    </row>
    <row r="31" spans="1:22" s="26" customFormat="1" ht="13.5" x14ac:dyDescent="0.15">
      <c r="A31" s="66" t="s">
        <v>22</v>
      </c>
      <c r="B31" s="69"/>
      <c r="C31" s="81"/>
      <c r="D31" s="69"/>
      <c r="E31" s="69"/>
      <c r="F31" s="69"/>
      <c r="G31" s="69"/>
      <c r="H31" s="69"/>
      <c r="I31" s="69"/>
      <c r="J31" s="69"/>
      <c r="K31" s="69"/>
      <c r="L31" s="69"/>
      <c r="M31" s="69"/>
      <c r="N31" s="69"/>
      <c r="O31" s="69"/>
      <c r="P31" s="69"/>
      <c r="Q31" s="69"/>
      <c r="R31" s="69"/>
      <c r="S31" s="71"/>
    </row>
    <row r="32" spans="1:22" s="26" customFormat="1" ht="353.25" customHeight="1" x14ac:dyDescent="0.15">
      <c r="A32" s="67"/>
      <c r="B32" s="408" t="s">
        <v>278</v>
      </c>
      <c r="C32" s="409"/>
      <c r="D32" s="409"/>
      <c r="E32" s="409"/>
      <c r="F32" s="409"/>
      <c r="G32" s="409"/>
      <c r="H32" s="409"/>
      <c r="I32" s="409"/>
      <c r="J32" s="409"/>
      <c r="K32" s="409"/>
      <c r="L32" s="409"/>
      <c r="M32" s="409"/>
      <c r="N32" s="409"/>
      <c r="O32" s="409"/>
      <c r="P32" s="409"/>
      <c r="Q32" s="410"/>
      <c r="R32" s="181"/>
      <c r="S32" s="72"/>
    </row>
    <row r="33" spans="1:19" s="26" customFormat="1" ht="13.5" x14ac:dyDescent="0.15">
      <c r="A33" s="68"/>
      <c r="B33" s="70"/>
      <c r="C33" s="80"/>
      <c r="D33" s="70"/>
      <c r="E33" s="70"/>
      <c r="F33" s="70"/>
      <c r="G33" s="70"/>
      <c r="H33" s="70"/>
      <c r="I33" s="70"/>
      <c r="J33" s="70"/>
      <c r="K33" s="70"/>
      <c r="L33" s="70"/>
      <c r="M33" s="70"/>
      <c r="N33" s="70"/>
      <c r="O33" s="70"/>
      <c r="P33" s="70"/>
      <c r="Q33" s="70"/>
      <c r="R33" s="70"/>
      <c r="S33" s="73"/>
    </row>
    <row r="34" spans="1:19" s="26" customFormat="1" ht="13.5" x14ac:dyDescent="0.15">
      <c r="A34" s="66" t="s">
        <v>20</v>
      </c>
      <c r="B34" s="69"/>
      <c r="C34" s="81"/>
      <c r="D34" s="69"/>
      <c r="E34" s="69"/>
      <c r="F34" s="69"/>
      <c r="G34" s="69"/>
      <c r="H34" s="69"/>
      <c r="I34" s="69"/>
      <c r="J34" s="69"/>
      <c r="K34" s="69"/>
      <c r="L34" s="69"/>
      <c r="M34" s="69"/>
      <c r="N34" s="69"/>
      <c r="O34" s="69"/>
      <c r="P34" s="69"/>
      <c r="Q34" s="69"/>
      <c r="R34" s="69"/>
      <c r="S34" s="71"/>
    </row>
    <row r="35" spans="1:19" s="26" customFormat="1" ht="353.25" customHeight="1" x14ac:dyDescent="0.15">
      <c r="A35" s="67"/>
      <c r="B35" s="385" t="s">
        <v>279</v>
      </c>
      <c r="C35" s="385"/>
      <c r="D35" s="385"/>
      <c r="E35" s="385"/>
      <c r="F35" s="385"/>
      <c r="G35" s="385"/>
      <c r="H35" s="385"/>
      <c r="I35" s="385"/>
      <c r="J35" s="385"/>
      <c r="K35" s="385"/>
      <c r="L35" s="385"/>
      <c r="M35" s="385"/>
      <c r="N35" s="385"/>
      <c r="O35" s="385"/>
      <c r="P35" s="385"/>
      <c r="Q35" s="385"/>
      <c r="R35" s="183"/>
      <c r="S35" s="72"/>
    </row>
    <row r="36" spans="1:19" s="26" customFormat="1" ht="13.5" x14ac:dyDescent="0.15">
      <c r="A36" s="68"/>
      <c r="B36" s="70"/>
      <c r="C36" s="80"/>
      <c r="D36" s="70"/>
      <c r="E36" s="70"/>
      <c r="F36" s="70"/>
      <c r="G36" s="70"/>
      <c r="H36" s="70"/>
      <c r="I36" s="70"/>
      <c r="J36" s="70"/>
      <c r="K36" s="70"/>
      <c r="L36" s="70"/>
      <c r="M36" s="70"/>
      <c r="N36" s="70"/>
      <c r="O36" s="70"/>
      <c r="P36" s="70"/>
      <c r="Q36" s="70"/>
      <c r="R36" s="70"/>
      <c r="S36" s="73"/>
    </row>
  </sheetData>
  <mergeCells count="67">
    <mergeCell ref="A5:F5"/>
    <mergeCell ref="G5:S5"/>
    <mergeCell ref="A6:A8"/>
    <mergeCell ref="B6:F8"/>
    <mergeCell ref="G6:H7"/>
    <mergeCell ref="I6:I7"/>
    <mergeCell ref="J6:J7"/>
    <mergeCell ref="K6:S6"/>
    <mergeCell ref="K7:S7"/>
    <mergeCell ref="G8:H8"/>
    <mergeCell ref="K8:L8"/>
    <mergeCell ref="M8:N8"/>
    <mergeCell ref="R8:S8"/>
    <mergeCell ref="A9:A11"/>
    <mergeCell ref="B9:F11"/>
    <mergeCell ref="G9:H10"/>
    <mergeCell ref="I9:I10"/>
    <mergeCell ref="J9:J10"/>
    <mergeCell ref="K9:S9"/>
    <mergeCell ref="K10:S10"/>
    <mergeCell ref="G11:H11"/>
    <mergeCell ref="K11:L11"/>
    <mergeCell ref="M11:N11"/>
    <mergeCell ref="Q11:S11"/>
    <mergeCell ref="A12:A13"/>
    <mergeCell ref="B12:F13"/>
    <mergeCell ref="G12:H13"/>
    <mergeCell ref="I12:I13"/>
    <mergeCell ref="J12:J13"/>
    <mergeCell ref="K12:S12"/>
    <mergeCell ref="K13:S13"/>
    <mergeCell ref="B14:F14"/>
    <mergeCell ref="G14:H14"/>
    <mergeCell ref="I14:S14"/>
    <mergeCell ref="B16:D16"/>
    <mergeCell ref="H16:J16"/>
    <mergeCell ref="M16:N16"/>
    <mergeCell ref="O16:Q16"/>
    <mergeCell ref="A21:S21"/>
    <mergeCell ref="B17:D17"/>
    <mergeCell ref="H17:J17"/>
    <mergeCell ref="M17:N17"/>
    <mergeCell ref="O17:Q17"/>
    <mergeCell ref="B18:D18"/>
    <mergeCell ref="H18:J18"/>
    <mergeCell ref="M18:N18"/>
    <mergeCell ref="O18:Q18"/>
    <mergeCell ref="B19:D19"/>
    <mergeCell ref="H19:J19"/>
    <mergeCell ref="M19:S20"/>
    <mergeCell ref="B20:D20"/>
    <mergeCell ref="H20:J20"/>
    <mergeCell ref="A22:S22"/>
    <mergeCell ref="A24:N24"/>
    <mergeCell ref="A25:C25"/>
    <mergeCell ref="D25:F25"/>
    <mergeCell ref="G25:H25"/>
    <mergeCell ref="I25:J25"/>
    <mergeCell ref="K25:N25"/>
    <mergeCell ref="B32:Q32"/>
    <mergeCell ref="B35:Q35"/>
    <mergeCell ref="A26:C26"/>
    <mergeCell ref="E26:F26"/>
    <mergeCell ref="K26:N26"/>
    <mergeCell ref="A27:C27"/>
    <mergeCell ref="E27:F27"/>
    <mergeCell ref="K27:N27"/>
  </mergeCells>
  <phoneticPr fontId="35"/>
  <pageMargins left="0.51181102362204722" right="0.51181102362204722" top="0.55118110236220474" bottom="0.55118110236220474" header="0.31496062992125984" footer="0.31496062992125984"/>
  <pageSetup paperSize="9" scale="77" fitToHeight="0" orientation="portrait" horizontalDpi="300" verticalDpi="300" r:id="rId1"/>
  <rowBreaks count="1" manualBreakCount="1">
    <brk id="2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7585" r:id="rId4" name="チェック 11">
              <controlPr defaultSize="0" autoFill="0" autoLine="0" autoPict="0">
                <anchor moveWithCells="1">
                  <from>
                    <xdr:col>0</xdr:col>
                    <xdr:colOff>200025</xdr:colOff>
                    <xdr:row>6</xdr:row>
                    <xdr:rowOff>152400</xdr:rowOff>
                  </from>
                  <to>
                    <xdr:col>0</xdr:col>
                    <xdr:colOff>438150</xdr:colOff>
                    <xdr:row>7</xdr:row>
                    <xdr:rowOff>114300</xdr:rowOff>
                  </to>
                </anchor>
              </controlPr>
            </control>
          </mc:Choice>
        </mc:AlternateContent>
        <mc:AlternateContent xmlns:mc="http://schemas.openxmlformats.org/markup-compatibility/2006">
          <mc:Choice Requires="x14">
            <control shapeId="67586" r:id="rId5" name="チェック 18">
              <controlPr defaultSize="0" autoFill="0" autoLine="0" autoPict="0">
                <anchor moveWithCells="1">
                  <from>
                    <xdr:col>0</xdr:col>
                    <xdr:colOff>200025</xdr:colOff>
                    <xdr:row>9</xdr:row>
                    <xdr:rowOff>142875</xdr:rowOff>
                  </from>
                  <to>
                    <xdr:col>0</xdr:col>
                    <xdr:colOff>438150</xdr:colOff>
                    <xdr:row>10</xdr:row>
                    <xdr:rowOff>104775</xdr:rowOff>
                  </to>
                </anchor>
              </controlPr>
            </control>
          </mc:Choice>
        </mc:AlternateContent>
        <mc:AlternateContent xmlns:mc="http://schemas.openxmlformats.org/markup-compatibility/2006">
          <mc:Choice Requires="x14">
            <control shapeId="67587" r:id="rId6" name="チェック 20">
              <controlPr defaultSize="0" autoFill="0" autoLine="0" autoPict="0">
                <anchor moveWithCells="1">
                  <from>
                    <xdr:col>0</xdr:col>
                    <xdr:colOff>200025</xdr:colOff>
                    <xdr:row>13</xdr:row>
                    <xdr:rowOff>104775</xdr:rowOff>
                  </from>
                  <to>
                    <xdr:col>0</xdr:col>
                    <xdr:colOff>438150</xdr:colOff>
                    <xdr:row>13</xdr:row>
                    <xdr:rowOff>342900</xdr:rowOff>
                  </to>
                </anchor>
              </controlPr>
            </control>
          </mc:Choice>
        </mc:AlternateContent>
        <mc:AlternateContent xmlns:mc="http://schemas.openxmlformats.org/markup-compatibility/2006">
          <mc:Choice Requires="x14">
            <control shapeId="67588" r:id="rId7" name="チェック 22">
              <controlPr defaultSize="0" autoFill="0" autoLine="0" autoPict="0">
                <anchor moveWithCells="1">
                  <from>
                    <xdr:col>0</xdr:col>
                    <xdr:colOff>228600</xdr:colOff>
                    <xdr:row>15</xdr:row>
                    <xdr:rowOff>66675</xdr:rowOff>
                  </from>
                  <to>
                    <xdr:col>0</xdr:col>
                    <xdr:colOff>466725</xdr:colOff>
                    <xdr:row>15</xdr:row>
                    <xdr:rowOff>314325</xdr:rowOff>
                  </to>
                </anchor>
              </controlPr>
            </control>
          </mc:Choice>
        </mc:AlternateContent>
        <mc:AlternateContent xmlns:mc="http://schemas.openxmlformats.org/markup-compatibility/2006">
          <mc:Choice Requires="x14">
            <control shapeId="67589" r:id="rId8" name="チェック 23">
              <controlPr defaultSize="0" autoFill="0" autoLine="0" autoPict="0">
                <anchor moveWithCells="1">
                  <from>
                    <xdr:col>0</xdr:col>
                    <xdr:colOff>228600</xdr:colOff>
                    <xdr:row>16</xdr:row>
                    <xdr:rowOff>66675</xdr:rowOff>
                  </from>
                  <to>
                    <xdr:col>0</xdr:col>
                    <xdr:colOff>466725</xdr:colOff>
                    <xdr:row>16</xdr:row>
                    <xdr:rowOff>314325</xdr:rowOff>
                  </to>
                </anchor>
              </controlPr>
            </control>
          </mc:Choice>
        </mc:AlternateContent>
        <mc:AlternateContent xmlns:mc="http://schemas.openxmlformats.org/markup-compatibility/2006">
          <mc:Choice Requires="x14">
            <control shapeId="67590" r:id="rId9" name="チェック 24">
              <controlPr defaultSize="0" autoFill="0" autoLine="0" autoPict="0">
                <anchor moveWithCells="1">
                  <from>
                    <xdr:col>0</xdr:col>
                    <xdr:colOff>228600</xdr:colOff>
                    <xdr:row>17</xdr:row>
                    <xdr:rowOff>66675</xdr:rowOff>
                  </from>
                  <to>
                    <xdr:col>0</xdr:col>
                    <xdr:colOff>466725</xdr:colOff>
                    <xdr:row>17</xdr:row>
                    <xdr:rowOff>314325</xdr:rowOff>
                  </to>
                </anchor>
              </controlPr>
            </control>
          </mc:Choice>
        </mc:AlternateContent>
        <mc:AlternateContent xmlns:mc="http://schemas.openxmlformats.org/markup-compatibility/2006">
          <mc:Choice Requires="x14">
            <control shapeId="67591" r:id="rId10" name="チェック 25">
              <controlPr defaultSize="0" autoFill="0" autoLine="0" autoPict="0">
                <anchor moveWithCells="1">
                  <from>
                    <xdr:col>0</xdr:col>
                    <xdr:colOff>228600</xdr:colOff>
                    <xdr:row>18</xdr:row>
                    <xdr:rowOff>47625</xdr:rowOff>
                  </from>
                  <to>
                    <xdr:col>0</xdr:col>
                    <xdr:colOff>466725</xdr:colOff>
                    <xdr:row>18</xdr:row>
                    <xdr:rowOff>295275</xdr:rowOff>
                  </to>
                </anchor>
              </controlPr>
            </control>
          </mc:Choice>
        </mc:AlternateContent>
        <mc:AlternateContent xmlns:mc="http://schemas.openxmlformats.org/markup-compatibility/2006">
          <mc:Choice Requires="x14">
            <control shapeId="67592" r:id="rId11" name="チェック 26">
              <controlPr defaultSize="0" autoFill="0" autoLine="0" autoPict="0">
                <anchor moveWithCells="1">
                  <from>
                    <xdr:col>0</xdr:col>
                    <xdr:colOff>228600</xdr:colOff>
                    <xdr:row>19</xdr:row>
                    <xdr:rowOff>47625</xdr:rowOff>
                  </from>
                  <to>
                    <xdr:col>0</xdr:col>
                    <xdr:colOff>466725</xdr:colOff>
                    <xdr:row>19</xdr:row>
                    <xdr:rowOff>295275</xdr:rowOff>
                  </to>
                </anchor>
              </controlPr>
            </control>
          </mc:Choice>
        </mc:AlternateContent>
        <mc:AlternateContent xmlns:mc="http://schemas.openxmlformats.org/markup-compatibility/2006">
          <mc:Choice Requires="x14">
            <control shapeId="67593" r:id="rId12" name="チェック 27">
              <controlPr defaultSize="0" autoFill="0" autoLine="0" autoPict="0">
                <anchor moveWithCells="1">
                  <from>
                    <xdr:col>6</xdr:col>
                    <xdr:colOff>190500</xdr:colOff>
                    <xdr:row>15</xdr:row>
                    <xdr:rowOff>66675</xdr:rowOff>
                  </from>
                  <to>
                    <xdr:col>6</xdr:col>
                    <xdr:colOff>428625</xdr:colOff>
                    <xdr:row>15</xdr:row>
                    <xdr:rowOff>314325</xdr:rowOff>
                  </to>
                </anchor>
              </controlPr>
            </control>
          </mc:Choice>
        </mc:AlternateContent>
        <mc:AlternateContent xmlns:mc="http://schemas.openxmlformats.org/markup-compatibility/2006">
          <mc:Choice Requires="x14">
            <control shapeId="67594" r:id="rId13" name="チェック 28">
              <controlPr defaultSize="0" autoFill="0" autoLine="0" autoPict="0">
                <anchor moveWithCells="1">
                  <from>
                    <xdr:col>6</xdr:col>
                    <xdr:colOff>190500</xdr:colOff>
                    <xdr:row>16</xdr:row>
                    <xdr:rowOff>66675</xdr:rowOff>
                  </from>
                  <to>
                    <xdr:col>6</xdr:col>
                    <xdr:colOff>428625</xdr:colOff>
                    <xdr:row>16</xdr:row>
                    <xdr:rowOff>314325</xdr:rowOff>
                  </to>
                </anchor>
              </controlPr>
            </control>
          </mc:Choice>
        </mc:AlternateContent>
        <mc:AlternateContent xmlns:mc="http://schemas.openxmlformats.org/markup-compatibility/2006">
          <mc:Choice Requires="x14">
            <control shapeId="67595" r:id="rId14" name="チェック 29">
              <controlPr defaultSize="0" autoFill="0" autoLine="0" autoPict="0">
                <anchor moveWithCells="1">
                  <from>
                    <xdr:col>6</xdr:col>
                    <xdr:colOff>190500</xdr:colOff>
                    <xdr:row>17</xdr:row>
                    <xdr:rowOff>66675</xdr:rowOff>
                  </from>
                  <to>
                    <xdr:col>6</xdr:col>
                    <xdr:colOff>428625</xdr:colOff>
                    <xdr:row>17</xdr:row>
                    <xdr:rowOff>314325</xdr:rowOff>
                  </to>
                </anchor>
              </controlPr>
            </control>
          </mc:Choice>
        </mc:AlternateContent>
        <mc:AlternateContent xmlns:mc="http://schemas.openxmlformats.org/markup-compatibility/2006">
          <mc:Choice Requires="x14">
            <control shapeId="67596" r:id="rId15" name="チェック 30">
              <controlPr defaultSize="0" autoFill="0" autoLine="0" autoPict="0">
                <anchor moveWithCells="1">
                  <from>
                    <xdr:col>6</xdr:col>
                    <xdr:colOff>190500</xdr:colOff>
                    <xdr:row>18</xdr:row>
                    <xdr:rowOff>47625</xdr:rowOff>
                  </from>
                  <to>
                    <xdr:col>6</xdr:col>
                    <xdr:colOff>428625</xdr:colOff>
                    <xdr:row>18</xdr:row>
                    <xdr:rowOff>295275</xdr:rowOff>
                  </to>
                </anchor>
              </controlPr>
            </control>
          </mc:Choice>
        </mc:AlternateContent>
        <mc:AlternateContent xmlns:mc="http://schemas.openxmlformats.org/markup-compatibility/2006">
          <mc:Choice Requires="x14">
            <control shapeId="67597" r:id="rId16" name="チェック 31">
              <controlPr defaultSize="0" autoFill="0" autoLine="0" autoPict="0">
                <anchor moveWithCells="1">
                  <from>
                    <xdr:col>6</xdr:col>
                    <xdr:colOff>190500</xdr:colOff>
                    <xdr:row>19</xdr:row>
                    <xdr:rowOff>47625</xdr:rowOff>
                  </from>
                  <to>
                    <xdr:col>6</xdr:col>
                    <xdr:colOff>428625</xdr:colOff>
                    <xdr:row>19</xdr:row>
                    <xdr:rowOff>295275</xdr:rowOff>
                  </to>
                </anchor>
              </controlPr>
            </control>
          </mc:Choice>
        </mc:AlternateContent>
        <mc:AlternateContent xmlns:mc="http://schemas.openxmlformats.org/markup-compatibility/2006">
          <mc:Choice Requires="x14">
            <control shapeId="67598" r:id="rId17" name="チェック 32">
              <controlPr defaultSize="0" autoFill="0" autoLine="0" autoPict="0">
                <anchor moveWithCells="1">
                  <from>
                    <xdr:col>12</xdr:col>
                    <xdr:colOff>200025</xdr:colOff>
                    <xdr:row>15</xdr:row>
                    <xdr:rowOff>66675</xdr:rowOff>
                  </from>
                  <to>
                    <xdr:col>13</xdr:col>
                    <xdr:colOff>85725</xdr:colOff>
                    <xdr:row>15</xdr:row>
                    <xdr:rowOff>314325</xdr:rowOff>
                  </to>
                </anchor>
              </controlPr>
            </control>
          </mc:Choice>
        </mc:AlternateContent>
        <mc:AlternateContent xmlns:mc="http://schemas.openxmlformats.org/markup-compatibility/2006">
          <mc:Choice Requires="x14">
            <control shapeId="67599" r:id="rId18" name="チェック 33">
              <controlPr defaultSize="0" autoFill="0" autoLine="0" autoPict="0">
                <anchor moveWithCells="1">
                  <from>
                    <xdr:col>12</xdr:col>
                    <xdr:colOff>200025</xdr:colOff>
                    <xdr:row>16</xdr:row>
                    <xdr:rowOff>66675</xdr:rowOff>
                  </from>
                  <to>
                    <xdr:col>13</xdr:col>
                    <xdr:colOff>85725</xdr:colOff>
                    <xdr:row>16</xdr:row>
                    <xdr:rowOff>314325</xdr:rowOff>
                  </to>
                </anchor>
              </controlPr>
            </control>
          </mc:Choice>
        </mc:AlternateContent>
        <mc:AlternateContent xmlns:mc="http://schemas.openxmlformats.org/markup-compatibility/2006">
          <mc:Choice Requires="x14">
            <control shapeId="67600" r:id="rId19" name="チェック 34">
              <controlPr defaultSize="0" autoFill="0" autoLine="0" autoPict="0">
                <anchor moveWithCells="1">
                  <from>
                    <xdr:col>12</xdr:col>
                    <xdr:colOff>200025</xdr:colOff>
                    <xdr:row>17</xdr:row>
                    <xdr:rowOff>66675</xdr:rowOff>
                  </from>
                  <to>
                    <xdr:col>13</xdr:col>
                    <xdr:colOff>85725</xdr:colOff>
                    <xdr:row>17</xdr:row>
                    <xdr:rowOff>314325</xdr:rowOff>
                  </to>
                </anchor>
              </controlPr>
            </control>
          </mc:Choice>
        </mc:AlternateContent>
        <mc:AlternateContent xmlns:mc="http://schemas.openxmlformats.org/markup-compatibility/2006">
          <mc:Choice Requires="x14">
            <control shapeId="67601" r:id="rId20" name="チェック 38">
              <controlPr defaultSize="0" autoFill="0" autoLine="0" autoPict="0">
                <anchor moveWithCells="1">
                  <from>
                    <xdr:col>0</xdr:col>
                    <xdr:colOff>200025</xdr:colOff>
                    <xdr:row>11</xdr:row>
                    <xdr:rowOff>85725</xdr:rowOff>
                  </from>
                  <to>
                    <xdr:col>0</xdr:col>
                    <xdr:colOff>438150</xdr:colOff>
                    <xdr:row>12</xdr:row>
                    <xdr:rowOff>190500</xdr:rowOff>
                  </to>
                </anchor>
              </controlPr>
            </control>
          </mc:Choice>
        </mc:AlternateContent>
        <mc:AlternateContent xmlns:mc="http://schemas.openxmlformats.org/markup-compatibility/2006">
          <mc:Choice Requires="x14">
            <control shapeId="67602" r:id="rId21" name="チェック 42">
              <controlPr defaultSize="0" autoFill="0" autoLine="0" autoPict="0">
                <anchor moveWithCells="1">
                  <from>
                    <xdr:col>0</xdr:col>
                    <xdr:colOff>228600</xdr:colOff>
                    <xdr:row>18</xdr:row>
                    <xdr:rowOff>47625</xdr:rowOff>
                  </from>
                  <to>
                    <xdr:col>0</xdr:col>
                    <xdr:colOff>466725</xdr:colOff>
                    <xdr:row>18</xdr:row>
                    <xdr:rowOff>295275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
  <sheetViews>
    <sheetView showZeros="0" view="pageBreakPreview" zoomScaleSheetLayoutView="100" workbookViewId="0">
      <selection activeCell="J8" sqref="J8"/>
    </sheetView>
  </sheetViews>
  <sheetFormatPr defaultColWidth="9" defaultRowHeight="13.5" x14ac:dyDescent="0.15"/>
  <cols>
    <col min="1" max="1" width="2.625" style="1" customWidth="1"/>
    <col min="2" max="2" width="3.625" style="1" customWidth="1"/>
    <col min="3" max="4" width="10.625" style="1" customWidth="1"/>
    <col min="5" max="5" width="54.125" style="1" customWidth="1"/>
    <col min="6" max="6" width="3.625" style="1" customWidth="1"/>
    <col min="7" max="16384" width="9" style="1"/>
  </cols>
  <sheetData>
    <row r="1" spans="1:6" x14ac:dyDescent="0.15">
      <c r="A1" s="11" t="s">
        <v>232</v>
      </c>
      <c r="B1" s="11"/>
      <c r="C1" s="11"/>
      <c r="D1" s="11"/>
      <c r="E1" s="11"/>
    </row>
    <row r="2" spans="1:6" ht="13.5" customHeight="1" x14ac:dyDescent="0.15"/>
    <row r="3" spans="1:6" ht="20.100000000000001" customHeight="1" x14ac:dyDescent="0.15">
      <c r="B3" s="498" t="s">
        <v>113</v>
      </c>
      <c r="C3" s="499"/>
      <c r="D3" s="500"/>
      <c r="E3" s="498" t="s">
        <v>115</v>
      </c>
      <c r="F3" s="500"/>
    </row>
    <row r="4" spans="1:6" ht="21" customHeight="1" x14ac:dyDescent="0.15">
      <c r="B4" s="501" t="s">
        <v>117</v>
      </c>
      <c r="C4" s="502"/>
      <c r="D4" s="503"/>
      <c r="E4" s="248" t="s">
        <v>125</v>
      </c>
      <c r="F4" s="504"/>
    </row>
    <row r="5" spans="1:6" ht="21" customHeight="1" x14ac:dyDescent="0.15">
      <c r="B5" s="501" t="s">
        <v>118</v>
      </c>
      <c r="C5" s="502"/>
      <c r="D5" s="503"/>
      <c r="E5" s="248" t="s">
        <v>119</v>
      </c>
      <c r="F5" s="504"/>
    </row>
    <row r="6" spans="1:6" ht="21" customHeight="1" x14ac:dyDescent="0.15">
      <c r="B6" s="501" t="s">
        <v>54</v>
      </c>
      <c r="C6" s="502"/>
      <c r="D6" s="503"/>
      <c r="E6" s="505" t="s">
        <v>128</v>
      </c>
      <c r="F6" s="506"/>
    </row>
    <row r="7" spans="1:6" ht="20.100000000000001" customHeight="1" x14ac:dyDescent="0.15">
      <c r="B7" s="76" t="s">
        <v>121</v>
      </c>
      <c r="C7" s="76"/>
      <c r="D7" s="81"/>
      <c r="E7" s="81"/>
      <c r="F7" s="82"/>
    </row>
    <row r="8" spans="1:6" ht="212.25" customHeight="1" x14ac:dyDescent="0.15">
      <c r="B8" s="77"/>
      <c r="C8" s="386" t="s">
        <v>26</v>
      </c>
      <c r="D8" s="496"/>
      <c r="E8" s="497"/>
      <c r="F8" s="83"/>
    </row>
    <row r="9" spans="1:6" ht="15.75" customHeight="1" x14ac:dyDescent="0.15">
      <c r="B9" s="78"/>
      <c r="C9" s="80"/>
      <c r="D9" s="80"/>
      <c r="E9" s="80"/>
      <c r="F9" s="84"/>
    </row>
    <row r="10" spans="1:6" ht="20.100000000000001" customHeight="1" x14ac:dyDescent="0.15">
      <c r="B10" s="6"/>
      <c r="C10" s="6"/>
      <c r="D10" s="6"/>
      <c r="E10" s="6"/>
      <c r="F10" s="85"/>
    </row>
    <row r="11" spans="1:6" ht="20.100000000000001" customHeight="1" x14ac:dyDescent="0.15">
      <c r="B11" s="498" t="s">
        <v>113</v>
      </c>
      <c r="C11" s="499"/>
      <c r="D11" s="500"/>
      <c r="E11" s="498" t="s">
        <v>115</v>
      </c>
      <c r="F11" s="500"/>
    </row>
    <row r="12" spans="1:6" ht="21" customHeight="1" x14ac:dyDescent="0.15">
      <c r="B12" s="501" t="s">
        <v>73</v>
      </c>
      <c r="C12" s="502"/>
      <c r="D12" s="503"/>
      <c r="E12" s="248" t="s">
        <v>122</v>
      </c>
      <c r="F12" s="504"/>
    </row>
    <row r="13" spans="1:6" ht="21" customHeight="1" x14ac:dyDescent="0.15">
      <c r="B13" s="501" t="s">
        <v>118</v>
      </c>
      <c r="C13" s="502"/>
      <c r="D13" s="503"/>
      <c r="E13" s="248" t="s">
        <v>123</v>
      </c>
      <c r="F13" s="504"/>
    </row>
    <row r="14" spans="1:6" ht="21" customHeight="1" x14ac:dyDescent="0.15">
      <c r="B14" s="501" t="s">
        <v>54</v>
      </c>
      <c r="C14" s="502"/>
      <c r="D14" s="503"/>
      <c r="E14" s="505" t="s">
        <v>126</v>
      </c>
      <c r="F14" s="506"/>
    </row>
    <row r="15" spans="1:6" ht="20.100000000000001" customHeight="1" x14ac:dyDescent="0.15">
      <c r="B15" s="76" t="s">
        <v>121</v>
      </c>
      <c r="C15" s="76"/>
      <c r="D15" s="81"/>
      <c r="E15" s="81"/>
      <c r="F15" s="82"/>
    </row>
    <row r="16" spans="1:6" ht="212.25" customHeight="1" x14ac:dyDescent="0.15">
      <c r="B16" s="77"/>
      <c r="C16" s="386" t="s">
        <v>26</v>
      </c>
      <c r="D16" s="496"/>
      <c r="E16" s="497"/>
      <c r="F16" s="83"/>
    </row>
    <row r="17" spans="2:6" ht="15.75" customHeight="1" x14ac:dyDescent="0.15">
      <c r="B17" s="78"/>
      <c r="C17" s="80"/>
      <c r="D17" s="80"/>
      <c r="E17" s="80"/>
      <c r="F17" s="84"/>
    </row>
    <row r="18" spans="2:6" ht="20.100000000000001" customHeight="1" x14ac:dyDescent="0.15">
      <c r="B18" s="6"/>
      <c r="C18" s="6"/>
      <c r="D18" s="6"/>
      <c r="E18" s="6"/>
      <c r="F18" s="85"/>
    </row>
    <row r="20" spans="2:6" ht="18" customHeight="1" x14ac:dyDescent="0.15"/>
    <row r="21" spans="2:6" ht="19.5" customHeight="1" x14ac:dyDescent="0.15"/>
    <row r="22" spans="2:6" ht="19.5" customHeight="1" x14ac:dyDescent="0.15"/>
    <row r="23" spans="2:6" ht="19.5" customHeight="1" x14ac:dyDescent="0.15"/>
    <row r="24" spans="2:6" ht="19.5" customHeight="1" x14ac:dyDescent="0.15"/>
    <row r="25" spans="2:6" ht="19.5" customHeight="1" x14ac:dyDescent="0.15"/>
  </sheetData>
  <mergeCells count="18">
    <mergeCell ref="B3:D3"/>
    <mergeCell ref="E3:F3"/>
    <mergeCell ref="B4:D4"/>
    <mergeCell ref="E4:F4"/>
    <mergeCell ref="B5:D5"/>
    <mergeCell ref="E5:F5"/>
    <mergeCell ref="B6:D6"/>
    <mergeCell ref="E6:F6"/>
    <mergeCell ref="C8:E8"/>
    <mergeCell ref="B14:D14"/>
    <mergeCell ref="E14:F14"/>
    <mergeCell ref="C16:E16"/>
    <mergeCell ref="B11:D11"/>
    <mergeCell ref="E11:F11"/>
    <mergeCell ref="B12:D12"/>
    <mergeCell ref="E12:F12"/>
    <mergeCell ref="B13:D13"/>
    <mergeCell ref="E13:F13"/>
  </mergeCells>
  <phoneticPr fontId="3"/>
  <dataValidations count="1">
    <dataValidation showInputMessage="1" showErrorMessage="1" sqref="E5:F6 E13:F14"/>
  </dataValidations>
  <pageMargins left="0.7" right="0.7" top="0.75" bottom="0.75" header="0.3" footer="0.3"/>
  <pageSetup paperSize="9"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
  <sheetViews>
    <sheetView showZeros="0" view="pageBreakPreview" zoomScaleSheetLayoutView="100" workbookViewId="0">
      <selection activeCell="B13" sqref="B13:I15"/>
    </sheetView>
  </sheetViews>
  <sheetFormatPr defaultColWidth="9" defaultRowHeight="13.5" x14ac:dyDescent="0.15"/>
  <cols>
    <col min="1" max="1" width="2.625" style="1" customWidth="1"/>
    <col min="2" max="2" width="2.25" style="1" customWidth="1"/>
    <col min="3" max="3" width="13.75" style="1" customWidth="1"/>
    <col min="4" max="4" width="13.375" style="1" customWidth="1"/>
    <col min="5" max="5" width="10" style="1" customWidth="1"/>
    <col min="6" max="6" width="18.375" style="1" customWidth="1"/>
    <col min="7" max="7" width="3" style="1" customWidth="1"/>
    <col min="8" max="9" width="11.75" style="1" customWidth="1"/>
    <col min="10" max="16384" width="9" style="1"/>
  </cols>
  <sheetData>
    <row r="1" spans="1:9" x14ac:dyDescent="0.15">
      <c r="A1" s="11" t="s">
        <v>91</v>
      </c>
      <c r="B1" s="11"/>
      <c r="C1" s="11"/>
      <c r="D1" s="11"/>
    </row>
    <row r="2" spans="1:9" x14ac:dyDescent="0.15">
      <c r="C2" s="124"/>
      <c r="D2" s="124"/>
      <c r="E2" s="124"/>
      <c r="F2" s="124"/>
      <c r="G2" s="124"/>
      <c r="H2" s="124"/>
      <c r="I2" s="124"/>
    </row>
    <row r="3" spans="1:9" ht="20.100000000000001" customHeight="1" x14ac:dyDescent="0.15">
      <c r="B3" s="498"/>
      <c r="C3" s="500"/>
      <c r="D3" s="60"/>
      <c r="E3" s="498" t="s">
        <v>109</v>
      </c>
      <c r="F3" s="499"/>
      <c r="G3" s="500"/>
      <c r="H3" s="498" t="s">
        <v>146</v>
      </c>
      <c r="I3" s="500"/>
    </row>
    <row r="4" spans="1:9" ht="56.25" customHeight="1" x14ac:dyDescent="0.15">
      <c r="B4" s="396" t="s">
        <v>61</v>
      </c>
      <c r="C4" s="513"/>
      <c r="D4" s="88" t="s">
        <v>144</v>
      </c>
      <c r="E4" s="528" t="s">
        <v>15</v>
      </c>
      <c r="F4" s="529"/>
      <c r="G4" s="530"/>
      <c r="H4" s="531" t="s">
        <v>15</v>
      </c>
      <c r="I4" s="532"/>
    </row>
    <row r="5" spans="1:9" ht="56.25" customHeight="1" x14ac:dyDescent="0.15">
      <c r="B5" s="514"/>
      <c r="C5" s="515"/>
      <c r="D5" s="89" t="s">
        <v>145</v>
      </c>
      <c r="E5" s="367" t="s">
        <v>10</v>
      </c>
      <c r="F5" s="538"/>
      <c r="G5" s="368"/>
      <c r="H5" s="511" t="s">
        <v>119</v>
      </c>
      <c r="I5" s="539"/>
    </row>
    <row r="6" spans="1:9" s="184" customFormat="1" ht="56.25" customHeight="1" x14ac:dyDescent="0.15">
      <c r="B6" s="517" t="s">
        <v>282</v>
      </c>
      <c r="C6" s="518"/>
      <c r="D6" s="185" t="s">
        <v>283</v>
      </c>
      <c r="E6" s="521" t="s">
        <v>15</v>
      </c>
      <c r="F6" s="522"/>
      <c r="G6" s="523"/>
      <c r="H6" s="507" t="s">
        <v>15</v>
      </c>
      <c r="I6" s="508"/>
    </row>
    <row r="7" spans="1:9" s="184" customFormat="1" ht="56.25" customHeight="1" x14ac:dyDescent="0.15">
      <c r="B7" s="519"/>
      <c r="C7" s="520"/>
      <c r="D7" s="186" t="s">
        <v>284</v>
      </c>
      <c r="E7" s="367" t="s">
        <v>285</v>
      </c>
      <c r="F7" s="509"/>
      <c r="G7" s="510"/>
      <c r="H7" s="511" t="s">
        <v>119</v>
      </c>
      <c r="I7" s="512"/>
    </row>
    <row r="8" spans="1:9" ht="56.25" customHeight="1" x14ac:dyDescent="0.15">
      <c r="B8" s="396" t="s">
        <v>62</v>
      </c>
      <c r="C8" s="513"/>
      <c r="D8" s="88" t="s">
        <v>144</v>
      </c>
      <c r="E8" s="531" t="s">
        <v>15</v>
      </c>
      <c r="F8" s="540"/>
      <c r="G8" s="532"/>
      <c r="H8" s="531" t="s">
        <v>15</v>
      </c>
      <c r="I8" s="532"/>
    </row>
    <row r="9" spans="1:9" ht="56.25" customHeight="1" x14ac:dyDescent="0.15">
      <c r="B9" s="514"/>
      <c r="C9" s="515"/>
      <c r="D9" s="89" t="s">
        <v>145</v>
      </c>
      <c r="E9" s="367" t="s">
        <v>133</v>
      </c>
      <c r="F9" s="538"/>
      <c r="G9" s="368"/>
      <c r="H9" s="511" t="s">
        <v>119</v>
      </c>
      <c r="I9" s="539"/>
    </row>
    <row r="10" spans="1:9" ht="56.25" customHeight="1" x14ac:dyDescent="0.15">
      <c r="B10" s="390" t="s">
        <v>64</v>
      </c>
      <c r="C10" s="391"/>
      <c r="D10" s="88" t="s">
        <v>144</v>
      </c>
      <c r="E10" s="379"/>
      <c r="F10" s="516"/>
      <c r="G10" s="380"/>
      <c r="H10" s="533"/>
      <c r="I10" s="534"/>
    </row>
    <row r="11" spans="1:9" ht="56.25" customHeight="1" x14ac:dyDescent="0.15">
      <c r="B11" s="394"/>
      <c r="C11" s="395"/>
      <c r="D11" s="89" t="s">
        <v>145</v>
      </c>
      <c r="E11" s="381"/>
      <c r="F11" s="535"/>
      <c r="G11" s="382"/>
      <c r="H11" s="536"/>
      <c r="I11" s="537"/>
    </row>
    <row r="13" spans="1:9" x14ac:dyDescent="0.15">
      <c r="B13" s="87" t="s">
        <v>143</v>
      </c>
      <c r="C13" s="90"/>
      <c r="D13" s="81"/>
      <c r="E13" s="81"/>
      <c r="F13" s="81"/>
      <c r="G13" s="81"/>
      <c r="H13" s="81"/>
      <c r="I13" s="187"/>
    </row>
    <row r="14" spans="1:9" ht="263.25" customHeight="1" x14ac:dyDescent="0.15">
      <c r="B14" s="524" t="s">
        <v>147</v>
      </c>
      <c r="C14" s="525"/>
      <c r="D14" s="525"/>
      <c r="E14" s="525"/>
      <c r="F14" s="525"/>
      <c r="G14" s="525"/>
      <c r="H14" s="525"/>
      <c r="I14" s="526"/>
    </row>
    <row r="15" spans="1:9" x14ac:dyDescent="0.15">
      <c r="B15" s="514"/>
      <c r="C15" s="527"/>
      <c r="D15" s="527"/>
      <c r="E15" s="527"/>
      <c r="F15" s="527"/>
      <c r="G15" s="527"/>
      <c r="H15" s="527"/>
      <c r="I15" s="515"/>
    </row>
  </sheetData>
  <mergeCells count="24">
    <mergeCell ref="B14:I15"/>
    <mergeCell ref="E3:G3"/>
    <mergeCell ref="H3:I3"/>
    <mergeCell ref="E4:G4"/>
    <mergeCell ref="H4:I4"/>
    <mergeCell ref="H10:I10"/>
    <mergeCell ref="E11:G11"/>
    <mergeCell ref="H11:I11"/>
    <mergeCell ref="E5:G5"/>
    <mergeCell ref="H5:I5"/>
    <mergeCell ref="E8:G8"/>
    <mergeCell ref="H8:I8"/>
    <mergeCell ref="E9:G9"/>
    <mergeCell ref="H9:I9"/>
    <mergeCell ref="B3:C3"/>
    <mergeCell ref="B4:C5"/>
    <mergeCell ref="H6:I6"/>
    <mergeCell ref="E7:G7"/>
    <mergeCell ref="H7:I7"/>
    <mergeCell ref="B8:C9"/>
    <mergeCell ref="B10:C11"/>
    <mergeCell ref="E10:G10"/>
    <mergeCell ref="B6:C7"/>
    <mergeCell ref="E6:G6"/>
  </mergeCells>
  <phoneticPr fontId="3"/>
  <pageMargins left="0.70866141732283472" right="0.70866141732283472" top="0.74803149606299213" bottom="0.74803149606299213" header="0.31496062992125984" footer="0.31496062992125984"/>
  <pageSetup paperSize="9"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21"/>
  <sheetViews>
    <sheetView showZeros="0" view="pageBreakPreview" zoomScaleSheetLayoutView="100" workbookViewId="0">
      <selection activeCell="L10" sqref="L10"/>
    </sheetView>
  </sheetViews>
  <sheetFormatPr defaultColWidth="9" defaultRowHeight="13.5" x14ac:dyDescent="0.15"/>
  <cols>
    <col min="1" max="1" width="2.25" style="1" customWidth="1"/>
    <col min="2" max="2" width="12.25" style="1" customWidth="1"/>
    <col min="3" max="3" width="25.5" style="1" customWidth="1"/>
    <col min="4" max="4" width="7.375" style="1" customWidth="1"/>
    <col min="5" max="5" width="5.75" style="1" customWidth="1"/>
    <col min="6" max="6" width="13.375" style="1" customWidth="1"/>
    <col min="7" max="7" width="5.375" style="1" customWidth="1"/>
    <col min="8" max="8" width="7.5" style="1" customWidth="1"/>
    <col min="9" max="9" width="11.875" style="1" customWidth="1"/>
    <col min="10" max="16384" width="9" style="1"/>
  </cols>
  <sheetData>
    <row r="1" spans="1:9" x14ac:dyDescent="0.15">
      <c r="A1" s="11" t="s">
        <v>180</v>
      </c>
      <c r="B1" s="11"/>
    </row>
    <row r="3" spans="1:9" ht="20.25" customHeight="1" x14ac:dyDescent="0.15">
      <c r="B3" s="80" t="s">
        <v>166</v>
      </c>
      <c r="C3" s="80"/>
      <c r="D3" s="107"/>
      <c r="E3" s="107"/>
      <c r="F3" s="107"/>
      <c r="G3" s="107"/>
      <c r="H3" s="107"/>
      <c r="I3" s="107"/>
    </row>
    <row r="4" spans="1:9" ht="30" customHeight="1" x14ac:dyDescent="0.15">
      <c r="B4" s="91"/>
      <c r="C4" s="96" t="s">
        <v>68</v>
      </c>
      <c r="D4" s="543" t="s">
        <v>69</v>
      </c>
      <c r="E4" s="544"/>
      <c r="F4" s="541" t="s">
        <v>170</v>
      </c>
      <c r="G4" s="563"/>
      <c r="H4" s="543" t="s">
        <v>65</v>
      </c>
      <c r="I4" s="542"/>
    </row>
    <row r="5" spans="1:9" ht="45" customHeight="1" x14ac:dyDescent="0.15">
      <c r="B5" s="92" t="s">
        <v>144</v>
      </c>
      <c r="C5" s="97" t="s">
        <v>150</v>
      </c>
      <c r="D5" s="108">
        <v>0</v>
      </c>
      <c r="E5" s="112" t="s">
        <v>32</v>
      </c>
      <c r="F5" s="554" t="s">
        <v>150</v>
      </c>
      <c r="G5" s="555"/>
      <c r="H5" s="554" t="s">
        <v>150</v>
      </c>
      <c r="I5" s="555"/>
    </row>
    <row r="6" spans="1:9" ht="45" customHeight="1" x14ac:dyDescent="0.15">
      <c r="B6" s="93" t="s">
        <v>145</v>
      </c>
      <c r="C6" s="98" t="s">
        <v>151</v>
      </c>
      <c r="D6" s="109">
        <v>2</v>
      </c>
      <c r="E6" s="113" t="s">
        <v>32</v>
      </c>
      <c r="F6" s="556" t="s">
        <v>70</v>
      </c>
      <c r="G6" s="557"/>
      <c r="H6" s="561" t="s">
        <v>112</v>
      </c>
      <c r="I6" s="562"/>
    </row>
    <row r="7" spans="1:9" ht="9.75" customHeight="1" x14ac:dyDescent="0.15">
      <c r="B7" s="8"/>
      <c r="C7" s="99"/>
      <c r="D7" s="99"/>
      <c r="E7" s="114"/>
      <c r="F7" s="114"/>
      <c r="G7" s="118"/>
      <c r="H7" s="118"/>
      <c r="I7" s="99"/>
    </row>
    <row r="8" spans="1:9" ht="20.25" customHeight="1" x14ac:dyDescent="0.15">
      <c r="B8" s="94" t="s">
        <v>167</v>
      </c>
      <c r="C8" s="100"/>
      <c r="D8" s="63"/>
      <c r="E8" s="63"/>
      <c r="F8" s="100"/>
      <c r="G8" s="99"/>
      <c r="H8" s="114"/>
      <c r="I8" s="100"/>
    </row>
    <row r="9" spans="1:9" ht="30" customHeight="1" x14ac:dyDescent="0.15">
      <c r="B9" s="91"/>
      <c r="C9" s="96" t="s">
        <v>68</v>
      </c>
      <c r="D9" s="543" t="s">
        <v>69</v>
      </c>
      <c r="E9" s="542"/>
      <c r="F9" s="541" t="s">
        <v>29</v>
      </c>
      <c r="G9" s="563"/>
      <c r="H9" s="543" t="s">
        <v>65</v>
      </c>
      <c r="I9" s="542"/>
    </row>
    <row r="10" spans="1:9" ht="45.75" customHeight="1" x14ac:dyDescent="0.15">
      <c r="B10" s="92" t="s">
        <v>144</v>
      </c>
      <c r="C10" s="97" t="s">
        <v>150</v>
      </c>
      <c r="D10" s="108">
        <v>0</v>
      </c>
      <c r="E10" s="115" t="s">
        <v>32</v>
      </c>
      <c r="F10" s="554" t="s">
        <v>150</v>
      </c>
      <c r="G10" s="555"/>
      <c r="H10" s="554" t="s">
        <v>150</v>
      </c>
      <c r="I10" s="555"/>
    </row>
    <row r="11" spans="1:9" ht="45.75" customHeight="1" x14ac:dyDescent="0.15">
      <c r="B11" s="93" t="s">
        <v>145</v>
      </c>
      <c r="C11" s="98" t="s">
        <v>71</v>
      </c>
      <c r="D11" s="109">
        <v>2</v>
      </c>
      <c r="E11" s="116" t="s">
        <v>32</v>
      </c>
      <c r="F11" s="556" t="s">
        <v>70</v>
      </c>
      <c r="G11" s="557"/>
      <c r="H11" s="556" t="s">
        <v>136</v>
      </c>
      <c r="I11" s="557"/>
    </row>
    <row r="12" spans="1:9" ht="9.75" customHeight="1" x14ac:dyDescent="0.15">
      <c r="B12" s="8"/>
      <c r="C12" s="99"/>
      <c r="D12" s="99"/>
      <c r="E12" s="114"/>
      <c r="F12" s="114"/>
      <c r="G12" s="118"/>
      <c r="H12" s="118"/>
      <c r="I12" s="99"/>
    </row>
    <row r="13" spans="1:9" ht="20.25" customHeight="1" x14ac:dyDescent="0.15">
      <c r="B13" s="94" t="s">
        <v>168</v>
      </c>
      <c r="C13" s="100"/>
      <c r="D13" s="63"/>
      <c r="E13" s="63"/>
      <c r="F13" s="100"/>
      <c r="G13" s="99"/>
      <c r="H13" s="114"/>
      <c r="I13" s="100"/>
    </row>
    <row r="14" spans="1:9" ht="30" customHeight="1" x14ac:dyDescent="0.15">
      <c r="B14" s="95"/>
      <c r="C14" s="101" t="s">
        <v>59</v>
      </c>
      <c r="D14" s="541" t="s">
        <v>124</v>
      </c>
      <c r="E14" s="542"/>
      <c r="F14" s="101" t="s">
        <v>43</v>
      </c>
      <c r="G14" s="543" t="s">
        <v>65</v>
      </c>
      <c r="H14" s="544"/>
      <c r="I14" s="542"/>
    </row>
    <row r="15" spans="1:9" ht="45" customHeight="1" x14ac:dyDescent="0.15">
      <c r="B15" s="92" t="s">
        <v>144</v>
      </c>
      <c r="C15" s="102" t="s">
        <v>148</v>
      </c>
      <c r="D15" s="110" t="s">
        <v>150</v>
      </c>
      <c r="E15" s="112" t="s">
        <v>74</v>
      </c>
      <c r="F15" s="97" t="s">
        <v>150</v>
      </c>
      <c r="G15" s="545" t="s">
        <v>150</v>
      </c>
      <c r="H15" s="546"/>
      <c r="I15" s="547"/>
    </row>
    <row r="16" spans="1:9" ht="45" customHeight="1" x14ac:dyDescent="0.15">
      <c r="B16" s="93" t="s">
        <v>145</v>
      </c>
      <c r="C16" s="103" t="s">
        <v>169</v>
      </c>
      <c r="D16" s="111">
        <v>200</v>
      </c>
      <c r="E16" s="113" t="s">
        <v>74</v>
      </c>
      <c r="F16" s="98" t="s">
        <v>75</v>
      </c>
      <c r="G16" s="548" t="s">
        <v>76</v>
      </c>
      <c r="H16" s="549"/>
      <c r="I16" s="550"/>
    </row>
    <row r="17" spans="2:9" ht="9.75" customHeight="1" x14ac:dyDescent="0.15">
      <c r="B17" s="59"/>
      <c r="C17" s="104"/>
      <c r="D17" s="104"/>
      <c r="E17" s="104"/>
      <c r="F17" s="117"/>
      <c r="G17" s="117"/>
      <c r="H17" s="118"/>
      <c r="I17" s="117"/>
    </row>
    <row r="18" spans="2:9" ht="19.5" customHeight="1" x14ac:dyDescent="0.15">
      <c r="B18" s="75" t="s">
        <v>39</v>
      </c>
      <c r="C18" s="104"/>
      <c r="D18" s="104"/>
      <c r="E18" s="104"/>
      <c r="F18" s="117"/>
      <c r="G18" s="117"/>
      <c r="H18" s="118"/>
      <c r="I18" s="117"/>
    </row>
    <row r="19" spans="2:9" ht="29.25" customHeight="1" x14ac:dyDescent="0.15">
      <c r="B19" s="60"/>
      <c r="C19" s="79" t="s">
        <v>68</v>
      </c>
      <c r="D19" s="543" t="s">
        <v>69</v>
      </c>
      <c r="E19" s="544"/>
      <c r="F19" s="551" t="s">
        <v>120</v>
      </c>
      <c r="G19" s="552"/>
      <c r="H19" s="552"/>
      <c r="I19" s="553"/>
    </row>
    <row r="20" spans="2:9" ht="45" customHeight="1" x14ac:dyDescent="0.15">
      <c r="B20" s="86" t="s">
        <v>30</v>
      </c>
      <c r="C20" s="105" t="s">
        <v>152</v>
      </c>
      <c r="D20" s="110" t="s">
        <v>150</v>
      </c>
      <c r="E20" s="112" t="s">
        <v>32</v>
      </c>
      <c r="F20" s="558" t="s">
        <v>116</v>
      </c>
      <c r="G20" s="559"/>
      <c r="H20" s="559"/>
      <c r="I20" s="560"/>
    </row>
    <row r="21" spans="2:9" ht="45" customHeight="1" x14ac:dyDescent="0.15">
      <c r="B21" s="18" t="s">
        <v>171</v>
      </c>
      <c r="C21" s="106" t="s">
        <v>51</v>
      </c>
      <c r="D21" s="109">
        <v>2</v>
      </c>
      <c r="E21" s="113" t="s">
        <v>32</v>
      </c>
      <c r="F21" s="374"/>
      <c r="G21" s="375"/>
      <c r="H21" s="375"/>
      <c r="I21" s="376"/>
    </row>
  </sheetData>
  <mergeCells count="21">
    <mergeCell ref="D4:E4"/>
    <mergeCell ref="F4:G4"/>
    <mergeCell ref="H4:I4"/>
    <mergeCell ref="F5:G5"/>
    <mergeCell ref="H5:I5"/>
    <mergeCell ref="F6:G6"/>
    <mergeCell ref="H6:I6"/>
    <mergeCell ref="D9:E9"/>
    <mergeCell ref="F9:G9"/>
    <mergeCell ref="H9:I9"/>
    <mergeCell ref="F10:G10"/>
    <mergeCell ref="H10:I10"/>
    <mergeCell ref="F11:G11"/>
    <mergeCell ref="H11:I11"/>
    <mergeCell ref="F20:I21"/>
    <mergeCell ref="D14:E14"/>
    <mergeCell ref="G14:I14"/>
    <mergeCell ref="G15:I15"/>
    <mergeCell ref="G16:I16"/>
    <mergeCell ref="D19:E19"/>
    <mergeCell ref="F19:I19"/>
  </mergeCells>
  <phoneticPr fontId="3"/>
  <pageMargins left="0.51181102362204722" right="0.51181102362204722" top="0.74803149606299213" bottom="0.74803149606299213" header="0.31496062992125984" footer="0.31496062992125984"/>
  <pageSetup paperSize="9" fitToWidth="0"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8"/>
  <sheetViews>
    <sheetView view="pageBreakPreview" zoomScaleSheetLayoutView="100" workbookViewId="0">
      <selection activeCell="F4" sqref="F4"/>
    </sheetView>
  </sheetViews>
  <sheetFormatPr defaultRowHeight="13.5" x14ac:dyDescent="0.15"/>
  <cols>
    <col min="1" max="1" width="4.125" style="26" customWidth="1"/>
    <col min="2" max="2" width="79.875" style="26" customWidth="1"/>
    <col min="3" max="3" width="4.5" style="26" customWidth="1"/>
    <col min="4" max="16384" width="9" style="26"/>
  </cols>
  <sheetData>
    <row r="1" spans="1:3" s="565" customFormat="1" ht="12.75" customHeight="1" x14ac:dyDescent="0.15">
      <c r="A1" s="564" t="s">
        <v>234</v>
      </c>
      <c r="C1" s="566"/>
    </row>
    <row r="2" spans="1:3" s="567" customFormat="1" ht="12.75" customHeight="1" x14ac:dyDescent="0.2">
      <c r="C2" s="132"/>
    </row>
    <row r="3" spans="1:3" s="570" customFormat="1" x14ac:dyDescent="0.15">
      <c r="A3" s="568" t="s">
        <v>287</v>
      </c>
      <c r="B3" s="569"/>
      <c r="C3" s="133"/>
    </row>
    <row r="4" spans="1:3" ht="353.25" customHeight="1" x14ac:dyDescent="0.15">
      <c r="A4" s="67"/>
      <c r="B4" s="188"/>
      <c r="C4" s="72"/>
    </row>
    <row r="5" spans="1:3" x14ac:dyDescent="0.15">
      <c r="A5" s="68"/>
      <c r="B5" s="70"/>
      <c r="C5" s="73"/>
    </row>
    <row r="6" spans="1:3" s="570" customFormat="1" x14ac:dyDescent="0.15">
      <c r="A6" s="571" t="s">
        <v>286</v>
      </c>
      <c r="C6" s="134"/>
    </row>
    <row r="7" spans="1:3" ht="353.25" customHeight="1" x14ac:dyDescent="0.15">
      <c r="A7" s="67"/>
      <c r="B7" s="188"/>
      <c r="C7" s="72"/>
    </row>
    <row r="8" spans="1:3" x14ac:dyDescent="0.15">
      <c r="A8" s="68"/>
      <c r="B8" s="70"/>
      <c r="C8" s="73"/>
    </row>
  </sheetData>
  <phoneticPr fontId="35"/>
  <pageMargins left="0.70866141732283472" right="0.70866141732283472" top="0.74803149606299213" bottom="0.74803149606299213" header="0.31496062992125984" footer="0.31496062992125984"/>
  <pageSetup paperSize="9" fitToHeight="0"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72705" r:id="rId4" name="チェック 1">
              <controlPr defaultSize="0" autoFill="0" autoLine="0" autoPict="0">
                <anchor moveWithCells="1">
                  <from>
                    <xdr:col>1</xdr:col>
                    <xdr:colOff>76200</xdr:colOff>
                    <xdr:row>3</xdr:row>
                    <xdr:rowOff>85725</xdr:rowOff>
                  </from>
                  <to>
                    <xdr:col>1</xdr:col>
                    <xdr:colOff>333375</xdr:colOff>
                    <xdr:row>3</xdr:row>
                    <xdr:rowOff>371475</xdr:rowOff>
                  </to>
                </anchor>
              </controlPr>
            </control>
          </mc:Choice>
        </mc:AlternateContent>
        <mc:AlternateContent xmlns:mc="http://schemas.openxmlformats.org/markup-compatibility/2006">
          <mc:Choice Requires="x14">
            <control shapeId="72706" r:id="rId5" name="チェック 2">
              <controlPr defaultSize="0" autoFill="0" autoLine="0" autoPict="0">
                <anchor moveWithCells="1">
                  <from>
                    <xdr:col>1</xdr:col>
                    <xdr:colOff>1590675</xdr:colOff>
                    <xdr:row>3</xdr:row>
                    <xdr:rowOff>57150</xdr:rowOff>
                  </from>
                  <to>
                    <xdr:col>1</xdr:col>
                    <xdr:colOff>1866900</xdr:colOff>
                    <xdr:row>3</xdr:row>
                    <xdr:rowOff>390525</xdr:rowOff>
                  </to>
                </anchor>
              </controlPr>
            </control>
          </mc:Choice>
        </mc:AlternateContent>
        <mc:AlternateContent xmlns:mc="http://schemas.openxmlformats.org/markup-compatibility/2006">
          <mc:Choice Requires="x14">
            <control shapeId="72707" r:id="rId6" name="チェック 3">
              <controlPr defaultSize="0" autoFill="0" autoLine="0" autoPict="0">
                <anchor moveWithCells="1">
                  <from>
                    <xdr:col>1</xdr:col>
                    <xdr:colOff>47625</xdr:colOff>
                    <xdr:row>6</xdr:row>
                    <xdr:rowOff>104775</xdr:rowOff>
                  </from>
                  <to>
                    <xdr:col>1</xdr:col>
                    <xdr:colOff>304800</xdr:colOff>
                    <xdr:row>6</xdr:row>
                    <xdr:rowOff>390525</xdr:rowOff>
                  </to>
                </anchor>
              </controlPr>
            </control>
          </mc:Choice>
        </mc:AlternateContent>
        <mc:AlternateContent xmlns:mc="http://schemas.openxmlformats.org/markup-compatibility/2006">
          <mc:Choice Requires="x14">
            <control shapeId="72708" r:id="rId7" name="チェック 4">
              <controlPr defaultSize="0" autoFill="0" autoLine="0" autoPict="0">
                <anchor moveWithCells="1">
                  <from>
                    <xdr:col>1</xdr:col>
                    <xdr:colOff>1514475</xdr:colOff>
                    <xdr:row>6</xdr:row>
                    <xdr:rowOff>66675</xdr:rowOff>
                  </from>
                  <to>
                    <xdr:col>1</xdr:col>
                    <xdr:colOff>1790700</xdr:colOff>
                    <xdr:row>6</xdr:row>
                    <xdr:rowOff>400050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N28"/>
  <sheetViews>
    <sheetView tabSelected="1" view="pageBreakPreview" zoomScaleSheetLayoutView="100" workbookViewId="0"/>
  </sheetViews>
  <sheetFormatPr defaultRowHeight="13.5" x14ac:dyDescent="0.15"/>
  <cols>
    <col min="1" max="1" width="3.875" style="1" customWidth="1"/>
    <col min="2" max="4" width="9" style="1" customWidth="1"/>
    <col min="5" max="6" width="12.125" style="1" customWidth="1"/>
    <col min="7" max="7" width="9" style="1" customWidth="1"/>
    <col min="8" max="14" width="3.5" style="1" customWidth="1"/>
    <col min="15" max="15" width="9" style="1" customWidth="1"/>
    <col min="16" max="16384" width="9" style="1"/>
  </cols>
  <sheetData>
    <row r="1" spans="1:14" s="2" customFormat="1" ht="14.25" customHeight="1" x14ac:dyDescent="0.15">
      <c r="A1" s="2" t="s">
        <v>254</v>
      </c>
    </row>
    <row r="2" spans="1:14" s="2" customFormat="1" ht="14.25" customHeight="1" x14ac:dyDescent="0.15"/>
    <row r="3" spans="1:14" s="2" customFormat="1" ht="14.25" customHeight="1" x14ac:dyDescent="0.15">
      <c r="I3" s="170" t="s">
        <v>28</v>
      </c>
      <c r="J3" s="2" t="s">
        <v>21</v>
      </c>
      <c r="K3" s="171" t="s">
        <v>33</v>
      </c>
      <c r="L3" s="2" t="s">
        <v>34</v>
      </c>
      <c r="M3" s="171" t="s">
        <v>33</v>
      </c>
      <c r="N3" s="172" t="s">
        <v>255</v>
      </c>
    </row>
    <row r="4" spans="1:14" s="2" customFormat="1" ht="14.25" customHeight="1" x14ac:dyDescent="0.15"/>
    <row r="5" spans="1:14" s="2" customFormat="1" ht="14.25" customHeight="1" x14ac:dyDescent="0.15"/>
    <row r="6" spans="1:14" s="2" customFormat="1" ht="14.25" customHeight="1" x14ac:dyDescent="0.15">
      <c r="A6" s="2" t="s">
        <v>281</v>
      </c>
    </row>
    <row r="7" spans="1:14" s="2" customFormat="1" ht="14.25" customHeight="1" x14ac:dyDescent="0.15"/>
    <row r="8" spans="1:14" s="2" customFormat="1" ht="14.25" customHeight="1" x14ac:dyDescent="0.15"/>
    <row r="9" spans="1:14" s="2" customFormat="1" ht="14.25" customHeight="1" x14ac:dyDescent="0.15"/>
    <row r="10" spans="1:14" s="2" customFormat="1" ht="14.25" customHeight="1" x14ac:dyDescent="0.15">
      <c r="F10" s="2" t="s">
        <v>5</v>
      </c>
    </row>
    <row r="11" spans="1:14" s="2" customFormat="1" ht="18" customHeight="1" x14ac:dyDescent="0.15">
      <c r="F11" s="197" t="s">
        <v>35</v>
      </c>
      <c r="G11" s="197"/>
      <c r="H11" s="197"/>
      <c r="I11" s="197"/>
      <c r="J11" s="197"/>
      <c r="K11" s="197"/>
      <c r="L11" s="197"/>
      <c r="M11" s="197"/>
      <c r="N11" s="197"/>
    </row>
    <row r="12" spans="1:14" s="2" customFormat="1" ht="14.25" customHeight="1" x14ac:dyDescent="0.15">
      <c r="F12" s="2" t="s">
        <v>14</v>
      </c>
    </row>
    <row r="13" spans="1:14" s="2" customFormat="1" ht="18" customHeight="1" x14ac:dyDescent="0.15">
      <c r="F13" s="197" t="s">
        <v>47</v>
      </c>
      <c r="G13" s="197"/>
      <c r="H13" s="197"/>
      <c r="I13" s="197"/>
      <c r="J13" s="197"/>
      <c r="K13" s="197"/>
      <c r="L13" s="197"/>
      <c r="M13" s="197"/>
      <c r="N13" s="197"/>
    </row>
    <row r="14" spans="1:14" s="2" customFormat="1" ht="14.25" customHeight="1" x14ac:dyDescent="0.15"/>
    <row r="15" spans="1:14" s="2" customFormat="1" ht="14.25" customHeight="1" x14ac:dyDescent="0.15"/>
    <row r="16" spans="1:14" s="2" customFormat="1" ht="14.25" customHeight="1" x14ac:dyDescent="0.15"/>
    <row r="17" spans="1:14" s="2" customFormat="1" ht="14.25" customHeight="1" x14ac:dyDescent="0.15">
      <c r="A17" s="198" t="s">
        <v>256</v>
      </c>
      <c r="B17" s="198"/>
      <c r="C17" s="198"/>
      <c r="D17" s="198"/>
      <c r="E17" s="198"/>
      <c r="F17" s="198"/>
      <c r="G17" s="198"/>
      <c r="H17" s="198"/>
      <c r="I17" s="198"/>
      <c r="J17" s="198"/>
      <c r="K17" s="198"/>
      <c r="L17" s="198"/>
      <c r="M17" s="198"/>
      <c r="N17" s="198"/>
    </row>
    <row r="18" spans="1:14" s="2" customFormat="1" ht="14.25" customHeight="1" x14ac:dyDescent="0.15">
      <c r="A18" s="199" t="s">
        <v>257</v>
      </c>
      <c r="B18" s="200"/>
      <c r="C18" s="200"/>
      <c r="D18" s="200"/>
      <c r="E18" s="200"/>
      <c r="F18" s="200"/>
      <c r="G18" s="200"/>
      <c r="H18" s="200"/>
      <c r="I18" s="200"/>
      <c r="J18" s="200"/>
      <c r="K18" s="200"/>
      <c r="L18" s="200"/>
      <c r="M18" s="200"/>
      <c r="N18" s="200"/>
    </row>
    <row r="19" spans="1:14" s="2" customFormat="1" ht="14.25" customHeight="1" x14ac:dyDescent="0.15">
      <c r="A19" s="3"/>
      <c r="B19" s="3"/>
      <c r="C19" s="3"/>
      <c r="D19" s="3"/>
      <c r="E19" s="3"/>
      <c r="F19" s="3"/>
      <c r="G19" s="3"/>
      <c r="H19" s="3"/>
      <c r="I19" s="3"/>
      <c r="J19" s="3"/>
      <c r="K19" s="3"/>
      <c r="L19" s="3"/>
      <c r="M19" s="3"/>
      <c r="N19" s="3"/>
    </row>
    <row r="20" spans="1:14" s="2" customFormat="1" ht="14.25" customHeight="1" x14ac:dyDescent="0.15"/>
    <row r="21" spans="1:14" s="2" customFormat="1" ht="14.25" customHeight="1" x14ac:dyDescent="0.15">
      <c r="A21" s="201" t="s">
        <v>258</v>
      </c>
      <c r="B21" s="201"/>
      <c r="C21" s="201"/>
      <c r="D21" s="201"/>
      <c r="E21" s="201"/>
      <c r="F21" s="201"/>
      <c r="G21" s="201"/>
      <c r="H21" s="201"/>
      <c r="I21" s="201"/>
      <c r="J21" s="201"/>
      <c r="K21" s="201"/>
      <c r="L21" s="201"/>
      <c r="M21" s="201"/>
      <c r="N21" s="201"/>
    </row>
    <row r="22" spans="1:14" s="2" customFormat="1" ht="14.25" customHeight="1" x14ac:dyDescent="0.15">
      <c r="A22" s="201"/>
      <c r="B22" s="201"/>
      <c r="C22" s="201"/>
      <c r="D22" s="201"/>
      <c r="E22" s="201"/>
      <c r="F22" s="201"/>
      <c r="G22" s="201"/>
      <c r="H22" s="201"/>
      <c r="I22" s="201"/>
      <c r="J22" s="201"/>
      <c r="K22" s="201"/>
      <c r="L22" s="201"/>
      <c r="M22" s="201"/>
      <c r="N22" s="201"/>
    </row>
    <row r="23" spans="1:14" s="2" customFormat="1" ht="14.25" customHeight="1" x14ac:dyDescent="0.15">
      <c r="A23" s="201"/>
      <c r="B23" s="201"/>
      <c r="C23" s="201"/>
      <c r="D23" s="201"/>
      <c r="E23" s="201"/>
      <c r="F23" s="201"/>
      <c r="G23" s="201"/>
      <c r="H23" s="201"/>
      <c r="I23" s="201"/>
      <c r="J23" s="201"/>
      <c r="K23" s="201"/>
      <c r="L23" s="201"/>
      <c r="M23" s="201"/>
      <c r="N23" s="201"/>
    </row>
    <row r="24" spans="1:14" s="2" customFormat="1" ht="28.5" customHeight="1" x14ac:dyDescent="0.15">
      <c r="A24" s="160"/>
      <c r="B24" s="160"/>
      <c r="C24" s="160"/>
      <c r="D24" s="160"/>
      <c r="E24" s="160"/>
      <c r="F24" s="160"/>
      <c r="G24" s="160"/>
      <c r="H24" s="160"/>
      <c r="I24" s="160"/>
      <c r="J24" s="160"/>
      <c r="K24" s="160"/>
      <c r="L24" s="160"/>
      <c r="M24" s="160"/>
      <c r="N24" s="160"/>
    </row>
    <row r="25" spans="1:14" s="2" customFormat="1" ht="28.5" customHeight="1" x14ac:dyDescent="0.15">
      <c r="A25" s="160"/>
      <c r="B25" s="202" t="s">
        <v>259</v>
      </c>
      <c r="C25" s="202"/>
      <c r="D25" s="202"/>
      <c r="E25" s="203" t="s">
        <v>260</v>
      </c>
      <c r="F25" s="204"/>
      <c r="G25" s="204"/>
      <c r="H25" s="204"/>
      <c r="I25" s="204"/>
      <c r="J25" s="204"/>
      <c r="K25" s="204"/>
      <c r="L25" s="204"/>
      <c r="M25" s="205"/>
      <c r="N25" s="160"/>
    </row>
    <row r="26" spans="1:14" ht="28.5" customHeight="1" x14ac:dyDescent="0.15">
      <c r="B26" s="189" t="s">
        <v>2</v>
      </c>
      <c r="C26" s="189"/>
      <c r="D26" s="189"/>
      <c r="E26" s="190" t="s">
        <v>49</v>
      </c>
      <c r="F26" s="191"/>
      <c r="G26" s="191"/>
      <c r="H26" s="191"/>
      <c r="I26" s="191"/>
      <c r="J26" s="191"/>
      <c r="K26" s="191"/>
      <c r="L26" s="191"/>
      <c r="M26" s="192"/>
    </row>
    <row r="27" spans="1:14" ht="28.5" customHeight="1" x14ac:dyDescent="0.15">
      <c r="B27" s="193" t="s">
        <v>56</v>
      </c>
      <c r="C27" s="193"/>
      <c r="D27" s="193"/>
      <c r="E27" s="194" t="s">
        <v>261</v>
      </c>
      <c r="F27" s="195"/>
      <c r="G27" s="195"/>
      <c r="H27" s="195"/>
      <c r="I27" s="195"/>
      <c r="J27" s="195"/>
      <c r="K27" s="195"/>
      <c r="L27" s="195"/>
      <c r="M27" s="196"/>
    </row>
    <row r="28" spans="1:14" s="2" customFormat="1" ht="14.25" x14ac:dyDescent="0.15"/>
  </sheetData>
  <mergeCells count="11">
    <mergeCell ref="B26:D26"/>
    <mergeCell ref="E26:M26"/>
    <mergeCell ref="B27:D27"/>
    <mergeCell ref="E27:M27"/>
    <mergeCell ref="F11:N11"/>
    <mergeCell ref="F13:N13"/>
    <mergeCell ref="A17:N17"/>
    <mergeCell ref="A18:N18"/>
    <mergeCell ref="A21:N23"/>
    <mergeCell ref="B25:D25"/>
    <mergeCell ref="E25:M25"/>
  </mergeCells>
  <phoneticPr fontId="35"/>
  <pageMargins left="0.7" right="0.7" top="0.75" bottom="0.75" header="0.3" footer="0.3"/>
  <pageSetup paperSize="9" fitToHeight="0"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5"/>
  <sheetViews>
    <sheetView view="pageBreakPreview" zoomScaleSheetLayoutView="100" workbookViewId="0">
      <selection activeCell="A10" sqref="A10:XFD10"/>
    </sheetView>
  </sheetViews>
  <sheetFormatPr defaultColWidth="9" defaultRowHeight="13.5" customHeight="1" x14ac:dyDescent="0.15"/>
  <cols>
    <col min="1" max="1" width="13.625" style="1" customWidth="1"/>
    <col min="2" max="3" width="3.375" style="1" customWidth="1"/>
    <col min="4" max="4" width="6.75" style="1" customWidth="1"/>
    <col min="5" max="6" width="3.375" style="1" customWidth="1"/>
    <col min="7" max="7" width="6.75" style="1" customWidth="1"/>
    <col min="8" max="9" width="3.375" style="1" customWidth="1"/>
    <col min="10" max="10" width="6.75" style="1" customWidth="1"/>
    <col min="11" max="12" width="3.375" style="1" customWidth="1"/>
    <col min="13" max="13" width="6.75" style="1" customWidth="1"/>
    <col min="14" max="15" width="3.375" style="1" customWidth="1"/>
    <col min="16" max="16" width="6.75" style="1" customWidth="1"/>
    <col min="17" max="17" width="3.5" style="1" customWidth="1"/>
    <col min="18" max="16384" width="9" style="1"/>
  </cols>
  <sheetData>
    <row r="1" spans="1:25" s="7" customFormat="1" ht="13.5" customHeight="1" x14ac:dyDescent="0.15">
      <c r="A1" s="9" t="s">
        <v>176</v>
      </c>
      <c r="B1" s="9"/>
      <c r="C1" s="9"/>
      <c r="D1" s="9"/>
      <c r="E1" s="13"/>
      <c r="F1" s="13"/>
      <c r="G1" s="13"/>
      <c r="H1" s="13"/>
      <c r="I1" s="13"/>
      <c r="J1" s="13"/>
      <c r="K1" s="13"/>
      <c r="L1" s="13"/>
      <c r="M1" s="13"/>
      <c r="N1" s="13"/>
      <c r="Q1" s="21"/>
      <c r="T1" s="1"/>
      <c r="U1" s="1"/>
      <c r="V1" s="1"/>
      <c r="W1" s="1"/>
      <c r="X1" s="1"/>
      <c r="Y1" s="1"/>
    </row>
    <row r="2" spans="1:25" s="7" customFormat="1" ht="13.5" customHeight="1" thickBot="1" x14ac:dyDescent="0.2">
      <c r="A2" s="9"/>
      <c r="B2" s="9"/>
      <c r="C2" s="9"/>
      <c r="D2" s="9"/>
      <c r="E2" s="131"/>
      <c r="F2" s="131"/>
      <c r="G2" s="131"/>
      <c r="H2" s="131"/>
      <c r="I2" s="131"/>
      <c r="J2" s="131"/>
      <c r="K2" s="131"/>
      <c r="L2" s="131"/>
      <c r="M2" s="131"/>
      <c r="N2" s="131"/>
      <c r="Q2" s="21"/>
      <c r="T2" s="1"/>
      <c r="U2" s="1"/>
      <c r="V2" s="1"/>
      <c r="W2" s="1"/>
      <c r="X2" s="1"/>
      <c r="Y2" s="1"/>
    </row>
    <row r="3" spans="1:25" s="7" customFormat="1" ht="21.95" customHeight="1" x14ac:dyDescent="0.15">
      <c r="A3" s="256" t="s">
        <v>7</v>
      </c>
      <c r="B3" s="257"/>
      <c r="C3" s="257"/>
      <c r="D3" s="257"/>
      <c r="E3" s="257"/>
      <c r="F3" s="257"/>
      <c r="G3" s="257"/>
      <c r="H3" s="257"/>
      <c r="I3" s="257"/>
      <c r="J3" s="257"/>
      <c r="K3" s="257"/>
      <c r="L3" s="257"/>
      <c r="M3" s="257"/>
      <c r="N3" s="257"/>
      <c r="O3" s="257"/>
      <c r="P3" s="257"/>
      <c r="Q3" s="258"/>
      <c r="R3" s="1"/>
      <c r="S3" s="1"/>
      <c r="T3" s="1"/>
      <c r="U3" s="1"/>
      <c r="V3" s="1"/>
      <c r="W3" s="1"/>
    </row>
    <row r="4" spans="1:25" ht="19.5" customHeight="1" x14ac:dyDescent="0.15">
      <c r="A4" s="259" t="s">
        <v>191</v>
      </c>
      <c r="B4" s="260"/>
      <c r="C4" s="260"/>
      <c r="D4" s="260"/>
      <c r="E4" s="260"/>
      <c r="F4" s="260"/>
      <c r="G4" s="260"/>
      <c r="H4" s="248" t="s">
        <v>220</v>
      </c>
      <c r="I4" s="249"/>
      <c r="J4" s="249"/>
      <c r="K4" s="249"/>
      <c r="L4" s="249"/>
      <c r="M4" s="249"/>
      <c r="N4" s="249"/>
      <c r="O4" s="249"/>
      <c r="P4" s="249"/>
      <c r="Q4" s="250"/>
    </row>
    <row r="5" spans="1:25" s="7" customFormat="1" ht="19.5" customHeight="1" x14ac:dyDescent="0.15">
      <c r="A5" s="246" t="s">
        <v>42</v>
      </c>
      <c r="B5" s="247"/>
      <c r="C5" s="247"/>
      <c r="D5" s="247"/>
      <c r="E5" s="247"/>
      <c r="F5" s="247"/>
      <c r="G5" s="247"/>
      <c r="H5" s="248" t="str">
        <f>T(要望書様式!E27)</f>
        <v>○○○○オフィス</v>
      </c>
      <c r="I5" s="249"/>
      <c r="J5" s="249"/>
      <c r="K5" s="249"/>
      <c r="L5" s="249"/>
      <c r="M5" s="249"/>
      <c r="N5" s="249"/>
      <c r="O5" s="249"/>
      <c r="P5" s="249"/>
      <c r="Q5" s="250"/>
      <c r="R5" s="1"/>
      <c r="S5" s="1"/>
      <c r="T5" s="1"/>
      <c r="U5" s="1"/>
      <c r="V5" s="1"/>
      <c r="W5" s="1"/>
    </row>
    <row r="6" spans="1:25" s="7" customFormat="1" ht="19.5" customHeight="1" x14ac:dyDescent="0.15">
      <c r="A6" s="246" t="s">
        <v>13</v>
      </c>
      <c r="B6" s="247"/>
      <c r="C6" s="247"/>
      <c r="D6" s="247"/>
      <c r="E6" s="247"/>
      <c r="F6" s="247"/>
      <c r="G6" s="247"/>
      <c r="H6" s="248" t="s">
        <v>52</v>
      </c>
      <c r="I6" s="249"/>
      <c r="J6" s="249"/>
      <c r="K6" s="249"/>
      <c r="L6" s="249"/>
      <c r="M6" s="249"/>
      <c r="N6" s="249"/>
      <c r="O6" s="249"/>
      <c r="P6" s="249"/>
      <c r="Q6" s="250"/>
      <c r="R6" s="1"/>
      <c r="S6" s="1"/>
      <c r="T6" s="1"/>
      <c r="U6" s="1"/>
      <c r="V6" s="1"/>
      <c r="W6" s="1"/>
    </row>
    <row r="7" spans="1:25" ht="54" customHeight="1" thickBot="1" x14ac:dyDescent="0.2">
      <c r="A7" s="251" t="s">
        <v>57</v>
      </c>
      <c r="B7" s="252"/>
      <c r="C7" s="252"/>
      <c r="D7" s="252"/>
      <c r="E7" s="252"/>
      <c r="F7" s="252"/>
      <c r="G7" s="252"/>
      <c r="H7" s="253" t="s">
        <v>31</v>
      </c>
      <c r="I7" s="254"/>
      <c r="J7" s="254"/>
      <c r="K7" s="254"/>
      <c r="L7" s="254"/>
      <c r="M7" s="254"/>
      <c r="N7" s="254"/>
      <c r="O7" s="254"/>
      <c r="P7" s="254"/>
      <c r="Q7" s="255"/>
    </row>
    <row r="8" spans="1:25" s="7" customFormat="1" ht="13.5" customHeight="1" thickBot="1" x14ac:dyDescent="0.2">
      <c r="G8" s="239"/>
      <c r="H8" s="239"/>
      <c r="I8" s="239"/>
      <c r="J8" s="239"/>
      <c r="K8" s="239"/>
      <c r="L8" s="239"/>
      <c r="M8" s="239"/>
      <c r="N8" s="13"/>
      <c r="R8" s="1"/>
      <c r="S8" s="1"/>
      <c r="T8" s="1"/>
      <c r="U8" s="1"/>
      <c r="V8" s="1"/>
      <c r="W8" s="1"/>
    </row>
    <row r="9" spans="1:25" s="7" customFormat="1" ht="21.95" customHeight="1" x14ac:dyDescent="0.15">
      <c r="A9" s="240" t="s">
        <v>155</v>
      </c>
      <c r="B9" s="241"/>
      <c r="C9" s="241"/>
      <c r="D9" s="241"/>
      <c r="E9" s="241"/>
      <c r="F9" s="241"/>
      <c r="G9" s="241"/>
      <c r="H9" s="241"/>
      <c r="I9" s="241"/>
      <c r="J9" s="241"/>
      <c r="K9" s="241"/>
      <c r="L9" s="241"/>
      <c r="M9" s="241"/>
      <c r="N9" s="241"/>
      <c r="O9" s="241"/>
      <c r="P9" s="241"/>
      <c r="Q9" s="242"/>
      <c r="R9" s="1"/>
      <c r="S9" s="1"/>
      <c r="T9" s="1"/>
      <c r="U9" s="1"/>
      <c r="V9" s="1"/>
      <c r="W9" s="1"/>
    </row>
    <row r="10" spans="1:25" ht="97.5" customHeight="1" thickBot="1" x14ac:dyDescent="0.2">
      <c r="A10" s="243" t="s">
        <v>72</v>
      </c>
      <c r="B10" s="244"/>
      <c r="C10" s="244"/>
      <c r="D10" s="244"/>
      <c r="E10" s="244"/>
      <c r="F10" s="244"/>
      <c r="G10" s="244"/>
      <c r="H10" s="244"/>
      <c r="I10" s="244"/>
      <c r="J10" s="244"/>
      <c r="K10" s="244"/>
      <c r="L10" s="244"/>
      <c r="M10" s="244"/>
      <c r="N10" s="244"/>
      <c r="O10" s="244"/>
      <c r="P10" s="244"/>
      <c r="Q10" s="245"/>
    </row>
    <row r="12" spans="1:25" ht="18" customHeight="1" thickBot="1" x14ac:dyDescent="0.2">
      <c r="A12" s="11" t="s">
        <v>135</v>
      </c>
    </row>
    <row r="13" spans="1:25" ht="30" customHeight="1" x14ac:dyDescent="0.15">
      <c r="A13" s="224" t="s">
        <v>159</v>
      </c>
      <c r="B13" s="225"/>
      <c r="C13" s="226"/>
      <c r="D13" s="175" t="s">
        <v>100</v>
      </c>
      <c r="E13" s="233" t="s">
        <v>192</v>
      </c>
      <c r="F13" s="233"/>
      <c r="G13" s="233"/>
      <c r="H13" s="233"/>
      <c r="I13" s="233"/>
      <c r="J13" s="233"/>
      <c r="K13" s="233"/>
      <c r="L13" s="233"/>
      <c r="M13" s="233"/>
      <c r="N13" s="233"/>
      <c r="O13" s="233"/>
      <c r="P13" s="233"/>
      <c r="Q13" s="234"/>
    </row>
    <row r="14" spans="1:25" ht="30" customHeight="1" x14ac:dyDescent="0.15">
      <c r="A14" s="227"/>
      <c r="B14" s="228"/>
      <c r="C14" s="229"/>
      <c r="D14" s="17" t="s">
        <v>67</v>
      </c>
      <c r="E14" s="235" t="s">
        <v>193</v>
      </c>
      <c r="F14" s="235"/>
      <c r="G14" s="235"/>
      <c r="H14" s="235"/>
      <c r="I14" s="235"/>
      <c r="J14" s="235"/>
      <c r="K14" s="235"/>
      <c r="L14" s="235"/>
      <c r="M14" s="235"/>
      <c r="N14" s="235"/>
      <c r="O14" s="235"/>
      <c r="P14" s="235"/>
      <c r="Q14" s="236"/>
    </row>
    <row r="15" spans="1:25" ht="30" customHeight="1" thickBot="1" x14ac:dyDescent="0.2">
      <c r="A15" s="230"/>
      <c r="B15" s="231"/>
      <c r="C15" s="232"/>
      <c r="D15" s="176" t="s">
        <v>64</v>
      </c>
      <c r="E15" s="237" t="s">
        <v>134</v>
      </c>
      <c r="F15" s="237"/>
      <c r="G15" s="237"/>
      <c r="H15" s="237"/>
      <c r="I15" s="237"/>
      <c r="J15" s="237"/>
      <c r="K15" s="237"/>
      <c r="L15" s="237"/>
      <c r="M15" s="237"/>
      <c r="N15" s="237"/>
      <c r="O15" s="237"/>
      <c r="P15" s="237"/>
      <c r="Q15" s="238"/>
    </row>
    <row r="16" spans="1:25" ht="40.5" customHeight="1" x14ac:dyDescent="0.15">
      <c r="A16" s="206" t="s">
        <v>175</v>
      </c>
      <c r="B16" s="206"/>
      <c r="C16" s="206"/>
      <c r="D16" s="206"/>
      <c r="E16" s="206"/>
      <c r="F16" s="206"/>
      <c r="G16" s="206"/>
      <c r="H16" s="206"/>
      <c r="I16" s="206"/>
      <c r="J16" s="206"/>
      <c r="K16" s="206"/>
      <c r="L16" s="206"/>
      <c r="M16" s="206"/>
      <c r="N16" s="206"/>
      <c r="O16" s="206"/>
      <c r="P16" s="206"/>
      <c r="Q16" s="206"/>
    </row>
    <row r="17" spans="1:19" ht="13.5" customHeight="1" thickBot="1" x14ac:dyDescent="0.2">
      <c r="A17" s="12"/>
      <c r="B17" s="12"/>
      <c r="C17" s="12"/>
      <c r="D17" s="12"/>
      <c r="E17" s="12"/>
      <c r="F17" s="12"/>
      <c r="G17" s="12"/>
      <c r="H17" s="12"/>
      <c r="I17" s="12"/>
      <c r="J17" s="12"/>
      <c r="K17" s="12"/>
      <c r="L17" s="12"/>
      <c r="M17" s="12"/>
      <c r="N17" s="12"/>
      <c r="O17" s="12"/>
      <c r="P17" s="12"/>
      <c r="Q17" s="12"/>
    </row>
    <row r="18" spans="1:19" s="7" customFormat="1" ht="20.100000000000001" customHeight="1" x14ac:dyDescent="0.15">
      <c r="A18" s="209" t="s">
        <v>262</v>
      </c>
      <c r="B18" s="210"/>
      <c r="C18" s="210"/>
      <c r="D18" s="210"/>
      <c r="E18" s="210"/>
      <c r="F18" s="210"/>
      <c r="G18" s="210"/>
      <c r="H18" s="210"/>
      <c r="I18" s="210"/>
      <c r="J18" s="210"/>
      <c r="K18" s="210"/>
      <c r="L18" s="210"/>
      <c r="M18" s="210"/>
      <c r="N18" s="210"/>
      <c r="O18" s="210"/>
      <c r="P18" s="210"/>
      <c r="Q18" s="211"/>
    </row>
    <row r="19" spans="1:19" s="7" customFormat="1" ht="20.100000000000001" customHeight="1" x14ac:dyDescent="0.15">
      <c r="A19" s="207" t="s">
        <v>216</v>
      </c>
      <c r="B19" s="208"/>
      <c r="C19" s="208"/>
      <c r="D19" s="214" t="s">
        <v>49</v>
      </c>
      <c r="E19" s="214"/>
      <c r="F19" s="214"/>
      <c r="G19" s="214"/>
      <c r="H19" s="214"/>
      <c r="I19" s="214"/>
      <c r="J19" s="214"/>
      <c r="K19" s="214"/>
      <c r="L19" s="214"/>
      <c r="M19" s="214"/>
      <c r="N19" s="214"/>
      <c r="O19" s="214"/>
      <c r="P19" s="214"/>
      <c r="Q19" s="215"/>
    </row>
    <row r="20" spans="1:19" s="7" customFormat="1" ht="20.100000000000001" customHeight="1" x14ac:dyDescent="0.15">
      <c r="A20" s="207" t="s">
        <v>55</v>
      </c>
      <c r="B20" s="208"/>
      <c r="C20" s="208"/>
      <c r="D20" s="216" t="s">
        <v>263</v>
      </c>
      <c r="E20" s="216"/>
      <c r="F20" s="216"/>
      <c r="G20" s="216"/>
      <c r="H20" s="216"/>
      <c r="I20" s="216"/>
      <c r="J20" s="216"/>
      <c r="K20" s="216"/>
      <c r="L20" s="216"/>
      <c r="M20" s="216"/>
      <c r="N20" s="216"/>
      <c r="O20" s="216"/>
      <c r="P20" s="216"/>
      <c r="Q20" s="217"/>
    </row>
    <row r="21" spans="1:19" s="7" customFormat="1" ht="20.100000000000001" customHeight="1" x14ac:dyDescent="0.15">
      <c r="A21" s="207" t="s">
        <v>264</v>
      </c>
      <c r="B21" s="208"/>
      <c r="C21" s="208"/>
      <c r="D21" s="218" t="s">
        <v>217</v>
      </c>
      <c r="E21" s="218"/>
      <c r="F21" s="218"/>
      <c r="G21" s="218"/>
      <c r="H21" s="218"/>
      <c r="I21" s="218"/>
      <c r="J21" s="218"/>
      <c r="K21" s="218"/>
      <c r="L21" s="218"/>
      <c r="M21" s="218"/>
      <c r="N21" s="218"/>
      <c r="O21" s="218"/>
      <c r="P21" s="218"/>
      <c r="Q21" s="219"/>
    </row>
    <row r="22" spans="1:19" s="7" customFormat="1" ht="20.100000000000001" customHeight="1" x14ac:dyDescent="0.15">
      <c r="A22" s="207" t="s">
        <v>0</v>
      </c>
      <c r="B22" s="208"/>
      <c r="C22" s="208"/>
      <c r="D22" s="216" t="s">
        <v>265</v>
      </c>
      <c r="E22" s="216"/>
      <c r="F22" s="216"/>
      <c r="G22" s="216"/>
      <c r="H22" s="216"/>
      <c r="I22" s="216"/>
      <c r="J22" s="216"/>
      <c r="K22" s="216"/>
      <c r="L22" s="216"/>
      <c r="M22" s="216"/>
      <c r="N22" s="216"/>
      <c r="O22" s="216"/>
      <c r="P22" s="216"/>
      <c r="Q22" s="217"/>
    </row>
    <row r="23" spans="1:19" s="7" customFormat="1" ht="20.100000000000001" customHeight="1" x14ac:dyDescent="0.15">
      <c r="A23" s="207" t="s">
        <v>17</v>
      </c>
      <c r="B23" s="208"/>
      <c r="C23" s="208"/>
      <c r="D23" s="216" t="s">
        <v>266</v>
      </c>
      <c r="E23" s="216"/>
      <c r="F23" s="216"/>
      <c r="G23" s="216"/>
      <c r="H23" s="216"/>
      <c r="I23" s="216"/>
      <c r="J23" s="216"/>
      <c r="K23" s="216"/>
      <c r="L23" s="216"/>
      <c r="M23" s="216"/>
      <c r="N23" s="216"/>
      <c r="O23" s="216"/>
      <c r="P23" s="216"/>
      <c r="Q23" s="217"/>
    </row>
    <row r="24" spans="1:19" s="7" customFormat="1" ht="20.100000000000001" customHeight="1" x14ac:dyDescent="0.15">
      <c r="A24" s="207" t="s">
        <v>9</v>
      </c>
      <c r="B24" s="208"/>
      <c r="C24" s="208"/>
      <c r="D24" s="162" t="s">
        <v>267</v>
      </c>
      <c r="E24" s="220" t="s">
        <v>8</v>
      </c>
      <c r="F24" s="220"/>
      <c r="G24" s="220"/>
      <c r="H24" s="220"/>
      <c r="I24" s="220"/>
      <c r="J24" s="220"/>
      <c r="K24" s="174" t="s">
        <v>12</v>
      </c>
      <c r="L24" s="174"/>
      <c r="M24" s="220" t="s">
        <v>8</v>
      </c>
      <c r="N24" s="220"/>
      <c r="O24" s="220"/>
      <c r="P24" s="220"/>
      <c r="Q24" s="221"/>
      <c r="S24" s="23"/>
    </row>
    <row r="25" spans="1:19" ht="18.75" customHeight="1" thickBot="1" x14ac:dyDescent="0.2">
      <c r="A25" s="212" t="s">
        <v>3</v>
      </c>
      <c r="B25" s="213"/>
      <c r="C25" s="213"/>
      <c r="D25" s="222" t="s">
        <v>50</v>
      </c>
      <c r="E25" s="222"/>
      <c r="F25" s="222"/>
      <c r="G25" s="222"/>
      <c r="H25" s="222"/>
      <c r="I25" s="222"/>
      <c r="J25" s="222"/>
      <c r="K25" s="222"/>
      <c r="L25" s="222"/>
      <c r="M25" s="222"/>
      <c r="N25" s="222"/>
      <c r="O25" s="222"/>
      <c r="P25" s="222"/>
      <c r="Q25" s="223"/>
    </row>
  </sheetData>
  <mergeCells count="33">
    <mergeCell ref="A6:G6"/>
    <mergeCell ref="H6:Q6"/>
    <mergeCell ref="A7:G7"/>
    <mergeCell ref="H7:Q7"/>
    <mergeCell ref="A3:Q3"/>
    <mergeCell ref="A4:G4"/>
    <mergeCell ref="H4:Q4"/>
    <mergeCell ref="A5:G5"/>
    <mergeCell ref="H5:Q5"/>
    <mergeCell ref="A13:C15"/>
    <mergeCell ref="E13:Q13"/>
    <mergeCell ref="E14:Q14"/>
    <mergeCell ref="E15:Q15"/>
    <mergeCell ref="G8:M8"/>
    <mergeCell ref="A9:Q9"/>
    <mergeCell ref="A10:Q10"/>
    <mergeCell ref="A23:C23"/>
    <mergeCell ref="A24:C24"/>
    <mergeCell ref="A25:C25"/>
    <mergeCell ref="D19:Q19"/>
    <mergeCell ref="D20:Q20"/>
    <mergeCell ref="D21:Q21"/>
    <mergeCell ref="D22:Q22"/>
    <mergeCell ref="D23:Q23"/>
    <mergeCell ref="E24:J24"/>
    <mergeCell ref="M24:Q24"/>
    <mergeCell ref="D25:Q25"/>
    <mergeCell ref="A16:Q16"/>
    <mergeCell ref="A19:C19"/>
    <mergeCell ref="A20:C20"/>
    <mergeCell ref="A21:C21"/>
    <mergeCell ref="A22:C22"/>
    <mergeCell ref="A18:Q18"/>
  </mergeCells>
  <phoneticPr fontId="3"/>
  <dataValidations count="1">
    <dataValidation type="list" allowBlank="1" showInputMessage="1" showErrorMessage="1" sqref="D21">
      <formula1>"　,設置主体,運営主体,設置主体かつ運営主体"</formula1>
    </dataValidation>
  </dataValidations>
  <pageMargins left="0.70866141732283472" right="0.70866141732283472" top="0.74803149606299213" bottom="0.74803149606299213" header="0.31496062992125984" footer="0.31496062992125984"/>
  <pageSetup paperSize="9" fitToHeight="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46"/>
  <sheetViews>
    <sheetView showZeros="0" view="pageBreakPreview" zoomScaleSheetLayoutView="100" workbookViewId="0">
      <selection activeCell="F30" sqref="F30:R30"/>
    </sheetView>
  </sheetViews>
  <sheetFormatPr defaultColWidth="9" defaultRowHeight="30" customHeight="1" x14ac:dyDescent="0.15"/>
  <cols>
    <col min="1" max="1" width="15" style="7" customWidth="1"/>
    <col min="2" max="3" width="4.625" style="7" customWidth="1"/>
    <col min="4" max="4" width="9" style="7" customWidth="1"/>
    <col min="5" max="6" width="4.625" style="7" customWidth="1"/>
    <col min="7" max="7" width="9" style="7" customWidth="1"/>
    <col min="8" max="9" width="4.625" style="7" customWidth="1"/>
    <col min="10" max="10" width="9" style="7" customWidth="1"/>
    <col min="11" max="12" width="4.625" style="7" customWidth="1"/>
    <col min="13" max="13" width="9" style="7" customWidth="1"/>
    <col min="14" max="15" width="4.625" style="7" customWidth="1"/>
    <col min="16" max="16" width="9" style="7" customWidth="1"/>
    <col min="17" max="18" width="4.625" style="7" customWidth="1"/>
    <col min="19" max="22" width="9" style="1"/>
    <col min="23" max="16384" width="9" style="7"/>
  </cols>
  <sheetData>
    <row r="1" spans="1:18" ht="13.5" customHeight="1" x14ac:dyDescent="0.15">
      <c r="A1" s="9" t="s">
        <v>83</v>
      </c>
      <c r="B1" s="9"/>
      <c r="C1" s="9"/>
      <c r="D1" s="9"/>
      <c r="E1" s="13"/>
      <c r="F1" s="13"/>
      <c r="G1" s="13"/>
      <c r="H1" s="13"/>
      <c r="I1" s="13"/>
      <c r="J1" s="13"/>
      <c r="K1" s="13"/>
      <c r="L1" s="13"/>
      <c r="M1" s="13"/>
      <c r="N1" s="13"/>
      <c r="Q1" s="21"/>
      <c r="R1" s="21"/>
    </row>
    <row r="2" spans="1:18" ht="13.5" customHeight="1" x14ac:dyDescent="0.15">
      <c r="A2" s="9"/>
      <c r="B2" s="9"/>
      <c r="C2" s="9"/>
      <c r="D2" s="9"/>
      <c r="E2" s="131"/>
      <c r="F2" s="131"/>
      <c r="G2" s="131"/>
      <c r="H2" s="131"/>
      <c r="I2" s="131"/>
      <c r="J2" s="131"/>
      <c r="K2" s="131"/>
      <c r="L2" s="131"/>
      <c r="M2" s="131"/>
      <c r="N2" s="131"/>
      <c r="Q2" s="21"/>
      <c r="R2" s="21"/>
    </row>
    <row r="3" spans="1:18" s="1" customFormat="1" ht="20.25" customHeight="1" x14ac:dyDescent="0.15">
      <c r="A3" s="9" t="s">
        <v>77</v>
      </c>
      <c r="B3" s="163"/>
      <c r="C3" s="163"/>
    </row>
    <row r="4" spans="1:18" s="1" customFormat="1" ht="15" customHeight="1" x14ac:dyDescent="0.15">
      <c r="A4" s="10" t="s">
        <v>253</v>
      </c>
      <c r="B4" s="173">
        <v>5</v>
      </c>
      <c r="C4" s="19" t="s">
        <v>129</v>
      </c>
      <c r="D4" s="19"/>
      <c r="E4" s="173">
        <v>6</v>
      </c>
      <c r="F4" s="19" t="s">
        <v>130</v>
      </c>
      <c r="G4" s="19"/>
      <c r="H4" s="173">
        <v>7</v>
      </c>
      <c r="I4" s="19" t="s">
        <v>130</v>
      </c>
      <c r="J4" s="19"/>
      <c r="K4" s="173">
        <v>8</v>
      </c>
      <c r="L4" s="19" t="s">
        <v>130</v>
      </c>
      <c r="M4" s="19"/>
      <c r="N4" s="173">
        <v>9</v>
      </c>
      <c r="O4" s="19" t="s">
        <v>130</v>
      </c>
      <c r="P4" s="19"/>
      <c r="Q4" s="173">
        <v>10</v>
      </c>
      <c r="R4" s="19" t="s">
        <v>130</v>
      </c>
    </row>
    <row r="5" spans="1:18" s="1" customFormat="1" ht="9.9499999999999993" customHeight="1" x14ac:dyDescent="0.15">
      <c r="A5" s="286" t="s">
        <v>131</v>
      </c>
      <c r="B5" s="279"/>
      <c r="C5" s="280"/>
      <c r="D5" s="283"/>
      <c r="E5" s="279"/>
      <c r="F5" s="280"/>
      <c r="G5" s="283"/>
      <c r="H5" s="279"/>
      <c r="I5" s="280"/>
      <c r="J5" s="283"/>
      <c r="K5" s="279"/>
      <c r="L5" s="280"/>
      <c r="M5" s="283"/>
      <c r="N5" s="279"/>
      <c r="O5" s="280"/>
      <c r="P5" s="283"/>
      <c r="Q5" s="279"/>
      <c r="R5" s="285"/>
    </row>
    <row r="6" spans="1:18" s="1" customFormat="1" ht="9.9499999999999993" customHeight="1" x14ac:dyDescent="0.15">
      <c r="A6" s="287"/>
      <c r="B6" s="270"/>
      <c r="C6" s="271"/>
      <c r="D6" s="284"/>
      <c r="E6" s="270"/>
      <c r="F6" s="271"/>
      <c r="G6" s="284"/>
      <c r="H6" s="270"/>
      <c r="I6" s="271"/>
      <c r="J6" s="284"/>
      <c r="K6" s="270"/>
      <c r="L6" s="271"/>
      <c r="M6" s="284"/>
      <c r="N6" s="270"/>
      <c r="O6" s="271"/>
      <c r="P6" s="284"/>
      <c r="Q6" s="279"/>
      <c r="R6" s="285"/>
    </row>
    <row r="7" spans="1:18" s="1" customFormat="1" ht="8.25" customHeight="1" x14ac:dyDescent="0.15">
      <c r="A7" s="274" t="s">
        <v>11</v>
      </c>
      <c r="B7" s="277"/>
      <c r="C7" s="278"/>
      <c r="D7" s="14"/>
      <c r="E7" s="277"/>
      <c r="F7" s="278"/>
      <c r="G7" s="14"/>
      <c r="H7" s="277"/>
      <c r="I7" s="278"/>
      <c r="J7" s="14"/>
      <c r="K7" s="277"/>
      <c r="L7" s="278"/>
      <c r="M7" s="14"/>
      <c r="N7" s="277"/>
      <c r="O7" s="278"/>
      <c r="P7" s="14"/>
    </row>
    <row r="8" spans="1:18" s="1" customFormat="1" ht="16.5" customHeight="1" x14ac:dyDescent="0.15">
      <c r="A8" s="275"/>
      <c r="B8" s="279"/>
      <c r="C8" s="280"/>
      <c r="D8" s="15"/>
      <c r="E8" s="281"/>
      <c r="F8" s="282"/>
      <c r="G8" s="20"/>
      <c r="H8" s="279"/>
      <c r="I8" s="280"/>
      <c r="J8" s="15"/>
      <c r="K8" s="279"/>
      <c r="L8" s="280"/>
      <c r="M8" s="15"/>
      <c r="N8" s="279"/>
      <c r="O8" s="280"/>
      <c r="P8" s="15"/>
    </row>
    <row r="9" spans="1:18" s="1" customFormat="1" ht="8.25" customHeight="1" x14ac:dyDescent="0.15">
      <c r="A9" s="276"/>
      <c r="B9" s="279"/>
      <c r="C9" s="280"/>
      <c r="D9" s="16"/>
      <c r="E9" s="270"/>
      <c r="F9" s="271"/>
      <c r="G9" s="16"/>
      <c r="H9" s="270"/>
      <c r="I9" s="271"/>
      <c r="J9" s="16"/>
      <c r="K9" s="270"/>
      <c r="L9" s="271"/>
      <c r="M9" s="16"/>
      <c r="N9" s="270"/>
      <c r="O9" s="271"/>
      <c r="P9" s="16"/>
    </row>
    <row r="10" spans="1:18" s="1" customFormat="1" ht="8.25" customHeight="1" x14ac:dyDescent="0.15">
      <c r="A10" s="274" t="s">
        <v>132</v>
      </c>
      <c r="B10" s="277"/>
      <c r="C10" s="278"/>
      <c r="D10" s="14"/>
      <c r="E10" s="277"/>
      <c r="F10" s="278"/>
      <c r="G10" s="14"/>
      <c r="H10" s="277"/>
      <c r="I10" s="278"/>
      <c r="J10" s="14"/>
      <c r="K10" s="277"/>
      <c r="L10" s="278"/>
      <c r="M10" s="14"/>
      <c r="N10" s="277"/>
      <c r="O10" s="278"/>
      <c r="P10" s="14"/>
    </row>
    <row r="11" spans="1:18" s="1" customFormat="1" ht="16.5" customHeight="1" x14ac:dyDescent="0.15">
      <c r="A11" s="275"/>
      <c r="B11" s="279"/>
      <c r="C11" s="280"/>
      <c r="D11" s="15"/>
      <c r="E11" s="281"/>
      <c r="F11" s="282"/>
      <c r="G11" s="15"/>
      <c r="H11" s="279"/>
      <c r="I11" s="280"/>
      <c r="J11" s="15"/>
      <c r="K11" s="279"/>
      <c r="L11" s="280"/>
      <c r="M11" s="15"/>
      <c r="N11" s="279"/>
      <c r="O11" s="280"/>
      <c r="P11" s="15"/>
    </row>
    <row r="12" spans="1:18" s="1" customFormat="1" ht="8.25" customHeight="1" x14ac:dyDescent="0.15">
      <c r="A12" s="276"/>
      <c r="B12" s="279"/>
      <c r="C12" s="280"/>
      <c r="D12" s="16"/>
      <c r="E12" s="270"/>
      <c r="F12" s="271"/>
      <c r="G12" s="16"/>
      <c r="H12" s="270"/>
      <c r="I12" s="271"/>
      <c r="J12" s="16"/>
      <c r="K12" s="270"/>
      <c r="L12" s="271"/>
      <c r="M12" s="16"/>
      <c r="N12" s="270"/>
      <c r="O12" s="271"/>
      <c r="P12" s="16"/>
    </row>
    <row r="13" spans="1:18" s="1" customFormat="1" ht="8.25" customHeight="1" x14ac:dyDescent="0.15">
      <c r="A13" s="274" t="s">
        <v>104</v>
      </c>
      <c r="B13" s="277"/>
      <c r="C13" s="278"/>
      <c r="D13" s="14"/>
      <c r="E13" s="277"/>
      <c r="F13" s="278"/>
      <c r="G13" s="14"/>
      <c r="H13" s="277"/>
      <c r="I13" s="278"/>
      <c r="J13" s="14"/>
      <c r="K13" s="277"/>
      <c r="L13" s="278"/>
      <c r="M13" s="14"/>
      <c r="N13" s="277"/>
      <c r="O13" s="278"/>
      <c r="P13" s="14"/>
    </row>
    <row r="14" spans="1:18" s="1" customFormat="1" ht="16.5" customHeight="1" x14ac:dyDescent="0.15">
      <c r="A14" s="275"/>
      <c r="B14" s="279"/>
      <c r="C14" s="280"/>
      <c r="D14" s="15"/>
      <c r="E14" s="279"/>
      <c r="F14" s="280"/>
      <c r="G14" s="15"/>
      <c r="H14" s="279"/>
      <c r="I14" s="280"/>
      <c r="J14" s="15"/>
      <c r="K14" s="281"/>
      <c r="L14" s="282"/>
      <c r="M14" s="20"/>
      <c r="N14" s="281"/>
      <c r="O14" s="282"/>
      <c r="P14" s="20"/>
    </row>
    <row r="15" spans="1:18" s="1" customFormat="1" ht="8.25" customHeight="1" x14ac:dyDescent="0.15">
      <c r="A15" s="276"/>
      <c r="B15" s="279"/>
      <c r="C15" s="280"/>
      <c r="D15" s="16"/>
      <c r="E15" s="270"/>
      <c r="F15" s="271"/>
      <c r="G15" s="16"/>
      <c r="H15" s="270"/>
      <c r="I15" s="271"/>
      <c r="J15" s="16"/>
      <c r="K15" s="270"/>
      <c r="L15" s="271"/>
      <c r="M15" s="16"/>
      <c r="N15" s="270"/>
      <c r="O15" s="271"/>
      <c r="P15" s="16"/>
    </row>
    <row r="16" spans="1:18" s="1" customFormat="1" ht="8.25" customHeight="1" x14ac:dyDescent="0.15">
      <c r="A16" s="274" t="s">
        <v>137</v>
      </c>
      <c r="B16" s="277"/>
      <c r="C16" s="278"/>
      <c r="D16" s="14"/>
      <c r="E16" s="277"/>
      <c r="F16" s="278"/>
      <c r="G16" s="14"/>
      <c r="H16" s="277"/>
      <c r="I16" s="278"/>
      <c r="J16" s="14"/>
      <c r="K16" s="277"/>
      <c r="L16" s="278"/>
      <c r="M16" s="14"/>
      <c r="N16" s="277"/>
      <c r="O16" s="278"/>
      <c r="P16" s="14"/>
    </row>
    <row r="17" spans="1:22" s="1" customFormat="1" ht="16.5" customHeight="1" x14ac:dyDescent="0.15">
      <c r="A17" s="275"/>
      <c r="B17" s="279"/>
      <c r="C17" s="280"/>
      <c r="D17" s="15"/>
      <c r="E17" s="279"/>
      <c r="F17" s="280"/>
      <c r="G17" s="20"/>
      <c r="H17" s="281"/>
      <c r="I17" s="282"/>
      <c r="J17" s="20"/>
      <c r="K17" s="281"/>
      <c r="L17" s="282"/>
      <c r="M17" s="20"/>
      <c r="N17" s="279"/>
      <c r="O17" s="280"/>
      <c r="P17" s="15"/>
    </row>
    <row r="18" spans="1:22" s="1" customFormat="1" ht="8.25" customHeight="1" x14ac:dyDescent="0.15">
      <c r="A18" s="276"/>
      <c r="B18" s="279"/>
      <c r="C18" s="280"/>
      <c r="D18" s="16"/>
      <c r="E18" s="270"/>
      <c r="F18" s="271"/>
      <c r="G18" s="16"/>
      <c r="H18" s="270"/>
      <c r="I18" s="271"/>
      <c r="J18" s="16"/>
      <c r="K18" s="270"/>
      <c r="L18" s="271"/>
      <c r="M18" s="16"/>
      <c r="N18" s="270"/>
      <c r="O18" s="271"/>
      <c r="P18" s="16"/>
    </row>
    <row r="19" spans="1:22" s="1" customFormat="1" ht="8.25" customHeight="1" x14ac:dyDescent="0.15">
      <c r="A19" s="274" t="s">
        <v>138</v>
      </c>
      <c r="B19" s="277"/>
      <c r="C19" s="278"/>
      <c r="D19" s="14"/>
      <c r="E19" s="277"/>
      <c r="F19" s="278"/>
      <c r="G19" s="14"/>
      <c r="H19" s="277"/>
      <c r="I19" s="278"/>
      <c r="J19" s="14"/>
      <c r="K19" s="277"/>
      <c r="L19" s="278"/>
      <c r="M19" s="14"/>
      <c r="N19" s="277"/>
      <c r="O19" s="278"/>
      <c r="P19" s="14"/>
    </row>
    <row r="20" spans="1:22" s="1" customFormat="1" ht="16.5" customHeight="1" x14ac:dyDescent="0.15">
      <c r="A20" s="275"/>
      <c r="B20" s="279"/>
      <c r="C20" s="280"/>
      <c r="D20" s="15"/>
      <c r="E20" s="281"/>
      <c r="F20" s="282"/>
      <c r="G20" s="20"/>
      <c r="H20" s="281"/>
      <c r="I20" s="282"/>
      <c r="J20" s="20"/>
      <c r="K20" s="281"/>
      <c r="L20" s="282"/>
      <c r="M20" s="20"/>
      <c r="N20" s="279"/>
      <c r="O20" s="280"/>
      <c r="P20" s="15"/>
    </row>
    <row r="21" spans="1:22" s="1" customFormat="1" ht="8.25" customHeight="1" x14ac:dyDescent="0.15">
      <c r="A21" s="276"/>
      <c r="B21" s="270"/>
      <c r="C21" s="271"/>
      <c r="D21" s="16"/>
      <c r="E21" s="270"/>
      <c r="F21" s="271"/>
      <c r="G21" s="16"/>
      <c r="H21" s="270"/>
      <c r="I21" s="271"/>
      <c r="J21" s="16"/>
      <c r="K21" s="270"/>
      <c r="L21" s="271"/>
      <c r="M21" s="16"/>
      <c r="N21" s="270"/>
      <c r="O21" s="271"/>
      <c r="P21" s="16"/>
    </row>
    <row r="22" spans="1:22" s="1" customFormat="1" ht="13.5" customHeight="1" x14ac:dyDescent="0.15"/>
    <row r="23" spans="1:22" ht="22.5" customHeight="1" x14ac:dyDescent="0.15">
      <c r="A23" s="291" t="s">
        <v>202</v>
      </c>
      <c r="B23" s="292"/>
      <c r="C23" s="292"/>
      <c r="D23" s="292"/>
      <c r="E23" s="292"/>
      <c r="F23" s="292"/>
      <c r="G23" s="292"/>
      <c r="H23" s="292"/>
      <c r="I23" s="292"/>
      <c r="J23" s="292"/>
      <c r="K23" s="292"/>
      <c r="L23" s="292"/>
      <c r="M23" s="292"/>
      <c r="N23" s="292"/>
      <c r="O23" s="292"/>
      <c r="P23" s="292"/>
      <c r="Q23" s="292"/>
      <c r="R23" s="292"/>
      <c r="T23" s="7"/>
      <c r="U23" s="7"/>
      <c r="V23" s="7"/>
    </row>
    <row r="24" spans="1:22" ht="20.25" customHeight="1" x14ac:dyDescent="0.15">
      <c r="A24" s="293" t="s">
        <v>18</v>
      </c>
      <c r="B24" s="293"/>
      <c r="C24" s="293"/>
      <c r="D24" s="293"/>
      <c r="E24" s="293"/>
      <c r="F24" s="293"/>
      <c r="G24" s="293"/>
      <c r="H24" s="293"/>
      <c r="I24" s="293"/>
      <c r="J24" s="293"/>
      <c r="K24" s="293"/>
      <c r="L24" s="293"/>
      <c r="M24" s="293"/>
      <c r="N24" s="293"/>
      <c r="O24" s="293"/>
      <c r="P24" s="293"/>
      <c r="Q24" s="293"/>
      <c r="R24" s="293"/>
    </row>
    <row r="25" spans="1:22" ht="34.5" customHeight="1" x14ac:dyDescent="0.15">
      <c r="A25" s="24" t="b">
        <v>1</v>
      </c>
      <c r="B25" s="264" t="s">
        <v>194</v>
      </c>
      <c r="C25" s="265"/>
      <c r="D25" s="265"/>
      <c r="E25" s="265"/>
      <c r="F25" s="265"/>
      <c r="G25" s="266"/>
      <c r="H25" s="261" t="b">
        <v>1</v>
      </c>
      <c r="I25" s="262"/>
      <c r="J25" s="263"/>
      <c r="K25" s="272" t="s">
        <v>196</v>
      </c>
      <c r="L25" s="272"/>
      <c r="M25" s="272"/>
      <c r="N25" s="272"/>
      <c r="O25" s="272"/>
      <c r="P25" s="272"/>
      <c r="Q25" s="272"/>
      <c r="R25" s="272"/>
    </row>
    <row r="26" spans="1:22" ht="34.5" customHeight="1" x14ac:dyDescent="0.15">
      <c r="A26" s="25" t="b">
        <v>0</v>
      </c>
      <c r="B26" s="264" t="s">
        <v>201</v>
      </c>
      <c r="C26" s="265"/>
      <c r="D26" s="265"/>
      <c r="E26" s="265"/>
      <c r="F26" s="265"/>
      <c r="G26" s="266"/>
      <c r="H26" s="261" t="b">
        <v>1</v>
      </c>
      <c r="I26" s="262"/>
      <c r="J26" s="263"/>
      <c r="K26" s="272" t="s">
        <v>199</v>
      </c>
      <c r="L26" s="272"/>
      <c r="M26" s="272"/>
      <c r="N26" s="272"/>
      <c r="O26" s="272"/>
      <c r="P26" s="272"/>
      <c r="Q26" s="272"/>
      <c r="R26" s="272"/>
      <c r="S26" s="7"/>
      <c r="U26" s="7"/>
      <c r="V26" s="7"/>
    </row>
    <row r="27" spans="1:22" ht="34.5" customHeight="1" x14ac:dyDescent="0.15">
      <c r="A27" s="25" t="b">
        <v>0</v>
      </c>
      <c r="B27" s="264" t="s">
        <v>200</v>
      </c>
      <c r="C27" s="265"/>
      <c r="D27" s="265"/>
      <c r="E27" s="265"/>
      <c r="F27" s="265"/>
      <c r="G27" s="266"/>
      <c r="H27" s="261" t="b">
        <v>1</v>
      </c>
      <c r="I27" s="262"/>
      <c r="J27" s="263"/>
      <c r="K27" s="272" t="s">
        <v>195</v>
      </c>
      <c r="L27" s="272"/>
      <c r="M27" s="272"/>
      <c r="N27" s="272"/>
      <c r="O27" s="272"/>
      <c r="P27" s="272"/>
      <c r="Q27" s="272"/>
      <c r="R27" s="272"/>
      <c r="S27" s="7"/>
      <c r="T27" s="7"/>
      <c r="U27" s="7"/>
      <c r="V27" s="7"/>
    </row>
    <row r="28" spans="1:22" ht="34.5" customHeight="1" x14ac:dyDescent="0.15">
      <c r="A28" s="25" t="b">
        <v>0</v>
      </c>
      <c r="B28" s="295" t="s">
        <v>198</v>
      </c>
      <c r="C28" s="296"/>
      <c r="D28" s="296"/>
      <c r="E28" s="296"/>
      <c r="F28" s="296"/>
      <c r="G28" s="297"/>
      <c r="H28" s="261" t="b">
        <v>1</v>
      </c>
      <c r="I28" s="262"/>
      <c r="J28" s="263"/>
      <c r="K28" s="272" t="s">
        <v>162</v>
      </c>
      <c r="L28" s="272"/>
      <c r="M28" s="272"/>
      <c r="N28" s="272"/>
      <c r="O28" s="272"/>
      <c r="P28" s="272"/>
      <c r="Q28" s="272"/>
      <c r="R28" s="272"/>
      <c r="S28" s="7"/>
      <c r="T28" s="7"/>
      <c r="U28" s="7"/>
      <c r="V28" s="7"/>
    </row>
    <row r="29" spans="1:22" ht="34.5" customHeight="1" x14ac:dyDescent="0.15">
      <c r="A29" s="25" t="b">
        <v>0</v>
      </c>
      <c r="B29" s="295" t="s">
        <v>197</v>
      </c>
      <c r="C29" s="296"/>
      <c r="D29" s="296"/>
      <c r="E29" s="296"/>
      <c r="F29" s="296"/>
      <c r="G29" s="297"/>
      <c r="H29" s="267" t="b">
        <v>1</v>
      </c>
      <c r="I29" s="268"/>
      <c r="J29" s="268"/>
      <c r="K29" s="268"/>
      <c r="L29" s="268"/>
      <c r="M29" s="268"/>
      <c r="N29" s="268"/>
      <c r="O29" s="268"/>
      <c r="P29" s="268"/>
      <c r="Q29" s="268"/>
      <c r="R29" s="269"/>
      <c r="S29" s="7"/>
      <c r="T29" s="7"/>
      <c r="U29" s="7"/>
      <c r="V29" s="7"/>
    </row>
    <row r="30" spans="1:22" ht="43.5" customHeight="1" x14ac:dyDescent="0.15">
      <c r="B30" s="165"/>
      <c r="C30" s="165"/>
      <c r="D30" s="165"/>
      <c r="E30" s="165"/>
      <c r="F30" s="273" t="s">
        <v>233</v>
      </c>
      <c r="G30" s="273"/>
      <c r="H30" s="273"/>
      <c r="I30" s="273"/>
      <c r="J30" s="273"/>
      <c r="K30" s="273"/>
      <c r="L30" s="273"/>
      <c r="M30" s="273"/>
      <c r="N30" s="273"/>
      <c r="O30" s="273"/>
      <c r="P30" s="273"/>
      <c r="Q30" s="273"/>
      <c r="R30" s="273"/>
      <c r="S30" s="7"/>
      <c r="T30" s="7"/>
      <c r="U30" s="7"/>
      <c r="V30" s="7"/>
    </row>
    <row r="31" spans="1:22" ht="12.75" customHeight="1" x14ac:dyDescent="0.15">
      <c r="A31" s="26"/>
      <c r="B31" s="26"/>
      <c r="C31" s="26"/>
      <c r="D31" s="26"/>
      <c r="E31" s="26"/>
      <c r="F31" s="26"/>
      <c r="G31" s="290"/>
      <c r="H31" s="290"/>
      <c r="I31" s="290"/>
      <c r="J31" s="290"/>
      <c r="K31" s="290"/>
      <c r="L31" s="290"/>
      <c r="M31" s="290"/>
      <c r="N31" s="5"/>
      <c r="O31" s="26"/>
      <c r="P31" s="26"/>
      <c r="Q31" s="26"/>
      <c r="R31" s="26"/>
      <c r="S31" s="7"/>
      <c r="T31" s="7"/>
      <c r="U31" s="7"/>
      <c r="V31" s="7"/>
    </row>
    <row r="32" spans="1:22" ht="22.5" customHeight="1" x14ac:dyDescent="0.15">
      <c r="A32" s="294" t="s">
        <v>203</v>
      </c>
      <c r="B32" s="294"/>
      <c r="C32" s="294"/>
      <c r="D32" s="294"/>
      <c r="E32" s="294"/>
      <c r="F32" s="294"/>
      <c r="G32" s="294"/>
      <c r="H32" s="294"/>
      <c r="I32" s="294"/>
      <c r="J32" s="294"/>
      <c r="K32" s="294"/>
      <c r="L32" s="294"/>
      <c r="M32" s="294"/>
      <c r="N32" s="294"/>
      <c r="O32" s="294"/>
      <c r="P32" s="294"/>
      <c r="Q32" s="294"/>
      <c r="R32" s="294"/>
      <c r="S32" s="6"/>
      <c r="T32" s="7"/>
      <c r="U32" s="7"/>
      <c r="V32" s="7"/>
    </row>
    <row r="33" spans="1:22" s="6" customFormat="1" ht="20.100000000000001" customHeight="1" x14ac:dyDescent="0.15">
      <c r="A33" s="288" t="s">
        <v>139</v>
      </c>
      <c r="B33" s="289"/>
      <c r="C33" s="289"/>
      <c r="D33" s="289"/>
      <c r="E33" s="289"/>
      <c r="F33" s="289"/>
      <c r="G33" s="289"/>
      <c r="H33" s="289"/>
      <c r="I33" s="289"/>
      <c r="J33" s="289"/>
      <c r="K33" s="289"/>
      <c r="L33" s="289"/>
      <c r="M33" s="289"/>
      <c r="N33" s="289"/>
      <c r="O33" s="289"/>
      <c r="P33" s="289"/>
      <c r="Q33" s="289"/>
      <c r="R33" s="289"/>
      <c r="S33" s="7"/>
    </row>
    <row r="34" spans="1:22" ht="15" customHeight="1" x14ac:dyDescent="0.15">
      <c r="A34" s="289"/>
      <c r="B34" s="289"/>
      <c r="C34" s="289"/>
      <c r="D34" s="289"/>
      <c r="E34" s="289"/>
      <c r="F34" s="289"/>
      <c r="G34" s="289"/>
      <c r="H34" s="289"/>
      <c r="I34" s="289"/>
      <c r="J34" s="289"/>
      <c r="K34" s="289"/>
      <c r="L34" s="289"/>
      <c r="M34" s="289"/>
      <c r="N34" s="289"/>
      <c r="O34" s="289"/>
      <c r="P34" s="289"/>
      <c r="Q34" s="289"/>
      <c r="R34" s="289"/>
      <c r="S34" s="7"/>
      <c r="T34" s="7"/>
      <c r="U34" s="7"/>
      <c r="V34" s="7"/>
    </row>
    <row r="35" spans="1:22" ht="15" customHeight="1" x14ac:dyDescent="0.15">
      <c r="A35" s="289"/>
      <c r="B35" s="289"/>
      <c r="C35" s="289"/>
      <c r="D35" s="289"/>
      <c r="E35" s="289"/>
      <c r="F35" s="289"/>
      <c r="G35" s="289"/>
      <c r="H35" s="289"/>
      <c r="I35" s="289"/>
      <c r="J35" s="289"/>
      <c r="K35" s="289"/>
      <c r="L35" s="289"/>
      <c r="M35" s="289"/>
      <c r="N35" s="289"/>
      <c r="O35" s="289"/>
      <c r="P35" s="289"/>
      <c r="Q35" s="289"/>
      <c r="R35" s="289"/>
      <c r="S35" s="7"/>
      <c r="T35" s="7"/>
      <c r="U35" s="7"/>
      <c r="V35" s="7"/>
    </row>
    <row r="36" spans="1:22" ht="15" customHeight="1" x14ac:dyDescent="0.15">
      <c r="A36" s="289"/>
      <c r="B36" s="289"/>
      <c r="C36" s="289"/>
      <c r="D36" s="289"/>
      <c r="E36" s="289"/>
      <c r="F36" s="289"/>
      <c r="G36" s="289"/>
      <c r="H36" s="289"/>
      <c r="I36" s="289"/>
      <c r="J36" s="289"/>
      <c r="K36" s="289"/>
      <c r="L36" s="289"/>
      <c r="M36" s="289"/>
      <c r="N36" s="289"/>
      <c r="O36" s="289"/>
      <c r="P36" s="289"/>
      <c r="Q36" s="289"/>
      <c r="R36" s="289"/>
      <c r="S36" s="7"/>
      <c r="T36" s="7"/>
      <c r="U36" s="7"/>
      <c r="V36" s="7"/>
    </row>
    <row r="37" spans="1:22" ht="15.75" customHeight="1" x14ac:dyDescent="0.15">
      <c r="A37" s="26"/>
      <c r="B37" s="26"/>
      <c r="C37" s="26"/>
      <c r="D37" s="26"/>
      <c r="E37" s="26"/>
      <c r="F37" s="26"/>
      <c r="G37" s="290"/>
      <c r="H37" s="290"/>
      <c r="I37" s="290"/>
      <c r="J37" s="290"/>
      <c r="K37" s="290"/>
      <c r="L37" s="290"/>
      <c r="M37" s="290"/>
      <c r="N37" s="5"/>
      <c r="O37" s="26"/>
      <c r="P37" s="26"/>
      <c r="Q37" s="26"/>
      <c r="R37" s="26"/>
      <c r="S37" s="7"/>
      <c r="T37" s="7"/>
      <c r="U37" s="7"/>
      <c r="V37" s="7"/>
    </row>
    <row r="38" spans="1:22" ht="22.5" customHeight="1" x14ac:dyDescent="0.15">
      <c r="A38" s="291" t="s">
        <v>204</v>
      </c>
      <c r="B38" s="292"/>
      <c r="C38" s="292"/>
      <c r="D38" s="292"/>
      <c r="E38" s="292"/>
      <c r="F38" s="292"/>
      <c r="G38" s="292"/>
      <c r="H38" s="292"/>
      <c r="I38" s="292"/>
      <c r="J38" s="292"/>
      <c r="K38" s="292"/>
      <c r="L38" s="292"/>
      <c r="M38" s="292"/>
      <c r="N38" s="292"/>
      <c r="O38" s="292"/>
      <c r="P38" s="292"/>
      <c r="Q38" s="292"/>
      <c r="R38" s="292"/>
      <c r="T38" s="7"/>
      <c r="U38" s="7"/>
      <c r="V38" s="7"/>
    </row>
    <row r="39" spans="1:22" ht="20.25" customHeight="1" x14ac:dyDescent="0.15">
      <c r="A39" s="293" t="s">
        <v>18</v>
      </c>
      <c r="B39" s="293"/>
      <c r="C39" s="293"/>
      <c r="D39" s="293"/>
      <c r="E39" s="293"/>
      <c r="F39" s="293"/>
      <c r="G39" s="293"/>
      <c r="H39" s="293"/>
      <c r="I39" s="293"/>
      <c r="J39" s="293"/>
      <c r="K39" s="293"/>
      <c r="L39" s="293"/>
      <c r="M39" s="293"/>
      <c r="N39" s="293"/>
      <c r="O39" s="293"/>
      <c r="P39" s="293"/>
      <c r="Q39" s="293"/>
      <c r="R39" s="293"/>
      <c r="U39" s="7"/>
      <c r="V39" s="7"/>
    </row>
    <row r="40" spans="1:22" ht="34.5" customHeight="1" x14ac:dyDescent="0.15">
      <c r="A40" s="24" t="b">
        <v>1</v>
      </c>
      <c r="B40" s="264" t="s">
        <v>61</v>
      </c>
      <c r="C40" s="265"/>
      <c r="D40" s="265"/>
      <c r="E40" s="265"/>
      <c r="F40" s="265"/>
      <c r="G40" s="266"/>
      <c r="H40" s="261" t="b">
        <v>1</v>
      </c>
      <c r="I40" s="262"/>
      <c r="J40" s="263"/>
      <c r="K40" s="272" t="s">
        <v>62</v>
      </c>
      <c r="L40" s="272"/>
      <c r="M40" s="272"/>
      <c r="N40" s="272"/>
      <c r="O40" s="272"/>
      <c r="P40" s="272"/>
      <c r="Q40" s="272"/>
      <c r="R40" s="272"/>
      <c r="U40" s="7"/>
      <c r="V40" s="7"/>
    </row>
    <row r="41" spans="1:22" ht="34.5" customHeight="1" x14ac:dyDescent="0.15">
      <c r="A41" s="25" t="b">
        <v>0</v>
      </c>
      <c r="B41" s="264" t="s">
        <v>64</v>
      </c>
      <c r="C41" s="265"/>
      <c r="D41" s="265"/>
      <c r="E41" s="265"/>
      <c r="F41" s="265"/>
      <c r="G41" s="266"/>
      <c r="H41" s="267" t="b">
        <v>1</v>
      </c>
      <c r="I41" s="268"/>
      <c r="J41" s="268"/>
      <c r="K41" s="268"/>
      <c r="L41" s="268"/>
      <c r="M41" s="268"/>
      <c r="N41" s="268"/>
      <c r="O41" s="268"/>
      <c r="P41" s="268"/>
      <c r="Q41" s="268"/>
      <c r="R41" s="269"/>
      <c r="S41" s="7"/>
    </row>
    <row r="42" spans="1:22" ht="15.75" customHeight="1" x14ac:dyDescent="0.15">
      <c r="A42" s="26"/>
      <c r="B42" s="26"/>
      <c r="C42" s="26"/>
      <c r="D42" s="26"/>
      <c r="E42" s="26"/>
      <c r="F42" s="26"/>
      <c r="G42" s="290"/>
      <c r="H42" s="290"/>
      <c r="I42" s="290"/>
      <c r="J42" s="290"/>
      <c r="K42" s="290"/>
      <c r="L42" s="290"/>
      <c r="M42" s="290"/>
      <c r="N42" s="5"/>
      <c r="O42" s="26"/>
      <c r="P42" s="26"/>
      <c r="Q42" s="26"/>
      <c r="R42" s="26"/>
      <c r="S42" s="7"/>
      <c r="T42" s="7"/>
      <c r="U42" s="7"/>
      <c r="V42" s="7"/>
    </row>
    <row r="43" spans="1:22" ht="22.5" customHeight="1" x14ac:dyDescent="0.15">
      <c r="A43" s="291" t="s">
        <v>205</v>
      </c>
      <c r="B43" s="292"/>
      <c r="C43" s="292"/>
      <c r="D43" s="292"/>
      <c r="E43" s="292"/>
      <c r="F43" s="292"/>
      <c r="G43" s="292"/>
      <c r="H43" s="292"/>
      <c r="I43" s="292"/>
      <c r="J43" s="292"/>
      <c r="K43" s="292"/>
      <c r="L43" s="292"/>
      <c r="M43" s="292"/>
      <c r="N43" s="292"/>
      <c r="O43" s="292"/>
      <c r="P43" s="292"/>
      <c r="Q43" s="292"/>
      <c r="R43" s="292"/>
      <c r="T43" s="7"/>
      <c r="U43" s="7"/>
      <c r="V43" s="7"/>
    </row>
    <row r="44" spans="1:22" ht="20.25" customHeight="1" x14ac:dyDescent="0.15">
      <c r="A44" s="293" t="s">
        <v>18</v>
      </c>
      <c r="B44" s="293"/>
      <c r="C44" s="293"/>
      <c r="D44" s="293"/>
      <c r="E44" s="293"/>
      <c r="F44" s="293"/>
      <c r="G44" s="293"/>
      <c r="H44" s="293"/>
      <c r="I44" s="293"/>
      <c r="J44" s="293"/>
      <c r="K44" s="293"/>
      <c r="L44" s="293"/>
      <c r="M44" s="293"/>
      <c r="N44" s="293"/>
      <c r="O44" s="293"/>
      <c r="P44" s="293"/>
      <c r="Q44" s="293"/>
      <c r="R44" s="293"/>
    </row>
    <row r="45" spans="1:22" ht="34.5" customHeight="1" x14ac:dyDescent="0.15">
      <c r="A45" s="24" t="b">
        <v>1</v>
      </c>
      <c r="B45" s="264" t="s">
        <v>178</v>
      </c>
      <c r="C45" s="265"/>
      <c r="D45" s="265"/>
      <c r="E45" s="265"/>
      <c r="F45" s="265"/>
      <c r="G45" s="266"/>
      <c r="H45" s="261" t="b">
        <v>1</v>
      </c>
      <c r="I45" s="262"/>
      <c r="J45" s="263"/>
      <c r="K45" s="272" t="s">
        <v>154</v>
      </c>
      <c r="L45" s="272"/>
      <c r="M45" s="272"/>
      <c r="N45" s="272"/>
      <c r="O45" s="272"/>
      <c r="P45" s="272"/>
      <c r="Q45" s="272"/>
      <c r="R45" s="272"/>
    </row>
    <row r="46" spans="1:22" ht="34.5" customHeight="1" x14ac:dyDescent="0.15">
      <c r="A46" s="25" t="b">
        <v>0</v>
      </c>
      <c r="B46" s="264" t="s">
        <v>16</v>
      </c>
      <c r="C46" s="265"/>
      <c r="D46" s="265"/>
      <c r="E46" s="265"/>
      <c r="F46" s="265"/>
      <c r="G46" s="266"/>
      <c r="H46" s="261" t="b">
        <v>1</v>
      </c>
      <c r="I46" s="262"/>
      <c r="J46" s="263"/>
      <c r="K46" s="272" t="s">
        <v>206</v>
      </c>
      <c r="L46" s="272"/>
      <c r="M46" s="272"/>
      <c r="N46" s="272"/>
      <c r="O46" s="272"/>
      <c r="P46" s="272"/>
      <c r="Q46" s="272"/>
      <c r="R46" s="272"/>
      <c r="S46" s="7"/>
    </row>
  </sheetData>
  <mergeCells count="129">
    <mergeCell ref="E5:F6"/>
    <mergeCell ref="G5:G6"/>
    <mergeCell ref="A33:R36"/>
    <mergeCell ref="K46:R46"/>
    <mergeCell ref="G42:M42"/>
    <mergeCell ref="A43:R43"/>
    <mergeCell ref="A44:R44"/>
    <mergeCell ref="K45:R45"/>
    <mergeCell ref="A39:R39"/>
    <mergeCell ref="K40:R40"/>
    <mergeCell ref="B40:G40"/>
    <mergeCell ref="G31:M31"/>
    <mergeCell ref="A32:R32"/>
    <mergeCell ref="G37:M37"/>
    <mergeCell ref="A38:R38"/>
    <mergeCell ref="K27:R27"/>
    <mergeCell ref="K28:R28"/>
    <mergeCell ref="B28:G28"/>
    <mergeCell ref="B29:G29"/>
    <mergeCell ref="H29:R29"/>
    <mergeCell ref="H28:J28"/>
    <mergeCell ref="A23:R23"/>
    <mergeCell ref="A24:R24"/>
    <mergeCell ref="K25:R25"/>
    <mergeCell ref="P5:P6"/>
    <mergeCell ref="Q5:R6"/>
    <mergeCell ref="A7:A9"/>
    <mergeCell ref="B7:C7"/>
    <mergeCell ref="E7:F7"/>
    <mergeCell ref="H7:I7"/>
    <mergeCell ref="K7:L7"/>
    <mergeCell ref="N7:O7"/>
    <mergeCell ref="B8:C8"/>
    <mergeCell ref="E8:F8"/>
    <mergeCell ref="H8:I8"/>
    <mergeCell ref="K8:L8"/>
    <mergeCell ref="N8:O8"/>
    <mergeCell ref="B9:C9"/>
    <mergeCell ref="E9:F9"/>
    <mergeCell ref="H9:I9"/>
    <mergeCell ref="H5:I6"/>
    <mergeCell ref="J5:J6"/>
    <mergeCell ref="K5:L6"/>
    <mergeCell ref="M5:M6"/>
    <mergeCell ref="N5:O6"/>
    <mergeCell ref="A5:A6"/>
    <mergeCell ref="B5:C6"/>
    <mergeCell ref="D5:D6"/>
    <mergeCell ref="K9:L9"/>
    <mergeCell ref="N9:O9"/>
    <mergeCell ref="A10:A12"/>
    <mergeCell ref="B10:C10"/>
    <mergeCell ref="E10:F10"/>
    <mergeCell ref="H10:I10"/>
    <mergeCell ref="K10:L10"/>
    <mergeCell ref="N10:O10"/>
    <mergeCell ref="B11:C11"/>
    <mergeCell ref="E11:F11"/>
    <mergeCell ref="H11:I11"/>
    <mergeCell ref="K11:L11"/>
    <mergeCell ref="N11:O11"/>
    <mergeCell ref="B12:C12"/>
    <mergeCell ref="E12:F12"/>
    <mergeCell ref="H12:I12"/>
    <mergeCell ref="K12:L12"/>
    <mergeCell ref="N12:O12"/>
    <mergeCell ref="A13:A15"/>
    <mergeCell ref="B13:C13"/>
    <mergeCell ref="E13:F13"/>
    <mergeCell ref="H13:I13"/>
    <mergeCell ref="K13:L13"/>
    <mergeCell ref="N13:O13"/>
    <mergeCell ref="B14:C14"/>
    <mergeCell ref="E14:F14"/>
    <mergeCell ref="H14:I14"/>
    <mergeCell ref="K14:L14"/>
    <mergeCell ref="N14:O14"/>
    <mergeCell ref="B15:C15"/>
    <mergeCell ref="E15:F15"/>
    <mergeCell ref="H15:I15"/>
    <mergeCell ref="K15:L15"/>
    <mergeCell ref="N15:O15"/>
    <mergeCell ref="A16:A18"/>
    <mergeCell ref="B16:C16"/>
    <mergeCell ref="E16:F16"/>
    <mergeCell ref="H16:I16"/>
    <mergeCell ref="K16:L16"/>
    <mergeCell ref="N16:O16"/>
    <mergeCell ref="B17:C17"/>
    <mergeCell ref="E17:F17"/>
    <mergeCell ref="H17:I17"/>
    <mergeCell ref="K17:L17"/>
    <mergeCell ref="N17:O17"/>
    <mergeCell ref="B18:C18"/>
    <mergeCell ref="E18:F18"/>
    <mergeCell ref="H18:I18"/>
    <mergeCell ref="K18:L18"/>
    <mergeCell ref="N18:O18"/>
    <mergeCell ref="A19:A21"/>
    <mergeCell ref="B19:C19"/>
    <mergeCell ref="E19:F19"/>
    <mergeCell ref="H19:I19"/>
    <mergeCell ref="K19:L19"/>
    <mergeCell ref="N19:O19"/>
    <mergeCell ref="B20:C20"/>
    <mergeCell ref="E20:F20"/>
    <mergeCell ref="H20:I20"/>
    <mergeCell ref="K20:L20"/>
    <mergeCell ref="N20:O20"/>
    <mergeCell ref="B21:C21"/>
    <mergeCell ref="E21:F21"/>
    <mergeCell ref="H21:I21"/>
    <mergeCell ref="H40:J40"/>
    <mergeCell ref="B46:G46"/>
    <mergeCell ref="B41:G41"/>
    <mergeCell ref="B45:G45"/>
    <mergeCell ref="H41:R41"/>
    <mergeCell ref="H45:J45"/>
    <mergeCell ref="H46:J46"/>
    <mergeCell ref="K21:L21"/>
    <mergeCell ref="N21:O21"/>
    <mergeCell ref="B25:G25"/>
    <mergeCell ref="B26:G26"/>
    <mergeCell ref="B27:G27"/>
    <mergeCell ref="H25:J25"/>
    <mergeCell ref="H26:J26"/>
    <mergeCell ref="H27:J27"/>
    <mergeCell ref="K26:R26"/>
    <mergeCell ref="F30:R30"/>
  </mergeCells>
  <phoneticPr fontId="3"/>
  <pageMargins left="0.51181102362204722" right="0.51181102362204722" top="0.55118110236220474" bottom="0.55118110236220474" header="0.31496062992125984" footer="0.31496062992125984"/>
  <pageSetup paperSize="9" scale="81"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5057" r:id="rId4" name="チェック 1">
              <controlPr defaultSize="0" autoFill="0" autoLine="0" autoPict="0">
                <anchor moveWithCells="1">
                  <from>
                    <xdr:col>0</xdr:col>
                    <xdr:colOff>447675</xdr:colOff>
                    <xdr:row>24</xdr:row>
                    <xdr:rowOff>57150</xdr:rowOff>
                  </from>
                  <to>
                    <xdr:col>0</xdr:col>
                    <xdr:colOff>685800</xdr:colOff>
                    <xdr:row>24</xdr:row>
                    <xdr:rowOff>304800</xdr:rowOff>
                  </to>
                </anchor>
              </controlPr>
            </control>
          </mc:Choice>
        </mc:AlternateContent>
        <mc:AlternateContent xmlns:mc="http://schemas.openxmlformats.org/markup-compatibility/2006">
          <mc:Choice Requires="x14">
            <control shapeId="45058" r:id="rId5" name="チェック 2">
              <controlPr defaultSize="0" autoFill="0" autoLine="0" autoPict="0">
                <anchor moveWithCells="1">
                  <from>
                    <xdr:col>0</xdr:col>
                    <xdr:colOff>447675</xdr:colOff>
                    <xdr:row>25</xdr:row>
                    <xdr:rowOff>85725</xdr:rowOff>
                  </from>
                  <to>
                    <xdr:col>0</xdr:col>
                    <xdr:colOff>685800</xdr:colOff>
                    <xdr:row>25</xdr:row>
                    <xdr:rowOff>333375</xdr:rowOff>
                  </to>
                </anchor>
              </controlPr>
            </control>
          </mc:Choice>
        </mc:AlternateContent>
        <mc:AlternateContent xmlns:mc="http://schemas.openxmlformats.org/markup-compatibility/2006">
          <mc:Choice Requires="x14">
            <control shapeId="45061" r:id="rId6" name="チェック 5">
              <controlPr defaultSize="0" autoFill="0" autoLine="0" autoPict="0">
                <anchor moveWithCells="1">
                  <from>
                    <xdr:col>0</xdr:col>
                    <xdr:colOff>447675</xdr:colOff>
                    <xdr:row>27</xdr:row>
                    <xdr:rowOff>85725</xdr:rowOff>
                  </from>
                  <to>
                    <xdr:col>0</xdr:col>
                    <xdr:colOff>685800</xdr:colOff>
                    <xdr:row>27</xdr:row>
                    <xdr:rowOff>333375</xdr:rowOff>
                  </to>
                </anchor>
              </controlPr>
            </control>
          </mc:Choice>
        </mc:AlternateContent>
        <mc:AlternateContent xmlns:mc="http://schemas.openxmlformats.org/markup-compatibility/2006">
          <mc:Choice Requires="x14">
            <control shapeId="45062" r:id="rId7" name="チェック 6">
              <controlPr defaultSize="0" autoFill="0" autoLine="0" autoPict="0">
                <anchor moveWithCells="1">
                  <from>
                    <xdr:col>0</xdr:col>
                    <xdr:colOff>447675</xdr:colOff>
                    <xdr:row>39</xdr:row>
                    <xdr:rowOff>57150</xdr:rowOff>
                  </from>
                  <to>
                    <xdr:col>0</xdr:col>
                    <xdr:colOff>685800</xdr:colOff>
                    <xdr:row>39</xdr:row>
                    <xdr:rowOff>304800</xdr:rowOff>
                  </to>
                </anchor>
              </controlPr>
            </control>
          </mc:Choice>
        </mc:AlternateContent>
        <mc:AlternateContent xmlns:mc="http://schemas.openxmlformats.org/markup-compatibility/2006">
          <mc:Choice Requires="x14">
            <control shapeId="45063" r:id="rId8" name="チェック 7">
              <controlPr defaultSize="0" autoFill="0" autoLine="0" autoPict="0">
                <anchor moveWithCells="1">
                  <from>
                    <xdr:col>0</xdr:col>
                    <xdr:colOff>447675</xdr:colOff>
                    <xdr:row>40</xdr:row>
                    <xdr:rowOff>85725</xdr:rowOff>
                  </from>
                  <to>
                    <xdr:col>0</xdr:col>
                    <xdr:colOff>685800</xdr:colOff>
                    <xdr:row>40</xdr:row>
                    <xdr:rowOff>333375</xdr:rowOff>
                  </to>
                </anchor>
              </controlPr>
            </control>
          </mc:Choice>
        </mc:AlternateContent>
        <mc:AlternateContent xmlns:mc="http://schemas.openxmlformats.org/markup-compatibility/2006">
          <mc:Choice Requires="x14">
            <control shapeId="45067" r:id="rId9" name="チェック 11">
              <controlPr defaultSize="0" autoFill="0" autoLine="0" autoPict="0">
                <anchor moveWithCells="1">
                  <from>
                    <xdr:col>8</xdr:col>
                    <xdr:colOff>219075</xdr:colOff>
                    <xdr:row>24</xdr:row>
                    <xdr:rowOff>76200</xdr:rowOff>
                  </from>
                  <to>
                    <xdr:col>9</xdr:col>
                    <xdr:colOff>114300</xdr:colOff>
                    <xdr:row>24</xdr:row>
                    <xdr:rowOff>323850</xdr:rowOff>
                  </to>
                </anchor>
              </controlPr>
            </control>
          </mc:Choice>
        </mc:AlternateContent>
        <mc:AlternateContent xmlns:mc="http://schemas.openxmlformats.org/markup-compatibility/2006">
          <mc:Choice Requires="x14">
            <control shapeId="45068" r:id="rId10" name="チェック 12">
              <controlPr defaultSize="0" autoFill="0" autoLine="0" autoPict="0">
                <anchor moveWithCells="1">
                  <from>
                    <xdr:col>8</xdr:col>
                    <xdr:colOff>219075</xdr:colOff>
                    <xdr:row>25</xdr:row>
                    <xdr:rowOff>104775</xdr:rowOff>
                  </from>
                  <to>
                    <xdr:col>9</xdr:col>
                    <xdr:colOff>114300</xdr:colOff>
                    <xdr:row>25</xdr:row>
                    <xdr:rowOff>352425</xdr:rowOff>
                  </to>
                </anchor>
              </controlPr>
            </control>
          </mc:Choice>
        </mc:AlternateContent>
        <mc:AlternateContent xmlns:mc="http://schemas.openxmlformats.org/markup-compatibility/2006">
          <mc:Choice Requires="x14">
            <control shapeId="45069" r:id="rId11" name="チェック 13">
              <controlPr defaultSize="0" autoFill="0" autoLine="0" autoPict="0">
                <anchor moveWithCells="1">
                  <from>
                    <xdr:col>8</xdr:col>
                    <xdr:colOff>219075</xdr:colOff>
                    <xdr:row>27</xdr:row>
                    <xdr:rowOff>104775</xdr:rowOff>
                  </from>
                  <to>
                    <xdr:col>9</xdr:col>
                    <xdr:colOff>114300</xdr:colOff>
                    <xdr:row>27</xdr:row>
                    <xdr:rowOff>352425</xdr:rowOff>
                  </to>
                </anchor>
              </controlPr>
            </control>
          </mc:Choice>
        </mc:AlternateContent>
        <mc:AlternateContent xmlns:mc="http://schemas.openxmlformats.org/markup-compatibility/2006">
          <mc:Choice Requires="x14">
            <control shapeId="45070" r:id="rId12" name="チェック 14">
              <controlPr defaultSize="0" autoFill="0" autoLine="0" autoPict="0">
                <anchor moveWithCells="1">
                  <from>
                    <xdr:col>8</xdr:col>
                    <xdr:colOff>219075</xdr:colOff>
                    <xdr:row>39</xdr:row>
                    <xdr:rowOff>76200</xdr:rowOff>
                  </from>
                  <to>
                    <xdr:col>9</xdr:col>
                    <xdr:colOff>114300</xdr:colOff>
                    <xdr:row>39</xdr:row>
                    <xdr:rowOff>323850</xdr:rowOff>
                  </to>
                </anchor>
              </controlPr>
            </control>
          </mc:Choice>
        </mc:AlternateContent>
        <mc:AlternateContent xmlns:mc="http://schemas.openxmlformats.org/markup-compatibility/2006">
          <mc:Choice Requires="x14">
            <control shapeId="45071" r:id="rId13" name="チェック 15">
              <controlPr defaultSize="0" autoFill="0" autoLine="0" autoPict="0">
                <anchor moveWithCells="1">
                  <from>
                    <xdr:col>0</xdr:col>
                    <xdr:colOff>447675</xdr:colOff>
                    <xdr:row>44</xdr:row>
                    <xdr:rowOff>57150</xdr:rowOff>
                  </from>
                  <to>
                    <xdr:col>0</xdr:col>
                    <xdr:colOff>685800</xdr:colOff>
                    <xdr:row>44</xdr:row>
                    <xdr:rowOff>304800</xdr:rowOff>
                  </to>
                </anchor>
              </controlPr>
            </control>
          </mc:Choice>
        </mc:AlternateContent>
        <mc:AlternateContent xmlns:mc="http://schemas.openxmlformats.org/markup-compatibility/2006">
          <mc:Choice Requires="x14">
            <control shapeId="45072" r:id="rId14" name="チェック 16">
              <controlPr defaultSize="0" autoFill="0" autoLine="0" autoPict="0">
                <anchor moveWithCells="1">
                  <from>
                    <xdr:col>0</xdr:col>
                    <xdr:colOff>447675</xdr:colOff>
                    <xdr:row>45</xdr:row>
                    <xdr:rowOff>85725</xdr:rowOff>
                  </from>
                  <to>
                    <xdr:col>0</xdr:col>
                    <xdr:colOff>685800</xdr:colOff>
                    <xdr:row>45</xdr:row>
                    <xdr:rowOff>333375</xdr:rowOff>
                  </to>
                </anchor>
              </controlPr>
            </control>
          </mc:Choice>
        </mc:AlternateContent>
        <mc:AlternateContent xmlns:mc="http://schemas.openxmlformats.org/markup-compatibility/2006">
          <mc:Choice Requires="x14">
            <control shapeId="45073" r:id="rId15" name="チェック 17">
              <controlPr defaultSize="0" autoFill="0" autoLine="0" autoPict="0">
                <anchor moveWithCells="1">
                  <from>
                    <xdr:col>8</xdr:col>
                    <xdr:colOff>219075</xdr:colOff>
                    <xdr:row>44</xdr:row>
                    <xdr:rowOff>76200</xdr:rowOff>
                  </from>
                  <to>
                    <xdr:col>9</xdr:col>
                    <xdr:colOff>114300</xdr:colOff>
                    <xdr:row>44</xdr:row>
                    <xdr:rowOff>323850</xdr:rowOff>
                  </to>
                </anchor>
              </controlPr>
            </control>
          </mc:Choice>
        </mc:AlternateContent>
        <mc:AlternateContent xmlns:mc="http://schemas.openxmlformats.org/markup-compatibility/2006">
          <mc:Choice Requires="x14">
            <control shapeId="45074" r:id="rId16" name="チェック 18">
              <controlPr defaultSize="0" autoFill="0" autoLine="0" autoPict="0">
                <anchor moveWithCells="1">
                  <from>
                    <xdr:col>0</xdr:col>
                    <xdr:colOff>447675</xdr:colOff>
                    <xdr:row>26</xdr:row>
                    <xdr:rowOff>85725</xdr:rowOff>
                  </from>
                  <to>
                    <xdr:col>0</xdr:col>
                    <xdr:colOff>685800</xdr:colOff>
                    <xdr:row>26</xdr:row>
                    <xdr:rowOff>333375</xdr:rowOff>
                  </to>
                </anchor>
              </controlPr>
            </control>
          </mc:Choice>
        </mc:AlternateContent>
        <mc:AlternateContent xmlns:mc="http://schemas.openxmlformats.org/markup-compatibility/2006">
          <mc:Choice Requires="x14">
            <control shapeId="45075" r:id="rId17" name="チェック 19">
              <controlPr defaultSize="0" autoFill="0" autoLine="0" autoPict="0">
                <anchor moveWithCells="1">
                  <from>
                    <xdr:col>8</xdr:col>
                    <xdr:colOff>219075</xdr:colOff>
                    <xdr:row>26</xdr:row>
                    <xdr:rowOff>104775</xdr:rowOff>
                  </from>
                  <to>
                    <xdr:col>9</xdr:col>
                    <xdr:colOff>114300</xdr:colOff>
                    <xdr:row>26</xdr:row>
                    <xdr:rowOff>352425</xdr:rowOff>
                  </to>
                </anchor>
              </controlPr>
            </control>
          </mc:Choice>
        </mc:AlternateContent>
        <mc:AlternateContent xmlns:mc="http://schemas.openxmlformats.org/markup-compatibility/2006">
          <mc:Choice Requires="x14">
            <control shapeId="45076" r:id="rId18" name="チェック 20">
              <controlPr defaultSize="0" autoFill="0" autoLine="0" autoPict="0">
                <anchor moveWithCells="1">
                  <from>
                    <xdr:col>0</xdr:col>
                    <xdr:colOff>447675</xdr:colOff>
                    <xdr:row>28</xdr:row>
                    <xdr:rowOff>85725</xdr:rowOff>
                  </from>
                  <to>
                    <xdr:col>0</xdr:col>
                    <xdr:colOff>685800</xdr:colOff>
                    <xdr:row>28</xdr:row>
                    <xdr:rowOff>333375</xdr:rowOff>
                  </to>
                </anchor>
              </controlPr>
            </control>
          </mc:Choice>
        </mc:AlternateContent>
        <mc:AlternateContent xmlns:mc="http://schemas.openxmlformats.org/markup-compatibility/2006">
          <mc:Choice Requires="x14">
            <control shapeId="45078" r:id="rId19" name="チェック 17">
              <controlPr defaultSize="0" autoFill="0" autoLine="0" autoPict="0">
                <anchor moveWithCells="1">
                  <from>
                    <xdr:col>8</xdr:col>
                    <xdr:colOff>219075</xdr:colOff>
                    <xdr:row>45</xdr:row>
                    <xdr:rowOff>76200</xdr:rowOff>
                  </from>
                  <to>
                    <xdr:col>9</xdr:col>
                    <xdr:colOff>114300</xdr:colOff>
                    <xdr:row>45</xdr:row>
                    <xdr:rowOff>323850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2"/>
  <sheetViews>
    <sheetView view="pageBreakPreview" zoomScaleSheetLayoutView="100" workbookViewId="0">
      <pane xSplit="5" ySplit="6" topLeftCell="F7" activePane="bottomRight" state="frozen"/>
      <selection pane="topRight"/>
      <selection pane="bottomLeft"/>
      <selection pane="bottomRight" activeCell="D39" sqref="D39:D46"/>
    </sheetView>
  </sheetViews>
  <sheetFormatPr defaultColWidth="9" defaultRowHeight="13.5" x14ac:dyDescent="0.15"/>
  <cols>
    <col min="1" max="1" width="4.625" style="1" customWidth="1"/>
    <col min="2" max="2" width="18.625" style="1" customWidth="1"/>
    <col min="3" max="6" width="15.625" style="1" customWidth="1"/>
    <col min="7" max="7" width="5.625" style="1" customWidth="1"/>
    <col min="8" max="11" width="15.625" style="1" customWidth="1"/>
    <col min="12" max="12" width="15.25" style="1" customWidth="1"/>
    <col min="13" max="16384" width="9" style="1"/>
  </cols>
  <sheetData>
    <row r="1" spans="1:12" x14ac:dyDescent="0.15">
      <c r="A1" s="11" t="s">
        <v>79</v>
      </c>
    </row>
    <row r="3" spans="1:12" x14ac:dyDescent="0.15">
      <c r="A3" s="31" t="s">
        <v>80</v>
      </c>
      <c r="B3" s="31"/>
      <c r="C3" s="351" t="s">
        <v>49</v>
      </c>
      <c r="D3" s="351"/>
      <c r="F3" s="31" t="s">
        <v>81</v>
      </c>
      <c r="G3" s="351" t="s">
        <v>82</v>
      </c>
      <c r="H3" s="352"/>
    </row>
    <row r="4" spans="1:12" s="28" customFormat="1" ht="14.25" customHeight="1" x14ac:dyDescent="0.15">
      <c r="A4" s="32"/>
      <c r="B4" s="36"/>
      <c r="C4" s="36"/>
      <c r="D4" s="36"/>
      <c r="E4" s="32"/>
      <c r="F4" s="38"/>
      <c r="G4" s="44"/>
      <c r="H4" s="44"/>
      <c r="I4" s="32"/>
      <c r="J4" s="36"/>
      <c r="K4" s="50" t="s">
        <v>78</v>
      </c>
    </row>
    <row r="5" spans="1:12" s="29" customFormat="1" ht="12.95" customHeight="1" x14ac:dyDescent="0.15">
      <c r="A5" s="33"/>
      <c r="B5" s="346" t="s">
        <v>84</v>
      </c>
      <c r="C5" s="342" t="s">
        <v>60</v>
      </c>
      <c r="D5" s="342" t="s">
        <v>85</v>
      </c>
      <c r="E5" s="343" t="s">
        <v>48</v>
      </c>
      <c r="F5" s="349" t="s">
        <v>86</v>
      </c>
      <c r="G5" s="353" t="s">
        <v>87</v>
      </c>
      <c r="H5" s="354"/>
      <c r="I5" s="340" t="s">
        <v>88</v>
      </c>
      <c r="J5" s="342" t="s">
        <v>6</v>
      </c>
      <c r="K5" s="343" t="s">
        <v>89</v>
      </c>
      <c r="L5" s="301" t="s">
        <v>90</v>
      </c>
    </row>
    <row r="6" spans="1:12" s="29" customFormat="1" ht="12.95" customHeight="1" x14ac:dyDescent="0.15">
      <c r="A6" s="34"/>
      <c r="B6" s="347"/>
      <c r="C6" s="348"/>
      <c r="D6" s="348"/>
      <c r="E6" s="348"/>
      <c r="F6" s="350"/>
      <c r="G6" s="45" t="s">
        <v>93</v>
      </c>
      <c r="H6" s="47" t="s">
        <v>94</v>
      </c>
      <c r="I6" s="341"/>
      <c r="J6" s="304"/>
      <c r="K6" s="304"/>
      <c r="L6" s="301"/>
    </row>
    <row r="7" spans="1:12" s="29" customFormat="1" ht="15" customHeight="1" x14ac:dyDescent="0.15">
      <c r="A7" s="302">
        <v>1</v>
      </c>
      <c r="B7" s="298" t="s">
        <v>95</v>
      </c>
      <c r="C7" s="298" t="s">
        <v>96</v>
      </c>
      <c r="D7" s="298" t="s">
        <v>97</v>
      </c>
      <c r="E7" s="298" t="s">
        <v>172</v>
      </c>
      <c r="F7" s="331" t="s">
        <v>98</v>
      </c>
      <c r="G7" s="338">
        <f>SUBTOTAL(9,H8:H14)</f>
        <v>3000000</v>
      </c>
      <c r="H7" s="339"/>
      <c r="I7" s="318">
        <v>3000000</v>
      </c>
      <c r="J7" s="321">
        <v>1500000</v>
      </c>
      <c r="K7" s="298" t="s">
        <v>99</v>
      </c>
      <c r="L7" s="301" t="str">
        <f>IF(J7&gt;I7/2,"×","○")</f>
        <v>○</v>
      </c>
    </row>
    <row r="8" spans="1:12" s="28" customFormat="1" ht="12.95" customHeight="1" x14ac:dyDescent="0.15">
      <c r="A8" s="303"/>
      <c r="B8" s="299"/>
      <c r="C8" s="299"/>
      <c r="D8" s="299"/>
      <c r="E8" s="316"/>
      <c r="F8" s="332"/>
      <c r="G8" s="333" t="s">
        <v>100</v>
      </c>
      <c r="H8" s="337">
        <v>1500000</v>
      </c>
      <c r="I8" s="319"/>
      <c r="J8" s="322"/>
      <c r="K8" s="299"/>
      <c r="L8" s="301"/>
    </row>
    <row r="9" spans="1:12" s="28" customFormat="1" ht="12.95" customHeight="1" x14ac:dyDescent="0.15">
      <c r="A9" s="303"/>
      <c r="B9" s="299"/>
      <c r="C9" s="299"/>
      <c r="D9" s="299"/>
      <c r="E9" s="316"/>
      <c r="F9" s="39">
        <v>45139</v>
      </c>
      <c r="G9" s="326"/>
      <c r="H9" s="327"/>
      <c r="I9" s="319"/>
      <c r="J9" s="322"/>
      <c r="K9" s="299"/>
      <c r="L9" s="301"/>
    </row>
    <row r="10" spans="1:12" s="28" customFormat="1" ht="12.95" customHeight="1" x14ac:dyDescent="0.15">
      <c r="A10" s="303"/>
      <c r="B10" s="299"/>
      <c r="C10" s="299"/>
      <c r="D10" s="299"/>
      <c r="E10" s="316"/>
      <c r="F10" s="40"/>
      <c r="G10" s="326" t="s">
        <v>102</v>
      </c>
      <c r="H10" s="327">
        <v>1500000</v>
      </c>
      <c r="I10" s="319"/>
      <c r="J10" s="322"/>
      <c r="K10" s="299"/>
      <c r="L10" s="301"/>
    </row>
    <row r="11" spans="1:12" s="28" customFormat="1" ht="12.95" customHeight="1" x14ac:dyDescent="0.15">
      <c r="A11" s="303"/>
      <c r="B11" s="299"/>
      <c r="C11" s="299"/>
      <c r="D11" s="299"/>
      <c r="E11" s="316"/>
      <c r="F11" s="41" t="s">
        <v>103</v>
      </c>
      <c r="G11" s="326"/>
      <c r="H11" s="327"/>
      <c r="I11" s="319"/>
      <c r="J11" s="322"/>
      <c r="K11" s="299"/>
      <c r="L11" s="301"/>
    </row>
    <row r="12" spans="1:12" s="28" customFormat="1" ht="15" customHeight="1" x14ac:dyDescent="0.15">
      <c r="A12" s="303"/>
      <c r="B12" s="299"/>
      <c r="C12" s="299"/>
      <c r="D12" s="299"/>
      <c r="E12" s="316"/>
      <c r="F12" s="39">
        <v>45199</v>
      </c>
      <c r="G12" s="326"/>
      <c r="H12" s="329"/>
      <c r="I12" s="319"/>
      <c r="J12" s="322"/>
      <c r="K12" s="299"/>
      <c r="L12" s="301"/>
    </row>
    <row r="13" spans="1:12" s="28" customFormat="1" ht="15" customHeight="1" x14ac:dyDescent="0.15">
      <c r="A13" s="303"/>
      <c r="B13" s="299"/>
      <c r="C13" s="299"/>
      <c r="D13" s="299"/>
      <c r="E13" s="316"/>
      <c r="F13" s="41"/>
      <c r="G13" s="326"/>
      <c r="H13" s="329"/>
      <c r="I13" s="319"/>
      <c r="J13" s="322"/>
      <c r="K13" s="299"/>
      <c r="L13" s="301"/>
    </row>
    <row r="14" spans="1:12" s="28" customFormat="1" ht="17.100000000000001" customHeight="1" x14ac:dyDescent="0.15">
      <c r="A14" s="304"/>
      <c r="B14" s="300"/>
      <c r="C14" s="300"/>
      <c r="D14" s="300"/>
      <c r="E14" s="317"/>
      <c r="F14" s="42"/>
      <c r="G14" s="328"/>
      <c r="H14" s="330"/>
      <c r="I14" s="320"/>
      <c r="J14" s="323"/>
      <c r="K14" s="300"/>
      <c r="L14" s="301"/>
    </row>
    <row r="15" spans="1:12" s="29" customFormat="1" ht="15" customHeight="1" x14ac:dyDescent="0.15">
      <c r="A15" s="302">
        <v>2</v>
      </c>
      <c r="B15" s="298" t="s">
        <v>95</v>
      </c>
      <c r="C15" s="298" t="s">
        <v>104</v>
      </c>
      <c r="D15" s="298" t="s">
        <v>173</v>
      </c>
      <c r="E15" s="298" t="s">
        <v>218</v>
      </c>
      <c r="F15" s="331" t="s">
        <v>98</v>
      </c>
      <c r="G15" s="338">
        <f>SUBTOTAL(9,H16:H22)</f>
        <v>1000000</v>
      </c>
      <c r="H15" s="339"/>
      <c r="I15" s="318">
        <v>1000000</v>
      </c>
      <c r="J15" s="321">
        <v>500000</v>
      </c>
      <c r="K15" s="298" t="s">
        <v>41</v>
      </c>
      <c r="L15" s="301" t="str">
        <f>IF(J15&gt;I15/2,"×","○")</f>
        <v>○</v>
      </c>
    </row>
    <row r="16" spans="1:12" s="28" customFormat="1" ht="12.95" customHeight="1" x14ac:dyDescent="0.15">
      <c r="A16" s="324"/>
      <c r="B16" s="299"/>
      <c r="C16" s="299"/>
      <c r="D16" s="299"/>
      <c r="E16" s="316"/>
      <c r="F16" s="332"/>
      <c r="G16" s="333" t="s">
        <v>100</v>
      </c>
      <c r="H16" s="337">
        <v>500000</v>
      </c>
      <c r="I16" s="319"/>
      <c r="J16" s="322"/>
      <c r="K16" s="299"/>
      <c r="L16" s="301"/>
    </row>
    <row r="17" spans="1:12" s="28" customFormat="1" ht="12.95" customHeight="1" x14ac:dyDescent="0.15">
      <c r="A17" s="324"/>
      <c r="B17" s="299"/>
      <c r="C17" s="299"/>
      <c r="D17" s="299"/>
      <c r="E17" s="316"/>
      <c r="F17" s="39">
        <v>45139</v>
      </c>
      <c r="G17" s="326"/>
      <c r="H17" s="327"/>
      <c r="I17" s="319"/>
      <c r="J17" s="322"/>
      <c r="K17" s="299"/>
      <c r="L17" s="301"/>
    </row>
    <row r="18" spans="1:12" s="28" customFormat="1" ht="12.95" customHeight="1" x14ac:dyDescent="0.15">
      <c r="A18" s="324"/>
      <c r="B18" s="299"/>
      <c r="C18" s="299"/>
      <c r="D18" s="299"/>
      <c r="E18" s="316"/>
      <c r="F18" s="40"/>
      <c r="G18" s="326" t="s">
        <v>102</v>
      </c>
      <c r="H18" s="327">
        <v>500000</v>
      </c>
      <c r="I18" s="319"/>
      <c r="J18" s="322"/>
      <c r="K18" s="299"/>
      <c r="L18" s="301"/>
    </row>
    <row r="19" spans="1:12" s="28" customFormat="1" ht="12.95" customHeight="1" x14ac:dyDescent="0.15">
      <c r="A19" s="324"/>
      <c r="B19" s="299"/>
      <c r="C19" s="299"/>
      <c r="D19" s="299"/>
      <c r="E19" s="316"/>
      <c r="F19" s="41" t="s">
        <v>103</v>
      </c>
      <c r="G19" s="326"/>
      <c r="H19" s="327"/>
      <c r="I19" s="319"/>
      <c r="J19" s="322"/>
      <c r="K19" s="299"/>
      <c r="L19" s="301"/>
    </row>
    <row r="20" spans="1:12" s="28" customFormat="1" ht="15" customHeight="1" x14ac:dyDescent="0.15">
      <c r="A20" s="324"/>
      <c r="B20" s="299"/>
      <c r="C20" s="299"/>
      <c r="D20" s="299"/>
      <c r="E20" s="316"/>
      <c r="F20" s="39">
        <v>45199</v>
      </c>
      <c r="G20" s="326"/>
      <c r="H20" s="329"/>
      <c r="I20" s="319"/>
      <c r="J20" s="322"/>
      <c r="K20" s="299"/>
      <c r="L20" s="301"/>
    </row>
    <row r="21" spans="1:12" s="28" customFormat="1" ht="15" customHeight="1" x14ac:dyDescent="0.15">
      <c r="A21" s="324"/>
      <c r="B21" s="299"/>
      <c r="C21" s="299"/>
      <c r="D21" s="299"/>
      <c r="E21" s="316"/>
      <c r="F21" s="41"/>
      <c r="G21" s="326"/>
      <c r="H21" s="329"/>
      <c r="I21" s="319"/>
      <c r="J21" s="322"/>
      <c r="K21" s="299"/>
      <c r="L21" s="301"/>
    </row>
    <row r="22" spans="1:12" s="28" customFormat="1" ht="17.100000000000001" customHeight="1" x14ac:dyDescent="0.15">
      <c r="A22" s="325"/>
      <c r="B22" s="300"/>
      <c r="C22" s="300"/>
      <c r="D22" s="300"/>
      <c r="E22" s="317"/>
      <c r="F22" s="42"/>
      <c r="G22" s="328"/>
      <c r="H22" s="330"/>
      <c r="I22" s="320"/>
      <c r="J22" s="323"/>
      <c r="K22" s="300"/>
      <c r="L22" s="301"/>
    </row>
    <row r="23" spans="1:12" s="29" customFormat="1" ht="15" customHeight="1" x14ac:dyDescent="0.15">
      <c r="A23" s="302">
        <v>3</v>
      </c>
      <c r="B23" s="298" t="s">
        <v>95</v>
      </c>
      <c r="C23" s="298" t="s">
        <v>213</v>
      </c>
      <c r="D23" s="298" t="s">
        <v>214</v>
      </c>
      <c r="E23" s="298" t="s">
        <v>215</v>
      </c>
      <c r="F23" s="331" t="s">
        <v>98</v>
      </c>
      <c r="G23" s="338">
        <f>SUBTOTAL(9,H24:H30)</f>
        <v>1200000</v>
      </c>
      <c r="H23" s="339"/>
      <c r="I23" s="318">
        <v>600000</v>
      </c>
      <c r="J23" s="321">
        <v>300000</v>
      </c>
      <c r="K23" s="298" t="s">
        <v>105</v>
      </c>
      <c r="L23" s="301" t="str">
        <f>IF(J23&gt;I23/2,"×","○")</f>
        <v>○</v>
      </c>
    </row>
    <row r="24" spans="1:12" s="28" customFormat="1" ht="12.95" customHeight="1" x14ac:dyDescent="0.15">
      <c r="A24" s="324"/>
      <c r="B24" s="299"/>
      <c r="C24" s="299"/>
      <c r="D24" s="299"/>
      <c r="E24" s="316"/>
      <c r="F24" s="332"/>
      <c r="G24" s="333" t="s">
        <v>100</v>
      </c>
      <c r="H24" s="337">
        <v>600000</v>
      </c>
      <c r="I24" s="319"/>
      <c r="J24" s="322"/>
      <c r="K24" s="299"/>
      <c r="L24" s="301"/>
    </row>
    <row r="25" spans="1:12" s="28" customFormat="1" ht="12.95" customHeight="1" x14ac:dyDescent="0.15">
      <c r="A25" s="324"/>
      <c r="B25" s="299"/>
      <c r="C25" s="299"/>
      <c r="D25" s="299"/>
      <c r="E25" s="316"/>
      <c r="F25" s="39">
        <v>45139</v>
      </c>
      <c r="G25" s="326"/>
      <c r="H25" s="327"/>
      <c r="I25" s="319"/>
      <c r="J25" s="322"/>
      <c r="K25" s="299"/>
      <c r="L25" s="301"/>
    </row>
    <row r="26" spans="1:12" s="28" customFormat="1" ht="12.95" customHeight="1" x14ac:dyDescent="0.15">
      <c r="A26" s="324"/>
      <c r="B26" s="299"/>
      <c r="C26" s="299"/>
      <c r="D26" s="299"/>
      <c r="E26" s="316"/>
      <c r="F26" s="40"/>
      <c r="G26" s="326" t="s">
        <v>102</v>
      </c>
      <c r="H26" s="327">
        <v>600000</v>
      </c>
      <c r="I26" s="319"/>
      <c r="J26" s="322"/>
      <c r="K26" s="299"/>
      <c r="L26" s="301"/>
    </row>
    <row r="27" spans="1:12" s="28" customFormat="1" ht="12.95" customHeight="1" x14ac:dyDescent="0.15">
      <c r="A27" s="324"/>
      <c r="B27" s="299"/>
      <c r="C27" s="299"/>
      <c r="D27" s="299"/>
      <c r="E27" s="316"/>
      <c r="F27" s="41" t="s">
        <v>103</v>
      </c>
      <c r="G27" s="326"/>
      <c r="H27" s="327"/>
      <c r="I27" s="319"/>
      <c r="J27" s="322"/>
      <c r="K27" s="299"/>
      <c r="L27" s="301"/>
    </row>
    <row r="28" spans="1:12" s="28" customFormat="1" ht="15" customHeight="1" x14ac:dyDescent="0.15">
      <c r="A28" s="324"/>
      <c r="B28" s="299"/>
      <c r="C28" s="299"/>
      <c r="D28" s="299"/>
      <c r="E28" s="316"/>
      <c r="F28" s="39">
        <v>45199</v>
      </c>
      <c r="G28" s="326"/>
      <c r="H28" s="329"/>
      <c r="I28" s="319"/>
      <c r="J28" s="322"/>
      <c r="K28" s="299"/>
      <c r="L28" s="301"/>
    </row>
    <row r="29" spans="1:12" s="28" customFormat="1" ht="15" customHeight="1" x14ac:dyDescent="0.15">
      <c r="A29" s="324"/>
      <c r="B29" s="299"/>
      <c r="C29" s="299"/>
      <c r="D29" s="299"/>
      <c r="E29" s="316"/>
      <c r="F29" s="41"/>
      <c r="G29" s="326"/>
      <c r="H29" s="329"/>
      <c r="I29" s="319"/>
      <c r="J29" s="322"/>
      <c r="K29" s="299"/>
      <c r="L29" s="301"/>
    </row>
    <row r="30" spans="1:12" s="28" customFormat="1" ht="17.100000000000001" customHeight="1" x14ac:dyDescent="0.15">
      <c r="A30" s="325"/>
      <c r="B30" s="300"/>
      <c r="C30" s="300"/>
      <c r="D30" s="300"/>
      <c r="E30" s="317"/>
      <c r="F30" s="42"/>
      <c r="G30" s="328"/>
      <c r="H30" s="330"/>
      <c r="I30" s="320"/>
      <c r="J30" s="323"/>
      <c r="K30" s="300"/>
      <c r="L30" s="301"/>
    </row>
    <row r="31" spans="1:12" s="29" customFormat="1" ht="15" customHeight="1" x14ac:dyDescent="0.15">
      <c r="A31" s="302">
        <v>4</v>
      </c>
      <c r="B31" s="298"/>
      <c r="C31" s="298"/>
      <c r="D31" s="298"/>
      <c r="E31" s="298"/>
      <c r="F31" s="331" t="s">
        <v>98</v>
      </c>
      <c r="G31" s="338">
        <f>SUBTOTAL(9,H32:H38)</f>
        <v>0</v>
      </c>
      <c r="H31" s="339"/>
      <c r="I31" s="318"/>
      <c r="J31" s="321"/>
      <c r="K31" s="298"/>
      <c r="L31" s="301" t="str">
        <f>IF(J31&gt;I31/2,"×","○")</f>
        <v>○</v>
      </c>
    </row>
    <row r="32" spans="1:12" s="28" customFormat="1" ht="12.95" customHeight="1" x14ac:dyDescent="0.15">
      <c r="A32" s="324"/>
      <c r="B32" s="299"/>
      <c r="C32" s="299"/>
      <c r="D32" s="299"/>
      <c r="E32" s="316"/>
      <c r="F32" s="332"/>
      <c r="G32" s="333" t="s">
        <v>100</v>
      </c>
      <c r="H32" s="337"/>
      <c r="I32" s="319"/>
      <c r="J32" s="322"/>
      <c r="K32" s="299"/>
      <c r="L32" s="301"/>
    </row>
    <row r="33" spans="1:12" s="28" customFormat="1" ht="12.95" customHeight="1" x14ac:dyDescent="0.15">
      <c r="A33" s="324"/>
      <c r="B33" s="299"/>
      <c r="C33" s="299"/>
      <c r="D33" s="299"/>
      <c r="E33" s="316"/>
      <c r="F33" s="39"/>
      <c r="G33" s="326"/>
      <c r="H33" s="327"/>
      <c r="I33" s="319"/>
      <c r="J33" s="322"/>
      <c r="K33" s="299"/>
      <c r="L33" s="301"/>
    </row>
    <row r="34" spans="1:12" s="28" customFormat="1" ht="12.95" customHeight="1" x14ac:dyDescent="0.15">
      <c r="A34" s="324"/>
      <c r="B34" s="299"/>
      <c r="C34" s="299"/>
      <c r="D34" s="299"/>
      <c r="E34" s="316"/>
      <c r="F34" s="40"/>
      <c r="G34" s="326" t="s">
        <v>102</v>
      </c>
      <c r="H34" s="327"/>
      <c r="I34" s="319"/>
      <c r="J34" s="322"/>
      <c r="K34" s="299"/>
      <c r="L34" s="301"/>
    </row>
    <row r="35" spans="1:12" s="28" customFormat="1" ht="12.95" customHeight="1" x14ac:dyDescent="0.15">
      <c r="A35" s="324"/>
      <c r="B35" s="299"/>
      <c r="C35" s="299"/>
      <c r="D35" s="299"/>
      <c r="E35" s="316"/>
      <c r="F35" s="41" t="s">
        <v>103</v>
      </c>
      <c r="G35" s="326"/>
      <c r="H35" s="327"/>
      <c r="I35" s="319"/>
      <c r="J35" s="322"/>
      <c r="K35" s="299"/>
      <c r="L35" s="301"/>
    </row>
    <row r="36" spans="1:12" s="28" customFormat="1" ht="15" customHeight="1" x14ac:dyDescent="0.15">
      <c r="A36" s="324"/>
      <c r="B36" s="299"/>
      <c r="C36" s="299"/>
      <c r="D36" s="299"/>
      <c r="E36" s="316"/>
      <c r="F36" s="39"/>
      <c r="G36" s="326"/>
      <c r="H36" s="329"/>
      <c r="I36" s="319"/>
      <c r="J36" s="322"/>
      <c r="K36" s="299"/>
      <c r="L36" s="301"/>
    </row>
    <row r="37" spans="1:12" s="28" customFormat="1" ht="15" customHeight="1" x14ac:dyDescent="0.15">
      <c r="A37" s="324"/>
      <c r="B37" s="299"/>
      <c r="C37" s="299"/>
      <c r="D37" s="299"/>
      <c r="E37" s="316"/>
      <c r="F37" s="41"/>
      <c r="G37" s="326"/>
      <c r="H37" s="329"/>
      <c r="I37" s="319"/>
      <c r="J37" s="322"/>
      <c r="K37" s="299"/>
      <c r="L37" s="301"/>
    </row>
    <row r="38" spans="1:12" s="28" customFormat="1" ht="17.100000000000001" customHeight="1" x14ac:dyDescent="0.15">
      <c r="A38" s="325"/>
      <c r="B38" s="300"/>
      <c r="C38" s="300"/>
      <c r="D38" s="300"/>
      <c r="E38" s="317"/>
      <c r="F38" s="42"/>
      <c r="G38" s="328"/>
      <c r="H38" s="330"/>
      <c r="I38" s="320"/>
      <c r="J38" s="323"/>
      <c r="K38" s="300"/>
      <c r="L38" s="301"/>
    </row>
    <row r="39" spans="1:12" s="29" customFormat="1" ht="15" customHeight="1" x14ac:dyDescent="0.15">
      <c r="A39" s="302">
        <v>5</v>
      </c>
      <c r="B39" s="298"/>
      <c r="C39" s="298"/>
      <c r="D39" s="305"/>
      <c r="E39" s="305"/>
      <c r="F39" s="331" t="s">
        <v>98</v>
      </c>
      <c r="G39" s="335">
        <f>SUBTOTAL(9,H40:H46)</f>
        <v>0</v>
      </c>
      <c r="H39" s="336"/>
      <c r="I39" s="310"/>
      <c r="J39" s="313"/>
      <c r="K39" s="305"/>
      <c r="L39" s="301" t="str">
        <f>IF(J39&gt;I39/2,"×","○")</f>
        <v>○</v>
      </c>
    </row>
    <row r="40" spans="1:12" s="28" customFormat="1" ht="12.95" customHeight="1" x14ac:dyDescent="0.15">
      <c r="A40" s="303"/>
      <c r="B40" s="299"/>
      <c r="C40" s="299"/>
      <c r="D40" s="306"/>
      <c r="E40" s="308"/>
      <c r="F40" s="332"/>
      <c r="G40" s="333" t="s">
        <v>100</v>
      </c>
      <c r="H40" s="334"/>
      <c r="I40" s="311"/>
      <c r="J40" s="314"/>
      <c r="K40" s="306"/>
      <c r="L40" s="301"/>
    </row>
    <row r="41" spans="1:12" s="28" customFormat="1" ht="12.95" customHeight="1" x14ac:dyDescent="0.15">
      <c r="A41" s="303"/>
      <c r="B41" s="299"/>
      <c r="C41" s="299"/>
      <c r="D41" s="306"/>
      <c r="E41" s="308"/>
      <c r="F41" s="43"/>
      <c r="G41" s="326"/>
      <c r="H41" s="329"/>
      <c r="I41" s="311"/>
      <c r="J41" s="314"/>
      <c r="K41" s="306"/>
      <c r="L41" s="301"/>
    </row>
    <row r="42" spans="1:12" s="28" customFormat="1" ht="12.95" customHeight="1" x14ac:dyDescent="0.15">
      <c r="A42" s="303"/>
      <c r="B42" s="299"/>
      <c r="C42" s="299"/>
      <c r="D42" s="306"/>
      <c r="E42" s="308"/>
      <c r="F42" s="40"/>
      <c r="G42" s="326" t="s">
        <v>102</v>
      </c>
      <c r="H42" s="329"/>
      <c r="I42" s="311"/>
      <c r="J42" s="314"/>
      <c r="K42" s="306"/>
      <c r="L42" s="301"/>
    </row>
    <row r="43" spans="1:12" s="28" customFormat="1" ht="12.95" customHeight="1" x14ac:dyDescent="0.15">
      <c r="A43" s="303"/>
      <c r="B43" s="299"/>
      <c r="C43" s="299"/>
      <c r="D43" s="306"/>
      <c r="E43" s="308"/>
      <c r="F43" s="41" t="s">
        <v>103</v>
      </c>
      <c r="G43" s="326"/>
      <c r="H43" s="329"/>
      <c r="I43" s="311"/>
      <c r="J43" s="314"/>
      <c r="K43" s="306"/>
      <c r="L43" s="301"/>
    </row>
    <row r="44" spans="1:12" s="28" customFormat="1" ht="15" customHeight="1" x14ac:dyDescent="0.15">
      <c r="A44" s="303"/>
      <c r="B44" s="299"/>
      <c r="C44" s="299"/>
      <c r="D44" s="306"/>
      <c r="E44" s="308"/>
      <c r="F44" s="43"/>
      <c r="G44" s="326"/>
      <c r="H44" s="329"/>
      <c r="I44" s="311"/>
      <c r="J44" s="314"/>
      <c r="K44" s="306"/>
      <c r="L44" s="301"/>
    </row>
    <row r="45" spans="1:12" s="28" customFormat="1" ht="15" customHeight="1" x14ac:dyDescent="0.15">
      <c r="A45" s="303"/>
      <c r="B45" s="299"/>
      <c r="C45" s="299"/>
      <c r="D45" s="306"/>
      <c r="E45" s="308"/>
      <c r="F45" s="43"/>
      <c r="G45" s="326"/>
      <c r="H45" s="329"/>
      <c r="I45" s="311"/>
      <c r="J45" s="314"/>
      <c r="K45" s="306"/>
      <c r="L45" s="301"/>
    </row>
    <row r="46" spans="1:12" s="28" customFormat="1" ht="17.100000000000001" customHeight="1" x14ac:dyDescent="0.15">
      <c r="A46" s="304"/>
      <c r="B46" s="300"/>
      <c r="C46" s="300"/>
      <c r="D46" s="307"/>
      <c r="E46" s="309"/>
      <c r="F46" s="42"/>
      <c r="G46" s="328"/>
      <c r="H46" s="330"/>
      <c r="I46" s="312"/>
      <c r="J46" s="315"/>
      <c r="K46" s="307"/>
      <c r="L46" s="301"/>
    </row>
    <row r="47" spans="1:12" s="28" customFormat="1" ht="17.100000000000001" customHeight="1" x14ac:dyDescent="0.15">
      <c r="A47" s="35" t="s">
        <v>106</v>
      </c>
      <c r="B47" s="344"/>
      <c r="C47" s="344"/>
      <c r="D47" s="344"/>
      <c r="E47" s="344"/>
      <c r="F47" s="345"/>
      <c r="G47" s="46"/>
      <c r="H47" s="48">
        <f>SUBTOTAL(9,G7:H46)</f>
        <v>5200000</v>
      </c>
      <c r="I47" s="48">
        <f>SUBTOTAL(9,I7:I46)</f>
        <v>4600000</v>
      </c>
      <c r="J47" s="49">
        <f>SUBTOTAL(9,J7:J46)</f>
        <v>2300000</v>
      </c>
      <c r="K47" s="51"/>
      <c r="L47" s="52"/>
    </row>
    <row r="50" spans="2:9" s="30" customFormat="1" ht="15.75" customHeight="1" x14ac:dyDescent="0.15">
      <c r="I50" s="37"/>
    </row>
    <row r="51" spans="2:9" s="30" customFormat="1" ht="15.75" customHeight="1" x14ac:dyDescent="0.15">
      <c r="F51" s="37"/>
      <c r="I51" s="37"/>
    </row>
    <row r="52" spans="2:9" s="30" customFormat="1" ht="15.75" customHeight="1" x14ac:dyDescent="0.15">
      <c r="F52" s="37"/>
      <c r="I52" s="37"/>
    </row>
    <row r="53" spans="2:9" s="30" customFormat="1" ht="15.75" customHeight="1" x14ac:dyDescent="0.15">
      <c r="F53" s="37"/>
      <c r="I53" s="37"/>
    </row>
    <row r="54" spans="2:9" s="30" customFormat="1" ht="15.75" customHeight="1" x14ac:dyDescent="0.15">
      <c r="E54" s="37"/>
      <c r="F54" s="37"/>
      <c r="I54" s="37"/>
    </row>
    <row r="55" spans="2:9" s="30" customFormat="1" ht="15.75" customHeight="1" x14ac:dyDescent="0.15">
      <c r="B55" s="37"/>
      <c r="E55" s="37"/>
      <c r="F55" s="37"/>
      <c r="I55" s="37"/>
    </row>
    <row r="56" spans="2:9" s="30" customFormat="1" ht="15.75" customHeight="1" x14ac:dyDescent="0.15">
      <c r="E56" s="37"/>
      <c r="F56" s="37"/>
      <c r="I56" s="37"/>
    </row>
    <row r="57" spans="2:9" s="30" customFormat="1" ht="15.75" customHeight="1" x14ac:dyDescent="0.15">
      <c r="B57" s="37"/>
      <c r="E57" s="37"/>
    </row>
    <row r="58" spans="2:9" s="30" customFormat="1" ht="15.75" customHeight="1" x14ac:dyDescent="0.15">
      <c r="E58" s="37"/>
    </row>
    <row r="59" spans="2:9" s="30" customFormat="1" ht="15.75" customHeight="1" x14ac:dyDescent="0.15"/>
    <row r="60" spans="2:9" s="30" customFormat="1" ht="15.75" customHeight="1" x14ac:dyDescent="0.15">
      <c r="E60" s="37"/>
    </row>
    <row r="61" spans="2:9" s="30" customFormat="1" ht="9" x14ac:dyDescent="0.15">
      <c r="E61" s="37"/>
    </row>
    <row r="62" spans="2:9" s="30" customFormat="1" ht="9" x14ac:dyDescent="0.15"/>
  </sheetData>
  <mergeCells count="98">
    <mergeCell ref="G16:G17"/>
    <mergeCell ref="H16:H17"/>
    <mergeCell ref="C3:D3"/>
    <mergeCell ref="G3:H3"/>
    <mergeCell ref="G5:H5"/>
    <mergeCell ref="G7:H7"/>
    <mergeCell ref="G15:H15"/>
    <mergeCell ref="B47:F47"/>
    <mergeCell ref="B5:B6"/>
    <mergeCell ref="C5:C6"/>
    <mergeCell ref="D5:D6"/>
    <mergeCell ref="E5:E6"/>
    <mergeCell ref="F5:F6"/>
    <mergeCell ref="F15:F16"/>
    <mergeCell ref="I5:I6"/>
    <mergeCell ref="J5:J6"/>
    <mergeCell ref="K5:K6"/>
    <mergeCell ref="L5:L6"/>
    <mergeCell ref="F7:F8"/>
    <mergeCell ref="G8:G9"/>
    <mergeCell ref="H8:H9"/>
    <mergeCell ref="I7:I14"/>
    <mergeCell ref="J7:J14"/>
    <mergeCell ref="K7:K14"/>
    <mergeCell ref="L7:L14"/>
    <mergeCell ref="G10:G11"/>
    <mergeCell ref="H10:H11"/>
    <mergeCell ref="G12:G14"/>
    <mergeCell ref="H12:H14"/>
    <mergeCell ref="H28:H30"/>
    <mergeCell ref="F31:F32"/>
    <mergeCell ref="G32:G33"/>
    <mergeCell ref="H32:H33"/>
    <mergeCell ref="G18:G19"/>
    <mergeCell ref="H18:H19"/>
    <mergeCell ref="G20:G22"/>
    <mergeCell ref="H20:H22"/>
    <mergeCell ref="F23:F24"/>
    <mergeCell ref="G24:G25"/>
    <mergeCell ref="H24:H25"/>
    <mergeCell ref="G23:H23"/>
    <mergeCell ref="G31:H31"/>
    <mergeCell ref="G34:G35"/>
    <mergeCell ref="H34:H35"/>
    <mergeCell ref="G36:G38"/>
    <mergeCell ref="H36:H38"/>
    <mergeCell ref="F39:F40"/>
    <mergeCell ref="G40:G41"/>
    <mergeCell ref="H40:H41"/>
    <mergeCell ref="G39:H39"/>
    <mergeCell ref="G42:G43"/>
    <mergeCell ref="H42:H43"/>
    <mergeCell ref="G44:G46"/>
    <mergeCell ref="H44:H46"/>
    <mergeCell ref="A7:A14"/>
    <mergeCell ref="B7:B14"/>
    <mergeCell ref="C7:C14"/>
    <mergeCell ref="D7:D14"/>
    <mergeCell ref="E7:E14"/>
    <mergeCell ref="A15:A22"/>
    <mergeCell ref="B15:B22"/>
    <mergeCell ref="C15:C22"/>
    <mergeCell ref="D15:D22"/>
    <mergeCell ref="E15:E22"/>
    <mergeCell ref="A31:A38"/>
    <mergeCell ref="B31:B38"/>
    <mergeCell ref="I15:I22"/>
    <mergeCell ref="J15:J22"/>
    <mergeCell ref="K15:K22"/>
    <mergeCell ref="L15:L22"/>
    <mergeCell ref="A23:A30"/>
    <mergeCell ref="B23:B30"/>
    <mergeCell ref="C23:C30"/>
    <mergeCell ref="D23:D30"/>
    <mergeCell ref="E23:E30"/>
    <mergeCell ref="I23:I30"/>
    <mergeCell ref="J23:J30"/>
    <mergeCell ref="K23:K30"/>
    <mergeCell ref="L23:L30"/>
    <mergeCell ref="G26:G27"/>
    <mergeCell ref="H26:H27"/>
    <mergeCell ref="G28:G30"/>
    <mergeCell ref="K31:K38"/>
    <mergeCell ref="L31:L38"/>
    <mergeCell ref="A39:A46"/>
    <mergeCell ref="B39:B46"/>
    <mergeCell ref="C39:C46"/>
    <mergeCell ref="D39:D46"/>
    <mergeCell ref="E39:E46"/>
    <mergeCell ref="I39:I46"/>
    <mergeCell ref="J39:J46"/>
    <mergeCell ref="K39:K46"/>
    <mergeCell ref="L39:L46"/>
    <mergeCell ref="C31:C38"/>
    <mergeCell ref="D31:D38"/>
    <mergeCell ref="E31:E38"/>
    <mergeCell ref="I31:I38"/>
    <mergeCell ref="J31:J38"/>
  </mergeCells>
  <phoneticPr fontId="3"/>
  <printOptions horizontalCentered="1" verticalCentered="1"/>
  <pageMargins left="0.51181102362204722" right="0.51181102362204722" top="0.74803149606299213" bottom="0.35433070866141736" header="0.31496062992125984" footer="0.31496062992125984"/>
  <pageSetup paperSize="9" scale="85" orientation="landscape" cellComments="asDisplayed" r:id="rId1"/>
  <colBreaks count="1" manualBreakCount="1">
    <brk id="11" max="1048575"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プルダウン!$A$11:$A$12</xm:f>
          </x14:formula1>
          <xm:sqref>B7:B46</xm:sqref>
        </x14:dataValidation>
        <x14:dataValidation type="list" allowBlank="1" showInputMessage="1" showErrorMessage="1">
          <x14:formula1>
            <xm:f>プルダウン!$B$11:$B$17</xm:f>
          </x14:formula1>
          <xm:sqref>C7:C46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view="pageBreakPreview" zoomScaleSheetLayoutView="100" workbookViewId="0">
      <selection activeCell="J1" sqref="J1:J1048576"/>
    </sheetView>
  </sheetViews>
  <sheetFormatPr defaultRowHeight="13.5" x14ac:dyDescent="0.15"/>
  <cols>
    <col min="1" max="1" width="2" customWidth="1"/>
    <col min="2" max="2" width="10" customWidth="1"/>
    <col min="3" max="3" width="15" customWidth="1"/>
    <col min="4" max="4" width="1.125" customWidth="1"/>
    <col min="5" max="5" width="25" customWidth="1"/>
    <col min="6" max="6" width="1.125" customWidth="1"/>
    <col min="7" max="7" width="25" customWidth="1"/>
    <col min="8" max="8" width="2" customWidth="1"/>
    <col min="9" max="16375" width="9" customWidth="1"/>
  </cols>
  <sheetData>
    <row r="1" spans="1:10" s="53" customFormat="1" ht="13.5" customHeight="1" x14ac:dyDescent="0.2">
      <c r="A1" s="54" t="s">
        <v>46</v>
      </c>
    </row>
    <row r="2" spans="1:10" s="53" customFormat="1" ht="13.5" customHeight="1" x14ac:dyDescent="0.2"/>
    <row r="3" spans="1:10" ht="30.75" customHeight="1" x14ac:dyDescent="0.15">
      <c r="A3" s="355" t="s">
        <v>108</v>
      </c>
      <c r="B3" s="355"/>
      <c r="C3" s="355"/>
      <c r="D3" s="355"/>
      <c r="E3" s="355"/>
      <c r="F3" s="355"/>
      <c r="G3" s="355"/>
      <c r="H3" s="355"/>
    </row>
    <row r="4" spans="1:10" ht="138.75" customHeight="1" x14ac:dyDescent="0.15">
      <c r="A4" s="55"/>
      <c r="B4" s="356"/>
      <c r="C4" s="356"/>
      <c r="D4" s="356"/>
      <c r="E4" s="356"/>
      <c r="F4" s="356"/>
      <c r="G4" s="356"/>
      <c r="H4" s="57"/>
      <c r="J4" s="54"/>
    </row>
    <row r="5" spans="1:10" ht="138.75" customHeight="1" x14ac:dyDescent="0.15">
      <c r="A5" s="55"/>
      <c r="B5" s="356"/>
      <c r="C5" s="356"/>
      <c r="D5" s="356"/>
      <c r="E5" s="356"/>
      <c r="F5" s="356"/>
      <c r="G5" s="356"/>
      <c r="H5" s="57"/>
      <c r="J5" s="54"/>
    </row>
    <row r="6" spans="1:10" ht="138.75" customHeight="1" x14ac:dyDescent="0.15">
      <c r="A6" s="55"/>
      <c r="B6" s="356"/>
      <c r="C6" s="356"/>
      <c r="D6" s="356"/>
      <c r="E6" s="356"/>
      <c r="F6" s="356"/>
      <c r="G6" s="356"/>
      <c r="H6" s="57"/>
      <c r="J6" s="54"/>
    </row>
    <row r="7" spans="1:10" ht="12" customHeight="1" x14ac:dyDescent="0.15">
      <c r="A7" s="56"/>
      <c r="B7" s="357"/>
      <c r="C7" s="357"/>
      <c r="D7" s="357"/>
      <c r="E7" s="357"/>
      <c r="F7" s="357"/>
      <c r="G7" s="357"/>
      <c r="H7" s="58"/>
      <c r="J7" s="54"/>
    </row>
    <row r="8" spans="1:10" x14ac:dyDescent="0.15">
      <c r="A8" s="66" t="s">
        <v>110</v>
      </c>
      <c r="B8" s="69"/>
      <c r="C8" s="69"/>
      <c r="D8" s="69"/>
      <c r="E8" s="69"/>
      <c r="F8" s="69"/>
      <c r="G8" s="69"/>
      <c r="H8" s="71"/>
    </row>
    <row r="9" spans="1:10" ht="13.5" customHeight="1" x14ac:dyDescent="0.15">
      <c r="A9" s="180" t="s">
        <v>164</v>
      </c>
      <c r="B9" s="358"/>
      <c r="C9" s="359"/>
      <c r="D9" s="359"/>
      <c r="E9" s="359"/>
      <c r="F9" s="359"/>
      <c r="G9" s="360"/>
      <c r="H9" s="72"/>
    </row>
    <row r="10" spans="1:10" x14ac:dyDescent="0.15">
      <c r="A10" s="177"/>
      <c r="B10" s="361"/>
      <c r="C10" s="362"/>
      <c r="D10" s="362"/>
      <c r="E10" s="362"/>
      <c r="F10" s="362"/>
      <c r="G10" s="363"/>
      <c r="H10" s="72"/>
    </row>
    <row r="11" spans="1:10" x14ac:dyDescent="0.15">
      <c r="A11" s="177"/>
      <c r="B11" s="361"/>
      <c r="C11" s="362"/>
      <c r="D11" s="362"/>
      <c r="E11" s="362"/>
      <c r="F11" s="362"/>
      <c r="G11" s="363"/>
      <c r="H11" s="72"/>
    </row>
    <row r="12" spans="1:10" x14ac:dyDescent="0.15">
      <c r="A12" s="177"/>
      <c r="B12" s="361"/>
      <c r="C12" s="362"/>
      <c r="D12" s="362"/>
      <c r="E12" s="362"/>
      <c r="F12" s="362"/>
      <c r="G12" s="363"/>
      <c r="H12" s="72"/>
    </row>
    <row r="13" spans="1:10" x14ac:dyDescent="0.15">
      <c r="A13" s="177"/>
      <c r="B13" s="361"/>
      <c r="C13" s="362"/>
      <c r="D13" s="362"/>
      <c r="E13" s="362"/>
      <c r="F13" s="362"/>
      <c r="G13" s="363"/>
      <c r="H13" s="72"/>
    </row>
    <row r="14" spans="1:10" x14ac:dyDescent="0.15">
      <c r="A14" s="177"/>
      <c r="B14" s="361"/>
      <c r="C14" s="362"/>
      <c r="D14" s="362"/>
      <c r="E14" s="362"/>
      <c r="F14" s="362"/>
      <c r="G14" s="363"/>
      <c r="H14" s="72"/>
    </row>
    <row r="15" spans="1:10" x14ac:dyDescent="0.15">
      <c r="A15" s="177"/>
      <c r="B15" s="361"/>
      <c r="C15" s="362"/>
      <c r="D15" s="362"/>
      <c r="E15" s="362"/>
      <c r="F15" s="362"/>
      <c r="G15" s="363"/>
      <c r="H15" s="72"/>
    </row>
    <row r="16" spans="1:10" x14ac:dyDescent="0.15">
      <c r="A16" s="177"/>
      <c r="B16" s="361"/>
      <c r="C16" s="362"/>
      <c r="D16" s="362"/>
      <c r="E16" s="362"/>
      <c r="F16" s="362"/>
      <c r="G16" s="363"/>
      <c r="H16" s="72"/>
    </row>
    <row r="17" spans="1:8" x14ac:dyDescent="0.15">
      <c r="A17" s="177"/>
      <c r="B17" s="361"/>
      <c r="C17" s="362"/>
      <c r="D17" s="362"/>
      <c r="E17" s="362"/>
      <c r="F17" s="362"/>
      <c r="G17" s="363"/>
      <c r="H17" s="72"/>
    </row>
    <row r="18" spans="1:8" x14ac:dyDescent="0.15">
      <c r="A18" s="177"/>
      <c r="B18" s="361"/>
      <c r="C18" s="362"/>
      <c r="D18" s="362"/>
      <c r="E18" s="362"/>
      <c r="F18" s="362"/>
      <c r="G18" s="363"/>
      <c r="H18" s="72"/>
    </row>
    <row r="19" spans="1:8" x14ac:dyDescent="0.15">
      <c r="A19" s="177"/>
      <c r="B19" s="361"/>
      <c r="C19" s="362"/>
      <c r="D19" s="362"/>
      <c r="E19" s="362"/>
      <c r="F19" s="362"/>
      <c r="G19" s="363"/>
      <c r="H19" s="72"/>
    </row>
    <row r="20" spans="1:8" x14ac:dyDescent="0.15">
      <c r="A20" s="177"/>
      <c r="B20" s="361"/>
      <c r="C20" s="362"/>
      <c r="D20" s="362"/>
      <c r="E20" s="362"/>
      <c r="F20" s="362"/>
      <c r="G20" s="363"/>
      <c r="H20" s="72"/>
    </row>
    <row r="21" spans="1:8" x14ac:dyDescent="0.15">
      <c r="A21" s="177"/>
      <c r="B21" s="361"/>
      <c r="C21" s="362"/>
      <c r="D21" s="362"/>
      <c r="E21" s="362"/>
      <c r="F21" s="362"/>
      <c r="G21" s="363"/>
      <c r="H21" s="72"/>
    </row>
    <row r="22" spans="1:8" x14ac:dyDescent="0.15">
      <c r="A22" s="177"/>
      <c r="B22" s="361"/>
      <c r="C22" s="362"/>
      <c r="D22" s="362"/>
      <c r="E22" s="362"/>
      <c r="F22" s="362"/>
      <c r="G22" s="363"/>
      <c r="H22" s="72"/>
    </row>
    <row r="23" spans="1:8" x14ac:dyDescent="0.15">
      <c r="A23" s="177"/>
      <c r="B23" s="361"/>
      <c r="C23" s="362"/>
      <c r="D23" s="362"/>
      <c r="E23" s="362"/>
      <c r="F23" s="362"/>
      <c r="G23" s="363"/>
      <c r="H23" s="72"/>
    </row>
    <row r="24" spans="1:8" x14ac:dyDescent="0.15">
      <c r="A24" s="177"/>
      <c r="B24" s="361"/>
      <c r="C24" s="362"/>
      <c r="D24" s="362"/>
      <c r="E24" s="362"/>
      <c r="F24" s="362"/>
      <c r="G24" s="363"/>
      <c r="H24" s="72"/>
    </row>
    <row r="25" spans="1:8" x14ac:dyDescent="0.15">
      <c r="A25" s="177"/>
      <c r="B25" s="361"/>
      <c r="C25" s="362"/>
      <c r="D25" s="362"/>
      <c r="E25" s="362"/>
      <c r="F25" s="362"/>
      <c r="G25" s="363"/>
      <c r="H25" s="72"/>
    </row>
    <row r="26" spans="1:8" x14ac:dyDescent="0.15">
      <c r="A26" s="177"/>
      <c r="B26" s="361"/>
      <c r="C26" s="362"/>
      <c r="D26" s="362"/>
      <c r="E26" s="362"/>
      <c r="F26" s="362"/>
      <c r="G26" s="363"/>
      <c r="H26" s="72"/>
    </row>
    <row r="27" spans="1:8" x14ac:dyDescent="0.15">
      <c r="A27" s="177"/>
      <c r="B27" s="361"/>
      <c r="C27" s="362"/>
      <c r="D27" s="362"/>
      <c r="E27" s="362"/>
      <c r="F27" s="362"/>
      <c r="G27" s="363"/>
      <c r="H27" s="72"/>
    </row>
    <row r="28" spans="1:8" x14ac:dyDescent="0.15">
      <c r="A28" s="177"/>
      <c r="B28" s="361"/>
      <c r="C28" s="362"/>
      <c r="D28" s="362"/>
      <c r="E28" s="362"/>
      <c r="F28" s="362"/>
      <c r="G28" s="363"/>
      <c r="H28" s="72"/>
    </row>
    <row r="29" spans="1:8" x14ac:dyDescent="0.15">
      <c r="A29" s="177"/>
      <c r="B29" s="364"/>
      <c r="C29" s="365"/>
      <c r="D29" s="365"/>
      <c r="E29" s="365"/>
      <c r="F29" s="365"/>
      <c r="G29" s="366"/>
      <c r="H29" s="72"/>
    </row>
    <row r="30" spans="1:8" x14ac:dyDescent="0.15">
      <c r="A30" s="178"/>
      <c r="B30" s="179"/>
      <c r="C30" s="179"/>
      <c r="D30" s="179"/>
      <c r="E30" s="179"/>
      <c r="F30" s="179"/>
      <c r="G30" s="179"/>
      <c r="H30" s="73"/>
    </row>
  </sheetData>
  <mergeCells count="3">
    <mergeCell ref="A3:H3"/>
    <mergeCell ref="B4:G7"/>
    <mergeCell ref="B9:G29"/>
  </mergeCells>
  <phoneticPr fontId="3"/>
  <pageMargins left="0.70866141732283472" right="0.70866141732283472" top="0.74803149606299213" bottom="0.74803149606299213" header="0.31496062992125984" footer="0.31496062992125984"/>
  <pageSetup paperSize="9"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
  <sheetViews>
    <sheetView showZeros="0" view="pageBreakPreview" zoomScaleSheetLayoutView="100" workbookViewId="0">
      <selection activeCell="I1" sqref="I1:I1048576"/>
    </sheetView>
  </sheetViews>
  <sheetFormatPr defaultColWidth="9" defaultRowHeight="13.5" x14ac:dyDescent="0.15"/>
  <cols>
    <col min="1" max="1" width="12.25" style="1" customWidth="1"/>
    <col min="2" max="2" width="9.75" style="1" customWidth="1"/>
    <col min="3" max="4" width="15" style="1" customWidth="1"/>
    <col min="5" max="6" width="13.25" style="1" customWidth="1"/>
    <col min="7" max="7" width="8" style="1" customWidth="1"/>
    <col min="8" max="8" width="8.125" style="1" customWidth="1"/>
    <col min="9" max="16384" width="9" style="1"/>
  </cols>
  <sheetData>
    <row r="1" spans="1:7" x14ac:dyDescent="0.15">
      <c r="A1" s="11" t="s">
        <v>280</v>
      </c>
    </row>
    <row r="3" spans="1:7" ht="45" customHeight="1" x14ac:dyDescent="0.15">
      <c r="A3" s="60" t="s">
        <v>58</v>
      </c>
      <c r="B3" s="383" t="s">
        <v>24</v>
      </c>
      <c r="C3" s="383"/>
      <c r="D3" s="383"/>
      <c r="E3" s="383" t="s">
        <v>107</v>
      </c>
      <c r="F3" s="383"/>
      <c r="G3" s="383"/>
    </row>
    <row r="4" spans="1:7" ht="45" customHeight="1" x14ac:dyDescent="0.15">
      <c r="A4" s="369" t="s">
        <v>207</v>
      </c>
      <c r="B4" s="61" t="s">
        <v>22</v>
      </c>
      <c r="C4" s="379" t="s">
        <v>148</v>
      </c>
      <c r="D4" s="380"/>
      <c r="E4" s="371" t="s">
        <v>142</v>
      </c>
      <c r="F4" s="372"/>
      <c r="G4" s="373"/>
    </row>
    <row r="5" spans="1:7" ht="45" customHeight="1" x14ac:dyDescent="0.15">
      <c r="A5" s="370"/>
      <c r="B5" s="62" t="s">
        <v>1</v>
      </c>
      <c r="C5" s="367" t="s">
        <v>140</v>
      </c>
      <c r="D5" s="368"/>
      <c r="E5" s="374"/>
      <c r="F5" s="375"/>
      <c r="G5" s="376"/>
    </row>
    <row r="6" spans="1:7" ht="45" customHeight="1" x14ac:dyDescent="0.15">
      <c r="A6" s="377" t="s">
        <v>209</v>
      </c>
      <c r="B6" s="61" t="s">
        <v>22</v>
      </c>
      <c r="C6" s="379" t="s">
        <v>148</v>
      </c>
      <c r="D6" s="380"/>
      <c r="E6" s="371" t="s">
        <v>141</v>
      </c>
      <c r="F6" s="372"/>
      <c r="G6" s="373"/>
    </row>
    <row r="7" spans="1:7" ht="45" customHeight="1" x14ac:dyDescent="0.15">
      <c r="A7" s="370"/>
      <c r="B7" s="62" t="s">
        <v>1</v>
      </c>
      <c r="C7" s="367" t="s">
        <v>158</v>
      </c>
      <c r="D7" s="368"/>
      <c r="E7" s="374"/>
      <c r="F7" s="375"/>
      <c r="G7" s="376"/>
    </row>
    <row r="8" spans="1:7" ht="45" customHeight="1" x14ac:dyDescent="0.15">
      <c r="A8" s="377" t="s">
        <v>210</v>
      </c>
      <c r="B8" s="61" t="s">
        <v>22</v>
      </c>
      <c r="C8" s="379" t="s">
        <v>148</v>
      </c>
      <c r="D8" s="380"/>
      <c r="E8" s="371" t="s">
        <v>141</v>
      </c>
      <c r="F8" s="372"/>
      <c r="G8" s="373"/>
    </row>
    <row r="9" spans="1:7" ht="45" customHeight="1" x14ac:dyDescent="0.15">
      <c r="A9" s="370"/>
      <c r="B9" s="62" t="s">
        <v>1</v>
      </c>
      <c r="C9" s="381" t="s">
        <v>157</v>
      </c>
      <c r="D9" s="382"/>
      <c r="E9" s="374"/>
      <c r="F9" s="375"/>
      <c r="G9" s="376"/>
    </row>
    <row r="10" spans="1:7" ht="45" customHeight="1" x14ac:dyDescent="0.15">
      <c r="A10" s="377" t="s">
        <v>208</v>
      </c>
      <c r="B10" s="61" t="s">
        <v>22</v>
      </c>
      <c r="C10" s="379"/>
      <c r="D10" s="380"/>
      <c r="E10" s="371"/>
      <c r="F10" s="372"/>
      <c r="G10" s="373"/>
    </row>
    <row r="11" spans="1:7" ht="45" customHeight="1" x14ac:dyDescent="0.15">
      <c r="A11" s="378"/>
      <c r="B11" s="62" t="s">
        <v>1</v>
      </c>
      <c r="C11" s="381"/>
      <c r="D11" s="382"/>
      <c r="E11" s="374"/>
      <c r="F11" s="375"/>
      <c r="G11" s="376"/>
    </row>
    <row r="12" spans="1:7" ht="45" customHeight="1" x14ac:dyDescent="0.15">
      <c r="A12" s="369" t="s">
        <v>211</v>
      </c>
      <c r="B12" s="61" t="s">
        <v>22</v>
      </c>
      <c r="C12" s="379" t="s">
        <v>148</v>
      </c>
      <c r="D12" s="380"/>
      <c r="E12" s="371" t="s">
        <v>92</v>
      </c>
      <c r="F12" s="372"/>
      <c r="G12" s="373"/>
    </row>
    <row r="13" spans="1:7" ht="45" customHeight="1" x14ac:dyDescent="0.15">
      <c r="A13" s="370"/>
      <c r="B13" s="62" t="s">
        <v>1</v>
      </c>
      <c r="C13" s="381" t="s">
        <v>156</v>
      </c>
      <c r="D13" s="382"/>
      <c r="E13" s="374"/>
      <c r="F13" s="375"/>
      <c r="G13" s="376"/>
    </row>
    <row r="14" spans="1:7" ht="45" customHeight="1" x14ac:dyDescent="0.15">
      <c r="A14" s="377" t="s">
        <v>163</v>
      </c>
      <c r="B14" s="61" t="s">
        <v>22</v>
      </c>
      <c r="C14" s="379"/>
      <c r="D14" s="380"/>
      <c r="E14" s="371"/>
      <c r="F14" s="372"/>
      <c r="G14" s="373"/>
    </row>
    <row r="15" spans="1:7" ht="45" customHeight="1" x14ac:dyDescent="0.15">
      <c r="A15" s="378"/>
      <c r="B15" s="62" t="s">
        <v>1</v>
      </c>
      <c r="C15" s="367"/>
      <c r="D15" s="368"/>
      <c r="E15" s="374"/>
      <c r="F15" s="375"/>
      <c r="G15" s="376"/>
    </row>
    <row r="16" spans="1:7" ht="45" customHeight="1" x14ac:dyDescent="0.15">
      <c r="A16" s="369" t="s">
        <v>64</v>
      </c>
      <c r="B16" s="61" t="s">
        <v>22</v>
      </c>
      <c r="C16" s="379"/>
      <c r="D16" s="380"/>
      <c r="E16" s="371"/>
      <c r="F16" s="372"/>
      <c r="G16" s="373"/>
    </row>
    <row r="17" spans="1:7" ht="45" customHeight="1" x14ac:dyDescent="0.15">
      <c r="A17" s="370"/>
      <c r="B17" s="62" t="s">
        <v>1</v>
      </c>
      <c r="C17" s="367"/>
      <c r="D17" s="368"/>
      <c r="E17" s="374"/>
      <c r="F17" s="375"/>
      <c r="G17" s="376"/>
    </row>
    <row r="18" spans="1:7" x14ac:dyDescent="0.15">
      <c r="A18" s="4"/>
      <c r="B18" s="23"/>
      <c r="C18" s="23"/>
      <c r="D18" s="23"/>
      <c r="E18" s="23"/>
      <c r="F18" s="23"/>
      <c r="G18" s="23"/>
    </row>
  </sheetData>
  <mergeCells count="30">
    <mergeCell ref="C6:D6"/>
    <mergeCell ref="C7:D7"/>
    <mergeCell ref="B3:D3"/>
    <mergeCell ref="E3:G3"/>
    <mergeCell ref="A4:A5"/>
    <mergeCell ref="C4:D4"/>
    <mergeCell ref="E4:G5"/>
    <mergeCell ref="C5:D5"/>
    <mergeCell ref="C14:D14"/>
    <mergeCell ref="C15:D15"/>
    <mergeCell ref="C16:D16"/>
    <mergeCell ref="C11:D11"/>
    <mergeCell ref="C13:D13"/>
    <mergeCell ref="C12:D12"/>
    <mergeCell ref="C17:D17"/>
    <mergeCell ref="A12:A13"/>
    <mergeCell ref="E12:G13"/>
    <mergeCell ref="A6:A7"/>
    <mergeCell ref="E6:G7"/>
    <mergeCell ref="A8:A9"/>
    <mergeCell ref="E8:G9"/>
    <mergeCell ref="A14:A15"/>
    <mergeCell ref="E14:G15"/>
    <mergeCell ref="A16:A17"/>
    <mergeCell ref="E16:G17"/>
    <mergeCell ref="A10:A11"/>
    <mergeCell ref="C10:D10"/>
    <mergeCell ref="E10:G11"/>
    <mergeCell ref="C8:D8"/>
    <mergeCell ref="C9:D9"/>
  </mergeCells>
  <phoneticPr fontId="3"/>
  <pageMargins left="0.70866141732283472" right="0.70866141732283472" top="0.74803149606299213" bottom="0.74803149606299213" header="0.31496062992125984" footer="0.31496062992125984"/>
  <pageSetup paperSize="9"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
  <sheetViews>
    <sheetView view="pageBreakPreview" zoomScaleSheetLayoutView="100" workbookViewId="0">
      <selection activeCell="F1" sqref="F1:F1048576"/>
    </sheetView>
  </sheetViews>
  <sheetFormatPr defaultRowHeight="13.5" x14ac:dyDescent="0.15"/>
  <cols>
    <col min="1" max="1" width="4.125" style="26" customWidth="1"/>
    <col min="2" max="2" width="14" style="26" customWidth="1"/>
    <col min="3" max="3" width="69.375" style="26" customWidth="1"/>
    <col min="4" max="4" width="4.5" style="26" customWidth="1"/>
    <col min="5" max="16384" width="9" style="26"/>
  </cols>
  <sheetData>
    <row r="1" spans="1:4" x14ac:dyDescent="0.15">
      <c r="A1" s="64" t="s">
        <v>179</v>
      </c>
      <c r="B1" s="64"/>
      <c r="D1" s="65"/>
    </row>
    <row r="2" spans="1:4" ht="13.5" customHeight="1" x14ac:dyDescent="0.15">
      <c r="A2" s="65"/>
      <c r="B2" s="65"/>
      <c r="D2" s="65"/>
    </row>
    <row r="3" spans="1:4" x14ac:dyDescent="0.15">
      <c r="A3" s="66" t="s">
        <v>22</v>
      </c>
      <c r="B3" s="69"/>
      <c r="C3" s="69"/>
      <c r="D3" s="71"/>
    </row>
    <row r="4" spans="1:4" ht="353.25" customHeight="1" x14ac:dyDescent="0.15">
      <c r="A4" s="67"/>
      <c r="B4" s="384" t="s">
        <v>219</v>
      </c>
      <c r="C4" s="384"/>
      <c r="D4" s="72"/>
    </row>
    <row r="5" spans="1:4" x14ac:dyDescent="0.15">
      <c r="A5" s="68"/>
      <c r="B5" s="70"/>
      <c r="C5" s="70"/>
      <c r="D5" s="73"/>
    </row>
    <row r="6" spans="1:4" x14ac:dyDescent="0.15">
      <c r="A6" s="66" t="s">
        <v>20</v>
      </c>
      <c r="B6" s="69"/>
      <c r="C6" s="69"/>
      <c r="D6" s="71"/>
    </row>
    <row r="7" spans="1:4" ht="353.25" customHeight="1" x14ac:dyDescent="0.15">
      <c r="A7" s="67"/>
      <c r="B7" s="385" t="s">
        <v>111</v>
      </c>
      <c r="C7" s="385"/>
      <c r="D7" s="72"/>
    </row>
    <row r="8" spans="1:4" x14ac:dyDescent="0.15">
      <c r="A8" s="68"/>
      <c r="B8" s="70"/>
      <c r="C8" s="70"/>
      <c r="D8" s="73"/>
    </row>
  </sheetData>
  <mergeCells count="2">
    <mergeCell ref="B4:C4"/>
    <mergeCell ref="B7:C7"/>
  </mergeCells>
  <phoneticPr fontId="35"/>
  <pageMargins left="0.70866141732283472" right="0.70866141732283472" top="0.74803149606299213" bottom="0.74803149606299213" header="0.31496062992125984" footer="0.31496062992125984"/>
  <pageSetup paperSize="9" scale="96" fitToHeight="0"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2"/>
  <sheetViews>
    <sheetView showZeros="0" view="pageBreakPreview" zoomScaleSheetLayoutView="100" workbookViewId="0">
      <selection activeCell="H1" sqref="H1:H1048576"/>
    </sheetView>
  </sheetViews>
  <sheetFormatPr defaultRowHeight="13.5" x14ac:dyDescent="0.15"/>
  <cols>
    <col min="1" max="1" width="4.375" style="1" customWidth="1"/>
    <col min="2" max="2" width="13.875" style="1" customWidth="1"/>
    <col min="3" max="3" width="15.25" style="1" customWidth="1"/>
    <col min="4" max="4" width="5.625" style="1" customWidth="1"/>
    <col min="5" max="5" width="48.125" style="1" customWidth="1"/>
    <col min="6" max="6" width="2" style="1" customWidth="1"/>
    <col min="7" max="7" width="9" style="1" customWidth="1"/>
    <col min="8" max="16384" width="9" style="1"/>
  </cols>
  <sheetData>
    <row r="1" spans="1:5" x14ac:dyDescent="0.15">
      <c r="A1" s="125" t="s">
        <v>271</v>
      </c>
      <c r="B1" s="125"/>
      <c r="C1" s="125"/>
      <c r="D1" s="125"/>
    </row>
    <row r="3" spans="1:5" ht="19.5" customHeight="1" x14ac:dyDescent="0.15">
      <c r="B3" s="401" t="s">
        <v>268</v>
      </c>
      <c r="C3" s="402"/>
      <c r="D3" s="214" t="s">
        <v>269</v>
      </c>
      <c r="E3" s="216"/>
    </row>
    <row r="5" spans="1:5" x14ac:dyDescent="0.15">
      <c r="B5" s="1" t="s">
        <v>270</v>
      </c>
    </row>
    <row r="6" spans="1:5" ht="20.100000000000001" customHeight="1" x14ac:dyDescent="0.15">
      <c r="B6" s="403" t="s">
        <v>113</v>
      </c>
      <c r="C6" s="404"/>
      <c r="D6" s="126" t="s">
        <v>221</v>
      </c>
      <c r="E6" s="126" t="s">
        <v>115</v>
      </c>
    </row>
    <row r="7" spans="1:5" ht="50.1" customHeight="1" x14ac:dyDescent="0.15">
      <c r="B7" s="390" t="s">
        <v>222</v>
      </c>
      <c r="C7" s="391"/>
      <c r="D7" s="127" t="s">
        <v>33</v>
      </c>
      <c r="E7" s="128" t="s">
        <v>223</v>
      </c>
    </row>
    <row r="8" spans="1:5" ht="50.1" customHeight="1" x14ac:dyDescent="0.15">
      <c r="B8" s="392"/>
      <c r="C8" s="393"/>
      <c r="D8" s="127"/>
      <c r="E8" s="129" t="s">
        <v>224</v>
      </c>
    </row>
    <row r="9" spans="1:5" ht="50.1" customHeight="1" x14ac:dyDescent="0.15">
      <c r="B9" s="394"/>
      <c r="C9" s="395"/>
      <c r="D9" s="127"/>
      <c r="E9" s="130" t="s">
        <v>225</v>
      </c>
    </row>
    <row r="10" spans="1:5" ht="45" customHeight="1" x14ac:dyDescent="0.15">
      <c r="B10" s="405" t="s">
        <v>226</v>
      </c>
      <c r="C10" s="406"/>
      <c r="D10" s="407" t="s">
        <v>227</v>
      </c>
      <c r="E10" s="389"/>
    </row>
    <row r="11" spans="1:5" ht="45" customHeight="1" x14ac:dyDescent="0.15">
      <c r="B11" s="386" t="s">
        <v>228</v>
      </c>
      <c r="C11" s="387"/>
      <c r="D11" s="388" t="s">
        <v>229</v>
      </c>
      <c r="E11" s="389"/>
    </row>
    <row r="12" spans="1:5" ht="20.100000000000001" customHeight="1" x14ac:dyDescent="0.15">
      <c r="B12" s="390" t="s">
        <v>230</v>
      </c>
      <c r="C12" s="391"/>
      <c r="D12" s="396" t="s">
        <v>231</v>
      </c>
      <c r="E12" s="391"/>
    </row>
    <row r="13" spans="1:5" ht="20.100000000000001" customHeight="1" x14ac:dyDescent="0.15">
      <c r="B13" s="392"/>
      <c r="C13" s="393"/>
      <c r="D13" s="392"/>
      <c r="E13" s="393"/>
    </row>
    <row r="14" spans="1:5" ht="20.100000000000001" customHeight="1" x14ac:dyDescent="0.15">
      <c r="B14" s="392"/>
      <c r="C14" s="393"/>
      <c r="D14" s="392"/>
      <c r="E14" s="393"/>
    </row>
    <row r="15" spans="1:5" ht="20.100000000000001" customHeight="1" x14ac:dyDescent="0.15">
      <c r="B15" s="392"/>
      <c r="C15" s="393"/>
      <c r="D15" s="392"/>
      <c r="E15" s="393"/>
    </row>
    <row r="16" spans="1:5" ht="20.100000000000001" customHeight="1" x14ac:dyDescent="0.15">
      <c r="B16" s="392"/>
      <c r="C16" s="393"/>
      <c r="D16" s="392"/>
      <c r="E16" s="393"/>
    </row>
    <row r="17" spans="2:5" ht="20.100000000000001" customHeight="1" x14ac:dyDescent="0.15">
      <c r="B17" s="392"/>
      <c r="C17" s="393"/>
      <c r="D17" s="392"/>
      <c r="E17" s="393"/>
    </row>
    <row r="18" spans="2:5" ht="20.100000000000001" customHeight="1" x14ac:dyDescent="0.15">
      <c r="B18" s="392"/>
      <c r="C18" s="393"/>
      <c r="D18" s="392"/>
      <c r="E18" s="393"/>
    </row>
    <row r="19" spans="2:5" ht="20.100000000000001" customHeight="1" x14ac:dyDescent="0.15">
      <c r="B19" s="392"/>
      <c r="C19" s="393"/>
      <c r="D19" s="392"/>
      <c r="E19" s="393"/>
    </row>
    <row r="20" spans="2:5" ht="20.100000000000001" customHeight="1" x14ac:dyDescent="0.15">
      <c r="B20" s="392"/>
      <c r="C20" s="393"/>
      <c r="D20" s="392"/>
      <c r="E20" s="393"/>
    </row>
    <row r="21" spans="2:5" ht="20.100000000000001" customHeight="1" x14ac:dyDescent="0.15">
      <c r="B21" s="392"/>
      <c r="C21" s="393"/>
      <c r="D21" s="392"/>
      <c r="E21" s="393"/>
    </row>
    <row r="22" spans="2:5" ht="20.100000000000001" customHeight="1" x14ac:dyDescent="0.15">
      <c r="B22" s="392"/>
      <c r="C22" s="393"/>
      <c r="D22" s="392"/>
      <c r="E22" s="393"/>
    </row>
    <row r="23" spans="2:5" ht="20.100000000000001" customHeight="1" x14ac:dyDescent="0.15">
      <c r="B23" s="392"/>
      <c r="C23" s="393"/>
      <c r="D23" s="392"/>
      <c r="E23" s="393"/>
    </row>
    <row r="24" spans="2:5" ht="20.100000000000001" customHeight="1" x14ac:dyDescent="0.15">
      <c r="B24" s="392"/>
      <c r="C24" s="393"/>
      <c r="D24" s="392"/>
      <c r="E24" s="393"/>
    </row>
    <row r="25" spans="2:5" ht="20.100000000000001" customHeight="1" x14ac:dyDescent="0.15">
      <c r="B25" s="392"/>
      <c r="C25" s="393"/>
      <c r="D25" s="392"/>
      <c r="E25" s="393"/>
    </row>
    <row r="26" spans="2:5" ht="20.100000000000001" customHeight="1" x14ac:dyDescent="0.15">
      <c r="B26" s="392"/>
      <c r="C26" s="393"/>
      <c r="D26" s="392"/>
      <c r="E26" s="393"/>
    </row>
    <row r="27" spans="2:5" ht="20.100000000000001" customHeight="1" x14ac:dyDescent="0.15">
      <c r="B27" s="394"/>
      <c r="C27" s="395"/>
      <c r="D27" s="394"/>
      <c r="E27" s="395"/>
    </row>
    <row r="28" spans="2:5" ht="20.100000000000001" customHeight="1" x14ac:dyDescent="0.15">
      <c r="B28" s="392" t="s">
        <v>89</v>
      </c>
      <c r="C28" s="393"/>
      <c r="D28" s="397"/>
      <c r="E28" s="398"/>
    </row>
    <row r="29" spans="2:5" ht="20.100000000000001" customHeight="1" x14ac:dyDescent="0.15">
      <c r="B29" s="392"/>
      <c r="C29" s="393"/>
      <c r="D29" s="397"/>
      <c r="E29" s="398"/>
    </row>
    <row r="30" spans="2:5" ht="20.100000000000001" customHeight="1" x14ac:dyDescent="0.15">
      <c r="B30" s="392"/>
      <c r="C30" s="393"/>
      <c r="D30" s="397"/>
      <c r="E30" s="398"/>
    </row>
    <row r="31" spans="2:5" ht="20.100000000000001" customHeight="1" x14ac:dyDescent="0.15">
      <c r="B31" s="392"/>
      <c r="C31" s="393"/>
      <c r="D31" s="397"/>
      <c r="E31" s="398"/>
    </row>
    <row r="32" spans="2:5" ht="20.100000000000001" customHeight="1" x14ac:dyDescent="0.15">
      <c r="B32" s="394"/>
      <c r="C32" s="395"/>
      <c r="D32" s="399"/>
      <c r="E32" s="400"/>
    </row>
  </sheetData>
  <mergeCells count="12">
    <mergeCell ref="B3:C3"/>
    <mergeCell ref="D3:E3"/>
    <mergeCell ref="B6:C6"/>
    <mergeCell ref="B7:C9"/>
    <mergeCell ref="B10:C10"/>
    <mergeCell ref="D10:E10"/>
    <mergeCell ref="B11:C11"/>
    <mergeCell ref="D11:E11"/>
    <mergeCell ref="B12:C27"/>
    <mergeCell ref="D12:E27"/>
    <mergeCell ref="B28:C32"/>
    <mergeCell ref="D28:E32"/>
  </mergeCells>
  <phoneticPr fontId="35"/>
  <dataValidations count="4">
    <dataValidation type="list" allowBlank="1" showInputMessage="1" showErrorMessage="1" sqref="D3:E3">
      <formula1>"　,①無料公衆無線LAN環境,②他の設備に附帯して整備する通信（ＬＡＮ・電話）環境"</formula1>
    </dataValidation>
    <dataValidation type="list" allowBlank="1" showInputMessage="1" showErrorMessage="1" sqref="D7:D9">
      <formula1>"　,○"</formula1>
    </dataValidation>
    <dataValidation type="list" allowBlank="1" showInputMessage="1" showErrorMessage="1" sqref="D11:E11">
      <formula1>"　,掲出する,掲出しない"</formula1>
    </dataValidation>
    <dataValidation type="list" allowBlank="1" showInputMessage="1" showErrorMessage="1" sqref="D10:E10">
      <formula1>"　,対応している,対応していない"</formula1>
    </dataValidation>
  </dataValidations>
  <pageMargins left="0.7" right="0.7" top="0.75" bottom="0.75" header="0.3" footer="0.3"/>
  <pageSetup paperSize="9" fitToHeight="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15</vt:i4>
      </vt:variant>
    </vt:vector>
  </HeadingPairs>
  <TitlesOfParts>
    <vt:vector size="29" baseType="lpstr">
      <vt:lpstr>プルダウン</vt:lpstr>
      <vt:lpstr>要望書様式</vt:lpstr>
      <vt:lpstr>別紙1-1</vt:lpstr>
      <vt:lpstr>別紙1-2</vt:lpstr>
      <vt:lpstr>別紙２</vt:lpstr>
      <vt:lpstr>別紙3 位置関係・施設写真</vt:lpstr>
      <vt:lpstr>別紙4-1</vt:lpstr>
      <vt:lpstr>別紙4-2</vt:lpstr>
      <vt:lpstr>別紙4-3</vt:lpstr>
      <vt:lpstr>別紙4-4</vt:lpstr>
      <vt:lpstr>別紙4-5</vt:lpstr>
      <vt:lpstr>別紙5</vt:lpstr>
      <vt:lpstr>別紙6</vt:lpstr>
      <vt:lpstr>別紙7 情報発信</vt:lpstr>
      <vt:lpstr>'別紙1-1'!Print_Area</vt:lpstr>
      <vt:lpstr>'別紙1-2'!Print_Area</vt:lpstr>
      <vt:lpstr>別紙２!Print_Area</vt:lpstr>
      <vt:lpstr>'別紙3 位置関係・施設写真'!Print_Area</vt:lpstr>
      <vt:lpstr>'別紙4-1'!Print_Area</vt:lpstr>
      <vt:lpstr>'別紙4-2'!Print_Area</vt:lpstr>
      <vt:lpstr>'別紙4-3'!Print_Area</vt:lpstr>
      <vt:lpstr>'別紙4-4'!Print_Area</vt:lpstr>
      <vt:lpstr>'別紙4-5'!Print_Area</vt:lpstr>
      <vt:lpstr>別紙5!Print_Area</vt:lpstr>
      <vt:lpstr>別紙6!Print_Area</vt:lpstr>
      <vt:lpstr>'別紙7 情報発信'!Print_Area</vt:lpstr>
      <vt:lpstr>要望書様式!Print_Area</vt:lpstr>
      <vt:lpstr>種別</vt:lpstr>
      <vt:lpstr>設置区分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2023-02-03T02:55:02Z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2022-03-14T04:54:25Z</vt:filetime>
  </property>
</Properties>
</file>