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U:\作業用フォルダ\01_総務班\04経理係\Dにあったもの\50_随意契約公開関係\HP公開用ファイル\"/>
    </mc:Choice>
  </mc:AlternateContent>
  <xr:revisionPtr revIDLastSave="0" documentId="13_ncr:1_{B3005972-BCC9-40CD-A489-1A7F2D63CCDE}" xr6:coauthVersionLast="47" xr6:coauthVersionMax="47" xr10:uidLastSave="{00000000-0000-0000-0000-000000000000}"/>
  <bookViews>
    <workbookView xWindow="-110" yWindow="-110" windowWidth="19420" windowHeight="10300" xr2:uid="{00000000-000D-0000-FFFF-FFFF00000000}"/>
  </bookViews>
  <sheets>
    <sheet name="物品役務調達（競争入札）" sheetId="1" r:id="rId1"/>
    <sheet name="物品役務調達（随意契約）" sheetId="4" r:id="rId2"/>
    <sheet name="選択リスト（削除不可）" sheetId="3" state="hidden" r:id="rId3"/>
  </sheets>
  <definedNames>
    <definedName name="_xlnm._FilterDatabase" localSheetId="1" hidden="1">'物品役務調達（随意契約）'!$A$1:$L$28</definedName>
    <definedName name="_xlnm.Print_Area" localSheetId="0">'物品役務調達（競争入札）'!$A$1:$J$9</definedName>
    <definedName name="_xlnm.Print_Area" localSheetId="1">'物品役務調達（随意契約）'!$A$1:$J$28</definedName>
    <definedName name="一般競争入札・指名競争入札の別">'選択リスト（削除不可）'!$A$2:$A$5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 l="1"/>
  <c r="I8" i="1"/>
  <c r="I3" i="1" l="1"/>
  <c r="I27" i="4" l="1"/>
  <c r="I26" i="4"/>
  <c r="I25" i="4"/>
  <c r="I24" i="4"/>
  <c r="I23" i="4"/>
  <c r="I22" i="4"/>
  <c r="I21" i="4"/>
  <c r="I20" i="4"/>
  <c r="I19" i="4"/>
  <c r="I18" i="4"/>
  <c r="I17" i="4"/>
  <c r="I6" i="1"/>
  <c r="I5" i="1"/>
  <c r="I7" i="4" l="1"/>
  <c r="I28" i="4" l="1"/>
  <c r="I15" i="4"/>
  <c r="I16" i="4"/>
  <c r="I14" i="4"/>
  <c r="I11" i="4"/>
  <c r="I13" i="4"/>
  <c r="I12" i="4"/>
  <c r="I5" i="4"/>
  <c r="I6" i="4"/>
  <c r="I9" i="4"/>
  <c r="I8" i="4"/>
  <c r="I4" i="4"/>
  <c r="I3" i="4"/>
  <c r="I10" i="4"/>
  <c r="I2" i="4"/>
  <c r="I7" i="1"/>
  <c r="I4" i="1"/>
  <c r="I2" i="1"/>
</calcChain>
</file>

<file path=xl/sharedStrings.xml><?xml version="1.0" encoding="utf-8"?>
<sst xmlns="http://schemas.openxmlformats.org/spreadsheetml/2006/main" count="165" uniqueCount="110">
  <si>
    <t>契約金額</t>
    <rPh sb="0" eb="2">
      <t>ケイヤク</t>
    </rPh>
    <rPh sb="2" eb="4">
      <t>キンガク</t>
    </rPh>
    <phoneticPr fontId="1"/>
  </si>
  <si>
    <t>予定価格</t>
    <rPh sb="0" eb="2">
      <t>ヨテイ</t>
    </rPh>
    <rPh sb="2" eb="4">
      <t>カカク</t>
    </rPh>
    <phoneticPr fontId="1"/>
  </si>
  <si>
    <t>物品役務等の名称及び数量</t>
    <rPh sb="4" eb="5">
      <t>ナド</t>
    </rPh>
    <rPh sb="6" eb="8">
      <t>メイショウ</t>
    </rPh>
    <rPh sb="8" eb="9">
      <t>オヨ</t>
    </rPh>
    <rPh sb="10" eb="12">
      <t>スウリョウ</t>
    </rPh>
    <phoneticPr fontId="1"/>
  </si>
  <si>
    <t>選択項目（一般競争入札・指名競争入札の別（総合評価の実施））</t>
    <rPh sb="0" eb="2">
      <t>センタク</t>
    </rPh>
    <rPh sb="2" eb="4">
      <t>コウモク</t>
    </rPh>
    <phoneticPr fontId="1"/>
  </si>
  <si>
    <t>02：指名競争入札</t>
  </si>
  <si>
    <t>契約を締結した日</t>
    <rPh sb="0" eb="2">
      <t>ケイヤク</t>
    </rPh>
    <rPh sb="3" eb="5">
      <t>テイケツ</t>
    </rPh>
    <rPh sb="7" eb="8">
      <t>ヒ</t>
    </rPh>
    <phoneticPr fontId="1"/>
  </si>
  <si>
    <t>01：一般競争入札</t>
  </si>
  <si>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1"/>
  </si>
  <si>
    <t>備考</t>
    <rPh sb="0" eb="2">
      <t>ビコウ</t>
    </rPh>
    <phoneticPr fontId="1"/>
  </si>
  <si>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</si>
  <si>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</si>
  <si>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契約を締結した日</t>
  </si>
  <si>
    <t>03：一般競争入札(総合評価を実施)</t>
  </si>
  <si>
    <t>再就職の役員の数</t>
  </si>
  <si>
    <t>法人番号</t>
  </si>
  <si>
    <t>04：指名競争入札(総合評価を実施)</t>
  </si>
  <si>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1"/>
  </si>
  <si>
    <t>物品役務等の名称及び数量</t>
  </si>
  <si>
    <t>契約担当官等の氏名並びにその所属する部局の名称及び所在地</t>
  </si>
  <si>
    <t>契約の相手方の称号又は名称及び住所</t>
  </si>
  <si>
    <t>予定価格</t>
  </si>
  <si>
    <t>契約金額</t>
  </si>
  <si>
    <t>随意契約によることとした会計法令の根拠条文及び理由
（企画競争又は公募）</t>
  </si>
  <si>
    <t>一般競争入札</t>
  </si>
  <si>
    <t>法人番号</t>
    <rPh sb="0" eb="2">
      <t>ホウジン</t>
    </rPh>
    <rPh sb="2" eb="4">
      <t>バンゴウ</t>
    </rPh>
    <phoneticPr fontId="1"/>
  </si>
  <si>
    <t>落札率（小数点第3位を四捨五入）※自動計算</t>
  </si>
  <si>
    <t>住宅のエネルギー消費性能等に関する実態把握及び課題分析に関する調査</t>
  </si>
  <si>
    <t>株式会社市浦ハウジング＆プランニング東京支店</t>
    <rPh sb="0" eb="4">
      <t>カブシキガイシャ</t>
    </rPh>
    <rPh sb="4" eb="6">
      <t>イチウラ</t>
    </rPh>
    <rPh sb="18" eb="20">
      <t>トウキョウ</t>
    </rPh>
    <rPh sb="20" eb="22">
      <t>シテン</t>
    </rPh>
    <phoneticPr fontId="3"/>
  </si>
  <si>
    <t>株式会社アルテップ</t>
    <rPh sb="0" eb="4">
      <t>カブシキガイシャ</t>
    </rPh>
    <phoneticPr fontId="3"/>
  </si>
  <si>
    <t>一般社団法人建築・住宅国際機構</t>
    <rPh sb="0" eb="2">
      <t>イッパン</t>
    </rPh>
    <rPh sb="2" eb="6">
      <t>シャダンホウジン</t>
    </rPh>
    <rPh sb="6" eb="8">
      <t>ケンチク</t>
    </rPh>
    <rPh sb="9" eb="11">
      <t>ジュウタク</t>
    </rPh>
    <rPh sb="11" eb="13">
      <t>コクサイ</t>
    </rPh>
    <rPh sb="13" eb="15">
      <t>キコウ</t>
    </rPh>
    <phoneticPr fontId="3"/>
  </si>
  <si>
    <t>三菱ＵＦＪリサーチ＆コンサルティング株式会社</t>
    <rPh sb="0" eb="2">
      <t>ミツビシ</t>
    </rPh>
    <rPh sb="18" eb="22">
      <t>カブシキガイシャ</t>
    </rPh>
    <phoneticPr fontId="3"/>
  </si>
  <si>
    <t>住宅セーフティネット制度の運用方策等に係る検討調査</t>
  </si>
  <si>
    <t>社会・経済情勢の変化に対応した集団規定に係る規制・制度の見直しに向けた検討調査</t>
  </si>
  <si>
    <t>住宅団地の再生に関する方策の検討調査業務</t>
  </si>
  <si>
    <t>民間建築物におけるアスベスト実態調査の環境整備に関する調査</t>
  </si>
  <si>
    <t>住宅金融における気候変動リスクへの対応等に関する検討調査</t>
  </si>
  <si>
    <t>支出負担行為担当官
住宅局長　塩見　英之
国土交通省住宅局
東京都千代田区霞が関２－１－３</t>
    <rPh sb="15" eb="17">
      <t>シオミ</t>
    </rPh>
    <rPh sb="18" eb="20">
      <t>ヒデユキ</t>
    </rPh>
    <phoneticPr fontId="1"/>
  </si>
  <si>
    <t>令和５年度～９年度住宅瑕疵担保履行法基準日届出システムの保守・運用業務</t>
  </si>
  <si>
    <t>令和５年度～７年度大臣認定に係る手続きの効率化・迅速化及び利便性向上に資するシステムの運用等業務</t>
  </si>
  <si>
    <t>建築基準法等の施行状況等に関する調査業務</t>
  </si>
  <si>
    <t>令和５年建築基準適合判定資格者検定補助業務</t>
  </si>
  <si>
    <t>令和５年住宅市場動向調査業務</t>
  </si>
  <si>
    <t>令和５年度公営住宅、改良住宅及び特定優良賃貸住宅等の管理実態調査</t>
  </si>
  <si>
    <t>支出負担行為担当官
住宅局長　石坂　聡
国土交通省住宅局
東京都千代田区霞が関２－１－３</t>
    <rPh sb="15" eb="17">
      <t>イシザカ</t>
    </rPh>
    <rPh sb="18" eb="19">
      <t>サトシ</t>
    </rPh>
    <phoneticPr fontId="1"/>
  </si>
  <si>
    <t>令和５年住生活総合調査の実施関連業務</t>
  </si>
  <si>
    <t>新たな政策課題への対応に向けた公営住宅のあり方等に関する検討調査</t>
  </si>
  <si>
    <t>地方公共団体等が実施する空き家の状況に応じた適切な管理・除却・利活用の一体的推進に関する検討調査</t>
  </si>
  <si>
    <t>災害に対して脆弱な市街地における防災性の向上等の方策に係る調査検討</t>
  </si>
  <si>
    <t>密集市街地の改善整備方策の検討調査業務</t>
  </si>
  <si>
    <t>建築物の質の向上及び安全性の確保並びに建築物の持続的な審査体制の確保等に関する調査・分析業務</t>
  </si>
  <si>
    <t>令和５年度住宅瑕疵担保履行法基準日届出システムに係る対象手続拡大のための調査・検討業務</t>
  </si>
  <si>
    <t>市街地再開発事業等の促進に係る実態把握及び分析調査</t>
  </si>
  <si>
    <t>住宅・建築分野における我が国企業の海外進出に向けた支援方策等に関する検討調査</t>
  </si>
  <si>
    <t>暮らし・住まいの価値観やニーズの変化を受けた新技術・サービスの動向及び
暮らし方・住居の活用方法の実態調査業務</t>
  </si>
  <si>
    <t>住まいと住まい方に資する住教育促進事業</t>
  </si>
  <si>
    <t>今後のマンション政策のあり方に関する検討調査</t>
    <rPh sb="0" eb="2">
      <t>コンゴ</t>
    </rPh>
    <rPh sb="8" eb="10">
      <t>セイサク</t>
    </rPh>
    <rPh sb="13" eb="14">
      <t>カタ</t>
    </rPh>
    <rPh sb="15" eb="16">
      <t>カン</t>
    </rPh>
    <rPh sb="18" eb="20">
      <t>ケントウ</t>
    </rPh>
    <rPh sb="20" eb="22">
      <t>チョウサ</t>
    </rPh>
    <phoneticPr fontId="6"/>
  </si>
  <si>
    <t>マンション総合調査等に関する調査検討業務</t>
    <rPh sb="5" eb="7">
      <t>ソウゴウ</t>
    </rPh>
    <rPh sb="7" eb="9">
      <t>チョウサ</t>
    </rPh>
    <rPh sb="9" eb="10">
      <t>ナド</t>
    </rPh>
    <rPh sb="11" eb="12">
      <t>カン</t>
    </rPh>
    <rPh sb="14" eb="16">
      <t>チョウサ</t>
    </rPh>
    <rPh sb="16" eb="18">
      <t>ケントウ</t>
    </rPh>
    <rPh sb="18" eb="20">
      <t>ギョウム</t>
    </rPh>
    <phoneticPr fontId="6"/>
  </si>
  <si>
    <t>建築分野におけるＢＩＭ活用の推進方策の検討に関する業務</t>
  </si>
  <si>
    <t>住宅性能表示制度の利用促進に関する調査分析業務</t>
    <rPh sb="0" eb="2">
      <t>ジュウタク</t>
    </rPh>
    <rPh sb="2" eb="4">
      <t>セイノウ</t>
    </rPh>
    <rPh sb="4" eb="6">
      <t>ヒョウジ</t>
    </rPh>
    <rPh sb="6" eb="8">
      <t>セイド</t>
    </rPh>
    <rPh sb="9" eb="11">
      <t>リヨウ</t>
    </rPh>
    <rPh sb="11" eb="13">
      <t>ソクシン</t>
    </rPh>
    <rPh sb="14" eb="15">
      <t>カン</t>
    </rPh>
    <rPh sb="17" eb="19">
      <t>チョウサ</t>
    </rPh>
    <rPh sb="19" eb="21">
      <t>ブンセキ</t>
    </rPh>
    <rPh sb="21" eb="23">
      <t>ギョウム</t>
    </rPh>
    <phoneticPr fontId="6"/>
  </si>
  <si>
    <t>長期優良住宅等の普及促進に関する調査検討業務</t>
    <rPh sb="0" eb="2">
      <t>チョウキ</t>
    </rPh>
    <rPh sb="2" eb="4">
      <t>ユウリョウ</t>
    </rPh>
    <rPh sb="4" eb="6">
      <t>ジュウタク</t>
    </rPh>
    <rPh sb="6" eb="7">
      <t>トウ</t>
    </rPh>
    <rPh sb="8" eb="10">
      <t>フキュウ</t>
    </rPh>
    <rPh sb="10" eb="12">
      <t>ソクシン</t>
    </rPh>
    <rPh sb="13" eb="14">
      <t>カン</t>
    </rPh>
    <rPh sb="16" eb="18">
      <t>チョウサ</t>
    </rPh>
    <rPh sb="18" eb="20">
      <t>ケントウ</t>
    </rPh>
    <rPh sb="20" eb="22">
      <t>ギョウム</t>
    </rPh>
    <phoneticPr fontId="6"/>
  </si>
  <si>
    <t>建築物（非住宅）のエネルギー消費性能等に関する実態把握及び課題分析に関する調査</t>
    <rPh sb="0" eb="3">
      <t>ケンチクブツ</t>
    </rPh>
    <rPh sb="4" eb="5">
      <t>ヒ</t>
    </rPh>
    <phoneticPr fontId="3"/>
  </si>
  <si>
    <t>建築基準・住宅制度に関する国際分析調査</t>
  </si>
  <si>
    <t>建築基準に関する国際規格の整合調査</t>
  </si>
  <si>
    <t>居住支援活動等の普及・促進に関する調査・検討業務</t>
    <rPh sb="17" eb="19">
      <t>チョウサ</t>
    </rPh>
    <phoneticPr fontId="3"/>
  </si>
  <si>
    <t>効率的・効果的な改良住宅等の整備及び管理手法等に関する検討調査</t>
  </si>
  <si>
    <t>ランドブレイン株式会社</t>
  </si>
  <si>
    <t>株式会社ニッセイ基礎研究所</t>
    <rPh sb="0" eb="2">
      <t>カブシキ</t>
    </rPh>
    <rPh sb="2" eb="4">
      <t>カイシャ</t>
    </rPh>
    <rPh sb="8" eb="10">
      <t>キソ</t>
    </rPh>
    <rPh sb="10" eb="13">
      <t>ケンキュウジョ</t>
    </rPh>
    <phoneticPr fontId="3"/>
  </si>
  <si>
    <t>株式会社日本能率協会総合研究所</t>
    <rPh sb="0" eb="2">
      <t>カブシキ</t>
    </rPh>
    <rPh sb="2" eb="4">
      <t>カイシャ</t>
    </rPh>
    <rPh sb="4" eb="6">
      <t>ニホン</t>
    </rPh>
    <rPh sb="6" eb="8">
      <t>ノウリツ</t>
    </rPh>
    <rPh sb="8" eb="10">
      <t>キョウカイ</t>
    </rPh>
    <rPh sb="10" eb="12">
      <t>ソウゴウ</t>
    </rPh>
    <rPh sb="12" eb="15">
      <t>ケンキュウジョ</t>
    </rPh>
    <phoneticPr fontId="3"/>
  </si>
  <si>
    <t>アバナード株式会社</t>
    <rPh sb="5" eb="7">
      <t>カブシキ</t>
    </rPh>
    <rPh sb="7" eb="9">
      <t>カイシャ</t>
    </rPh>
    <phoneticPr fontId="3"/>
  </si>
  <si>
    <t>株式会社アール・アイ・エー</t>
    <rPh sb="0" eb="2">
      <t>カブシキ</t>
    </rPh>
    <rPh sb="2" eb="4">
      <t>カイシャ</t>
    </rPh>
    <phoneticPr fontId="3"/>
  </si>
  <si>
    <t>日本工営株式会社　東京支店</t>
    <rPh sb="0" eb="2">
      <t>ニホン</t>
    </rPh>
    <rPh sb="2" eb="4">
      <t>コウエイ</t>
    </rPh>
    <rPh sb="4" eb="8">
      <t>カブシキカイシャ</t>
    </rPh>
    <rPh sb="9" eb="13">
      <t>トウキョウシテン</t>
    </rPh>
    <phoneticPr fontId="3"/>
  </si>
  <si>
    <t>一般社団法人住宅性能評価・表示協会</t>
    <rPh sb="0" eb="2">
      <t>イッパン</t>
    </rPh>
    <rPh sb="2" eb="6">
      <t>シャダンホウジン</t>
    </rPh>
    <rPh sb="6" eb="8">
      <t>ジュウタク</t>
    </rPh>
    <rPh sb="8" eb="10">
      <t>セイノウ</t>
    </rPh>
    <rPh sb="10" eb="12">
      <t>ヒョウカ</t>
    </rPh>
    <rPh sb="13" eb="15">
      <t>ヒョウジ</t>
    </rPh>
    <rPh sb="15" eb="17">
      <t>キョウカイ</t>
    </rPh>
    <phoneticPr fontId="3"/>
  </si>
  <si>
    <t>株式会社日建設計総合研究所</t>
    <rPh sb="0" eb="2">
      <t>カブシキ</t>
    </rPh>
    <rPh sb="2" eb="4">
      <t>カイシャ</t>
    </rPh>
    <rPh sb="4" eb="6">
      <t>ニッケン</t>
    </rPh>
    <rPh sb="6" eb="8">
      <t>セッケイ</t>
    </rPh>
    <rPh sb="8" eb="10">
      <t>ソウゴウ</t>
    </rPh>
    <rPh sb="10" eb="13">
      <t>ケンキュウジョ</t>
    </rPh>
    <phoneticPr fontId="3"/>
  </si>
  <si>
    <t>エム・アール・アイ　リサーチアソシエイツ株式会社</t>
    <rPh sb="20" eb="22">
      <t>カブシキ</t>
    </rPh>
    <rPh sb="22" eb="24">
      <t>カイシャ</t>
    </rPh>
    <phoneticPr fontId="3"/>
  </si>
  <si>
    <t>株式会社 環境管理センター</t>
  </si>
  <si>
    <t>住生活総合調査は、住宅分野の公的統計において、唯一、世帯の住生活に関する意識・意向を含めた総合的な全国調査であり、令和３年３月１９日に閣議決定された住生活基本計画（全国計画）や住生活関連統計（住宅・土地統計調査、マンション総合調査、住宅市場動向調査等）の全体的枠組み、調査間の役割分担・連携を踏まえつつ、新たな住宅政策の全国的な推進と展開のために必要となる基礎資料を得るという役割を担っており、本業務では、
（１）令和５年住生活総合調査の企画及び支援
 全体工程の検討、立案
 統計承認に係る住宅企画官付担当業務の支援
（２）令和５年住生活総合調査の実査準備及び実査
 調査関係書類（オンライン調査票を含む）の作成、印刷又は調達
 オンライン調査に係る実査準備
 調査を実施する調査区の抽出及び抽出結果の納入
 市区町村からの必要書類の収集
 調査対象世帯の抽出、住所特定
 調査票等の配布、回収、問合せ対応
 回収後の調査票等調査関係書類の整理、検査、提出等
（３）令和５年住生活総合調査の調査票情報の電子データ化
 調査票情報の電子データの作成
 調査済み調査票のイメージデータの作成
（４）令和５年住生活総合調査の審査
 調査票情報の電子データの審査
（５）令和５年住生活総合調査の集計方法の検討
 令和６年度における集計、分析、公表に向けた検討、準備等
（６）報告書の作成
を行うこととしている。
本業務の実施にあたっては、当該分野の専門的且つ高度な知識が必要であるため、企画競争手続きを実施し、令和５年１月30日から令和５年３月１日まで、企画提案書の提出を求めたところ、提出期限までに１社から企画提案書の提出があった。提出のあった企画提案書について評価者３名により評価を行ったところ、ランドブレイン株式会社の企画提案書が、業務の理解度及びテーマに対する企画提案の的確性等の観点から優れていると判断され、令和５年３月９日の住宅局企画競争有識者委員会による審議を踏まえ、令和５年３月10日の住宅局企画競争委員会においてランドブレイン株式会社の企画提案書が特定されたところである。
よって、会計法第29条の３第４項（随意契約）、予算決算及び会計令第102条の４第３号（財務大臣への協議不要）により、ランドブレイン株式会社と随意契約するものである。</t>
    <phoneticPr fontId="1"/>
  </si>
  <si>
    <t>令和２年10月に「2050年カーボンニュートラル（脱炭素社会の実現）」が内閣総理大臣より宣言され、同年11月に衆・参両院において「気候非常事態宣言決議」が可決されるなど、気候変動に対応した脱炭素社会の実現に向けた取組強化は最重要課題の一つとなっている。なかでも、我が国のエネルギー消費量の３割を占める住宅・建築物分野は省エネ化の推進が急務となっていることから、同分野においては様々な手法によって課題解決に向けたアプローチを進める必要があり、住宅金融においても、気候変動リスクの影響を見極め、いわゆる「適応策」への対応を含め、適切な対応をとることが求められている。
具体的には、「①気候変動に起因し、自然災害で被災する住宅の再建や復旧を必要とする者が増加することで、金融機関は貸倒れ等のリスクに備え、金利引上げの措置や、災害の被害を受けにくい構造等の住宅への誘導の対応」や、「②根本から①で想定するような事態を避けるための方策として、気候変動による影響を低減し、脱炭素社会への移行に向けた取組を金融分野において積極的に支援するため、「保険」の活用や、使途を省エネ関係に限定したグリーンボンド、ソーシャルボンド等のSDGｓ債による資金調達や、ＥＳＧ投資へのニーズ対応」などが求められることが想定される。
上記の気候変動リスクの評価が初期段階であることも踏まえ、住宅金融における気候変動リスクの影響を適切に分析・評価するとともに、住宅事業者等に求められる対応や周知普及の方策について検討を行うことを目的とする。
本業務の実施にあたっては、住宅金融市場に係る専門的且つ高度な知識が必要であるため、企画競争手続きを実施し、令和５年１月30日から令和５年３月１日まで企画提案書の提出を求めたところ、提出期限までに３者から企画提案書の提出があった。提出のあった企画提案書について評価者３名により評価を行ったところ、株式会社ニッセイ基礎研究所の企画提案書が、実施手順及び企画提案書で求めるテーマに対する企画提案の的確性、専門性の各点において特に優れていると判断され、令和５年３月９日の住宅局企画競争有識者委員会による審議を踏まえ、令和５年３月10日の住宅局企画競争委員会において株式会社ニッセイ基礎研究所の企画提案書が特定されたところである。
よって、会計法第２９条の３第４項（随意契約）、予算決算及び会計令第１０２条の４第３号（財務大臣への協議不要）により、株式会社ニッセイ基礎研究所と随意契約を締結するものである。</t>
    <phoneticPr fontId="1"/>
  </si>
  <si>
    <t>平成29年10月に施行された民間賃貸住宅等を活用したセーフティネット住宅登録制度において、セーフティネット登録住宅を確保しやすくするため、ウェブ上で公開している登録住宅を検索・閲覧可能なシステム等の情報提供ツールについて、利便性や情報提供のあり方等を踏まえつつ、セーフティネット登録住宅を確保しやすい環境を整備していく必要がある。
また、セーフティネット登録住宅の戸数が約82万戸を超える一方で、新型コロナや物価高等を背景に、孤独・孤立への対応やより低廉な住まいが求められており、地方公共団体の取組強化をはじめ、住宅セーフティネット制度の活用を一層推進する必要がある。
このため、これらの現状や課題等を整理・分析することにより、住宅セーフティネットの機能強化に向けた制度の普及・活用方策に係る検討を行う。
本業務の実施にあたっては、住宅セーフティネットの構築に関する分野の業務実績が必要であるため、企画競争手続きを実施し、令和５年１月30日から令和５年３月１日まで企画提案書の提出を求めたところ、提出期限までに２者から企画競争提案書の提出があった。
提出のあった企画提案書について評価者３名により評価を行ったところ、株式会社市浦ハウジング＆プランニング東京支店の企画提案書が、企画提案書で求めるテーマに対する企画提案の的確性、実現性、専門性等の点において、他社の企画提案書よりも優位であると判断され、令和５年３月９日の住宅局企画競争有識者委員会による審議を踏まえ、令和５年３月10日の持ち回りによる住宅局企画競争委員会において株式会社市浦ハウジング＆プランニング東京支店の企画提案書が特定されたところである。
よって、会計法第２９条の３第４項（随意契約）、予算決算及び会計令第１０２条の４第３号（財務大臣への協議不要）により、株式会社市浦ハウジング＆プランニング東京支店と随意契約を締結するものである。</t>
    <phoneticPr fontId="1"/>
  </si>
  <si>
    <t>公営住宅において入居者が高齢化し、生活支援が必要な世帯が増える中、コミュニティの活性化や多様な住まい方へのニーズ等を踏まえつつ、居住支援法人やNPO法人等と連携しながら、公営住宅ストックの有効活用等を推進する必要がある。
また、カーボンニュートラルの実現に向けて、住宅・建築物の省エネルギー対策に係る基準の見直し等の動きを踏まえつつ、地方公共団体における公営住宅の省エネ化対策の実態、取組促進に向けた課題や省エネ改修・再エネ設備導入の普及方策について検討する必要がある。
このため、これらの現状や課題等を整理・分析することにより、新たな政策課題に対応した公営住宅の推進に向けた必要な方策に係る検討を行う。
本業務の実施にあたっては、公営住宅におけるストック有効活用等に関する分野の業務実績が必要であるため、企画競争手続きを実施し、令和５年１月30日から令和５年３月１日まで企画提案書の提出を求めたところ、提出期限までに４者から企画競争提案書の提出があった。
提出のあった企画提案書について評価者３名により評価を行ったところ、株式会社市浦ハウジング＆プランニング東京支店の企画提案書が、業務理解度、実施手順及び企画提案書で求めるテーマに対する企画提案の的確性、実現性、専門性の点等において、他社の企画提案書よりも優位であると判断され、令和５年３月９日の住宅局企画競争有識者委員会による審議を踏まえ、令和５年３月10日の持ち回りによる住宅局企画競争委員会において株式会社市浦ハウジング＆プランニング東京支店の企画提案書が特定されたところである。
よって、会計法第２９条の３第４項（随意契約）、予算決算及び会計令第１０２条の４第３号（財務大臣への協議不要）により、株式会社市浦ハウジング＆プランニング東京支店と随意契約を締結するものである。</t>
    <phoneticPr fontId="1"/>
  </si>
  <si>
    <t xml:space="preserve">全国の住宅ストックの状況は、平成30年住宅・土地統計調査によれば、総住宅数約6,241万戸であり、そのうち空き家は約849万戸に上り、空き家率は13.6％と過去最高であった。また、空き家のうち、賃貸・売却等の用にも供していない、いわゆる「その他の住宅」は約349万戸となり、20年前と比較して約2倍に増加している。こうした住宅は、適切な管理が行われていない結果として安全性の低下、公衆衛生の悪化、景観の阻害等多岐にわたる問題を生じさせ、地域住民の生活環境に深刻な影響を及ぼす可能性がある。
このような悪影響を及ぼすおそれのある空き家への対策として、平成27年５月に「空家等対策の推進に関する特別措置法（平成26年法律第127号）」の施行により、市町村による空家等対策計画の策定や、著しく保安上危険又は衛生上有害ないわゆる特定空家等の除却等の取組みは進んできているところであるが、今後、人口・世帯数の減少や高齢化に伴う相続の増加等により、さらに空き家数の増加が見込まれることから、これまで空家法等により進められてきた特定空家等の除却等に加えて、空き家の発生抑制、適切な管理、利活用に向けた取組の強化等、空き家政策のあり方を検討していく必要がある。
　このため、社会資本整備審議会住宅宅地分科会の下に空き家対策小委員会を設置し、令和４年10月25日第１回の開催以降、必要な検討が行われている。
本調査は、こうした状況を踏まえ、地方公共団体等が取り組む空き家の発生抑制や空き家の利活用・適切な管理・除却の促進に向けた取組に関して、事例を調査・収集し、それらの効果・成果等を分析等することにより、今後、空き家対策等をより一層推進するための方策を検討することを目的とするものである。
本業務の実施にあたっては、地方公共団体等が実施する空き家対策の知見及び業務実績が必要であるため、企画競争手続きを実施し、令和５年１月27日から令和５年２月28日まで企画提案書の提出を求めたところ、提出期限までに２者から企画提案書の提出があった。提出のあった企画提案書について評価者３名により評価を行ったところ、三菱ＵＦＪリサーチ＆コンサルティング株式会社の企画提案書が、予定技術者の経験及び能力が適切であり、実施方針・実施フロー・調査工程計画、企画提案書で求めるテーマに対する企画提案について、期待する提案内容と合っており、ワーク・ライフ・バランス等の推進に関する取組も評価の高い認定を受けていたため、特定に値すると判断され、令和５年３月９日の住宅局企画競争有識者委員会による審議を踏まえ、令和５年３月10日の住宅局企画競争委員会において三菱ＵＦＪリサーチ＆コンサルティング株式会社の企画提案書が特定されたところである。
よって、会計法第29条の３第４項（随意契約）、予算決算及び会計令第102条の４第３号（財務大臣への協議不要）により、三菱ＵＦＪリサーチ＆コンサルティング株式会社と随意契約を締結するものである。
</t>
    <phoneticPr fontId="1"/>
  </si>
  <si>
    <t>建築基準法の集団規定は、都市計画において定められた土地利用の実現を図る用途規制、建築物の密度等を規制する形態規制等による市街地の環境を保全するための基本的な制限であり、健康で文化的な都市生活を実現させ、都市活動をより機能的なものにするために定められる規定である。
令和３年３月に閣議決定された住生活基本計画や令和４年10月25日から開催されている社会資本整備審議会 住宅宅地分科会空き家対策小委員会における議論等を踏まえて、既存ストックの活用促進に向けた接道規制・用途規制に係る調査・検討や新たな日常等を踏まえた施設の立地円滑化等に取り組んでいく必要がある。
本業務は、これらの社会的なニーズに迅速かつ的確に対応するため、市街地で発生している課題や建築物が周辺市街地に与える影響等を調査し、集団規定による建築物に係る規制のあり方について総合的な検討を行うことを目的とする。
本業務の実施にあたっては、建築基準法に基づく集団規定等に係る高度で専門的な知識が必要であるため、企画競争手続きを実施し、令和５年１月30日から令和５年３月１日まで企画提案書の提出を求めた。
その結果、提出期日までに１者から企画提案書の提出があり、当該企画提案書を評価者３名により評価を行ったところ、株式会社アルテップの企画提案書が、配置予定技術者、業務の理解度、実施手順及び企画提案書で求めるテーマに対する企画提案の的確性、実現性、専門性の各点において優れていると判断され、令和５年３月９日の住宅局企画競争有識者委員会による審議を踏まえ、令和５年３月９日の住宅局企画競争委員会において、株式会社アルテップが特定されたところである。
よって、会計法第29条の３第４項（随意契約）、予算決算及び会計令第102条の４第３号（財務大臣への協議不要）により、株式会社アルテップと随意契約を締結するものである。</t>
    <phoneticPr fontId="1"/>
  </si>
  <si>
    <t>市街地における狭あい道路（幅員４ｍ未満の道路）は、災害時の避難路等としての防災上の課題、当該道路に面した建築物が得られる日照等の衛生上の課題、後退部分の管理上の課題等が指摘されている。
令和３年３月に閣議決定された住生活基本計画において「都市化に伴い無秩序に形成された住宅市街地における狭あい道路等の現状分析を行い、防災・まちづくり部局等と連携し重点的に安全性を確保すべき地域の把握と対策を推進」と位置付けられており、市街地の防災性の向上等のため、狭あい道路等の現状把握や対策に向けた施策の検討を行っていく必要がある。
そこで本業務は、前年度の調査により把握した狭あい道路解消に向けた建築物の更新等の地方公共団体の取組みや、住宅・土地統計調査の分析を通じた全国における狭あい道路等の実態等も踏まえて、狭あい道路を有する市街地の類型化および狭あい道路の解消に向けた目標設定等について調査を行い、市街地の防災性の向上等に向けた施策の検討を行うことを目的とする。
本業務の実施にあたっては、市街地における狭あい道路や密集市街地、建築基準法に基づく集団規定等に係る専門的な知見が必要であるため、「企画競争の実施について（通知）（国官会第936号 平成18年11月16日）」に基づき企画競争手続きを実施し、令和５年１月27日から令和５年２月27日まで企画提案書の提出を求めた。
その結果、提出期日までに１者から企画提案書の提出があり、当該企画提案書を評価者３名により評価を行ったところ、株式会社日本能率協会総合研究所の企画提案書が、配置予定技術者、業務の理解度、実施手順及び企画提案書で求めるテーマに対する企画提案の的確性、実現性、専門性において優れていると判断され、令和５年３月９日の住宅局企画競争有識者委員会による審議を踏まえ、令和５年３月９日の住宅局企画競争委員会において、株式会社日本能率協会総合研究所が特定されたところである。
よって、会計法第29条の３第４項（随意契約）、予算決算及び会計令第102条の４第３号（財務大臣への協議不要）により、株式会社日本能率協会総合研究所と随意契約を締結するものである。</t>
    <phoneticPr fontId="1"/>
  </si>
  <si>
    <t>高度経済成長期を中心に都市への人口流入の受け皿として、大都市の郊外部等に計画的に開発された多数の大規模な住宅団地では、同一時期に大量かつ画一的な住宅供給、インフラ整備が行われ、同一世代が一斉入居したことにより、急激な高齢化や人口減少が進みつつあり、生活利便施設の撤退、地域公共交通アクセスの低下、コミュニティ機能の衰退、施設の老朽化など、様々な課題に直面しており、持続可能な住宅地としての再生が喫緊の課題となっている。
こうした住宅団地の再生を実現する上では、高齢期でも安心して住み続けられるための環境づくり（医療・福祉サービスとの連携、生活支援サービスの導入、高齢者向け住まいの確保など）や、子育て世帯や若者世帯など多様な世代が入居しやすい環境づくり（子育て支援など生活利便機能の整備、若年世帯向け住まいの確保など）、移動やリモートワークがしやすい環境の整備など総合的な対策を講じる必要がある。
本業務の実施にあたっては、当該分野の業務実績を有し、業務を適正に履行できる受託者について、「企画競争の実施について（通知）（国官会第９３６号 平成１８年１１月１６日）」に基づき企画競争手続きを実施し、令和５年１月３０日から令和５年３月１日まで企画提案書の提出を求めた。
その結果、提出期日までに２者から企画提案書の提出があり、当該企画提案書を評価者３名により評価を行ったところ、株式会社市浦ハウジング＆プランニング東京支店が、企画提案内容について、業務の理解度、実施手順及びその適格性、具体性及び専門性、ワークライフバランス等を総合的に判断した結果、他者の企画提案書よりも優位であると判断され、住宅局企画競争有識者委員会による審議を踏まえ、令和５年３月９日の住宅局企画競争委員会において株式会社市浦ハウジング＆プランニング東京支店の企画提案書が特定されたところである。
よって、会計法第２９条の３第４項（随意契約）、予算決算及び会計令第１０２条の４第３号（財務大臣への協議不要）により、株式会社市浦ハウジング＆プランニング東京支店と随意契約を締結するものである。</t>
    <phoneticPr fontId="1"/>
  </si>
  <si>
    <t>首都直下地震や南海トラフ地震等の大規模地震が懸念される中、平成30年度の大阪府北部地震のような大都市部における地震の発生を踏まえると、地震時等に著しく危険な密集市街地（以下「危険密集市街地」という。）の早急な改善整備は、地震防災対策を進める中で、都市の安全確保のための喫緊の課題となっている。
　　住生活基本法に基づく「住生活基本計画（全国計画）」（令和３年３月閣議決定）においては、危険密集市街地の面積約2,220haをおおむね解消（令和12年）すること及び地域防災力の向上に資するソフト対策の実施率100％（令和7年）とすることを目標とし、ハード、ソフト両面から密集市街地の整備改善を進めているところである。
　本業務は、危険密集市街地におけるハード及びソフトの取組の進捗状況及び市街地の安全性について調査を行い、各地区ごとに必要事業量やスケジュール、現在までの進捗状況等をまとめた地区カルテの更新を行うとともに、ハード対策を推進し密集市街地の更なる安全性の確保に資するソフト対策について、現在の取組状況の分析及び実施にあたっての課題等の調査を行い、効果的な実施促進のための検討に係る基礎資料の作成を行うことを目的とする。
本業務の実施にあたっては、当該分野の業務実績を有し、業務を適正に履行できる受託者について、「企画競争の実施について（通知）（国官会第９３６号 平成１８年１１月１６日）」に基づき企画競争手続きを実施し、令和５年１月３０日から令和５年３月１日まで企画提案書の提出を求めた。
その結果、提出期日までに１者から企画提案書の提出があり、当該企画提案書を評価者３名により評価を行ったところ、株式会社アルテップが、企画提案書で求めるテーマに対する業務の理解度、実施手順及びその的確性や具体性、専門性の各点において、他者の企画提案書よりも優位であると判断され、住宅局企画競争有識者委員会による審議を踏まえ、令和５年３月９日の住宅局企画競争委員会において株式会社アルテップの企画提案書が特定されたところである。
よって、会計法第２９条の３第４項（随意契約）、予算決算及び会計令第１０２条の４第３号（財務大臣への協議不要）により、株式会社アルテップと随意契約を締結するものである。</t>
    <phoneticPr fontId="1"/>
  </si>
  <si>
    <t xml:space="preserve">本業務は、建築業界の動向に関する基礎調査、非住宅建築物の評価方法に関する基礎調査、ハード対策によらない建築物の安全性確保策の検討、指定確認検査機関の業務実態に関する基礎調査、検査済証のない建築物に係る指定確認検査機関を活用した建築基準法適合状況調査のためのガイドラインの追補版の検討、構造方法等の認定に係る性能評価等の業務実態に関する基礎調査、二級建築基準適合判定資格者検定の実施に向けた課題整理を行うため、建築基準法の運用等に係る基礎調査・分析、方策の検討を行うことを目的とする。
本業務の内容は、高度で専門的な知識と技術に加え事務的な業務の円滑な遂行が要求されるため、経験豊富で専門的知識を有し、業務を適正に遂行できる体制の整った受託者について、「企画競争の実施について（通知）（国官会第936号平成18年11月16日）」に基づき、企画競争を実施し、令和５年１月27日から令和５年２月27日まで、企画提案書の提出を求めた。
その結果、提出期限までに１者から企画提案書の提出があり、当該企画提案書について３名の評価者により評価を行ったところ、株式会社アルテップの企画提案書が、業務の理解度、的確性、専門性等について優れていると判断され、令和５年３月９日の住宅局企画競争有識者委員会による審議を踏まえ、令和５年３月９日の住宅局企画競争委員会において株式会社アルテップの企画提案書が特定されたところである。
よって、会計法第29条の3第4項、予算決算及び会計令第102条の4第3号により、随意契約をするものである。
</t>
    <phoneticPr fontId="1"/>
  </si>
  <si>
    <t>特定住宅瑕疵担保責任の履行の確保等に関する法律（平成19年法律第66号。以下「法」という。）に基づく年１回の基準日毎の新築住宅の資力確保措置に係る届出（以下「基準日届出」という。）が、建設業者及び宅地建物取引業者側と手続受付側の許可・免許行政庁の双方の負担となっているため、基準日届出に係る業務の負担軽減に資する観点から、令和４年度より住宅瑕疵担保履行法基準日届出システムの試行運用を開始し、保険により資力確保措置を行っている事業者のうち、地方整備局あてに届出を行っている事業者を対象にして、インターネットを通じて届出を完結できるよう対応を行っているところである。本業務は、都道府県へ届出を行う事業者についてもオンラインで届出を完結させることが可能となるようにし、また、都道府県においてもその審査ができるような体制を構築するための手法を検討し、利便性や費用、運用における安定性やスケジュール等を勘案して、最も適切なものを検討する業務である。
業務の実施にあたっては、行政手続の電子化に関する幅広い知見が求められるため、当該分野の業務実績を有し、業務を適正に履行できる受託者について、「企画競争の実施について（通知）（国官会第９３６号 平成１８年１１月１６日）」に基づき企画競争手続きを実施し、令和５年２月28日から令和５年４月７日まで企画提案書の提出を求めたところ、提出期限までに１者から企画提案書の提出があった。提出のあったアバナード株式会社の企画提案書について評価者３名により評価を行ったところ、実施手順、テーマに対する提案内容の的確性等について優れていると判断し、メールにて開催された住宅局企画競争有識者委員会の審議を踏まえ、令和５年４月24日の住宅局企画競争委員会において同社の企画提案書が特定されたところである。
よって、会計法第２９条の３第４項（随意契約）、予算決算及び会計令第１０２条の４第３号（財務大臣への協議不要）により、アバナード株式会社と随意契約を締結するものである。</t>
    <phoneticPr fontId="1"/>
  </si>
  <si>
    <t>市街地再開発事業及び優良建築物等整備事業については、社会・経済情勢の変化や自然災害の頻発・激甚化を反映し、支援制度そのものが複雑化しておりかつ整備される建築物の用途や形態が多様化・複雑化している状況である。
このため、市街地再開発事業及び優良建築物等整備事業の効果的な活用の促進に向けては、事業の活用状況把握が必要となっている。本業務では、支援制度を活用した事業の特徴や事業を実施したことによる市街地への効果等について実態把握、それらの分析・課題整理等を行うことで、事業の実効性の向上を図ることを目的としており、業務遂行に当たって豊富な知見や経験を有すると考えられることから、業務を適正に履行できる受託者について、「企画競争の実施について（通知）（国官会第９３６号平成１８年１１月１６日）」に基づき、企画競争手続きを実施し、令和５年３月１日から４月４日まで企画提案書の提出を求めた。
その結果、提出期限までに２社から企画提案書の提出があった。提出のあった企画提案書について評価基準に基づき評価者３名により評価を行ったところ、業務執行技術力、業務理解度、実施手順、企画提案に関する的確性、実現性、専門性の各点において、他社の企画提案書よりも優位であると判断され、令和５年４月２４日の住宅局企画競争有識者委員会による審議を踏まえ、令和５年４月２４日の住宅局企画競争委員会において、株式会社アール・アイ・エーの企画提案書が特定されたところである。
よって、会計法２９条の３第４項（随意契約）、予算決算及び会計令第１０２条の４第３号（財務大臣への協議不用）により、株式会社アール・アイ・エーと随意契約を締結するものである。</t>
    <phoneticPr fontId="1"/>
  </si>
  <si>
    <t>少子高齢化・人口減少の進行により住宅・建築産業の国内市場の縮小が懸念される中、拡大が見込まれる海外の需要を取り込み、我が国企業の海外進出の拡大、それによる我が国の持続的な経済成長の実現を図ることが重要となっている。
さらに近年、脱炭素化への対応、デジタル化の進展等、住宅・建築産業が密接に関連するビジネスの環境が、世界的に大きく変化する中、日本の企業の有する優れた技術、ノウハウを活用しつつ、海外需要を取り込んでいくことが、従来以上に必要となっている。
このため、本業務では、我が国企業の海外進出の現状、及び、今後の企業の海外戦略に関する情報収集・分析を行うとともに、対象となりうる国のビジネス環境に関する調査を行うことにより、我が国として重点的に支援を行う国や方法等を抽出し、これに基づく、今後の住宅・建築分野における我が国企業の海外進出に対する支援方策案作成の基礎となる検討を行うことを目的とする。
本業務の実施にあたっては、住宅・建築分野における我が国企業の海外進出調査等の専門的且つ高度な知識が必要であるため、当該分野の業務実績を有し、業務を適正に履行できる受託者について、企画競争手続きを実施し、令和5年3月28日から令和5年5月8日まで企画提案書の提出を求めた。
その結果、提出期限までに5者から企画提案書の提出があり、当該企画提案書について評価者3名により評価を行ったところ、日本工営株式会社の企画提案書が、配置予定技術者、業務の理解度、実施手順及び企画提案書で求めるテーマに対する企画提案の的確性、実現性、専門性の各点において優れていると判断され、令和5年5月22日の住宅局企画競争有識者委員会による審議を踏まえ、令和5年5月22日の住宅局企画競争委員会において日本工営株式会社の企画提案書が特定されたところである。
よって、会計法第29条の3第4項（随意契約）、予算決算及び会計令第102条の4第3号（財務大臣への協議不要）により、日本工営株式会社と随意契約を締結するものである。</t>
    <phoneticPr fontId="1"/>
  </si>
  <si>
    <t>我が国では、物質的豊かさや消費による満足感からミニマリズムや物事をシェアする価値観への変化、広い家や一戸建てではなく敢えてコンパクトな住まい方や共同生活を好むなど住まい方の幅の広がり、環境や持続可能性のなどの新たな価値の登場、共働き世帯の増加による世帯構成の変化等、暮らしや住まいのニーズは大きく変化している。
これを受けて、我が国の社会では、住宅のサブスク、購入・賃貸以外の新たな住宅の管理・居住、特にコロナ禍以降のIoT、VR、AI等の新技術の発達等により、暮らしや住まいのニーズの変化を踏まえたサービス等が登場している。
このため、我が国における暮らし方や住まいの使い方に関するニーズの変化を分析するとともに、暮らしや住まいの中でどのような新技術や新サービスが提供されているかを把握し、その上で、今後の住宅政策の立案にあたって、必要な要素やその基礎的資料となる情報を集めることを目的とした調査業務を実施する。
本業務の実施にあたっては、当該分野の専門的且つ高度な知識が必要であるため、企画競争手続きを実施し、令和５年３月24日から令和５年４月24日まで、企画提案書の提出を求めたところ、提出期限までに６社から企画提案書の提出があった。提出のあった企画提案書について評価者３名により評価を行ったところ、株式会社市浦ハウジング＆プランニング東京支店の企画提案書が、担当者の実績及び人数が十分であり、住まいや暮らしの実態やニーズ、新たなサービス、今後求められる住宅水準等に対する調査・分析手法等の提案内容が具体的であるなど、的確性・実現性等の観点から特定テーマにに対する企画提案が適当なものと判断され、住宅局企画競争有識者委員会の審議を踏まえ、令和５年５月23日の住宅局企画競争委員会において株式会社市浦ハウジング＆プランニング東京支店の企画提案書が特定されたところである。
よって、会計法第29条の３第４項（随意契約）、予算決算及び会計令第102条の４第３号（財務大臣への協議不要）により、株式会社市浦ハウジング＆プランニング東京支店と随意契約するものである。</t>
    <phoneticPr fontId="1"/>
  </si>
  <si>
    <t>令和３年３月に改訂された「住生活基本計画（全国計画）」では、初めて「住教育」という概念が記載され国等が「住教育を推進して住まいの選択に関する情報提供を行う」ことが盛り込まれたところ。
個人が各ライフステージに応じた最適な住まいを選択するためにも、住まいと住まい方に関する知識および判断力を身につけることが重要である。
国として、良質な住宅ストックの形成および世代をこえて引き継がれる住宅循環システムの構築などを推進しているところ、体系だった住教育を通じて、住宅の適切な選択や、維持・管理の必要性について学ぶことで、ストック重視の方向に周知を図りたい。
こうした背景を踏まえ、住宅１次取得の直前世代である20～30代に対して、住まい選びに必要な知識と判断力を備え、その結果として良質な住宅ストックの循環に資するような住教育の推進を目的として、教育コンテンツの作成・発信を行う。
令和４年度には、先進的な取組みの調査や有識者等へのヒアリングを通じて情報収集を行い、各種コンテンツの原案を作成した。
令和５年度は、前年度に作成した住教育コンテンツを活用し、公募自治体等でモデル事業の実施を行う。その実証結果を踏まえて、住教育コンテンツの更なる磨き上げや、効果的な集客方法・発信方法を検討することを目的とする。
本業務の実施にあたっては、当該分野の業務実績が必要であるため、企画競争手続きを実施し、令和５年３月24日から令和５年４月24日まで、企画提案書の提出を求めたところ、提出期限までに２社から企画提案書の提出があった。提出のあった企画提案書について評価者３名により評価を行ったところ、株式会社市浦ハウジング＆プランニング東京支店の企画提案書が、担当者の実績及び人数が十分であり、テーマに対する企画提案が適当なものと判断され、住宅局企画競争有識者委員会の審議を踏まえ、令和５年５月24日の住宅局企画競争委員会において株式会社市浦ハウジング＆プランニング東京支店の企画提案書が特定されたところである。
よって、会計法第29条の３第４項（随意契約）、予算決算及び会計令第102条の４第３号（財務大臣への協議不要）により、株式会社市浦ハウジング＆プランニング東京支店と随意契約するものである。</t>
    <phoneticPr fontId="1"/>
  </si>
  <si>
    <t>高経年マンションの急増と区分所有者の高齢化による、建物と区分所有者の「
2 つの老い」
に対応していくため、令和 4 年 10 月より、「今後のマンション政策のあり方に関する検討
会」を設置し、議論を行っているところである。 本業務では、 マンションの 管理・修繕・
建替え等に関する幅広いテーマを扱う検討会において必要となる調査、検討を行うととも
に、本検討会のとりまとめを踏まえ、標準管理規約の見直しや 外部専門家活用や地方公共
団体における助言・指導等に関する各種ガイドラインの見直しに向け、更なる 検討、整理
を行う。
本業務の実施にあたっては、当該分野の業務実績を有し、業務を適正に履行できる受託者について、「企画競争の実施について（通知）（国官会第９３６号平成１８年１１月１６日）」に基づき企画競争手続きを実施し、令和５年３月２７日から令和５年４月２８日まで、企画提案書の提出を求めた。
その結果、提出期日までに２者から企画提案書の提出があり、当該企画提案書を評価者３名により評価を行ったところ、企画提案書で求める各テーマに対する企画提案の的確性、実現性、専門性に関する指標等の各点において、株式会社市浦ハウジング＆プランニングの企画提案書が、他者の企画提案書よりも優位であると判断され、令和５年５月２２日の住宅局企画競争有識者委員会による審議を踏まえ、同日の住宅局企画競争委員会において同社の企画提案書が特定されたところである。
よって、会計法第２９条の３第４項（随意契約）、予算決算及び会計令第１０２条の４第３号（財務大臣への協議不要）により、株式会社市浦ハウジング＆プランニングと随意契約を締結するものである。</t>
    <phoneticPr fontId="1"/>
  </si>
  <si>
    <t xml:space="preserve">本業務では、建設後相当の期間が経過したマンションにおける建物や設備の老朽化等に対応するため、マンション管理適正化の推進に係る調査検討を具体的に行っていく必要があることから、令和５年度マンション総合調査において、最新のマンションに関する傾向・状況を把握するとともに、今後取り組んでいくべきマンションの管理適正化に関する諸課題の
調査・分析及び、マンションの管理適正化に資する事例や、維持管理の計画、実施状況等に係る実態調査・分析等を行うものである。
本業務の実施にあたっては、当該分野の専門的且つ高度な知識及び業務実績を有している必要があるため、業務を適正に履行できる受託者について、「企画競争の実施について（通知）（国官会第９３６号平成１８年１１月１６日）」に基づき企画競争手続きを実施し、令和５年４月３日から令和５年５月９日まで、企画提案書の提出を求めた。
その結果、提出期日までに三菱ＵＦＪリサーチ＆コンサルティング株式会社から企画提案書の提出があり、当該企画提案書を評価者３名により評価を行ったところ、配置予定技術者、業務の理解度、実施手順及び企画提案書で求める各テーマに対する企画提案の的確性、実現性、専門性の各点において、事業者として適当であると判断され、令和５年５月１７日の住宅局企画競争有識者委員会による審議を踏まえ、令和５年５月２２日の住宅局企画競争委員会において三菱ＵＦＪリサーチ＆コンサルティング株式会社の企画提案書が特定されたところである。
よって、会計法第２９条の３第４項（随意契約）、予算決算及び会計令第１０２条の４第３号（財務大臣への協議不要）により、一三菱ＵＦＪリサーチ＆コンサルティング株式会社と随意契約を締結するものである。
</t>
    <phoneticPr fontId="1"/>
  </si>
  <si>
    <t xml:space="preserve">BIMとは、コンピュータ上に作成した主に３次元の形状情報に加え、室等の名称・面積、材料・部材の仕様・性能、仕上げ等、建築物の属性情報を併せ持つ建築物情報モデルを構築するものである。特に建築分野でBIMを様々な場面で活用することで、建築生産に関する業務の生産性及び質の向上や、蓄積されたデータの他分野との連携等による社会資産としての建築物の価値の拡大等が期待されている。
　BIMの推進にあたっては、官民が一体となってBIMの活用の推進を図る「建築BIM推進会議」（事務局：国土交通省）が令和元年６月に設置され、同会議において、将来像と官民の役割分担を整理した「建築BIMの将来像と工程表」（令和元年９月）や、関係者間で共有される標準的なワークフロー（役割・責任分担）等を整理した「建築分野におけるBIMの標準ワークフローとその活用方策に関するガイドライン」（以下「ガイドライン」という。）（令和２年３月第１版、令和４年３月第２版）が取りまとめられた。
　さらに、新しい資本主義のグランドデザイン及び実行計画・フォローアップ（令和４年６月７日閣議決定）において、建築物のライフサイクルを通じたBIMデータの利用拡大に向けてロードマップを取りまとめることが位置付けられたことを踏まえ、令和５年３月（予定）に「建築BIMの将来像と工程表」が改定された。
　今後、建築BIM推進会議における議論や、市場における様々なBIM活用プロジェクトを通して、「建築BIMの将来像と工程表」にもとづく建築BIMの社会実装を加速化するための取組や、ガイドライン（第２版）において引き続き検討課題とされている事項に関する知見・課題等が得られることとなる。
　本事業では、更なるBIM普及に向け、事例収集を行うことでこれらを適正に把握し、課題抽出と課題解決方策の検討を行うことで、ガイドラインの第３版への改定等を通じ、更に市場でのBIMの活用を促進し、もって建築分野における生産性向上を図ることを目的とする。
　本業務の実施にあたっては、BIM関連の高度で専門的な知見が必要であるため、企画競争手続きを実施し、令和５年３月27日から４月27日まで企画提案書の提出を求めたところ、提出期限までに２者から企画提案書の提出があった。提出のあった企画提案書について評価者３名により評価を行ったところ、株式会社市浦ハウジング＆プランニング東京支店が、配置予定技術者、業務理解度、実施手順、企画提案書で求めるテーマに対する企画提案の的確性、実現性、専門性の各点において、他者の企画提案書よりも優位であると判断され、令和５年５月17日の住宅局企画競争有識者委員会による審議を踏まえ、令和５年５月23日の住宅局企画競争委員会において株式会社市浦ハウジング＆プランニング東京支店の企画提案書が特定されたところである。
　よって、会計法第29条の3第4項（随意契約）、予算決算及び会計令第102条の4第3号（財務大臣への協議不要）により、株式会社市浦ハウジング＆プランニング東京支店と随意契約を締結するものである。
</t>
    <phoneticPr fontId="1"/>
  </si>
  <si>
    <t xml:space="preserve">住宅性能表示制度については、制度開始から20年が経過しており、住宅業界において十分に定着したものではあるが、新しい制度ではないが故に、当該制度を利用する者と利用しない者の２極化が生じている状況にある。
また、当該制度の評価方法基準等については、消費者ニーズや新たな建設技術等を踏まえた見直しの検討を行う必要がある。
以上より、本業務では、住宅性能表示制度の利用実態に関する調査の他、制度利用の阻害要因等の分析、住宅性能表示制度の見直しにつながる消費者ニーズや新たな建設技術等の基礎的情報の収集・整理等を行い、住宅性能表示制度の更なる利用促進に向けた企画立案につなげることを目的とする。本業務の実施にあたっては、高度で専門的な知識等が要求されるため、当該分野の業務実績を有し、業務を適正に履行できる受託者について、「企画競争の実施について（通知）（国官会第936号 平成18年11月16日）」に基づき企画競争手続きを実施し、令和５年３月24日から令和５年４月25日まで企画提案書の提出を求めた。
その結果、提出期日までに１者から企画提案書の提出があり、当該企画提案書を評価者３名により評価を行ったところ、一般社団法人 住宅性能評価・表示協会の企画提案書が、各テーマに対して的確な対応策を示し、経験豊富な人材配置で高い実現性をもって調査を遂行すると判断され、令和５年５月17日の住宅局企画競争有識者委員会による審議を踏まえ、令和５年５月22日の住宅局企画競争委員会において、一般社団法人 住宅性能評価・表示協会の企画提案書が特定されたところである。
よって、会計法第29条の３第４項（随意契約）、予算決算及び会計令第102条の４第３号（財務大臣への協議不要）により、一般社団法人 住宅性能評価・表示協会と随意契約を締結するものである。
</t>
    <phoneticPr fontId="1"/>
  </si>
  <si>
    <t>長期優良住宅については、平成21年の制度開始後、約130万戸が認定を受けており、良質な住宅の供給が一定程度進んでいる状況。また、改正長期優良住宅法が令和３年５月28日に公布され、令和４年２月20日及び同年10月１日にその改正内容が施行されたところである。住生活基本計画（全国計画）（令和３年３月閣議決定）において、成果指標として、認定長期優良住宅のストック数を令和元年度時点の113万戸から令和12年度には約250万戸とすることが掲げられているなど、引き続き長期優良住宅等の普及促進を図る必要がある。
一方、長期優良住宅等の高い性能を有する住宅の普及にあたっては、改正後の制度の更なる活用促進を図ること、そして認定取得後も住宅の高い性能が維持されるよう適切に維持保全がなされることが重要である。加えて、近年の建材価格の高騰による住宅価格の高騰や建設現場の職人不足等といった問題がある中で、住宅生産等のさらなる効率化の推進も必要である。
以上により、本業務では、長期優良住宅等に係る制度運用実態や民間事業者による住宅生産等の効率化に係る取組などの調査・分析を行い、長期優良住宅等のさらなる普及の促進につなげることを目的とする。本業務の実施にあたっては、高度で専門的な知識等が要求されるため、当該分野の業務実績を有し、業務を適正に履行できる受託者について、「企画競争の実施について（通知）（国官会第９３６号 平成１８年１１月１６日）」に基づき企画競争手続きを実施し、令和５年３月24日から令和５年４月25日まで企画提案書の提出を求めた。
その結果、提出期日までに１者から企画提案書の提出があり、当該企画提案書を評価者３名により評価を行ったところ、（株）市浦ハウジング＆プランニング東京支店の企画提案書が、各テーマに対して的確な対応策を示し、経験豊富な人材配置で高い実現性をもって調査を遂行すると判断され、令和５年５月17日の住宅局企画競争有識者委員会による審議を踏まえ、令和５年５月22日の住宅局企画競争委員会において（株）市浦ハウジング＆プランニング東京支店の企画提案書が特定されたところである。
よって、会計法第２９条の３第４項（随意契約）、予算決算及び会計令第１０２条の４第３号（財務大臣への協議不要）により、（株）市浦ハウジング＆プランニング東京支店と随意契約を締結するものである。</t>
    <phoneticPr fontId="1"/>
  </si>
  <si>
    <t>パリ協定（平成28年11月発効）を踏まえた地球温暖化対策計画に基づき、住宅・建築物分野においては、2030年度のエネルギー消費量を2013年度と比較して約２割削減することが求められており、住宅・建築物の省エネ性能の向上を図ることは喫緊の課題となっている。
こうした背景や住宅・建築物の省エネ性能等に係る実態を踏まえて、
１）中規模の建築物の適合義務制度の対象への追加
２）大規模・中規模の住宅に係る届出義務制度の監督体制の強化
３）注文戸建住宅及び賃貸アパートの住宅トップランナー制度の対象への追加
４）小規模の住宅・建築物における建築士から建築主への説明義務制度の創設
等の措置を総合的に講じることを内容とした改正建築物省エネ法が2019年5月17日に公布、2021年4月1日に全面施行されており、今後は、これらの措置を的確に運用していくことが必要である。
本業務は、改正建築物省エネ法に盛り込まれた措置の的確な運用のため、住宅の省エネ性能や、届出義務制度の施行状況を把握・分析し、課題を整理することで今後のフォローアップにつなげることを目的とする。
本業務の内容は高度で専門的な知識等が要求されるため、経験豊富で専門的知識等を有し、業務を適正に履行できる受託者について、「企画競争の実施について（通知）（国官会第936号 平成18年11月16日）」に基づき、企画競争を実施し、令和5年5月8日から令和5年6月7日まで、企画提案書の提出を求めた。
その結果、提出期日までに3者から企画提案書の提出があり、当該企画提案書について評価者3名により評価を行ったところ、株式会社日建設計総合研究所が、業務の実施体制や、各テーマに対する的確性、実現性、専門性に優れていると判断され、令和5年6月16日の住宅局企画競争有識者委員会による審議を踏まえ、令和5年6月20日の住宅局企画競争委員会において株式会社日建設計総合研究所の企画提案書が特定されたところである。
よって、会計法第29条の3第4項（随意契約）、予算決算及び会計令第102条の4第3号（財務大臣への協議不要）により、株式会社日建設計総合研究所と随意契約を締結するものである。</t>
    <phoneticPr fontId="1"/>
  </si>
  <si>
    <t>パリ協定（平成28年11月発効）を踏まえた地球温暖化対策計画に基づき、住宅・建築物分野においては、2030年度のエネルギー消費量を2013年度と比較して約２割削減することが求められており、住宅・建築物の省エネ性能の向上を図ることは喫緊の課題となっている。
　こうした背景や住宅・建築物の省エネ性能等に係る実態を踏まえて、
１）中規模の建築物の適合義務制度の対象への追加
２）大規模・中規模の住宅に係る届出義務制度の監督体制の強化
３）注文戸建住宅及び賃貸アパートの住宅トップランナー制度の対象への追加
４）小規模の住宅・建築物における建築士から建築主への説明義務制度の創設
等の措置を総合的に講じることを内容とした改正建築物省エネ法が2019年5月17日に公布、2021年4月1日に全面施行されており、今後は、これらの措置を的確に運用していくことが必要である。
本業務は、改正建築物省エネ法に盛り込まれた措置の的確な運用のため、建築物の省エネ性能や、届出義務制度及び適合義務制度の施行状況を把握・分析し、課題を整理することで今後のフォローアップにつなげることを目的とする。
本業務の内容は高度で専門的な知識等が要求されるため、経験豊富で専門的知識等を有し、業務を適正に履行できる受託者について、「企画競争の実施について（通知）（国官会第936号 平成18年11月16日）」に基づき、企画競争を実施し、令和5年5月1日から令和5年5月31日まで、企画提案書の提出を求めた。
その結果、提出期日までに2者から企画提案書の提出があり、当該企画提案書について評価者3名により評価を行ったところ、エム・アール・アイ　リサーチアソシエイツ株式会社の企画提案書が、業務の実施方針・業務フロー・調査工程計画、各テーマにおける的確性、ワーク・ライフ・バランス等の推進において他者よりも優位と判断され、令和5年6月16日の住宅局企画競争有識者委員会による審議を踏まえ、令和5年6月20日の住宅局企画競争委員会においてエム・アール・アイ　リサーチアソシエイツ株式会社の企画提案書が特定されたところである。
よって、会計法第29条の3第4項（随意契約）、予算決算及び会計令第102条の4第3号（財務大臣への協議不要）により、エム・アール・アイ　リサーチアソシエイツ株式会社と随意契約を締結するものである。</t>
    <phoneticPr fontId="1"/>
  </si>
  <si>
    <t xml:space="preserve">平成26年度に、地方公共団体において建築物のアスベスト対策に関する相談に対応する職員等向けの「建築物石綿含有建材調査マニュアル」を作成し、当該マニュアルを用いた講習会を実施した。また、平成25年７月に「建築物石綿含有建材調査者講習登録規程」を定め、アスベスト調査に係る専門家の育成する制度を開始し、平成30年度より当該制度を厚生労働省、国土交通省及び環境省の３省共管の制度として位置づけ、より広範にアスベスト調査に係る総合的な知識や経験を有する者の育成を進めることとしている。さらに、平成31年3月の社会資本整備審議会アスベスト対策部会（第9回）では、「特定行政庁における小規模建築物を含めたアスベスト調査台帳の整備及び実態把握のさらなる推進」及び「台帳整備や実態把握を充実したものとするための周知徹底」が提言されたところである。以上より、本業務は、民間建築物のアスベスト対策の促進及びアスベスト調査を行うに当たっての環境整備を着実に実施していくために必要な検討を行うためのものである。
本業務の内容は、高度で専門的な知識と技術に加え事務的な業務の円滑な遂行が要求されるため、経験豊富で専門的知識を有し、業務を適正に遂行できる体制の整った受託者について、「企画競争の実施について（通知）（国官会第936号平成18年11月16日）」に基づき、企画競争を実施し、令和５年４月28日から令和５年５月30日まで、企画提案書の提出を求めた。
その結果、提出期限までに１者から企画提案書の提出があり、当該企画提案書について３名の評価者により評価を行ったところ、株式会社環境管理センターの企画提案書が、実施方針・業務フロー・調査工程計画において優れていると判断され、令和５年６月16日の住宅局企画競争有識者委員会による審議を踏まえ、令和５年６月16日の住宅局企画競争委員会において株式会社環境管理センターの企画提案書が特定されたところである。
よって、会計法第29条の3第4項、予算決算及び会計令第102号の4第3号により、随意契約をするものである。
</t>
    <phoneticPr fontId="1"/>
  </si>
  <si>
    <t>我が国企業の海外展開等に際しては、展開先の建築基準・住宅制度が基本的情報として必須となる。そこで、欧米諸国、新興国等の建築基準・住宅制度の情報収集・分析を行い、我が国企業が海外展開する上で参考になる知見を整理し、当該情報・知見の普及を行うことを本業務の目的とする。
本業務の実施にあたっては、諸外国の建築基準・住宅制度に関する調査等の専門的且つ高度な知識が必要であるため、当該分野の業務実績を有し、業務を適正に履行できる受託者について、企画競争手続きを実施し、令和5年4月28日から令和5年6月2日まで企画提案書の提出を求めた。
その結果、提出期限までに2者から企画提案書の提出があり、当該企画提案書について評価者3名により評価を行ったところ、一般社団法人建築・住宅国際機構の企画提案書が、配置予定技術者、業務の理解度、実施手順及び企画提案書で求めるテーマに対する企画提案の的確性、実現性、専門性の各点において優れていると判断され、令和5年6月16日の住宅局企画競争有識者委員会による審議を踏まえ、令和5年6月19日の住宅局企画競争委員会において一般社団法人建築・住宅国際機構の企画提案書が特定されたところである。
よって、会計法第29条の3第4項（随意契約）、予算決算及び会計令第102条の4第3号（財務大臣への協議不要）により、一般社団法人建築・住宅国際機構と随意契約を締結するものである。</t>
    <phoneticPr fontId="1"/>
  </si>
  <si>
    <t>我が国においては、政策上重要な建築基準法や建築物省エネ法等の技術基準や知見等に整合的な国際規格の策定を推進している。
このため、学識経験者等に意見を聞く場を設置し、国際規格案の重要度の選定、国際規格案に対する対応方針案の検討、我が国から提案すべき国際規格案の検討・特定を行うことにより、国際規格と我が国の基準との整合を図り、我が国の事業者による海外展開が促進される環境整備を行うことを目的とする。
本業務の実施にあたっては、建築基準における国際規格等の専門的且つ高度な知識が必要であるため、当該分野の業務実績を有し、業務を適正に履行できる受託者について、企画競争手続きを実施し、令和5年4月28日から令和5年6月2日まで企画提案書の提出を求めた。
その結果、提出期限までに2者から企画提案書の提出があり、当該企画提案書について評価者3名により評価を行ったところ、一般社団法人建築・住宅国際機構の企画提案書が、配置予定技術者、業務の理解度、実施手順及び企画提案書で求めるテーマに対する企画提案の的確性、実現性、専門性の各点において優れていると判断され、令和5年6月16日の住宅局企画競争有識者委員会による審議を踏まえ、令和5年6月19日の住宅局企画競争委員会において一般社団法人建築・住宅国際機構の企画提案書が特定されたところである。
よって、会計法第29条の3第4項（随意契約）、予算決算及び会計令第102条の4第3号（財務大臣への協議不要）により、一般社団法人建築・住宅国際機構と随意契約を締結するものである。</t>
    <phoneticPr fontId="1"/>
  </si>
  <si>
    <t>本格的な人口減少・少子高齢化社会を迎える中、高齢者・子育て世帯・障害者等の多様な世帯が、
安全・安心で豊かな生活を営むことが可能となるため、生活の基盤となる住まいの確保は重要な課題
である。
特に、住宅確保要配慮者に対する賃貸住宅の供給の促進に関する法律（平成19年法律第112号）
で定める住宅確保要配慮者（以下「要配慮者」という。）の居住の安定確保を図るため、居住支援
の一層の充実が求められている。
そのような中、平成29年、同法の一部改正（平成29年4月26日法律第24号）が行われ、要配慮
者の入居を拒まない賃貸住宅の登録制度や、登録住宅の改修費や入居への経済的支援、さらには要
配慮者への住宅情報の提供や見守りサービス、家賃債務保証等の居住支援サービスの提供等、さら
なる住宅セーフティネット機能強化のための措置が講じられ、要配慮者の居住の安定確保に向けて
様々な取り組みが行われている。
本業務では、居住支援活動のさらなる普及・促進のため、居住支援法人や居住支援協議会の支援体
制や活動内容及び実績等の調査･分析、家賃債務保証業者の登録制度に関する実態等の調査により、要配慮者が地域で円滑に住まいを確保し、安心して暮らしていくための方策等を検討することを目的とする。
本業務の実施に当たっては、上記実態把握や方策の検証に係る調査・分析の専門的知識、手法を必
要とするため、当該分野の業務実績を有し、業務を適正に履行できる受託者について、「企画競争の実
施について（通知）（国官会第９３６号平成１８年１１月１６日）」に基づき企画競争手続きを実施し、
令和５年５月１日から令和５年６月２日まで企画提案書の提出を求めた。
その結果、提出期日までに４者から企画提案書の提出があり、当該企画提案書を評価者３名により評価を行ったところ、当該提案書は主に各テーマの着眼点及び作業方針の内容が優れており、業務の的確な実施が期待できること、予定技術者の経験・実績が十分であり専門性も優れており、高い成果が期待できると判断され、令和５年６月１６日の住宅局企画競争有識者委員会による審議を踏まえ、令和５年６月２０日の住宅局企画競争委員会において株式会社市浦ハウジング＆プランニング東京支店の企画提案書が特定されたところである。
よって、会計法第２９条の３第４項（随意契約）、予算決算及び会計令第１０２条の４第３号（財
務大臣への協議不要）により、株式会社市浦ハウジング＆プランニング東京支店と随意契約を締
結するものである。</t>
    <phoneticPr fontId="1"/>
  </si>
  <si>
    <t>昭和35年の住宅地区改良法施行以来、住宅地区改良事業を初めとする住環境整備事業は、昭和50年代までに約13万戸の改良住宅等を建設する等、多くの地域で実施され、健康で文化的な生活を送るための住環境整備を行ってきた。近年、改良住宅等の老朽化が問題となっているが、更新住宅（建替後の改良住宅等）建設戸数は概ね年間200～300戸で推移しており、改良住宅等の建替えが進んでいない状況となっている。
このため、本調査では、建替が進んでいない改良住宅等に関して、過去の建替事例や令和４年度調査※等を参考にしつつ、具体の地方公共団体における改良住宅等の効率的・効果的な整備及び管理手法の分析等を通じて、改良住宅等の住環境改善の促進に資する検討を行うことを目的とするものである。
本業務の実施にあたっては、改良住宅等住環境整備に関しての知見及び業務実績が必要であるため、企画競争手続きを実施し、令和５年６月５日から令和５年７月５日まで企画提案書の提出を求めたところ、提出期限までに１者から企画提案書の提出があった。提出のあった企画提案書について評価者３名により評価を行ったところ、株式会社市浦ハウジング＆プランニング東京支店の企画提案書が、予定技術者の経験及び能力が適切であり、実施方針・実施フロー・調査工程計画、企画提案書で求めるテーマに対する企画提案について、期待する提案内容と合っており、ワーク・ライフ・バランス等の推進に関する取組も評価の高い認定を受けていたため、特定に値すると判断され、令和５年７月21日の住宅局企画競争有識者委員会による審議を踏まえ、令和５年７月26日の住宅局企画競争委員会におい株式会社市浦ハウジング＆プランニング東京支店の企画提案書が特定されたところである。
よって、会計法第29条の３第４項（随意契約）、予算決算及び会計令第102条の４第３号（財務大臣への協議不要）により、株式会社市浦ハウジング＆プランニング東京支店と随意契約を締結するものである。</t>
    <phoneticPr fontId="1"/>
  </si>
  <si>
    <t>令和５年度民間住宅ローンの実態に関する調査</t>
    <rPh sb="0" eb="2">
      <t>レイワ</t>
    </rPh>
    <rPh sb="3" eb="5">
      <t>ネンド</t>
    </rPh>
    <rPh sb="5" eb="7">
      <t>ミンカン</t>
    </rPh>
    <rPh sb="7" eb="9">
      <t>ジュウタク</t>
    </rPh>
    <rPh sb="13" eb="15">
      <t>ジッタイ</t>
    </rPh>
    <rPh sb="16" eb="17">
      <t>カン</t>
    </rPh>
    <rPh sb="19" eb="21">
      <t>チョウサ</t>
    </rPh>
    <phoneticPr fontId="3"/>
  </si>
  <si>
    <t>株式会社グリーンエコ</t>
    <rPh sb="0" eb="2">
      <t>カブシキ</t>
    </rPh>
    <rPh sb="2" eb="4">
      <t>カイシャ</t>
    </rPh>
    <phoneticPr fontId="3"/>
  </si>
  <si>
    <t>株式会社アイウェルブリッジ</t>
    <rPh sb="0" eb="2">
      <t>カブシキ</t>
    </rPh>
    <rPh sb="2" eb="4">
      <t>カイシャ</t>
    </rPh>
    <phoneticPr fontId="3"/>
  </si>
  <si>
    <t>富士フイルムビジネスイノベーションジャパン株式会社</t>
    <rPh sb="0" eb="2">
      <t>フジ</t>
    </rPh>
    <rPh sb="21" eb="25">
      <t>カブシキガイシャ</t>
    </rPh>
    <phoneticPr fontId="3"/>
  </si>
  <si>
    <t>株式会社　イーゼィシステムズ</t>
    <rPh sb="0" eb="4">
      <t>カブシキガイシャ</t>
    </rPh>
    <phoneticPr fontId="3"/>
  </si>
  <si>
    <t>株式会社グリーンエコ</t>
    <rPh sb="0" eb="4">
      <t>カブシキガイシャ</t>
    </rPh>
    <phoneticPr fontId="3"/>
  </si>
  <si>
    <t>公益財団法人建築技術教育普及センター</t>
    <rPh sb="0" eb="6">
      <t>コウエキザイダンホウジン</t>
    </rPh>
    <rPh sb="6" eb="8">
      <t>ケンチク</t>
    </rPh>
    <rPh sb="8" eb="10">
      <t>ギジュツ</t>
    </rPh>
    <rPh sb="10" eb="12">
      <t>キョウイク</t>
    </rPh>
    <rPh sb="12" eb="14">
      <t>フキュウ</t>
    </rPh>
    <phoneticPr fontId="3"/>
  </si>
  <si>
    <t>株式会社サーベイリサーチセンター</t>
    <rPh sb="0" eb="2">
      <t>カブシキ</t>
    </rPh>
    <rPh sb="2" eb="4">
      <t>カイシャ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</si>
</sst>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0;[Red]0.00"/>
    <numFmt numFmtId="178" formatCode="0_);[Red]\(0\)"/>
    <numFmt numFmtId="179" formatCode="yyyy/mm/dd"/>
    <numFmt numFmtId="180" formatCode="[$-411]ge\.m\.d;@"/>
  </numFmts>
  <fonts count="7" x14ac:knownFonts="1">
    <font>
      <sz val="11"/>
      <name val="ＭＳ Ｐゴシック"/>
    </font>
    <font>
      <sz val="6"/>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sz val="10"/>
      <color theme="1"/>
      <name val="HGｺﾞｼｯｸM"/>
      <family val="3"/>
      <charset val="128"/>
    </font>
    <font>
      <sz val="6"/>
      <name val="ＭＳ Ｐゴシック"/>
      <family val="2"/>
      <charset val="128"/>
      <scheme val="minor"/>
    </font>
  </fonts>
  <fills count="4">
    <fill>
      <patternFill patternType="none"/>
    </fill>
    <fill>
      <patternFill patternType="gray125"/>
    </fill>
    <fill>
      <patternFill patternType="solid">
        <fgColor indexed="44"/>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38" fontId="3" fillId="0" borderId="0" applyFont="0" applyFill="0" applyBorder="0" applyAlignment="0" applyProtection="0"/>
    <xf numFmtId="38" fontId="3" fillId="0" borderId="0" applyFont="0" applyFill="0" applyBorder="0" applyAlignment="0" applyProtection="0"/>
  </cellStyleXfs>
  <cellXfs count="40">
    <xf numFmtId="0" fontId="0" fillId="0" borderId="0" xfId="0"/>
    <xf numFmtId="49" fontId="2" fillId="0" borderId="0" xfId="0" applyNumberFormat="1" applyFont="1" applyProtection="1">
      <protection locked="0"/>
    </xf>
    <xf numFmtId="179" fontId="2" fillId="0" borderId="0" xfId="0" applyNumberFormat="1" applyFont="1" applyAlignment="1" applyProtection="1">
      <alignment vertical="top"/>
      <protection locked="0"/>
    </xf>
    <xf numFmtId="0" fontId="2" fillId="0" borderId="0" xfId="0" applyFont="1" applyProtection="1">
      <protection locked="0"/>
    </xf>
    <xf numFmtId="177" fontId="2" fillId="0" borderId="0" xfId="0" applyNumberFormat="1" applyFont="1" applyProtection="1">
      <protection locked="0"/>
    </xf>
    <xf numFmtId="49" fontId="2" fillId="2" borderId="1" xfId="0" applyNumberFormat="1" applyFont="1" applyFill="1" applyBorder="1" applyAlignment="1" applyProtection="1">
      <alignment horizontal="center" vertical="center"/>
      <protection locked="0"/>
    </xf>
    <xf numFmtId="0" fontId="2" fillId="0" borderId="2" xfId="0" applyNumberFormat="1" applyFont="1" applyFill="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2" borderId="1" xfId="0" applyNumberFormat="1" applyFont="1" applyFill="1" applyBorder="1" applyAlignment="1" applyProtection="1">
      <alignment vertical="center" wrapText="1"/>
      <protection locked="0"/>
    </xf>
    <xf numFmtId="179"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center" wrapText="1"/>
      <protection locked="0"/>
    </xf>
    <xf numFmtId="176" fontId="2" fillId="0" borderId="2" xfId="1" applyNumberFormat="1" applyFont="1" applyFill="1" applyBorder="1" applyAlignment="1" applyProtection="1">
      <alignment horizontal="right" vertical="center"/>
      <protection locked="0"/>
    </xf>
    <xf numFmtId="177" fontId="2" fillId="2" borderId="1" xfId="0" applyNumberFormat="1" applyFont="1" applyFill="1" applyBorder="1" applyAlignment="1" applyProtection="1">
      <alignment horizontal="center" vertical="center" wrapText="1"/>
      <protection locked="0"/>
    </xf>
    <xf numFmtId="177" fontId="2" fillId="0" borderId="2" xfId="0" applyNumberFormat="1" applyFont="1" applyFill="1" applyBorder="1" applyAlignment="1" applyProtection="1">
      <alignment horizontal="right" vertical="center"/>
      <protection hidden="1"/>
    </xf>
    <xf numFmtId="0" fontId="2" fillId="0" borderId="0" xfId="0" applyNumberFormat="1" applyFont="1" applyFill="1" applyBorder="1" applyAlignment="1" applyProtection="1">
      <alignment vertical="center"/>
      <protection locked="0"/>
    </xf>
    <xf numFmtId="0" fontId="2" fillId="0" borderId="2" xfId="0" applyNumberFormat="1" applyFont="1" applyFill="1" applyBorder="1" applyAlignment="1" applyProtection="1">
      <alignment vertical="center" wrapText="1"/>
      <protection locked="0"/>
    </xf>
    <xf numFmtId="38" fontId="2" fillId="0" borderId="2" xfId="1" applyFont="1" applyFill="1" applyBorder="1" applyAlignment="1">
      <alignment vertical="center" wrapText="1"/>
    </xf>
    <xf numFmtId="0" fontId="2" fillId="0" borderId="4" xfId="0" applyNumberFormat="1" applyFont="1" applyFill="1" applyBorder="1" applyAlignment="1" applyProtection="1">
      <alignment vertical="center"/>
      <protection locked="0"/>
    </xf>
    <xf numFmtId="179" fontId="2" fillId="0" borderId="2" xfId="0" applyNumberFormat="1"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protection locked="0"/>
    </xf>
    <xf numFmtId="38" fontId="2" fillId="0" borderId="2" xfId="1" applyFont="1" applyFill="1" applyBorder="1" applyAlignment="1" applyProtection="1">
      <alignment vertical="center"/>
      <protection locked="0"/>
    </xf>
    <xf numFmtId="38" fontId="2" fillId="0" borderId="2" xfId="1" applyFont="1" applyFill="1" applyBorder="1" applyAlignment="1">
      <alignment vertical="center" shrinkToFit="1"/>
    </xf>
    <xf numFmtId="177" fontId="2" fillId="0" borderId="2" xfId="0" applyNumberFormat="1" applyFont="1" applyFill="1" applyBorder="1" applyAlignment="1" applyProtection="1">
      <alignment vertical="center"/>
      <protection hidden="1"/>
    </xf>
    <xf numFmtId="0" fontId="2" fillId="0" borderId="2" xfId="0" applyFont="1" applyFill="1" applyBorder="1" applyAlignment="1" applyProtection="1">
      <alignment vertical="top" wrapText="1"/>
      <protection locked="0"/>
    </xf>
    <xf numFmtId="0" fontId="2" fillId="0" borderId="0" xfId="0" applyFont="1"/>
    <xf numFmtId="0" fontId="2" fillId="0" borderId="0" xfId="0" applyFont="1" applyAlignment="1">
      <alignment horizontal="left"/>
    </xf>
    <xf numFmtId="0" fontId="2" fillId="0" borderId="3" xfId="0" applyNumberFormat="1" applyFont="1" applyFill="1" applyBorder="1" applyAlignment="1" applyProtection="1">
      <alignment vertical="center" wrapText="1"/>
      <protection locked="0"/>
    </xf>
    <xf numFmtId="38" fontId="2" fillId="0" borderId="3" xfId="1" applyFont="1" applyFill="1" applyBorder="1" applyAlignment="1" applyProtection="1">
      <alignment vertical="center"/>
      <protection locked="0"/>
    </xf>
    <xf numFmtId="179" fontId="2" fillId="0" borderId="3" xfId="0" applyNumberFormat="1" applyFont="1" applyFill="1" applyBorder="1" applyAlignment="1" applyProtection="1">
      <alignment vertical="center" wrapText="1"/>
      <protection locked="0"/>
    </xf>
    <xf numFmtId="177" fontId="2" fillId="0" borderId="3" xfId="0" applyNumberFormat="1" applyFont="1" applyFill="1" applyBorder="1" applyAlignment="1" applyProtection="1">
      <alignment vertical="center"/>
      <protection hidden="1"/>
    </xf>
    <xf numFmtId="0" fontId="2" fillId="0" borderId="3" xfId="0" applyFont="1" applyFill="1" applyBorder="1" applyAlignment="1" applyProtection="1">
      <alignment vertical="top" wrapText="1"/>
      <protection locked="0"/>
    </xf>
    <xf numFmtId="180" fontId="5" fillId="0" borderId="3" xfId="1" applyNumberFormat="1" applyFont="1" applyFill="1" applyBorder="1" applyAlignment="1">
      <alignment horizontal="center" vertical="center" wrapText="1"/>
    </xf>
    <xf numFmtId="38" fontId="5" fillId="0" borderId="3" xfId="1" applyFont="1" applyFill="1" applyBorder="1" applyAlignment="1">
      <alignment vertical="center" wrapText="1"/>
    </xf>
    <xf numFmtId="0" fontId="4" fillId="0" borderId="2" xfId="0" applyFont="1" applyFill="1" applyBorder="1" applyAlignment="1" applyProtection="1">
      <alignment vertical="top" wrapText="1"/>
      <protection locked="0"/>
    </xf>
    <xf numFmtId="0" fontId="4" fillId="0" borderId="3" xfId="0" applyFont="1" applyFill="1" applyBorder="1" applyAlignment="1">
      <alignment horizontal="left" vertical="top" wrapText="1"/>
    </xf>
    <xf numFmtId="0" fontId="4" fillId="0" borderId="3" xfId="0" applyFont="1" applyFill="1" applyBorder="1" applyAlignment="1" applyProtection="1">
      <alignment vertical="top" wrapText="1"/>
      <protection locked="0"/>
    </xf>
    <xf numFmtId="178" fontId="2" fillId="0" borderId="2" xfId="0" applyNumberFormat="1" applyFont="1" applyFill="1" applyBorder="1" applyAlignment="1" applyProtection="1">
      <alignment horizontal="center" vertical="center" wrapText="1"/>
      <protection locked="0"/>
    </xf>
    <xf numFmtId="178" fontId="2" fillId="3" borderId="2" xfId="0" applyNumberFormat="1" applyFont="1" applyFill="1" applyBorder="1" applyAlignment="1" applyProtection="1">
      <alignment horizontal="center" vertical="center" shrinkToFit="1"/>
      <protection locked="0"/>
    </xf>
    <xf numFmtId="178" fontId="2" fillId="0" borderId="2" xfId="0" applyNumberFormat="1" applyFont="1" applyFill="1" applyBorder="1" applyAlignment="1" applyProtection="1">
      <alignment horizontal="center" vertical="center" shrinkToFit="1"/>
      <protection locked="0"/>
    </xf>
  </cellXfs>
  <cellStyles count="3">
    <cellStyle name="桁区切り" xfId="1" builtinId="6"/>
    <cellStyle name="桁区切り 5" xfId="2" xr:uid="{00000000-0005-0000-0000-000001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view="pageBreakPreview" zoomScale="85" zoomScaleSheetLayoutView="85" workbookViewId="0">
      <pane ySplit="1" topLeftCell="A2" activePane="bottomLeft" state="frozen"/>
      <selection pane="bottomLeft" activeCell="D6" sqref="D6"/>
    </sheetView>
  </sheetViews>
  <sheetFormatPr defaultColWidth="9" defaultRowHeight="12" x14ac:dyDescent="0.2"/>
  <cols>
    <col min="1" max="1" width="35.6328125" style="1" customWidth="1"/>
    <col min="2" max="2" width="29.7265625" style="1" customWidth="1"/>
    <col min="3" max="3" width="14.6328125" style="2" customWidth="1"/>
    <col min="4" max="4" width="35.6328125" style="3" customWidth="1"/>
    <col min="5" max="5" width="21.6328125" style="3" customWidth="1"/>
    <col min="6" max="6" width="24.7265625" style="3" customWidth="1"/>
    <col min="7" max="7" width="11.6328125" style="3" customWidth="1"/>
    <col min="8" max="8" width="11.6328125" style="3" bestFit="1" customWidth="1"/>
    <col min="9" max="9" width="14.7265625" style="4" bestFit="1" customWidth="1"/>
    <col min="10" max="10" width="30.6328125" style="3" customWidth="1"/>
    <col min="11" max="11" width="9" style="3" customWidth="1"/>
    <col min="12" max="16384" width="9" style="3"/>
  </cols>
  <sheetData>
    <row r="1" spans="1:10" ht="36" x14ac:dyDescent="0.2">
      <c r="A1" s="5" t="s">
        <v>2</v>
      </c>
      <c r="B1" s="8" t="s">
        <v>9</v>
      </c>
      <c r="C1" s="9" t="s">
        <v>5</v>
      </c>
      <c r="D1" s="10" t="s">
        <v>7</v>
      </c>
      <c r="E1" s="10" t="s">
        <v>24</v>
      </c>
      <c r="F1" s="11" t="s">
        <v>10</v>
      </c>
      <c r="G1" s="10" t="s">
        <v>1</v>
      </c>
      <c r="H1" s="10" t="s">
        <v>0</v>
      </c>
      <c r="I1" s="13" t="s">
        <v>16</v>
      </c>
      <c r="J1" s="10" t="s">
        <v>8</v>
      </c>
    </row>
    <row r="2" spans="1:10" ht="54.75" customHeight="1" x14ac:dyDescent="0.2">
      <c r="A2" s="6" t="s">
        <v>37</v>
      </c>
      <c r="B2" s="6" t="s">
        <v>36</v>
      </c>
      <c r="C2" s="32">
        <v>45019</v>
      </c>
      <c r="D2" s="33" t="s">
        <v>105</v>
      </c>
      <c r="E2" s="39">
        <v>1011101015050</v>
      </c>
      <c r="F2" s="7" t="s">
        <v>23</v>
      </c>
      <c r="G2" s="12">
        <v>99957000</v>
      </c>
      <c r="H2" s="12">
        <v>86872456</v>
      </c>
      <c r="I2" s="14">
        <f t="shared" ref="I2:I7" si="0">H2/G2*100</f>
        <v>86.909827225707062</v>
      </c>
      <c r="J2" s="6"/>
    </row>
    <row r="3" spans="1:10" ht="54.75" customHeight="1" x14ac:dyDescent="0.2">
      <c r="A3" s="6" t="s">
        <v>38</v>
      </c>
      <c r="B3" s="6" t="s">
        <v>36</v>
      </c>
      <c r="C3" s="32">
        <v>45019</v>
      </c>
      <c r="D3" s="33" t="s">
        <v>106</v>
      </c>
      <c r="E3" s="39">
        <v>4040001009859</v>
      </c>
      <c r="F3" s="7" t="s">
        <v>23</v>
      </c>
      <c r="G3" s="12">
        <v>34044000</v>
      </c>
      <c r="H3" s="12">
        <v>15675000</v>
      </c>
      <c r="I3" s="14">
        <f>H3/G3*100</f>
        <v>46.043355657384559</v>
      </c>
      <c r="J3" s="6"/>
    </row>
    <row r="4" spans="1:10" ht="54.75" customHeight="1" x14ac:dyDescent="0.2">
      <c r="A4" s="6" t="s">
        <v>39</v>
      </c>
      <c r="B4" s="6" t="s">
        <v>36</v>
      </c>
      <c r="C4" s="32">
        <v>45019</v>
      </c>
      <c r="D4" s="33" t="s">
        <v>107</v>
      </c>
      <c r="E4" s="39">
        <v>2120001115147</v>
      </c>
      <c r="F4" s="7" t="s">
        <v>23</v>
      </c>
      <c r="G4" s="12">
        <v>7304000</v>
      </c>
      <c r="H4" s="12">
        <v>4400000</v>
      </c>
      <c r="I4" s="14">
        <f t="shared" si="0"/>
        <v>60.24096385542169</v>
      </c>
      <c r="J4" s="6"/>
    </row>
    <row r="5" spans="1:10" ht="54.75" customHeight="1" x14ac:dyDescent="0.2">
      <c r="A5" s="6" t="s">
        <v>40</v>
      </c>
      <c r="B5" s="6" t="s">
        <v>36</v>
      </c>
      <c r="C5" s="32">
        <v>45023</v>
      </c>
      <c r="D5" s="33" t="s">
        <v>108</v>
      </c>
      <c r="E5" s="39">
        <v>7010005005648</v>
      </c>
      <c r="F5" s="7" t="s">
        <v>23</v>
      </c>
      <c r="G5" s="12">
        <v>18337000</v>
      </c>
      <c r="H5" s="12">
        <v>18194000</v>
      </c>
      <c r="I5" s="14">
        <f>H5/G5*100</f>
        <v>99.220155968806239</v>
      </c>
      <c r="J5" s="6"/>
    </row>
    <row r="6" spans="1:10" ht="54.75" customHeight="1" x14ac:dyDescent="0.2">
      <c r="A6" s="6" t="s">
        <v>41</v>
      </c>
      <c r="B6" s="6" t="s">
        <v>36</v>
      </c>
      <c r="C6" s="32">
        <v>45077</v>
      </c>
      <c r="D6" s="33" t="s">
        <v>109</v>
      </c>
      <c r="E6" s="39">
        <v>6011501006529</v>
      </c>
      <c r="F6" s="7" t="s">
        <v>23</v>
      </c>
      <c r="G6" s="12">
        <v>22119900</v>
      </c>
      <c r="H6" s="12">
        <v>22110000</v>
      </c>
      <c r="I6" s="14">
        <f>H6/G6*100</f>
        <v>99.955243920632554</v>
      </c>
      <c r="J6" s="6"/>
    </row>
    <row r="7" spans="1:10" ht="54.75" customHeight="1" x14ac:dyDescent="0.2">
      <c r="A7" s="6" t="s">
        <v>42</v>
      </c>
      <c r="B7" s="6" t="s">
        <v>43</v>
      </c>
      <c r="C7" s="32">
        <v>45141</v>
      </c>
      <c r="D7" s="33" t="s">
        <v>103</v>
      </c>
      <c r="E7" s="38">
        <v>2120001115147</v>
      </c>
      <c r="F7" s="7" t="s">
        <v>23</v>
      </c>
      <c r="G7" s="12">
        <v>4851000</v>
      </c>
      <c r="H7" s="12">
        <v>2970000</v>
      </c>
      <c r="I7" s="14">
        <f t="shared" si="0"/>
        <v>61.224489795918366</v>
      </c>
      <c r="J7" s="6"/>
    </row>
    <row r="8" spans="1:10" ht="54.75" customHeight="1" x14ac:dyDescent="0.2">
      <c r="A8" s="6" t="s">
        <v>64</v>
      </c>
      <c r="B8" s="6" t="s">
        <v>43</v>
      </c>
      <c r="C8" s="32">
        <v>45146</v>
      </c>
      <c r="D8" s="33" t="s">
        <v>27</v>
      </c>
      <c r="E8" s="38">
        <v>2120001115147</v>
      </c>
      <c r="F8" s="7" t="s">
        <v>23</v>
      </c>
      <c r="G8" s="12">
        <v>4851000</v>
      </c>
      <c r="H8" s="12">
        <v>2970000</v>
      </c>
      <c r="I8" s="14">
        <f t="shared" ref="I8:I9" si="1">H8/G8*100</f>
        <v>61.224489795918366</v>
      </c>
      <c r="J8" s="6"/>
    </row>
    <row r="9" spans="1:10" ht="54.75" customHeight="1" x14ac:dyDescent="0.2">
      <c r="A9" s="6" t="s">
        <v>102</v>
      </c>
      <c r="B9" s="6" t="s">
        <v>43</v>
      </c>
      <c r="C9" s="32">
        <v>45198</v>
      </c>
      <c r="D9" s="33" t="s">
        <v>104</v>
      </c>
      <c r="E9" s="38">
        <v>2120001115147</v>
      </c>
      <c r="F9" s="7" t="s">
        <v>23</v>
      </c>
      <c r="G9" s="12">
        <v>4851000</v>
      </c>
      <c r="H9" s="12">
        <v>2970000</v>
      </c>
      <c r="I9" s="14">
        <f t="shared" si="1"/>
        <v>61.224489795918366</v>
      </c>
      <c r="J9" s="6"/>
    </row>
  </sheetData>
  <sortState xmlns:xlrd2="http://schemas.microsoft.com/office/spreadsheetml/2017/richdata2" ref="A2:J7">
    <sortCondition ref="C2:C7"/>
  </sortState>
  <phoneticPr fontId="1"/>
  <dataValidations count="8">
    <dataValidation type="textLength" operator="lessThanOrEqual" allowBlank="1" showInputMessage="1" showErrorMessage="1" errorTitle="契約の相手方の称号又は名称及び住所" error="256文字以内で入力してください。" sqref="D10:D65444 E10:E65537" xr:uid="{00000000-0002-0000-0000-000000000000}">
      <formula1>256</formula1>
    </dataValidation>
    <dataValidation type="date" operator="greaterThanOrEqual" allowBlank="1" showInputMessage="1" showErrorMessage="1" errorTitle="契約を締結した日" error="正しい日付を入力してください。" sqref="C10:C65444 C1" xr:uid="{00000000-0002-0000-0000-000001000000}">
      <formula1>38718</formula1>
    </dataValidation>
    <dataValidation type="textLength" operator="lessThanOrEqual" allowBlank="1" showInputMessage="1" showErrorMessage="1" errorTitle="物品役務等の名称及び数量" error="256文字以内で入力してください。" sqref="A10:A65444" xr:uid="{00000000-0002-0000-0000-000002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B65444" xr:uid="{00000000-0002-0000-0000-000003000000}">
      <formula1>256</formula1>
    </dataValidation>
    <dataValidation type="textLength" operator="lessThanOrEqual" allowBlank="1" showInputMessage="1" showErrorMessage="1" errorTitle="備考" error="256文字以内で入力してください。" sqref="J10:J65444" xr:uid="{00000000-0002-0000-0000-000004000000}">
      <formula1>256</formula1>
    </dataValidation>
    <dataValidation type="whole" operator="lessThanOrEqual" allowBlank="1" showInputMessage="1" showErrorMessage="1" errorTitle="予定価格" error="正しい数値を入力してください。" sqref="G10:G65444" xr:uid="{00000000-0002-0000-0000-000005000000}">
      <formula1>999999999999</formula1>
    </dataValidation>
    <dataValidation type="whole" operator="lessThanOrEqual" allowBlank="1" showInputMessage="1" showErrorMessage="1" errorTitle="契約金額" error="正しい数値を入力してください。" sqref="H10:H65444" xr:uid="{00000000-0002-0000-0000-000006000000}">
      <formula1>999999999999</formula1>
    </dataValidation>
    <dataValidation type="list" operator="lessThanOrEqual" showInputMessage="1" showErrorMessage="1" errorTitle="一般競争入札・指名競争入札の別" error="リストから選択してください。" sqref="F10:F65444" xr:uid="{00000000-0002-0000-0000-000007000000}">
      <formula1>一般競争入札・指名競争入札の別</formula1>
    </dataValidation>
  </dataValidations>
  <pageMargins left="0.19685039370078741" right="0.19685039370078741" top="0.98425196850393692" bottom="0.98425196850393692" header="0.51181102362204722" footer="0.51181102362204722"/>
  <pageSetup paperSize="9" scale="5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view="pageBreakPreview" zoomScale="85" zoomScaleNormal="75" zoomScaleSheetLayoutView="85" workbookViewId="0">
      <pane xSplit="1" ySplit="1" topLeftCell="B27" activePane="bottomRight" state="frozen"/>
      <selection pane="topRight"/>
      <selection pane="bottomLeft"/>
      <selection pane="bottomRight" activeCell="A16" sqref="A16:XFD16"/>
    </sheetView>
  </sheetViews>
  <sheetFormatPr defaultColWidth="9" defaultRowHeight="12" x14ac:dyDescent="0.2"/>
  <cols>
    <col min="1" max="1" width="26.453125" style="1" customWidth="1"/>
    <col min="2" max="2" width="29.7265625" style="1" customWidth="1"/>
    <col min="3" max="3" width="16.08984375" style="2" bestFit="1" customWidth="1"/>
    <col min="4" max="4" width="29.36328125" style="3" customWidth="1"/>
    <col min="5" max="5" width="17.26953125" style="3" customWidth="1"/>
    <col min="6" max="6" width="80.26953125" style="3" customWidth="1"/>
    <col min="7" max="7" width="11.6328125" style="3" customWidth="1"/>
    <col min="8" max="8" width="11.6328125" style="3" bestFit="1" customWidth="1"/>
    <col min="9" max="9" width="14.7265625" style="4" bestFit="1" customWidth="1"/>
    <col min="10" max="10" width="9.453125" style="3" customWidth="1"/>
    <col min="11" max="11" width="16.453125" style="3" customWidth="1"/>
    <col min="12" max="12" width="9" style="3" customWidth="1"/>
    <col min="13" max="16384" width="9" style="3"/>
  </cols>
  <sheetData>
    <row r="1" spans="1:12" ht="36.5" thickBot="1" x14ac:dyDescent="0.25">
      <c r="A1" s="5" t="s">
        <v>17</v>
      </c>
      <c r="B1" s="8" t="s">
        <v>18</v>
      </c>
      <c r="C1" s="9" t="s">
        <v>11</v>
      </c>
      <c r="D1" s="10" t="s">
        <v>19</v>
      </c>
      <c r="E1" s="10" t="s">
        <v>14</v>
      </c>
      <c r="F1" s="20" t="s">
        <v>22</v>
      </c>
      <c r="G1" s="10" t="s">
        <v>20</v>
      </c>
      <c r="H1" s="10" t="s">
        <v>21</v>
      </c>
      <c r="I1" s="13" t="s">
        <v>25</v>
      </c>
      <c r="J1" s="20" t="s">
        <v>13</v>
      </c>
    </row>
    <row r="2" spans="1:12" ht="352.5" thickTop="1" x14ac:dyDescent="0.2">
      <c r="A2" s="16" t="s">
        <v>44</v>
      </c>
      <c r="B2" s="6" t="s">
        <v>36</v>
      </c>
      <c r="C2" s="19">
        <v>45019</v>
      </c>
      <c r="D2" s="16" t="s">
        <v>65</v>
      </c>
      <c r="E2" s="37">
        <v>9010001031943</v>
      </c>
      <c r="F2" s="34" t="s">
        <v>75</v>
      </c>
      <c r="G2" s="21">
        <v>180000000</v>
      </c>
      <c r="H2" s="21">
        <v>179982000</v>
      </c>
      <c r="I2" s="23">
        <f t="shared" ref="I2:I28" si="0">H2/G2*100</f>
        <v>99.99</v>
      </c>
      <c r="J2" s="24"/>
    </row>
    <row r="3" spans="1:12" ht="242" x14ac:dyDescent="0.2">
      <c r="A3" s="16" t="s">
        <v>35</v>
      </c>
      <c r="B3" s="6" t="s">
        <v>36</v>
      </c>
      <c r="C3" s="19">
        <v>45019</v>
      </c>
      <c r="D3" s="16" t="s">
        <v>66</v>
      </c>
      <c r="E3" s="37">
        <v>3010001025942</v>
      </c>
      <c r="F3" s="34" t="s">
        <v>76</v>
      </c>
      <c r="G3" s="21">
        <v>15000000</v>
      </c>
      <c r="H3" s="21">
        <v>14993000</v>
      </c>
      <c r="I3" s="23">
        <f t="shared" si="0"/>
        <v>99.953333333333333</v>
      </c>
      <c r="J3" s="24"/>
    </row>
    <row r="4" spans="1:12" ht="209" x14ac:dyDescent="0.2">
      <c r="A4" s="16" t="s">
        <v>31</v>
      </c>
      <c r="B4" s="6" t="s">
        <v>36</v>
      </c>
      <c r="C4" s="19">
        <v>45019</v>
      </c>
      <c r="D4" s="16" t="s">
        <v>27</v>
      </c>
      <c r="E4" s="37">
        <v>4010001000696</v>
      </c>
      <c r="F4" s="34" t="s">
        <v>77</v>
      </c>
      <c r="G4" s="21">
        <v>20444600</v>
      </c>
      <c r="H4" s="21">
        <v>20438000</v>
      </c>
      <c r="I4" s="23">
        <f t="shared" si="0"/>
        <v>99.967717636931013</v>
      </c>
      <c r="J4" s="24"/>
    </row>
    <row r="5" spans="1:12" ht="198" x14ac:dyDescent="0.2">
      <c r="A5" s="16" t="s">
        <v>45</v>
      </c>
      <c r="B5" s="6" t="s">
        <v>36</v>
      </c>
      <c r="C5" s="19">
        <v>45019</v>
      </c>
      <c r="D5" s="16" t="s">
        <v>27</v>
      </c>
      <c r="E5" s="37">
        <v>4010001000696</v>
      </c>
      <c r="F5" s="34" t="s">
        <v>78</v>
      </c>
      <c r="G5" s="21">
        <v>19999100</v>
      </c>
      <c r="H5" s="21">
        <v>19976000</v>
      </c>
      <c r="I5" s="23">
        <f t="shared" si="0"/>
        <v>99.884494802266104</v>
      </c>
      <c r="J5" s="24"/>
    </row>
    <row r="6" spans="1:12" ht="297" x14ac:dyDescent="0.2">
      <c r="A6" s="16" t="s">
        <v>46</v>
      </c>
      <c r="B6" s="6" t="s">
        <v>36</v>
      </c>
      <c r="C6" s="19">
        <v>45019</v>
      </c>
      <c r="D6" s="16" t="s">
        <v>30</v>
      </c>
      <c r="E6" s="37">
        <v>3010401011971</v>
      </c>
      <c r="F6" s="34" t="s">
        <v>79</v>
      </c>
      <c r="G6" s="21">
        <v>14000000</v>
      </c>
      <c r="H6" s="21">
        <v>14000000</v>
      </c>
      <c r="I6" s="23">
        <f t="shared" si="0"/>
        <v>100</v>
      </c>
      <c r="J6" s="24"/>
    </row>
    <row r="7" spans="1:12" ht="198" x14ac:dyDescent="0.2">
      <c r="A7" s="16" t="s">
        <v>32</v>
      </c>
      <c r="B7" s="6" t="s">
        <v>36</v>
      </c>
      <c r="C7" s="19">
        <v>45019</v>
      </c>
      <c r="D7" s="16" t="s">
        <v>28</v>
      </c>
      <c r="E7" s="37">
        <v>5011001027530</v>
      </c>
      <c r="F7" s="34" t="s">
        <v>80</v>
      </c>
      <c r="G7" s="21">
        <v>27220000</v>
      </c>
      <c r="H7" s="21">
        <v>27170000</v>
      </c>
      <c r="I7" s="23">
        <f t="shared" si="0"/>
        <v>99.816311535635563</v>
      </c>
      <c r="J7" s="24"/>
    </row>
    <row r="8" spans="1:12" ht="220" x14ac:dyDescent="0.2">
      <c r="A8" s="16" t="s">
        <v>47</v>
      </c>
      <c r="B8" s="6" t="s">
        <v>36</v>
      </c>
      <c r="C8" s="19">
        <v>45019</v>
      </c>
      <c r="D8" s="16" t="s">
        <v>67</v>
      </c>
      <c r="E8" s="37">
        <v>5010401023057</v>
      </c>
      <c r="F8" s="34" t="s">
        <v>81</v>
      </c>
      <c r="G8" s="21">
        <v>8000000</v>
      </c>
      <c r="H8" s="21">
        <v>7997000</v>
      </c>
      <c r="I8" s="23">
        <f t="shared" si="0"/>
        <v>99.962500000000006</v>
      </c>
      <c r="J8" s="24"/>
    </row>
    <row r="9" spans="1:12" ht="209" x14ac:dyDescent="0.2">
      <c r="A9" s="16" t="s">
        <v>33</v>
      </c>
      <c r="B9" s="6" t="s">
        <v>36</v>
      </c>
      <c r="C9" s="19">
        <v>45019</v>
      </c>
      <c r="D9" s="16" t="s">
        <v>27</v>
      </c>
      <c r="E9" s="37">
        <v>4010001000696</v>
      </c>
      <c r="F9" s="34" t="s">
        <v>82</v>
      </c>
      <c r="G9" s="21">
        <v>14960000</v>
      </c>
      <c r="H9" s="21">
        <v>14960000</v>
      </c>
      <c r="I9" s="23">
        <f t="shared" si="0"/>
        <v>100</v>
      </c>
      <c r="J9" s="24"/>
      <c r="K9" s="15"/>
      <c r="L9" s="15"/>
    </row>
    <row r="10" spans="1:12" ht="231" x14ac:dyDescent="0.2">
      <c r="A10" s="16" t="s">
        <v>48</v>
      </c>
      <c r="B10" s="6" t="s">
        <v>36</v>
      </c>
      <c r="C10" s="19">
        <v>45019</v>
      </c>
      <c r="D10" s="16" t="s">
        <v>28</v>
      </c>
      <c r="E10" s="37">
        <v>5011001027530</v>
      </c>
      <c r="F10" s="34" t="s">
        <v>83</v>
      </c>
      <c r="G10" s="21">
        <v>11990000</v>
      </c>
      <c r="H10" s="21">
        <v>11990000</v>
      </c>
      <c r="I10" s="23">
        <f t="shared" si="0"/>
        <v>100</v>
      </c>
      <c r="J10" s="24"/>
      <c r="K10" s="15"/>
      <c r="L10" s="15"/>
    </row>
    <row r="11" spans="1:12" ht="165" x14ac:dyDescent="0.2">
      <c r="A11" s="16" t="s">
        <v>49</v>
      </c>
      <c r="B11" s="6" t="s">
        <v>36</v>
      </c>
      <c r="C11" s="19">
        <v>45019</v>
      </c>
      <c r="D11" s="16" t="s">
        <v>28</v>
      </c>
      <c r="E11" s="37">
        <v>5011001027530</v>
      </c>
      <c r="F11" s="34" t="s">
        <v>84</v>
      </c>
      <c r="G11" s="21">
        <v>18997000</v>
      </c>
      <c r="H11" s="21">
        <v>18997000</v>
      </c>
      <c r="I11" s="23">
        <f t="shared" si="0"/>
        <v>100</v>
      </c>
      <c r="J11" s="24"/>
    </row>
    <row r="12" spans="1:12" ht="198" x14ac:dyDescent="0.2">
      <c r="A12" s="16" t="s">
        <v>50</v>
      </c>
      <c r="B12" s="6" t="s">
        <v>36</v>
      </c>
      <c r="C12" s="19">
        <v>45065</v>
      </c>
      <c r="D12" s="16" t="s">
        <v>68</v>
      </c>
      <c r="E12" s="37">
        <v>4010401058525</v>
      </c>
      <c r="F12" s="34" t="s">
        <v>85</v>
      </c>
      <c r="G12" s="21">
        <v>7987062</v>
      </c>
      <c r="H12" s="21">
        <v>7986000</v>
      </c>
      <c r="I12" s="23">
        <f t="shared" si="0"/>
        <v>99.986703496229282</v>
      </c>
      <c r="J12" s="24"/>
    </row>
    <row r="13" spans="1:12" ht="176" x14ac:dyDescent="0.2">
      <c r="A13" s="16" t="s">
        <v>51</v>
      </c>
      <c r="B13" s="6" t="s">
        <v>36</v>
      </c>
      <c r="C13" s="19">
        <v>45043</v>
      </c>
      <c r="D13" s="16" t="s">
        <v>69</v>
      </c>
      <c r="E13" s="37">
        <v>6010401000963</v>
      </c>
      <c r="F13" s="34" t="s">
        <v>86</v>
      </c>
      <c r="G13" s="21">
        <v>8932000</v>
      </c>
      <c r="H13" s="21">
        <v>8888000</v>
      </c>
      <c r="I13" s="23">
        <f t="shared" si="0"/>
        <v>99.50738916256158</v>
      </c>
      <c r="J13" s="24"/>
    </row>
    <row r="14" spans="1:12" ht="220" x14ac:dyDescent="0.2">
      <c r="A14" s="16" t="s">
        <v>52</v>
      </c>
      <c r="B14" s="6" t="s">
        <v>36</v>
      </c>
      <c r="C14" s="19">
        <v>45076</v>
      </c>
      <c r="D14" s="16" t="s">
        <v>70</v>
      </c>
      <c r="E14" s="37">
        <v>2010001016851</v>
      </c>
      <c r="F14" s="34" t="s">
        <v>87</v>
      </c>
      <c r="G14" s="21">
        <v>14267999</v>
      </c>
      <c r="H14" s="21">
        <v>14267000</v>
      </c>
      <c r="I14" s="23">
        <f t="shared" si="0"/>
        <v>99.992998317423485</v>
      </c>
      <c r="J14" s="24"/>
    </row>
    <row r="15" spans="1:12" ht="80.25" customHeight="1" x14ac:dyDescent="0.2">
      <c r="A15" s="17" t="s">
        <v>53</v>
      </c>
      <c r="B15" s="6" t="s">
        <v>36</v>
      </c>
      <c r="C15" s="19">
        <v>45085</v>
      </c>
      <c r="D15" s="16" t="s">
        <v>27</v>
      </c>
      <c r="E15" s="37">
        <v>4010001000696</v>
      </c>
      <c r="F15" s="34" t="s">
        <v>88</v>
      </c>
      <c r="G15" s="22">
        <v>15997042</v>
      </c>
      <c r="H15" s="22">
        <v>15994000</v>
      </c>
      <c r="I15" s="23">
        <f t="shared" si="0"/>
        <v>99.980983984414124</v>
      </c>
      <c r="J15" s="24"/>
    </row>
    <row r="16" spans="1:12" ht="242" x14ac:dyDescent="0.2">
      <c r="A16" s="16" t="s">
        <v>54</v>
      </c>
      <c r="B16" s="6" t="s">
        <v>36</v>
      </c>
      <c r="C16" s="19">
        <v>45079</v>
      </c>
      <c r="D16" s="16" t="s">
        <v>27</v>
      </c>
      <c r="E16" s="37">
        <v>4010001000696</v>
      </c>
      <c r="F16" s="34" t="s">
        <v>89</v>
      </c>
      <c r="G16" s="21">
        <v>14663000</v>
      </c>
      <c r="H16" s="21">
        <v>14663000</v>
      </c>
      <c r="I16" s="23">
        <f t="shared" si="0"/>
        <v>100</v>
      </c>
      <c r="J16" s="24"/>
    </row>
    <row r="17" spans="1:12" ht="198" x14ac:dyDescent="0.2">
      <c r="A17" s="17" t="s">
        <v>55</v>
      </c>
      <c r="B17" s="6" t="s">
        <v>36</v>
      </c>
      <c r="C17" s="19">
        <v>45076</v>
      </c>
      <c r="D17" s="16" t="s">
        <v>27</v>
      </c>
      <c r="E17" s="37">
        <v>4010001000696</v>
      </c>
      <c r="F17" s="34" t="s">
        <v>90</v>
      </c>
      <c r="G17" s="22">
        <v>24970000</v>
      </c>
      <c r="H17" s="22">
        <v>24970000</v>
      </c>
      <c r="I17" s="23">
        <f t="shared" ref="I17:I27" si="1">H17/G17*100</f>
        <v>100</v>
      </c>
      <c r="J17" s="24"/>
      <c r="K17" s="15"/>
      <c r="L17" s="15"/>
    </row>
    <row r="18" spans="1:12" ht="187" x14ac:dyDescent="0.2">
      <c r="A18" s="16" t="s">
        <v>56</v>
      </c>
      <c r="B18" s="6" t="s">
        <v>36</v>
      </c>
      <c r="C18" s="19">
        <v>45076</v>
      </c>
      <c r="D18" s="16" t="s">
        <v>30</v>
      </c>
      <c r="E18" s="37">
        <v>3010401011971</v>
      </c>
      <c r="F18" s="34" t="s">
        <v>91</v>
      </c>
      <c r="G18" s="21">
        <v>21846000</v>
      </c>
      <c r="H18" s="21">
        <v>21840000</v>
      </c>
      <c r="I18" s="23">
        <f t="shared" si="1"/>
        <v>99.972535017852238</v>
      </c>
      <c r="J18" s="24"/>
    </row>
    <row r="19" spans="1:12" ht="308" x14ac:dyDescent="0.2">
      <c r="A19" s="17" t="s">
        <v>57</v>
      </c>
      <c r="B19" s="6" t="s">
        <v>36</v>
      </c>
      <c r="C19" s="19">
        <v>45075</v>
      </c>
      <c r="D19" s="16" t="s">
        <v>27</v>
      </c>
      <c r="E19" s="37">
        <v>4010001000696</v>
      </c>
      <c r="F19" s="34" t="s">
        <v>92</v>
      </c>
      <c r="G19" s="22">
        <v>8987000</v>
      </c>
      <c r="H19" s="22">
        <v>8987000</v>
      </c>
      <c r="I19" s="23">
        <f t="shared" si="1"/>
        <v>100</v>
      </c>
      <c r="J19" s="24"/>
    </row>
    <row r="20" spans="1:12" ht="198" x14ac:dyDescent="0.2">
      <c r="A20" s="16" t="s">
        <v>58</v>
      </c>
      <c r="B20" s="6" t="s">
        <v>36</v>
      </c>
      <c r="C20" s="19">
        <v>45072</v>
      </c>
      <c r="D20" s="16" t="s">
        <v>71</v>
      </c>
      <c r="E20" s="37">
        <v>5011105004467</v>
      </c>
      <c r="F20" s="34" t="s">
        <v>93</v>
      </c>
      <c r="G20" s="21">
        <v>4103204</v>
      </c>
      <c r="H20" s="21">
        <v>4000000</v>
      </c>
      <c r="I20" s="23">
        <f t="shared" si="1"/>
        <v>97.484794809129653</v>
      </c>
      <c r="J20" s="24"/>
    </row>
    <row r="21" spans="1:12" ht="231" x14ac:dyDescent="0.2">
      <c r="A21" s="16" t="s">
        <v>59</v>
      </c>
      <c r="B21" s="6" t="s">
        <v>36</v>
      </c>
      <c r="C21" s="19">
        <v>45072</v>
      </c>
      <c r="D21" s="16" t="s">
        <v>27</v>
      </c>
      <c r="E21" s="37">
        <v>4010001000696</v>
      </c>
      <c r="F21" s="34" t="s">
        <v>94</v>
      </c>
      <c r="G21" s="21">
        <v>10517328</v>
      </c>
      <c r="H21" s="21">
        <v>10483000</v>
      </c>
      <c r="I21" s="23">
        <f t="shared" si="1"/>
        <v>99.67360531115888</v>
      </c>
      <c r="J21" s="24"/>
    </row>
    <row r="22" spans="1:12" ht="231" x14ac:dyDescent="0.2">
      <c r="A22" s="16" t="s">
        <v>26</v>
      </c>
      <c r="B22" s="6" t="s">
        <v>36</v>
      </c>
      <c r="C22" s="19">
        <v>45100</v>
      </c>
      <c r="D22" s="16" t="s">
        <v>72</v>
      </c>
      <c r="E22" s="37">
        <v>7010001007490</v>
      </c>
      <c r="F22" s="35" t="s">
        <v>95</v>
      </c>
      <c r="G22" s="21">
        <v>14080000</v>
      </c>
      <c r="H22" s="21">
        <v>14080000</v>
      </c>
      <c r="I22" s="23">
        <f t="shared" si="1"/>
        <v>100</v>
      </c>
      <c r="J22" s="24"/>
    </row>
    <row r="23" spans="1:12" ht="253" x14ac:dyDescent="0.2">
      <c r="A23" s="16" t="s">
        <v>60</v>
      </c>
      <c r="B23" s="6" t="s">
        <v>36</v>
      </c>
      <c r="C23" s="19">
        <v>45100</v>
      </c>
      <c r="D23" s="16" t="s">
        <v>73</v>
      </c>
      <c r="E23" s="37">
        <v>7010001012532</v>
      </c>
      <c r="F23" s="34" t="s">
        <v>96</v>
      </c>
      <c r="G23" s="21">
        <v>14212000</v>
      </c>
      <c r="H23" s="21">
        <v>14212000</v>
      </c>
      <c r="I23" s="23">
        <f t="shared" si="1"/>
        <v>100</v>
      </c>
      <c r="J23" s="24"/>
    </row>
    <row r="24" spans="1:12" ht="209" x14ac:dyDescent="0.2">
      <c r="A24" s="17" t="s">
        <v>34</v>
      </c>
      <c r="B24" s="6" t="s">
        <v>36</v>
      </c>
      <c r="C24" s="19">
        <v>45110</v>
      </c>
      <c r="D24" s="16" t="s">
        <v>74</v>
      </c>
      <c r="E24" s="37">
        <v>7013401000164</v>
      </c>
      <c r="F24" s="34" t="s">
        <v>97</v>
      </c>
      <c r="G24" s="22">
        <v>13499000</v>
      </c>
      <c r="H24" s="22">
        <v>13499000</v>
      </c>
      <c r="I24" s="23">
        <f t="shared" si="1"/>
        <v>100</v>
      </c>
      <c r="J24" s="24"/>
    </row>
    <row r="25" spans="1:12" ht="143" x14ac:dyDescent="0.2">
      <c r="A25" s="16" t="s">
        <v>61</v>
      </c>
      <c r="B25" s="6" t="s">
        <v>36</v>
      </c>
      <c r="C25" s="19">
        <v>45100</v>
      </c>
      <c r="D25" s="16" t="s">
        <v>29</v>
      </c>
      <c r="E25" s="37">
        <v>6010405013689</v>
      </c>
      <c r="F25" s="34" t="s">
        <v>98</v>
      </c>
      <c r="G25" s="21">
        <v>5000000</v>
      </c>
      <c r="H25" s="21">
        <v>4997000</v>
      </c>
      <c r="I25" s="23">
        <f t="shared" si="1"/>
        <v>99.94</v>
      </c>
      <c r="J25" s="24"/>
    </row>
    <row r="26" spans="1:12" ht="165" x14ac:dyDescent="0.2">
      <c r="A26" s="27" t="s">
        <v>62</v>
      </c>
      <c r="B26" s="6" t="s">
        <v>36</v>
      </c>
      <c r="C26" s="29">
        <v>45100</v>
      </c>
      <c r="D26" s="27" t="s">
        <v>29</v>
      </c>
      <c r="E26" s="37">
        <v>6010405013689</v>
      </c>
      <c r="F26" s="36" t="s">
        <v>99</v>
      </c>
      <c r="G26" s="28">
        <v>9503000</v>
      </c>
      <c r="H26" s="28">
        <v>9499000</v>
      </c>
      <c r="I26" s="30">
        <f t="shared" si="1"/>
        <v>99.957908029043466</v>
      </c>
      <c r="J26" s="31"/>
    </row>
    <row r="27" spans="1:12" ht="286" x14ac:dyDescent="0.2">
      <c r="A27" s="27" t="s">
        <v>63</v>
      </c>
      <c r="B27" s="6" t="s">
        <v>36</v>
      </c>
      <c r="C27" s="29">
        <v>45104</v>
      </c>
      <c r="D27" s="27" t="s">
        <v>27</v>
      </c>
      <c r="E27" s="37">
        <v>4010001000696</v>
      </c>
      <c r="F27" s="36" t="s">
        <v>100</v>
      </c>
      <c r="G27" s="28">
        <v>12000000</v>
      </c>
      <c r="H27" s="28">
        <v>11979000</v>
      </c>
      <c r="I27" s="30">
        <f t="shared" si="1"/>
        <v>99.825000000000003</v>
      </c>
      <c r="J27" s="31"/>
    </row>
    <row r="28" spans="1:12" ht="187" x14ac:dyDescent="0.2">
      <c r="A28" s="17" t="s">
        <v>64</v>
      </c>
      <c r="B28" s="6" t="s">
        <v>43</v>
      </c>
      <c r="C28" s="19">
        <v>45147</v>
      </c>
      <c r="D28" s="16" t="s">
        <v>27</v>
      </c>
      <c r="E28" s="37">
        <v>4010001000696</v>
      </c>
      <c r="F28" s="34" t="s">
        <v>101</v>
      </c>
      <c r="G28" s="22">
        <v>5995000</v>
      </c>
      <c r="H28" s="22">
        <v>5995000</v>
      </c>
      <c r="I28" s="23">
        <f t="shared" si="0"/>
        <v>100</v>
      </c>
      <c r="J28" s="24"/>
      <c r="K28" s="15"/>
      <c r="L28" s="15"/>
    </row>
    <row r="29" spans="1:12" s="15" customFormat="1" ht="12" customHeight="1" x14ac:dyDescent="0.2">
      <c r="C29" s="18"/>
      <c r="D29" s="18"/>
      <c r="E29" s="18"/>
      <c r="F29" s="18"/>
      <c r="G29" s="18"/>
      <c r="H29" s="18"/>
      <c r="I29" s="18"/>
      <c r="J29" s="18"/>
    </row>
    <row r="30" spans="1:12" s="15" customFormat="1" ht="12" customHeight="1" x14ac:dyDescent="0.2"/>
    <row r="31" spans="1:12" s="15" customFormat="1" ht="12" customHeight="1" x14ac:dyDescent="0.2"/>
    <row r="32" spans="1:12" x14ac:dyDescent="0.2">
      <c r="A32" s="15"/>
      <c r="B32" s="15"/>
      <c r="C32" s="15"/>
      <c r="D32" s="15"/>
      <c r="E32" s="15"/>
      <c r="F32" s="15"/>
      <c r="G32" s="15"/>
      <c r="H32" s="15"/>
      <c r="I32" s="15"/>
      <c r="J32" s="15"/>
      <c r="K32" s="15"/>
    </row>
  </sheetData>
  <autoFilter ref="A1:L28" xr:uid="{00000000-0009-0000-0000-000001000000}"/>
  <sortState xmlns:xlrd2="http://schemas.microsoft.com/office/spreadsheetml/2017/richdata2" ref="A2:L31">
    <sortCondition ref="C2:C31"/>
    <sortCondition descending="1" ref="H2:H31"/>
  </sortState>
  <phoneticPr fontId="1"/>
  <dataValidations count="8">
    <dataValidation type="date" operator="greaterThanOrEqual" allowBlank="1" showInputMessage="1" showErrorMessage="1" errorTitle="契約を締結した日" error="正しい日付を入力してください。" sqref="C1 C33:C65467" xr:uid="{00000000-0002-0000-0100-000000000000}">
      <formula1>38718</formula1>
    </dataValidation>
    <dataValidation type="list" operator="lessThanOrEqual" showInputMessage="1" showErrorMessage="1" errorTitle="一般競争入札・指名競争入札の別" error="リストから選択してください。" sqref="F33:F65467" xr:uid="{00000000-0002-0000-0100-000001000000}">
      <formula1>一般競争入札・指名競争入札の別</formula1>
    </dataValidation>
    <dataValidation type="whole" operator="lessThanOrEqual" allowBlank="1" showInputMessage="1" showErrorMessage="1" errorTitle="契約金額" error="正しい数値を入力してください。" sqref="H33:H65467" xr:uid="{00000000-0002-0000-0100-000002000000}">
      <formula1>999999999999</formula1>
    </dataValidation>
    <dataValidation type="whole" operator="lessThanOrEqual" allowBlank="1" showInputMessage="1" showErrorMessage="1" errorTitle="予定価格" error="正しい数値を入力してください。" sqref="G33:G65467" xr:uid="{00000000-0002-0000-0100-000003000000}">
      <formula1>999999999999</formula1>
    </dataValidation>
    <dataValidation type="textLength" operator="lessThanOrEqual" allowBlank="1" showInputMessage="1" showErrorMessage="1" errorTitle="備考" error="256文字以内で入力してください。" sqref="J33:J65467" xr:uid="{00000000-0002-0000-0100-000004000000}">
      <formula1>256</formula1>
    </dataValidation>
    <dataValidation type="textLength" operator="lessThanOrEqual" allowBlank="1" showInputMessage="1" showErrorMessage="1" errorTitle="契約の相手方の称号又は名称及び住所" error="256文字以内で入力してください。" sqref="D33:E65467" xr:uid="{00000000-0002-0000-0100-000005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33:B65467" xr:uid="{00000000-0002-0000-0100-000006000000}">
      <formula1>256</formula1>
    </dataValidation>
    <dataValidation type="textLength" operator="lessThanOrEqual" allowBlank="1" showInputMessage="1" showErrorMessage="1" errorTitle="物品役務等の名称及び数量" error="256文字以内で入力してください。" sqref="A33:A65467 A2:A28" xr:uid="{00000000-0002-0000-0100-000007000000}">
      <formula1>256</formula1>
    </dataValidation>
  </dataValidations>
  <pageMargins left="0.19685039370078741" right="0.19685039370078741" top="0.98425196850393692" bottom="0.98425196850393692" header="0.51181102362204722" footer="0.51181102362204722"/>
  <pageSetup paperSize="9" scale="5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E35" sqref="E35"/>
    </sheetView>
  </sheetViews>
  <sheetFormatPr defaultColWidth="9" defaultRowHeight="12" x14ac:dyDescent="0.2"/>
  <cols>
    <col min="1" max="1" width="9" style="25" customWidth="1"/>
    <col min="2" max="16384" width="9" style="25"/>
  </cols>
  <sheetData>
    <row r="1" spans="1:1" x14ac:dyDescent="0.2">
      <c r="A1" s="25" t="s">
        <v>3</v>
      </c>
    </row>
    <row r="2" spans="1:1" x14ac:dyDescent="0.2">
      <c r="A2" s="26" t="s">
        <v>6</v>
      </c>
    </row>
    <row r="3" spans="1:1" x14ac:dyDescent="0.2">
      <c r="A3" s="26" t="s">
        <v>4</v>
      </c>
    </row>
    <row r="4" spans="1:1" x14ac:dyDescent="0.2">
      <c r="A4" s="26" t="s">
        <v>12</v>
      </c>
    </row>
    <row r="5" spans="1:1" x14ac:dyDescent="0.2">
      <c r="A5" s="25" t="s">
        <v>15</v>
      </c>
    </row>
  </sheetData>
  <phoneticPr fontId="1"/>
  <pageMargins left="0.78700000000000003" right="0.78700000000000003" top="0.98400000000000021" bottom="0.98400000000000021" header="0.51200000000000001" footer="0.51200000000000001"/>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物品役務調達（競争入札）</vt:lpstr>
      <vt:lpstr>物品役務調達（随意契約）</vt:lpstr>
      <vt:lpstr>選択リスト（削除不可）</vt:lpstr>
      <vt:lpstr>'物品役務調達（競争入札）'!Print_Area</vt:lpstr>
      <vt:lpstr>'物品役務調達（随意契約）'!Print_Area</vt:lpstr>
      <vt:lpstr>一般競争入札・指名競争入札の別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向川　亮太</dc:creator>
  <cp:lastModifiedBy>　</cp:lastModifiedBy>
  <cp:lastPrinted>2023-09-26T10:15:05Z</cp:lastPrinted>
  <dcterms:created xsi:type="dcterms:W3CDTF">1997-01-08T22:48:59Z</dcterms:created>
  <dcterms:modified xsi:type="dcterms:W3CDTF">2024-02-02T03:37:55Z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2019-05-14T07:02:32Z</vt:filetime>
  </property>
</Properties>
</file>