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827_【各課→企画１】提出（最終公表に向けたレビューシート等の追記・修正等）\186_集中的な大雪時の需要抑制・利用抑制に関する対応策の検討●\"/>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50" i="3"/>
  <c r="AY417" i="3"/>
  <c r="AY235" i="3"/>
  <c r="AY616" i="3"/>
  <c r="AY213" i="3"/>
  <c r="AY369" i="3"/>
  <c r="AY271"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<sst xmlns="http://schemas.openxmlformats.org/spreadsheetml/2006/main" count="3069" uniqueCount="764">
  <si>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</si>
  <si>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</si>
  <si>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</si>
  <si>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</si>
  <si>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</si>
  <si>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</si>
  <si>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</si>
  <si>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</si>
  <si>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</si>
  <si>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</si>
  <si>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</si>
  <si>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</si>
  <si>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</si>
  <si>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</si>
  <si>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</si>
  <si>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</si>
  <si>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</si>
  <si>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</si>
  <si>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</si>
  <si>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</si>
  <si>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</si>
  <si>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</si>
  <si>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</si>
  <si>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</si>
  <si>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</si>
  <si>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</si>
  <si>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</si>
  <si>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</si>
  <si>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</si>
  <si>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</si>
  <si>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</si>
  <si>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</si>
  <si>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</si>
  <si>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</si>
  <si>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</si>
  <si>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</si>
  <si>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</si>
  <si>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</si>
  <si>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</si>
  <si>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</si>
  <si>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</si>
  <si>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</si>
  <si>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</si>
  <si>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</si>
  <si>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</si>
  <si>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</si>
  <si>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</si>
  <si>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</si>
  <si>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</si>
  <si>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</si>
  <si>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</si>
  <si>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</si>
  <si>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</si>
  <si>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</si>
  <si>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</si>
  <si>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</si>
  <si>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</si>
  <si>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</si>
  <si>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</si>
  <si>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</si>
  <si>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</si>
  <si>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</si>
  <si>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</si>
  <si>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</si>
  <si>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</si>
  <si>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</si>
  <si>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</si>
  <si>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</si>
  <si>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</si>
  <si>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</si>
  <si>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</si>
  <si>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</si>
  <si>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</si>
  <si>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</si>
  <si>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</si>
  <si>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</si>
  <si>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</si>
  <si>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</si>
  <si>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</si>
  <si>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</si>
  <si>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</si>
  <si>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</si>
  <si>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</si>
  <si>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</si>
  <si>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</si>
  <si>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</si>
  <si>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</si>
  <si>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</si>
  <si>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</si>
  <si>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</si>
  <si>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</si>
  <si>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</si>
  <si>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</si>
  <si>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</si>
  <si>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</si>
  <si>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</si>
  <si>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</si>
  <si>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</si>
  <si>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</si>
  <si>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</si>
  <si>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</si>
  <si>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</si>
  <si>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</si>
  <si>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</si>
  <si>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</si>
  <si>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</si>
  <si>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</si>
  <si>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</si>
  <si>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</si>
  <si>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</si>
  <si>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</si>
  <si>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</si>
  <si>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</si>
  <si>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</si>
  <si>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</si>
  <si>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</si>
  <si>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</si>
  <si>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</si>
  <si>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</si>
  <si>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</si>
  <si>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</si>
  <si>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</si>
  <si>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</si>
  <si>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</si>
  <si>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</si>
  <si>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</si>
  <si>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</si>
  <si>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</si>
  <si>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</si>
  <si>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</si>
  <si>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</si>
  <si>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</si>
  <si>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</si>
  <si>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</si>
  <si>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</si>
  <si>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</si>
  <si>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</si>
  <si>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</si>
  <si>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</si>
  <si>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</si>
  <si>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</si>
  <si>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</si>
  <si>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</si>
  <si>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</si>
  <si>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</si>
  <si>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</si>
  <si>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</si>
  <si>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</si>
  <si>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</si>
  <si>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</si>
  <si>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</si>
  <si>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</si>
  <si>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</si>
  <si>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</si>
  <si>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</si>
  <si>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</si>
  <si>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</si>
  <si>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</si>
  <si>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</si>
  <si>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</si>
  <si>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</si>
  <si>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</si>
  <si>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</si>
  <si>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</si>
  <si>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</si>
  <si>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</si>
  <si>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</si>
  <si>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</si>
  <si>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</si>
  <si>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</si>
  <si>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</si>
  <si>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</si>
  <si>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</si>
  <si>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</si>
  <si>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</si>
  <si>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</si>
  <si>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</si>
  <si>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</si>
  <si>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</si>
  <si>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</si>
  <si>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</si>
  <si>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</si>
  <si>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</si>
  <si>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</si>
  <si>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</si>
  <si>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</si>
  <si>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</si>
  <si>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</si>
  <si>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</si>
  <si>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</si>
  <si>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</si>
  <si>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</si>
  <si>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</si>
  <si>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</si>
  <si>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</si>
  <si>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</si>
  <si>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</si>
  <si>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</si>
  <si>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</si>
  <si>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</si>
  <si>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</si>
  <si>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</si>
  <si>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</si>
  <si>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</si>
  <si>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</si>
  <si>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</si>
  <si>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</si>
  <si>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</si>
  <si>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</si>
  <si>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</si>
  <si>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</si>
  <si>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</si>
  <si>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</si>
  <si>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</si>
  <si>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</si>
  <si>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</si>
  <si>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</si>
  <si>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</si>
  <si>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</si>
  <si>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</si>
  <si>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</si>
  <si>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</si>
  <si>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</si>
  <si>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</si>
  <si>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</si>
  <si>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</si>
  <si>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</si>
  <si>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</si>
  <si>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</si>
  <si>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</si>
  <si>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</si>
  <si>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</si>
  <si>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</si>
  <si>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</si>
  <si>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</si>
  <si>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</si>
  <si>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</si>
  <si>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</si>
  <si>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</si>
  <si>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</si>
  <si>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</si>
  <si>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</si>
  <si>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</si>
  <si>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</si>
  <si>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</si>
  <si>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</si>
  <si>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</si>
  <si>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</si>
  <si>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</si>
  <si>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</si>
  <si>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</si>
  <si>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</si>
  <si>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</si>
  <si>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</si>
  <si>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</si>
  <si>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</si>
  <si>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</si>
  <si>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</si>
  <si>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</si>
  <si>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</si>
  <si>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</si>
  <si>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</si>
  <si>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</si>
  <si>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</si>
  <si>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</si>
  <si>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</si>
  <si>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</si>
  <si>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</si>
  <si>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</si>
  <si>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</si>
  <si>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</si>
  <si>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</si>
  <si>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</si>
  <si>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</si>
  <si>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</si>
  <si>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</si>
  <si>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</si>
  <si>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</si>
  <si>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</si>
  <si>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</si>
  <si>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</si>
  <si>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</si>
  <si>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</si>
  <si>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</si>
  <si>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</si>
  <si>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</si>
  <si>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</si>
  <si>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</si>
  <si>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</si>
  <si>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</si>
  <si>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</si>
  <si>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</si>
  <si>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</si>
  <si>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</si>
  <si>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</si>
  <si>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</si>
  <si>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</si>
  <si>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</si>
  <si>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</si>
  <si>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</si>
  <si>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</si>
  <si>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</si>
  <si>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</si>
  <si>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</si>
  <si>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</si>
  <si>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</si>
  <si>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</si>
  <si>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</si>
  <si>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</si>
  <si>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</si>
  <si>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</si>
  <si>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</si>
  <si>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</si>
  <si>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</si>
  <si>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</si>
  <si>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</si>
  <si>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</si>
  <si>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</si>
  <si>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</si>
  <si>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</si>
  <si>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</si>
  <si>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</si>
  <si>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</si>
  <si>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</si>
  <si>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</si>
  <si>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</si>
  <si>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</si>
  <si>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</si>
  <si>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</si>
  <si>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</si>
  <si>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</si>
  <si>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</si>
  <si>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</si>
  <si>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</si>
  <si>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</si>
  <si>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</si>
  <si>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</si>
  <si>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</si>
  <si>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</si>
  <si>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</si>
  <si>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</si>
  <si>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</si>
  <si>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</si>
  <si>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</si>
  <si>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</si>
  <si>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</si>
  <si>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</si>
  <si>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</si>
  <si>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</si>
  <si>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</si>
  <si>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</si>
  <si>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</si>
  <si>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</si>
  <si>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</si>
  <si>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</si>
  <si>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</si>
  <si>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</si>
  <si>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</si>
  <si>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</si>
  <si>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</si>
  <si>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</si>
  <si>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</si>
  <si>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</si>
  <si>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</si>
  <si>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</si>
  <si>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</si>
  <si>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</si>
  <si>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</si>
  <si>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</si>
  <si>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</si>
  <si>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</si>
  <si>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</si>
  <si>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</si>
  <si>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</si>
  <si>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</si>
  <si>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</si>
  <si>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</si>
  <si>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</si>
  <si>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</si>
  <si>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</si>
  <si>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</si>
  <si>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</si>
  <si>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</si>
  <si>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</si>
  <si>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</si>
  <si>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</si>
  <si>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</si>
  <si>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</si>
  <si>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</si>
  <si>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</si>
  <si>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</si>
  <si>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</si>
  <si>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</si>
  <si>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</si>
  <si>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</si>
  <si>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</si>
  <si>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</si>
  <si>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</si>
  <si>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</si>
  <si>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</si>
  <si>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</si>
  <si>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</si>
  <si>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</si>
  <si>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</si>
  <si>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</si>
  <si>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</si>
  <si>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</si>
  <si>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</si>
  <si>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</si>
  <si>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</si>
  <si>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</si>
  <si>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</si>
  <si>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</si>
  <si>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</si>
  <si>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</si>
  <si>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</si>
  <si>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</si>
  <si>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</si>
  <si>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</si>
  <si>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</si>
  <si>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</si>
  <si>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</si>
  <si>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</si>
  <si>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</si>
  <si>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</si>
  <si>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</si>
  <si>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</si>
  <si>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</si>
  <si>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</si>
  <si>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</si>
  <si>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</si>
  <si>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</si>
  <si>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</si>
  <si>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</si>
  <si>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</si>
  <si>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</si>
  <si>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</si>
  <si>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</si>
  <si>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</si>
  <si>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</si>
  <si>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</si>
  <si>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</si>
  <si>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</si>
  <si>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</si>
  <si>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</si>
  <si>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</si>
  <si>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</si>
  <si>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</si>
  <si>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</si>
  <si>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</si>
  <si>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</si>
  <si>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</si>
  <si>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</si>
  <si>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</si>
  <si>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</si>
  <si>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</si>
  <si>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</si>
  <si>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</si>
  <si>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</si>
  <si>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</si>
  <si>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</si>
  <si>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</si>
  <si>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</si>
  <si>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</si>
  <si>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</si>
  <si>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</si>
  <si>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</si>
  <si>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</si>
  <si>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</si>
  <si>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</si>
  <si>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</si>
  <si>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</si>
  <si>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</si>
  <si>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</si>
  <si>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</si>
  <si>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</si>
  <si>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</si>
  <si>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</si>
  <si>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</si>
  <si>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</si>
  <si>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</si>
  <si>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</si>
  <si>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</si>
  <si>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</si>
  <si>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</si>
  <si>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</si>
  <si>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</si>
  <si>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</si>
  <si>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</si>
  <si>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</si>
  <si>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</si>
  <si>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</si>
  <si>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</si>
  <si>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</si>
  <si>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</si>
  <si>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</si>
  <si>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</si>
  <si>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</si>
  <si>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</si>
  <si>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</si>
  <si>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</si>
  <si>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</si>
  <si>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</si>
  <si>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</si>
  <si>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</si>
  <si>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</si>
  <si>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</si>
  <si>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</si>
  <si>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</si>
  <si>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</si>
  <si>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</si>
  <si>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</si>
  <si>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</si>
  <si>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</si>
  <si>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</si>
  <si>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</si>
  <si>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</si>
  <si>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</si>
  <si>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</si>
  <si>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</si>
  <si>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</si>
  <si>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</si>
  <si>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</si>
  <si>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</si>
  <si>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</si>
  <si>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</si>
  <si>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</si>
  <si>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</si>
  <si>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</si>
  <si>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</si>
  <si>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</si>
  <si>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</si>
  <si>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</si>
  <si>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</si>
  <si>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</si>
  <si>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</si>
  <si>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</si>
  <si>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</si>
  <si>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</si>
  <si>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</si>
  <si>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</si>
  <si>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</si>
  <si>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</si>
  <si>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</si>
  <si>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</si>
  <si>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</si>
  <si>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</si>
  <si>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</si>
  <si>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</si>
  <si>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</si>
  <si>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</si>
  <si>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</si>
  <si>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</si>
  <si>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</si>
  <si>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</si>
  <si>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</si>
  <si>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</si>
  <si>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</si>
  <si>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</si>
  <si>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</si>
  <si>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</si>
  <si>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</si>
  <si>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</si>
  <si>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</si>
  <si>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</si>
  <si>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</si>
  <si>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</si>
  <si>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</si>
  <si>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</si>
  <si>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</si>
  <si>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</si>
  <si>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</si>
  <si>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</si>
  <si>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</si>
  <si>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</si>
  <si>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</si>
  <si>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</si>
  <si>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</si>
  <si>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</si>
  <si>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</si>
  <si>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</si>
  <si>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</si>
  <si>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</si>
  <si>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</si>
  <si>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</si>
  <si>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</si>
  <si>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</si>
  <si>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</si>
  <si>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</si>
  <si>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</si>
  <si>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</si>
  <si>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</si>
  <si>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</si>
  <si>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</si>
  <si>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</si>
  <si>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</si>
  <si>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</si>
  <si>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</si>
  <si>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</si>
  <si>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</si>
  <si>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</si>
  <si>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</si>
  <si>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</si>
  <si>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</si>
  <si>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</si>
  <si>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</si>
  <si>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</si>
  <si>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</si>
  <si>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</si>
  <si>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</si>
  <si>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</si>
  <si>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</si>
  <si>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</si>
  <si>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</si>
  <si>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</si>
  <si>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</si>
  <si>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</si>
  <si>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</si>
  <si>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</si>
  <si>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</si>
  <si>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</si>
  <si>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</si>
  <si>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</si>
  <si>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</si>
  <si>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</si>
  <si>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</si>
  <si>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</si>
  <si>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</si>
  <si>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</si>
  <si>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</si>
  <si>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</si>
  <si>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</si>
  <si>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</si>
  <si>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</si>
  <si>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</si>
  <si>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</si>
  <si>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</si>
  <si>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</si>
  <si>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</si>
  <si>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</si>
  <si>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</si>
  <si>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</si>
  <si>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</si>
  <si>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</si>
  <si>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</si>
  <si>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</si>
  <si>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</si>
  <si>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</si>
  <si>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</si>
  <si>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</si>
  <si>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</si>
  <si>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</si>
  <si>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</si>
  <si>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</si>
  <si>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</si>
  <si>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</si>
  <si>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</si>
  <si>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</si>
  <si>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</si>
  <si>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</si>
  <si>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</si>
  <si>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</si>
  <si>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</si>
  <si>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</si>
  <si>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</si>
  <si>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</si>
  <si>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</si>
  <si>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</si>
  <si>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</si>
  <si>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</si>
  <si>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</si>
  <si>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</si>
  <si>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</si>
  <si>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</si>
  <si>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</si>
  <si>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</si>
  <si>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</si>
  <si>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</si>
  <si>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</si>
  <si>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</si>
  <si>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</si>
  <si>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</si>
  <si>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</si>
  <si>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</si>
  <si>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</si>
  <si>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</si>
  <si>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</si>
  <si>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</si>
  <si>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</si>
  <si>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</si>
  <si>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</si>
  <si>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</si>
  <si>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</si>
  <si>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</si>
  <si>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</si>
  <si>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</si>
  <si>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</si>
  <si>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</si>
  <si>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</si>
  <si>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</si>
  <si>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</si>
  <si>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</si>
  <si>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</si>
  <si>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</si>
  <si>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</si>
  <si>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</si>
  <si>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</si>
  <si>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</si>
  <si>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</si>
  <si>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</si>
  <si>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</si>
  <si>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</si>
  <si>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集中的な大雪時の需要抑制・利用抑制に関する対応策の検討</t>
  </si>
  <si>
    <t>道路局</t>
  </si>
  <si>
    <t>課長　荒瀬　美和</t>
  </si>
  <si>
    <t>令和元年度</t>
  </si>
  <si>
    <t>令和2年度</t>
  </si>
  <si>
    <t>環境安全・防災課</t>
  </si>
  <si>
    <t>-</t>
  </si>
  <si>
    <t>行動計画を策定した件数</t>
  </si>
  <si>
    <t>件</t>
  </si>
  <si>
    <t>式</t>
  </si>
  <si>
    <t>執行額　/　ガイドライン策定数</t>
    <phoneticPr fontId="5"/>
  </si>
  <si>
    <t>百万円</t>
  </si>
  <si>
    <t>百万円/式</t>
    <phoneticPr fontId="5"/>
  </si>
  <si>
    <t>５．安全で安心できる交通の確保、治安・生活安全の確保</t>
  </si>
  <si>
    <t>１５．道路交通の安全性を確保・向上する</t>
  </si>
  <si>
    <t>国土交通省　新31-0018</t>
  </si>
  <si>
    <t>新31</t>
  </si>
  <si>
    <t>○</t>
  </si>
  <si>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33"/>
  </si>
  <si>
    <t>大雪時の道路交通確保のため、国民全体への情報提供が必要があることから国として実施する必要がある。</t>
    <rPh sb="0" eb="2">
      <t>オオユキ</t>
    </rPh>
    <rPh sb="2" eb="3">
      <t>ジ</t>
    </rPh>
    <rPh sb="4" eb="6">
      <t>ドウロ</t>
    </rPh>
    <rPh sb="6" eb="8">
      <t>コウツウ</t>
    </rPh>
    <rPh sb="8" eb="10">
      <t>カクホ</t>
    </rPh>
    <rPh sb="14" eb="16">
      <t>コクミン</t>
    </rPh>
    <rPh sb="16" eb="18">
      <t>ゼンタイ</t>
    </rPh>
    <rPh sb="20" eb="22">
      <t>ジョウホウ</t>
    </rPh>
    <rPh sb="22" eb="24">
      <t>テイキョウ</t>
    </rPh>
    <rPh sb="25" eb="27">
      <t>ヒツヨウ</t>
    </rPh>
    <rPh sb="34" eb="35">
      <t>クニ</t>
    </rPh>
    <rPh sb="38" eb="40">
      <t>ジッシ</t>
    </rPh>
    <rPh sb="42" eb="44">
      <t>ヒツヨウ</t>
    </rPh>
    <phoneticPr fontId="33"/>
  </si>
  <si>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33"/>
  </si>
  <si>
    <t>無</t>
  </si>
  <si>
    <t>‐</t>
  </si>
  <si>
    <t>業務目的に即した仕様に基づき適正に執行。</t>
    <rPh sb="0" eb="2">
      <t>ギョウム</t>
    </rPh>
    <rPh sb="2" eb="4">
      <t>モクテキ</t>
    </rPh>
    <rPh sb="5" eb="6">
      <t>ソク</t>
    </rPh>
    <rPh sb="8" eb="10">
      <t>シヨウ</t>
    </rPh>
    <rPh sb="11" eb="12">
      <t>モト</t>
    </rPh>
    <rPh sb="14" eb="16">
      <t>テキセイ</t>
    </rPh>
    <rPh sb="17" eb="19">
      <t>シッコウ</t>
    </rPh>
    <phoneticPr fontId="33"/>
  </si>
  <si>
    <t>成果目標に向けて検討を実施している。</t>
    <rPh sb="0" eb="2">
      <t>セイカ</t>
    </rPh>
    <rPh sb="2" eb="4">
      <t>モクヒョウ</t>
    </rPh>
    <rPh sb="5" eb="6">
      <t>ム</t>
    </rPh>
    <rPh sb="8" eb="10">
      <t>ケントウ</t>
    </rPh>
    <rPh sb="11" eb="13">
      <t>ジッシ</t>
    </rPh>
    <phoneticPr fontId="33"/>
  </si>
  <si>
    <t>当該予算の執行は国土交通省で実施し、全ての支出先を把握可能。</t>
    <rPh sb="0" eb="2">
      <t>トウガイ</t>
    </rPh>
    <rPh sb="2" eb="4">
      <t>ヨサン</t>
    </rPh>
    <rPh sb="5" eb="7">
      <t>シッコウ</t>
    </rPh>
    <rPh sb="8" eb="10">
      <t>コクド</t>
    </rPh>
    <rPh sb="10" eb="13">
      <t>コウツウショウ</t>
    </rPh>
    <rPh sb="14" eb="16">
      <t>ジッシ</t>
    </rPh>
    <rPh sb="18" eb="19">
      <t>スベ</t>
    </rPh>
    <rPh sb="21" eb="23">
      <t>シシュツ</t>
    </rPh>
    <rPh sb="23" eb="24">
      <t>サキ</t>
    </rPh>
    <rPh sb="25" eb="27">
      <t>ハアク</t>
    </rPh>
    <rPh sb="27" eb="29">
      <t>カノウ</t>
    </rPh>
    <phoneticPr fontId="33"/>
  </si>
  <si>
    <t>災害時の情報提供検討</t>
  </si>
  <si>
    <t>随意契約
（企画競争）</t>
    <rPh sb="2" eb="4">
      <t>ケイヤク</t>
    </rPh>
    <rPh sb="6" eb="8">
      <t>キカク</t>
    </rPh>
    <rPh sb="8" eb="10">
      <t>キョウソウ</t>
    </rPh>
    <phoneticPr fontId="33"/>
  </si>
  <si>
    <t>一般財団法人　
計量計画研究所</t>
  </si>
  <si>
    <t>大雪時の需要抑制方法の調査検討等</t>
  </si>
  <si>
    <t>委託</t>
    <rPh sb="0" eb="2">
      <t>イタク</t>
    </rPh>
    <phoneticPr fontId="33"/>
  </si>
  <si>
    <t>株式会社
ＭＢＣプロデュース</t>
    <phoneticPr fontId="5"/>
  </si>
  <si>
    <t>有</t>
  </si>
  <si>
    <t>・集中的な大雪が予測される場合は、適切な情報提供の下で、国民一人一人が非常時であることを理解して、降雪状況に応じて不要・不急の道路利用を控える等、国民が主体的に道路の利用抑制に取り組む環境を醸成することを目的とする。</t>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</si>
  <si>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キカク</t>
    </rPh>
    <rPh sb="32" eb="34">
      <t>キョウソウ</t>
    </rPh>
    <rPh sb="37" eb="39">
      <t>センテイ</t>
    </rPh>
    <phoneticPr fontId="33"/>
  </si>
  <si>
    <t xml:space="preserve">・平成３０年１月の首都高速道路、平成３０年２月の国道８号の福井・石川県境付近において大規模な車両滞留が発生し、当該地域の生活や経済活動に多大な影響を与えた。こうしたことから、冬期道路交通確保対策検討委員会を設置し大雪時の道路交通確保対策について議論を重ね、平成30年5月16日に中間とりまとめが提言された。
・中間とりまとめを踏まえ、関係機関と連携して広く社会に需要抑制の呼びかけを行うとともに、企業等に大雪時の行動計画策定を促すガイドラインを策定する
</t>
    <phoneticPr fontId="5"/>
  </si>
  <si>
    <t>国交</t>
  </si>
  <si>
    <t>25／1</t>
    <phoneticPr fontId="5"/>
  </si>
  <si>
    <t>適切にコスト水準の確認をしている。</t>
    <rPh sb="0" eb="2">
      <t>テキセツ</t>
    </rPh>
    <rPh sb="6" eb="8">
      <t>スイジュン</t>
    </rPh>
    <rPh sb="9" eb="11">
      <t>カクニン</t>
    </rPh>
    <phoneticPr fontId="5"/>
  </si>
  <si>
    <t>見込みに見合った実績となっている。</t>
    <rPh sb="0" eb="2">
      <t>ミコ</t>
    </rPh>
    <rPh sb="4" eb="6">
      <t>ミア</t>
    </rPh>
    <rPh sb="8" eb="10">
      <t>ジッセキ</t>
    </rPh>
    <phoneticPr fontId="5"/>
  </si>
  <si>
    <t>成果物は施策の推進のために十分活用されている。</t>
    <phoneticPr fontId="5"/>
  </si>
  <si>
    <t>大雪時の道路交通確保対策中間とりまとめ(平成30年5月16日策定)（令和3年3月31日改定）</t>
    <phoneticPr fontId="5"/>
  </si>
  <si>
    <t>国土交通省道路局調べ（令和3年3月）</t>
    <rPh sb="11" eb="13">
      <t>レイワ</t>
    </rPh>
    <rPh sb="14" eb="15">
      <t>ネン</t>
    </rPh>
    <phoneticPr fontId="5"/>
  </si>
  <si>
    <t>-</t>
    <phoneticPr fontId="5"/>
  </si>
  <si>
    <t>A.株式会社ＭＢＣプロデュース</t>
    <phoneticPr fontId="5"/>
  </si>
  <si>
    <t>道路交通安全対策調査費</t>
    <rPh sb="8" eb="10">
      <t>チョウサ</t>
    </rPh>
    <phoneticPr fontId="5"/>
  </si>
  <si>
    <t>終了予定</t>
  </si>
  <si>
    <t>近年の大雪時の道路交通確保について明らかになった課題等を踏まえ、本事業による成果を取組の強化に着実につなげるように努めるべき。</t>
    <rPh sb="0" eb="2">
      <t>キンネン</t>
    </rPh>
    <rPh sb="3" eb="5">
      <t>オオユキ</t>
    </rPh>
    <rPh sb="5" eb="6">
      <t>ジ</t>
    </rPh>
    <rPh sb="7" eb="9">
      <t>ドウロ</t>
    </rPh>
    <rPh sb="9" eb="11">
      <t>コウツウ</t>
    </rPh>
    <rPh sb="11" eb="13">
      <t>カクホ</t>
    </rPh>
    <rPh sb="17" eb="18">
      <t>アキ</t>
    </rPh>
    <rPh sb="24" eb="26">
      <t>カダイ</t>
    </rPh>
    <rPh sb="26" eb="27">
      <t>ナド</t>
    </rPh>
    <rPh sb="28" eb="29">
      <t>フ</t>
    </rPh>
    <rPh sb="32" eb="33">
      <t>ホン</t>
    </rPh>
    <rPh sb="33" eb="35">
      <t>ジギョウ</t>
    </rPh>
    <rPh sb="38" eb="40">
      <t>セイカ</t>
    </rPh>
    <rPh sb="41" eb="42">
      <t>ト</t>
    </rPh>
    <rPh sb="42" eb="43">
      <t>ク</t>
    </rPh>
    <rPh sb="44" eb="46">
      <t>キョウカ</t>
    </rPh>
    <rPh sb="47" eb="49">
      <t>チャクジツ</t>
    </rPh>
    <rPh sb="57" eb="58">
      <t>ツト</t>
    </rPh>
    <phoneticPr fontId="5"/>
  </si>
  <si>
    <t>集中的な大雪時の利用抑制・迂回に資する行動計画を令和3年度に、9件策定する</t>
    <phoneticPr fontId="5"/>
  </si>
  <si>
    <t>大雪時が予測される場合の需要・利用抑制、行動変容ガイドラインを策定（令和2年度）</t>
    <phoneticPr fontId="5"/>
  </si>
  <si>
    <t>大雪時の道路交通確保対策中間とりまとめ（令和3年3月31日改定）を踏まえつつ、本事業による成果を活かし、大雪時の道路交通確保の強化に努める。</t>
    <rPh sb="33" eb="34">
      <t>フ</t>
    </rPh>
    <rPh sb="39" eb="40">
      <t>ホン</t>
    </rPh>
    <rPh sb="40" eb="42">
      <t>ジギョウ</t>
    </rPh>
    <rPh sb="45" eb="47">
      <t>セイカ</t>
    </rPh>
    <rPh sb="48" eb="49">
      <t>イ</t>
    </rPh>
    <rPh sb="52" eb="54">
      <t>オオユキ</t>
    </rPh>
    <rPh sb="54" eb="55">
      <t>ジ</t>
    </rPh>
    <rPh sb="56" eb="58">
      <t>ドウロ</t>
    </rPh>
    <rPh sb="58" eb="60">
      <t>コウツウ</t>
    </rPh>
    <rPh sb="60" eb="62">
      <t>カクホ</t>
    </rPh>
    <rPh sb="63" eb="65">
      <t>キョウカ</t>
    </rPh>
    <rPh sb="66" eb="67">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</si>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</sst>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4"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51435</xdr:colOff>
      <xdr:row>748</xdr:row>
      <xdr:rowOff>104775</xdr:rowOff>
    </xdr:from>
    <xdr:to>
      <xdr:col>32</xdr:col>
      <xdr:colOff>93345</xdr:colOff>
      <xdr:row>750</xdr:row>
      <xdr:rowOff>99695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318635" y="40262175"/>
          <a:ext cx="2277110" cy="706120"/>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25</a:t>
          </a:r>
          <a:r>
            <a:rPr kumimoji="1" lang="ja-JP" altLang="en-US" sz="1100"/>
            <a:t>百万円</a:t>
          </a:r>
          <a:endParaRPr kumimoji="1" lang="en-US" altLang="ja-JP" sz="1100"/>
        </a:p>
      </xdr:txBody>
    </xdr:sp>
    <xdr:clientData/>
  </xdr:twoCellAnchor>
  <xdr:twoCellAnchor>
    <xdr:from>
      <xdr:col>22</xdr:col>
      <xdr:colOff>74295</xdr:colOff>
      <xdr:row>750</xdr:row>
      <xdr:rowOff>128270</xdr:rowOff>
    </xdr:from>
    <xdr:to>
      <xdr:col>31</xdr:col>
      <xdr:colOff>140970</xdr:colOff>
      <xdr:row>751</xdr:row>
      <xdr:rowOff>46990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544695" y="40996870"/>
          <a:ext cx="1895475" cy="27432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26</xdr:col>
      <xdr:colOff>180975</xdr:colOff>
      <xdr:row>751</xdr:row>
      <xdr:rowOff>114300</xdr:rowOff>
    </xdr:from>
    <xdr:to>
      <xdr:col>26</xdr:col>
      <xdr:colOff>180975</xdr:colOff>
      <xdr:row>753</xdr:row>
      <xdr:rowOff>191770</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5464175" y="41338500"/>
          <a:ext cx="0" cy="78867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62865</xdr:colOff>
      <xdr:row>754</xdr:row>
      <xdr:rowOff>233045</xdr:rowOff>
    </xdr:from>
    <xdr:to>
      <xdr:col>32</xdr:col>
      <xdr:colOff>106045</xdr:colOff>
      <xdr:row>756</xdr:row>
      <xdr:rowOff>172720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330065" y="42524045"/>
          <a:ext cx="2278380" cy="650875"/>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Ａ．民間会社等（２社）</a:t>
          </a:r>
          <a:endParaRPr kumimoji="1" lang="en-US" altLang="ja-JP" sz="1100"/>
        </a:p>
        <a:p>
          <a:pPr algn="ctr"/>
          <a:r>
            <a:rPr kumimoji="1" lang="en-US" altLang="ja-JP" sz="1100"/>
            <a:t>25</a:t>
          </a:r>
          <a:r>
            <a:rPr kumimoji="1" lang="ja-JP" altLang="en-US" sz="1100"/>
            <a:t>百万円</a:t>
          </a:r>
          <a:endParaRPr kumimoji="1" lang="en-US" altLang="ja-JP" sz="1100"/>
        </a:p>
      </xdr:txBody>
    </xdr:sp>
    <xdr:clientData/>
  </xdr:twoCellAnchor>
  <xdr:twoCellAnchor>
    <xdr:from>
      <xdr:col>20</xdr:col>
      <xdr:colOff>88900</xdr:colOff>
      <xdr:row>756</xdr:row>
      <xdr:rowOff>196850</xdr:rowOff>
    </xdr:from>
    <xdr:to>
      <xdr:col>33</xdr:col>
      <xdr:colOff>130175</xdr:colOff>
      <xdr:row>757</xdr:row>
      <xdr:rowOff>107950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52900" y="43199050"/>
          <a:ext cx="2682875" cy="26670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大雪時の需要抑制方法の調査検討等</a:t>
          </a:r>
          <a:r>
            <a:rPr kumimoji="1" lang="en-US" altLang="ja-JP" sz="1000"/>
            <a:t>〕</a:t>
          </a:r>
        </a:p>
      </xdr:txBody>
    </xdr:sp>
    <xdr:clientData/>
  </xdr:twoCellAnchor>
  <xdr:twoCellAnchor>
    <xdr:from>
      <xdr:col>21</xdr:col>
      <xdr:colOff>132715</xdr:colOff>
      <xdr:row>753</xdr:row>
      <xdr:rowOff>287655</xdr:rowOff>
    </xdr:from>
    <xdr:to>
      <xdr:col>32</xdr:col>
      <xdr:colOff>88900</xdr:colOff>
      <xdr:row>754</xdr:row>
      <xdr:rowOff>190500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399915" y="42223055"/>
          <a:ext cx="2191385" cy="2584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407</v>
      </c>
      <c r="AJ2" s="947" t="s">
        <v>748</v>
      </c>
      <c r="AK2" s="947"/>
      <c r="AL2" s="947"/>
      <c r="AM2" s="947"/>
      <c r="AN2" s="98" t="s">
        <v>407</v>
      </c>
      <c r="AO2" s="947">
        <v>20</v>
      </c>
      <c r="AP2" s="947"/>
      <c r="AQ2" s="947"/>
      <c r="AR2" s="99" t="s">
        <v>710</v>
      </c>
      <c r="AS2" s="953">
        <v>186</v>
      </c>
      <c r="AT2" s="953"/>
      <c r="AU2" s="953"/>
      <c r="AV2" s="98" t="str">
        <f>IF(AW2="","","-")</f>
        <v/>
      </c>
      <c r="AW2" s="914"/>
      <c r="AX2" s="914"/>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711</v>
      </c>
      <c r="AK3" s="869"/>
      <c r="AL3" s="869"/>
      <c r="AM3" s="869"/>
      <c r="AN3" s="869"/>
      <c r="AO3" s="869"/>
      <c r="AP3" s="869"/>
      <c r="AQ3" s="869"/>
      <c r="AR3" s="869"/>
      <c r="AS3" s="869"/>
      <c r="AT3" s="869"/>
      <c r="AU3" s="869"/>
      <c r="AV3" s="869"/>
      <c r="AW3" s="869"/>
      <c r="AX3" s="24" t="s">
        <v>65</v>
      </c>
    </row>
    <row r="4" spans="1:50" ht="24.75" customHeight="1" x14ac:dyDescent="0.15">
      <c r="A4" s="708" t="s">
        <v>25</v>
      </c>
      <c r="B4" s="709"/>
      <c r="C4" s="709"/>
      <c r="D4" s="709"/>
      <c r="E4" s="709"/>
      <c r="F4" s="709"/>
      <c r="G4" s="686" t="s">
        <v>712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9" t="s">
        <v>715</v>
      </c>
      <c r="H5" s="840"/>
      <c r="I5" s="840"/>
      <c r="J5" s="840"/>
      <c r="K5" s="840"/>
      <c r="L5" s="840"/>
      <c r="M5" s="841" t="s">
        <v>66</v>
      </c>
      <c r="N5" s="842"/>
      <c r="O5" s="842"/>
      <c r="P5" s="842"/>
      <c r="Q5" s="842"/>
      <c r="R5" s="843"/>
      <c r="S5" s="844" t="s">
        <v>716</v>
      </c>
      <c r="T5" s="840"/>
      <c r="U5" s="840"/>
      <c r="V5" s="840"/>
      <c r="W5" s="840"/>
      <c r="X5" s="845"/>
      <c r="Y5" s="702" t="s">
        <v>3</v>
      </c>
      <c r="Z5" s="542"/>
      <c r="AA5" s="542"/>
      <c r="AB5" s="542"/>
      <c r="AC5" s="542"/>
      <c r="AD5" s="543"/>
      <c r="AE5" s="703" t="s">
        <v>717</v>
      </c>
      <c r="AF5" s="703"/>
      <c r="AG5" s="703"/>
      <c r="AH5" s="703"/>
      <c r="AI5" s="703"/>
      <c r="AJ5" s="703"/>
      <c r="AK5" s="703"/>
      <c r="AL5" s="703"/>
      <c r="AM5" s="703"/>
      <c r="AN5" s="703"/>
      <c r="AO5" s="703"/>
      <c r="AP5" s="704"/>
      <c r="AQ5" s="705" t="s">
        <v>714</v>
      </c>
      <c r="AR5" s="706"/>
      <c r="AS5" s="706"/>
      <c r="AT5" s="706"/>
      <c r="AU5" s="706"/>
      <c r="AV5" s="706"/>
      <c r="AW5" s="706"/>
      <c r="AX5" s="707"/>
    </row>
    <row r="6" spans="1:50" ht="39" customHeight="1" x14ac:dyDescent="0.15">
      <c r="A6" s="710" t="s">
        <v>4</v>
      </c>
      <c r="B6" s="711"/>
      <c r="C6" s="711"/>
      <c r="D6" s="711"/>
      <c r="E6" s="711"/>
      <c r="F6" s="711"/>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26" t="s">
        <v>390</v>
      </c>
      <c r="Z7" s="439"/>
      <c r="AA7" s="439"/>
      <c r="AB7" s="439"/>
      <c r="AC7" s="439"/>
      <c r="AD7" s="927"/>
      <c r="AE7" s="915" t="s">
        <v>753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256</v>
      </c>
      <c r="B8" s="495"/>
      <c r="C8" s="495"/>
      <c r="D8" s="495"/>
      <c r="E8" s="495"/>
      <c r="F8" s="496"/>
      <c r="G8" s="948" t="str">
        <f>入力規則等!A27</f>
        <v>国土強靱化施策</v>
      </c>
      <c r="H8" s="724"/>
      <c r="I8" s="724"/>
      <c r="J8" s="724"/>
      <c r="K8" s="724"/>
      <c r="L8" s="724"/>
      <c r="M8" s="724"/>
      <c r="N8" s="724"/>
      <c r="O8" s="724"/>
      <c r="P8" s="724"/>
      <c r="Q8" s="724"/>
      <c r="R8" s="724"/>
      <c r="S8" s="724"/>
      <c r="T8" s="724"/>
      <c r="U8" s="724"/>
      <c r="V8" s="724"/>
      <c r="W8" s="724"/>
      <c r="X8" s="949"/>
      <c r="Y8" s="846" t="s">
        <v>257</v>
      </c>
      <c r="Z8" s="847"/>
      <c r="AA8" s="847"/>
      <c r="AB8" s="847"/>
      <c r="AC8" s="847"/>
      <c r="AD8" s="848"/>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9" t="s">
        <v>23</v>
      </c>
      <c r="B9" s="850"/>
      <c r="C9" s="850"/>
      <c r="D9" s="850"/>
      <c r="E9" s="850"/>
      <c r="F9" s="850"/>
      <c r="G9" s="851" t="s">
        <v>745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5" t="s">
        <v>30</v>
      </c>
      <c r="B10" s="666"/>
      <c r="C10" s="666"/>
      <c r="D10" s="666"/>
      <c r="E10" s="666"/>
      <c r="F10" s="666"/>
      <c r="G10" s="755" t="s">
        <v>747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5" t="s">
        <v>5</v>
      </c>
      <c r="B11" s="666"/>
      <c r="C11" s="666"/>
      <c r="D11" s="666"/>
      <c r="E11" s="666"/>
      <c r="F11" s="667"/>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7" t="s">
        <v>24</v>
      </c>
      <c r="B12" s="968"/>
      <c r="C12" s="968"/>
      <c r="D12" s="968"/>
      <c r="E12" s="968"/>
      <c r="F12" s="969"/>
      <c r="G12" s="761"/>
      <c r="H12" s="762"/>
      <c r="I12" s="762"/>
      <c r="J12" s="762"/>
      <c r="K12" s="762"/>
      <c r="L12" s="762"/>
      <c r="M12" s="762"/>
      <c r="N12" s="762"/>
      <c r="O12" s="762"/>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6"/>
    </row>
    <row r="13" spans="1:50" ht="21" customHeight="1" x14ac:dyDescent="0.15">
      <c r="A13" s="617"/>
      <c r="B13" s="618"/>
      <c r="C13" s="618"/>
      <c r="D13" s="618"/>
      <c r="E13" s="618"/>
      <c r="F13" s="619"/>
      <c r="G13" s="727" t="s">
        <v>6</v>
      </c>
      <c r="H13" s="728"/>
      <c r="I13" s="765" t="s">
        <v>7</v>
      </c>
      <c r="J13" s="766"/>
      <c r="K13" s="766"/>
      <c r="L13" s="766"/>
      <c r="M13" s="766"/>
      <c r="N13" s="766"/>
      <c r="O13" s="767"/>
      <c r="P13" s="662" t="s">
        <v>718</v>
      </c>
      <c r="Q13" s="663"/>
      <c r="R13" s="663"/>
      <c r="S13" s="663"/>
      <c r="T13" s="663"/>
      <c r="U13" s="663"/>
      <c r="V13" s="664"/>
      <c r="W13" s="662">
        <v>40</v>
      </c>
      <c r="X13" s="663"/>
      <c r="Y13" s="663"/>
      <c r="Z13" s="663"/>
      <c r="AA13" s="663"/>
      <c r="AB13" s="663"/>
      <c r="AC13" s="664"/>
      <c r="AD13" s="662">
        <v>25</v>
      </c>
      <c r="AE13" s="663"/>
      <c r="AF13" s="663"/>
      <c r="AG13" s="663"/>
      <c r="AH13" s="663"/>
      <c r="AI13" s="663"/>
      <c r="AJ13" s="664"/>
      <c r="AK13" s="662">
        <v>0</v>
      </c>
      <c r="AL13" s="663"/>
      <c r="AM13" s="663"/>
      <c r="AN13" s="663"/>
      <c r="AO13" s="663"/>
      <c r="AP13" s="663"/>
      <c r="AQ13" s="664"/>
      <c r="AR13" s="923">
        <v>0</v>
      </c>
      <c r="AS13" s="924"/>
      <c r="AT13" s="924"/>
      <c r="AU13" s="924"/>
      <c r="AV13" s="924"/>
      <c r="AW13" s="924"/>
      <c r="AX13" s="925"/>
    </row>
    <row r="14" spans="1:50" ht="21" customHeight="1" x14ac:dyDescent="0.15">
      <c r="A14" s="617"/>
      <c r="B14" s="618"/>
      <c r="C14" s="618"/>
      <c r="D14" s="618"/>
      <c r="E14" s="618"/>
      <c r="F14" s="619"/>
      <c r="G14" s="729"/>
      <c r="H14" s="730"/>
      <c r="I14" s="715" t="s">
        <v>8</v>
      </c>
      <c r="J14" s="763"/>
      <c r="K14" s="763"/>
      <c r="L14" s="763"/>
      <c r="M14" s="763"/>
      <c r="N14" s="763"/>
      <c r="O14" s="764"/>
      <c r="P14" s="662" t="s">
        <v>718</v>
      </c>
      <c r="Q14" s="663"/>
      <c r="R14" s="663"/>
      <c r="S14" s="663"/>
      <c r="T14" s="663"/>
      <c r="U14" s="663"/>
      <c r="V14" s="664"/>
      <c r="W14" s="662" t="s">
        <v>718</v>
      </c>
      <c r="X14" s="663"/>
      <c r="Y14" s="663"/>
      <c r="Z14" s="663"/>
      <c r="AA14" s="663"/>
      <c r="AB14" s="663"/>
      <c r="AC14" s="664"/>
      <c r="AD14" s="662" t="s">
        <v>718</v>
      </c>
      <c r="AE14" s="663"/>
      <c r="AF14" s="663"/>
      <c r="AG14" s="663"/>
      <c r="AH14" s="663"/>
      <c r="AI14" s="663"/>
      <c r="AJ14" s="664"/>
      <c r="AK14" s="662" t="s">
        <v>718</v>
      </c>
      <c r="AL14" s="663"/>
      <c r="AM14" s="663"/>
      <c r="AN14" s="663"/>
      <c r="AO14" s="663"/>
      <c r="AP14" s="663"/>
      <c r="AQ14" s="664"/>
      <c r="AR14" s="789"/>
      <c r="AS14" s="789"/>
      <c r="AT14" s="789"/>
      <c r="AU14" s="789"/>
      <c r="AV14" s="789"/>
      <c r="AW14" s="789"/>
      <c r="AX14" s="790"/>
    </row>
    <row r="15" spans="1:50" ht="21" customHeight="1" x14ac:dyDescent="0.15">
      <c r="A15" s="617"/>
      <c r="B15" s="618"/>
      <c r="C15" s="618"/>
      <c r="D15" s="618"/>
      <c r="E15" s="618"/>
      <c r="F15" s="619"/>
      <c r="G15" s="729"/>
      <c r="H15" s="730"/>
      <c r="I15" s="715" t="s">
        <v>51</v>
      </c>
      <c r="J15" s="716"/>
      <c r="K15" s="716"/>
      <c r="L15" s="716"/>
      <c r="M15" s="716"/>
      <c r="N15" s="716"/>
      <c r="O15" s="717"/>
      <c r="P15" s="662" t="s">
        <v>718</v>
      </c>
      <c r="Q15" s="663"/>
      <c r="R15" s="663"/>
      <c r="S15" s="663"/>
      <c r="T15" s="663"/>
      <c r="U15" s="663"/>
      <c r="V15" s="664"/>
      <c r="W15" s="662" t="s">
        <v>718</v>
      </c>
      <c r="X15" s="663"/>
      <c r="Y15" s="663"/>
      <c r="Z15" s="663"/>
      <c r="AA15" s="663"/>
      <c r="AB15" s="663"/>
      <c r="AC15" s="664"/>
      <c r="AD15" s="662" t="s">
        <v>718</v>
      </c>
      <c r="AE15" s="663"/>
      <c r="AF15" s="663"/>
      <c r="AG15" s="663"/>
      <c r="AH15" s="663"/>
      <c r="AI15" s="663"/>
      <c r="AJ15" s="664"/>
      <c r="AK15" s="662" t="s">
        <v>718</v>
      </c>
      <c r="AL15" s="663"/>
      <c r="AM15" s="663"/>
      <c r="AN15" s="663"/>
      <c r="AO15" s="663"/>
      <c r="AP15" s="663"/>
      <c r="AQ15" s="664"/>
      <c r="AR15" s="662"/>
      <c r="AS15" s="663"/>
      <c r="AT15" s="663"/>
      <c r="AU15" s="663"/>
      <c r="AV15" s="663"/>
      <c r="AW15" s="663"/>
      <c r="AX15" s="804"/>
    </row>
    <row r="16" spans="1:50" ht="21" customHeight="1" x14ac:dyDescent="0.15">
      <c r="A16" s="617"/>
      <c r="B16" s="618"/>
      <c r="C16" s="618"/>
      <c r="D16" s="618"/>
      <c r="E16" s="618"/>
      <c r="F16" s="619"/>
      <c r="G16" s="729"/>
      <c r="H16" s="730"/>
      <c r="I16" s="715" t="s">
        <v>52</v>
      </c>
      <c r="J16" s="716"/>
      <c r="K16" s="716"/>
      <c r="L16" s="716"/>
      <c r="M16" s="716"/>
      <c r="N16" s="716"/>
      <c r="O16" s="717"/>
      <c r="P16" s="662" t="s">
        <v>718</v>
      </c>
      <c r="Q16" s="663"/>
      <c r="R16" s="663"/>
      <c r="S16" s="663"/>
      <c r="T16" s="663"/>
      <c r="U16" s="663"/>
      <c r="V16" s="664"/>
      <c r="W16" s="662" t="s">
        <v>718</v>
      </c>
      <c r="X16" s="663"/>
      <c r="Y16" s="663"/>
      <c r="Z16" s="663"/>
      <c r="AA16" s="663"/>
      <c r="AB16" s="663"/>
      <c r="AC16" s="664"/>
      <c r="AD16" s="662" t="s">
        <v>718</v>
      </c>
      <c r="AE16" s="663"/>
      <c r="AF16" s="663"/>
      <c r="AG16" s="663"/>
      <c r="AH16" s="663"/>
      <c r="AI16" s="663"/>
      <c r="AJ16" s="664"/>
      <c r="AK16" s="662" t="s">
        <v>718</v>
      </c>
      <c r="AL16" s="663"/>
      <c r="AM16" s="663"/>
      <c r="AN16" s="663"/>
      <c r="AO16" s="663"/>
      <c r="AP16" s="663"/>
      <c r="AQ16" s="664"/>
      <c r="AR16" s="758"/>
      <c r="AS16" s="759"/>
      <c r="AT16" s="759"/>
      <c r="AU16" s="759"/>
      <c r="AV16" s="759"/>
      <c r="AW16" s="759"/>
      <c r="AX16" s="760"/>
    </row>
    <row r="17" spans="1:50" ht="24.75" customHeight="1" x14ac:dyDescent="0.15">
      <c r="A17" s="617"/>
      <c r="B17" s="618"/>
      <c r="C17" s="618"/>
      <c r="D17" s="618"/>
      <c r="E17" s="618"/>
      <c r="F17" s="619"/>
      <c r="G17" s="729"/>
      <c r="H17" s="730"/>
      <c r="I17" s="715" t="s">
        <v>50</v>
      </c>
      <c r="J17" s="763"/>
      <c r="K17" s="763"/>
      <c r="L17" s="763"/>
      <c r="M17" s="763"/>
      <c r="N17" s="763"/>
      <c r="O17" s="764"/>
      <c r="P17" s="662" t="s">
        <v>718</v>
      </c>
      <c r="Q17" s="663"/>
      <c r="R17" s="663"/>
      <c r="S17" s="663"/>
      <c r="T17" s="663"/>
      <c r="U17" s="663"/>
      <c r="V17" s="664"/>
      <c r="W17" s="662" t="s">
        <v>718</v>
      </c>
      <c r="X17" s="663"/>
      <c r="Y17" s="663"/>
      <c r="Z17" s="663"/>
      <c r="AA17" s="663"/>
      <c r="AB17" s="663"/>
      <c r="AC17" s="664"/>
      <c r="AD17" s="662" t="s">
        <v>718</v>
      </c>
      <c r="AE17" s="663"/>
      <c r="AF17" s="663"/>
      <c r="AG17" s="663"/>
      <c r="AH17" s="663"/>
      <c r="AI17" s="663"/>
      <c r="AJ17" s="664"/>
      <c r="AK17" s="662" t="s">
        <v>718</v>
      </c>
      <c r="AL17" s="663"/>
      <c r="AM17" s="663"/>
      <c r="AN17" s="663"/>
      <c r="AO17" s="663"/>
      <c r="AP17" s="663"/>
      <c r="AQ17" s="664"/>
      <c r="AR17" s="921"/>
      <c r="AS17" s="921"/>
      <c r="AT17" s="921"/>
      <c r="AU17" s="921"/>
      <c r="AV17" s="921"/>
      <c r="AW17" s="921"/>
      <c r="AX17" s="922"/>
    </row>
    <row r="18" spans="1:50" ht="24.75" customHeight="1" x14ac:dyDescent="0.15">
      <c r="A18" s="617"/>
      <c r="B18" s="618"/>
      <c r="C18" s="618"/>
      <c r="D18" s="618"/>
      <c r="E18" s="618"/>
      <c r="F18" s="619"/>
      <c r="G18" s="731"/>
      <c r="H18" s="732"/>
      <c r="I18" s="720" t="s">
        <v>20</v>
      </c>
      <c r="J18" s="721"/>
      <c r="K18" s="721"/>
      <c r="L18" s="721"/>
      <c r="M18" s="721"/>
      <c r="N18" s="721"/>
      <c r="O18" s="722"/>
      <c r="P18" s="878">
        <f>SUM(P13:V17)</f>
        <v>0</v>
      </c>
      <c r="Q18" s="879"/>
      <c r="R18" s="879"/>
      <c r="S18" s="879"/>
      <c r="T18" s="879"/>
      <c r="U18" s="879"/>
      <c r="V18" s="880"/>
      <c r="W18" s="878">
        <f>SUM(W13:AC17)</f>
        <v>40</v>
      </c>
      <c r="X18" s="879"/>
      <c r="Y18" s="879"/>
      <c r="Z18" s="879"/>
      <c r="AA18" s="879"/>
      <c r="AB18" s="879"/>
      <c r="AC18" s="880"/>
      <c r="AD18" s="878">
        <f>SUM(AD13:AJ17)</f>
        <v>25</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2">
        <v>0</v>
      </c>
      <c r="Q19" s="663"/>
      <c r="R19" s="663"/>
      <c r="S19" s="663"/>
      <c r="T19" s="663"/>
      <c r="U19" s="663"/>
      <c r="V19" s="664"/>
      <c r="W19" s="662">
        <v>40</v>
      </c>
      <c r="X19" s="663"/>
      <c r="Y19" s="663"/>
      <c r="Z19" s="663"/>
      <c r="AA19" s="663"/>
      <c r="AB19" s="663"/>
      <c r="AC19" s="664"/>
      <c r="AD19" s="662">
        <v>25</v>
      </c>
      <c r="AE19" s="663"/>
      <c r="AF19" s="663"/>
      <c r="AG19" s="663"/>
      <c r="AH19" s="663"/>
      <c r="AI19" s="663"/>
      <c r="AJ19" s="664"/>
      <c r="AK19" s="324"/>
      <c r="AL19" s="324"/>
      <c r="AM19" s="324"/>
      <c r="AN19" s="324"/>
      <c r="AO19" s="324"/>
      <c r="AP19" s="324"/>
      <c r="AQ19" s="324"/>
      <c r="AR19" s="324"/>
      <c r="AS19" s="324"/>
      <c r="AT19" s="324"/>
      <c r="AU19" s="324"/>
      <c r="AV19" s="324"/>
      <c r="AW19" s="324"/>
      <c r="AX19" s="326"/>
    </row>
    <row r="20" spans="1:50" ht="24.75" customHeight="1" x14ac:dyDescent="0.15">
      <c r="A20" s="617"/>
      <c r="B20" s="618"/>
      <c r="C20" s="618"/>
      <c r="D20" s="618"/>
      <c r="E20" s="618"/>
      <c r="F20" s="619"/>
      <c r="G20" s="876" t="s">
        <v>10</v>
      </c>
      <c r="H20" s="877"/>
      <c r="I20" s="877"/>
      <c r="J20" s="877"/>
      <c r="K20" s="877"/>
      <c r="L20" s="877"/>
      <c r="M20" s="877"/>
      <c r="N20" s="877"/>
      <c r="O20" s="877"/>
      <c r="P20" s="316" t="str">
        <f>IF(P18=0, "-", SUM(P19)/P18)</f>
        <v>-</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70"/>
      <c r="G21" s="314" t="s">
        <v>354</v>
      </c>
      <c r="H21" s="315"/>
      <c r="I21" s="315"/>
      <c r="J21" s="315"/>
      <c r="K21" s="315"/>
      <c r="L21" s="315"/>
      <c r="M21" s="315"/>
      <c r="N21" s="315"/>
      <c r="O21" s="315"/>
      <c r="P21" s="316" t="str">
        <f>IF(P19=0, "-", SUM(P19)/SUM(P13,P14))</f>
        <v>-</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708</v>
      </c>
      <c r="B22" s="977"/>
      <c r="C22" s="977"/>
      <c r="D22" s="977"/>
      <c r="E22" s="977"/>
      <c r="F22" s="978"/>
      <c r="G22" s="972" t="s">
        <v>333</v>
      </c>
      <c r="H22" s="222"/>
      <c r="I22" s="222"/>
      <c r="J22" s="222"/>
      <c r="K22" s="222"/>
      <c r="L22" s="222"/>
      <c r="M22" s="222"/>
      <c r="N22" s="222"/>
      <c r="O22" s="223"/>
      <c r="P22" s="937" t="s">
        <v>706</v>
      </c>
      <c r="Q22" s="222"/>
      <c r="R22" s="222"/>
      <c r="S22" s="222"/>
      <c r="T22" s="222"/>
      <c r="U22" s="222"/>
      <c r="V22" s="223"/>
      <c r="W22" s="937" t="s">
        <v>707</v>
      </c>
      <c r="X22" s="222"/>
      <c r="Y22" s="222"/>
      <c r="Z22" s="222"/>
      <c r="AA22" s="222"/>
      <c r="AB22" s="222"/>
      <c r="AC22" s="223"/>
      <c r="AD22" s="937" t="s">
        <v>332</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757</v>
      </c>
      <c r="H23" s="974"/>
      <c r="I23" s="974"/>
      <c r="J23" s="974"/>
      <c r="K23" s="974"/>
      <c r="L23" s="974"/>
      <c r="M23" s="974"/>
      <c r="N23" s="974"/>
      <c r="O23" s="975"/>
      <c r="P23" s="662">
        <v>0</v>
      </c>
      <c r="Q23" s="663"/>
      <c r="R23" s="663"/>
      <c r="S23" s="663"/>
      <c r="T23" s="663"/>
      <c r="U23" s="663"/>
      <c r="V23" s="664"/>
      <c r="W23" s="923">
        <v>0</v>
      </c>
      <c r="X23" s="924"/>
      <c r="Y23" s="924"/>
      <c r="Z23" s="924"/>
      <c r="AA23" s="924"/>
      <c r="AB23" s="924"/>
      <c r="AC23" s="961"/>
      <c r="AD23" s="986" t="s">
        <v>755</v>
      </c>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38"/>
      <c r="H24" s="939"/>
      <c r="I24" s="939"/>
      <c r="J24" s="939"/>
      <c r="K24" s="939"/>
      <c r="L24" s="939"/>
      <c r="M24" s="939"/>
      <c r="N24" s="939"/>
      <c r="O24" s="940"/>
      <c r="P24" s="662"/>
      <c r="Q24" s="663"/>
      <c r="R24" s="663"/>
      <c r="S24" s="663"/>
      <c r="T24" s="663"/>
      <c r="U24" s="663"/>
      <c r="V24" s="664"/>
      <c r="W24" s="662"/>
      <c r="X24" s="663"/>
      <c r="Y24" s="663"/>
      <c r="Z24" s="663"/>
      <c r="AA24" s="663"/>
      <c r="AB24" s="663"/>
      <c r="AC24" s="664"/>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38"/>
      <c r="H25" s="939"/>
      <c r="I25" s="939"/>
      <c r="J25" s="939"/>
      <c r="K25" s="939"/>
      <c r="L25" s="939"/>
      <c r="M25" s="939"/>
      <c r="N25" s="939"/>
      <c r="O25" s="940"/>
      <c r="P25" s="662"/>
      <c r="Q25" s="663"/>
      <c r="R25" s="663"/>
      <c r="S25" s="663"/>
      <c r="T25" s="663"/>
      <c r="U25" s="663"/>
      <c r="V25" s="664"/>
      <c r="W25" s="662"/>
      <c r="X25" s="663"/>
      <c r="Y25" s="663"/>
      <c r="Z25" s="663"/>
      <c r="AA25" s="663"/>
      <c r="AB25" s="663"/>
      <c r="AC25" s="664"/>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38"/>
      <c r="H26" s="939"/>
      <c r="I26" s="939"/>
      <c r="J26" s="939"/>
      <c r="K26" s="939"/>
      <c r="L26" s="939"/>
      <c r="M26" s="939"/>
      <c r="N26" s="939"/>
      <c r="O26" s="940"/>
      <c r="P26" s="662"/>
      <c r="Q26" s="663"/>
      <c r="R26" s="663"/>
      <c r="S26" s="663"/>
      <c r="T26" s="663"/>
      <c r="U26" s="663"/>
      <c r="V26" s="664"/>
      <c r="W26" s="662"/>
      <c r="X26" s="663"/>
      <c r="Y26" s="663"/>
      <c r="Z26" s="663"/>
      <c r="AA26" s="663"/>
      <c r="AB26" s="663"/>
      <c r="AC26" s="664"/>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38"/>
      <c r="H27" s="939"/>
      <c r="I27" s="939"/>
      <c r="J27" s="939"/>
      <c r="K27" s="939"/>
      <c r="L27" s="939"/>
      <c r="M27" s="939"/>
      <c r="N27" s="939"/>
      <c r="O27" s="940"/>
      <c r="P27" s="662"/>
      <c r="Q27" s="663"/>
      <c r="R27" s="663"/>
      <c r="S27" s="663"/>
      <c r="T27" s="663"/>
      <c r="U27" s="663"/>
      <c r="V27" s="664"/>
      <c r="W27" s="662"/>
      <c r="X27" s="663"/>
      <c r="Y27" s="663"/>
      <c r="Z27" s="663"/>
      <c r="AA27" s="663"/>
      <c r="AB27" s="663"/>
      <c r="AC27" s="664"/>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41" t="s">
        <v>337</v>
      </c>
      <c r="H28" s="942"/>
      <c r="I28" s="942"/>
      <c r="J28" s="942"/>
      <c r="K28" s="942"/>
      <c r="L28" s="942"/>
      <c r="M28" s="942"/>
      <c r="N28" s="942"/>
      <c r="O28" s="943"/>
      <c r="P28" s="878">
        <f>P29-SUM(P23:P27)</f>
        <v>0</v>
      </c>
      <c r="Q28" s="879"/>
      <c r="R28" s="879"/>
      <c r="S28" s="879"/>
      <c r="T28" s="879"/>
      <c r="U28" s="879"/>
      <c r="V28" s="880"/>
      <c r="W28" s="878">
        <f>W29-SUM(W23:W27)</f>
        <v>0</v>
      </c>
      <c r="X28" s="879"/>
      <c r="Y28" s="879"/>
      <c r="Z28" s="879"/>
      <c r="AA28" s="879"/>
      <c r="AB28" s="879"/>
      <c r="AC28" s="880"/>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4" t="s">
        <v>334</v>
      </c>
      <c r="H29" s="945"/>
      <c r="I29" s="945"/>
      <c r="J29" s="945"/>
      <c r="K29" s="945"/>
      <c r="L29" s="945"/>
      <c r="M29" s="945"/>
      <c r="N29" s="945"/>
      <c r="O29" s="946"/>
      <c r="P29" s="662">
        <f>AK13</f>
        <v>0</v>
      </c>
      <c r="Q29" s="663"/>
      <c r="R29" s="663"/>
      <c r="S29" s="663"/>
      <c r="T29" s="663"/>
      <c r="U29" s="663"/>
      <c r="V29" s="664"/>
      <c r="W29" s="954">
        <f>AR13</f>
        <v>0</v>
      </c>
      <c r="X29" s="955"/>
      <c r="Y29" s="955"/>
      <c r="Z29" s="955"/>
      <c r="AA29" s="955"/>
      <c r="AB29" s="955"/>
      <c r="AC29" s="956"/>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61" t="s">
        <v>349</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391</v>
      </c>
      <c r="AF30" s="859"/>
      <c r="AG30" s="859"/>
      <c r="AH30" s="860"/>
      <c r="AI30" s="918" t="s">
        <v>413</v>
      </c>
      <c r="AJ30" s="918"/>
      <c r="AK30" s="918"/>
      <c r="AL30" s="858"/>
      <c r="AM30" s="918" t="s">
        <v>510</v>
      </c>
      <c r="AN30" s="918"/>
      <c r="AO30" s="918"/>
      <c r="AP30" s="858"/>
      <c r="AQ30" s="768" t="s">
        <v>232</v>
      </c>
      <c r="AR30" s="769"/>
      <c r="AS30" s="769"/>
      <c r="AT30" s="770"/>
      <c r="AU30" s="775" t="s">
        <v>134</v>
      </c>
      <c r="AV30" s="775"/>
      <c r="AW30" s="775"/>
      <c r="AX30" s="920"/>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9"/>
      <c r="AJ31" s="919"/>
      <c r="AK31" s="919"/>
      <c r="AL31" s="407"/>
      <c r="AM31" s="919"/>
      <c r="AN31" s="919"/>
      <c r="AO31" s="919"/>
      <c r="AP31" s="407"/>
      <c r="AQ31" s="250" t="s">
        <v>755</v>
      </c>
      <c r="AR31" s="201"/>
      <c r="AS31" s="136" t="s">
        <v>233</v>
      </c>
      <c r="AT31" s="137"/>
      <c r="AU31" s="200">
        <v>3</v>
      </c>
      <c r="AV31" s="200"/>
      <c r="AW31" s="392" t="s">
        <v>179</v>
      </c>
      <c r="AX31" s="393"/>
    </row>
    <row r="32" spans="1:50" ht="23.25" customHeight="1" x14ac:dyDescent="0.15">
      <c r="A32" s="397"/>
      <c r="B32" s="395"/>
      <c r="C32" s="395"/>
      <c r="D32" s="395"/>
      <c r="E32" s="395"/>
      <c r="F32" s="396"/>
      <c r="G32" s="563" t="s">
        <v>760</v>
      </c>
      <c r="H32" s="564"/>
      <c r="I32" s="564"/>
      <c r="J32" s="564"/>
      <c r="K32" s="564"/>
      <c r="L32" s="564"/>
      <c r="M32" s="564"/>
      <c r="N32" s="564"/>
      <c r="O32" s="565"/>
      <c r="P32" s="108" t="s">
        <v>719</v>
      </c>
      <c r="Q32" s="108"/>
      <c r="R32" s="108"/>
      <c r="S32" s="108"/>
      <c r="T32" s="108"/>
      <c r="U32" s="108"/>
      <c r="V32" s="108"/>
      <c r="W32" s="108"/>
      <c r="X32" s="109"/>
      <c r="Y32" s="470" t="s">
        <v>12</v>
      </c>
      <c r="Z32" s="530"/>
      <c r="AA32" s="531"/>
      <c r="AB32" s="460" t="s">
        <v>720</v>
      </c>
      <c r="AC32" s="460"/>
      <c r="AD32" s="460"/>
      <c r="AE32" s="218" t="s">
        <v>718</v>
      </c>
      <c r="AF32" s="219"/>
      <c r="AG32" s="219"/>
      <c r="AH32" s="219"/>
      <c r="AI32" s="218" t="s">
        <v>718</v>
      </c>
      <c r="AJ32" s="219"/>
      <c r="AK32" s="219"/>
      <c r="AL32" s="219"/>
      <c r="AM32" s="218" t="s">
        <v>718</v>
      </c>
      <c r="AN32" s="219"/>
      <c r="AO32" s="219"/>
      <c r="AP32" s="219"/>
      <c r="AQ32" s="336" t="s">
        <v>718</v>
      </c>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720</v>
      </c>
      <c r="AC33" s="522"/>
      <c r="AD33" s="522"/>
      <c r="AE33" s="218" t="s">
        <v>718</v>
      </c>
      <c r="AF33" s="219"/>
      <c r="AG33" s="219"/>
      <c r="AH33" s="219"/>
      <c r="AI33" s="218" t="s">
        <v>718</v>
      </c>
      <c r="AJ33" s="219"/>
      <c r="AK33" s="219"/>
      <c r="AL33" s="219"/>
      <c r="AM33" s="218" t="s">
        <v>718</v>
      </c>
      <c r="AN33" s="219"/>
      <c r="AO33" s="219"/>
      <c r="AP33" s="219"/>
      <c r="AQ33" s="336" t="s">
        <v>718</v>
      </c>
      <c r="AR33" s="208"/>
      <c r="AS33" s="208"/>
      <c r="AT33" s="337"/>
      <c r="AU33" s="219">
        <v>9</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t="s">
        <v>718</v>
      </c>
      <c r="AN34" s="219"/>
      <c r="AO34" s="219"/>
      <c r="AP34" s="219"/>
      <c r="AQ34" s="336" t="s">
        <v>718</v>
      </c>
      <c r="AR34" s="208"/>
      <c r="AS34" s="208"/>
      <c r="AT34" s="337"/>
      <c r="AU34" s="219" t="s">
        <v>718</v>
      </c>
      <c r="AV34" s="219"/>
      <c r="AW34" s="219"/>
      <c r="AX34" s="221"/>
    </row>
    <row r="35" spans="1:51" ht="23.25" customHeight="1" x14ac:dyDescent="0.15">
      <c r="A35" s="228" t="s">
        <v>381</v>
      </c>
      <c r="B35" s="229"/>
      <c r="C35" s="229"/>
      <c r="D35" s="229"/>
      <c r="E35" s="229"/>
      <c r="F35" s="230"/>
      <c r="G35" s="234" t="s">
        <v>754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349</v>
      </c>
      <c r="B37" s="772"/>
      <c r="C37" s="772"/>
      <c r="D37" s="772"/>
      <c r="E37" s="772"/>
      <c r="F37" s="773"/>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13"/>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349</v>
      </c>
      <c r="B44" s="772"/>
      <c r="C44" s="772"/>
      <c r="D44" s="772"/>
      <c r="E44" s="772"/>
      <c r="F44" s="773"/>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13"/>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8" t="s">
        <v>134</v>
      </c>
      <c r="AV51" s="928"/>
      <c r="AW51" s="928"/>
      <c r="AX51" s="929"/>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8" t="s">
        <v>134</v>
      </c>
      <c r="AV58" s="928"/>
      <c r="AW58" s="928"/>
      <c r="AX58" s="929"/>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4"/>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5"/>
      <c r="I78" s="586"/>
      <c r="J78" s="586"/>
      <c r="K78" s="586"/>
      <c r="L78" s="586"/>
      <c r="M78" s="586"/>
      <c r="N78" s="586"/>
      <c r="O78" s="587"/>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71"/>
      <c r="AY79">
        <f>COUNTIF($AR$79,"☑")</f>
        <v>0</v>
      </c>
    </row>
    <row r="80" spans="1:51" ht="18.75" hidden="1" customHeight="1" x14ac:dyDescent="0.15">
      <c r="A80" s="864"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5"/>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5"/>
      <c r="B82" s="526"/>
      <c r="C82" s="424"/>
      <c r="D82" s="424"/>
      <c r="E82" s="424"/>
      <c r="F82" s="425"/>
      <c r="G82" s="680"/>
      <c r="H82" s="680"/>
      <c r="I82" s="680"/>
      <c r="J82" s="680"/>
      <c r="K82" s="680"/>
      <c r="L82" s="680"/>
      <c r="M82" s="680"/>
      <c r="N82" s="680"/>
      <c r="O82" s="680"/>
      <c r="P82" s="680"/>
      <c r="Q82" s="680"/>
      <c r="R82" s="680"/>
      <c r="S82" s="680"/>
      <c r="T82" s="680"/>
      <c r="U82" s="680"/>
      <c r="V82" s="680"/>
      <c r="W82" s="680"/>
      <c r="X82" s="680"/>
      <c r="Y82" s="680"/>
      <c r="Z82" s="680"/>
      <c r="AA82" s="681"/>
      <c r="AB82" s="884"/>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5"/>
      <c r="AY82">
        <f t="shared" ref="AY82:AY89" si="10">$AY$80</f>
        <v>0</v>
      </c>
    </row>
    <row r="83" spans="1:60" ht="22.5" hidden="1" customHeight="1" x14ac:dyDescent="0.15">
      <c r="A83" s="865"/>
      <c r="B83" s="526"/>
      <c r="C83" s="424"/>
      <c r="D83" s="424"/>
      <c r="E83" s="424"/>
      <c r="F83" s="425"/>
      <c r="G83" s="682"/>
      <c r="H83" s="682"/>
      <c r="I83" s="682"/>
      <c r="J83" s="682"/>
      <c r="K83" s="682"/>
      <c r="L83" s="682"/>
      <c r="M83" s="682"/>
      <c r="N83" s="682"/>
      <c r="O83" s="682"/>
      <c r="P83" s="682"/>
      <c r="Q83" s="682"/>
      <c r="R83" s="682"/>
      <c r="S83" s="682"/>
      <c r="T83" s="682"/>
      <c r="U83" s="682"/>
      <c r="V83" s="682"/>
      <c r="W83" s="682"/>
      <c r="X83" s="682"/>
      <c r="Y83" s="682"/>
      <c r="Z83" s="682"/>
      <c r="AA83" s="683"/>
      <c r="AB83" s="886"/>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7"/>
      <c r="AY83">
        <f t="shared" si="10"/>
        <v>0</v>
      </c>
    </row>
    <row r="84" spans="1:60" ht="19.5" hidden="1" customHeight="1" x14ac:dyDescent="0.15">
      <c r="A84" s="865"/>
      <c r="B84" s="527"/>
      <c r="C84" s="528"/>
      <c r="D84" s="528"/>
      <c r="E84" s="528"/>
      <c r="F84" s="529"/>
      <c r="G84" s="684"/>
      <c r="H84" s="684"/>
      <c r="I84" s="684"/>
      <c r="J84" s="684"/>
      <c r="K84" s="684"/>
      <c r="L84" s="684"/>
      <c r="M84" s="684"/>
      <c r="N84" s="684"/>
      <c r="O84" s="684"/>
      <c r="P84" s="684"/>
      <c r="Q84" s="684"/>
      <c r="R84" s="684"/>
      <c r="S84" s="684"/>
      <c r="T84" s="684"/>
      <c r="U84" s="684"/>
      <c r="V84" s="684"/>
      <c r="W84" s="684"/>
      <c r="X84" s="684"/>
      <c r="Y84" s="684"/>
      <c r="Z84" s="684"/>
      <c r="AA84" s="685"/>
      <c r="AB84" s="888"/>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89"/>
      <c r="AY84">
        <f t="shared" si="10"/>
        <v>0</v>
      </c>
    </row>
    <row r="85" spans="1:60" ht="18.75" hidden="1" customHeight="1" x14ac:dyDescent="0.15">
      <c r="A85" s="865"/>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5"/>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5"/>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5"/>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5"/>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5"/>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5"/>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6"/>
      <c r="C99" s="426"/>
      <c r="D99" s="426"/>
      <c r="E99" s="426"/>
      <c r="F99" s="427"/>
      <c r="G99" s="578"/>
      <c r="H99" s="216"/>
      <c r="I99" s="216"/>
      <c r="J99" s="216"/>
      <c r="K99" s="216"/>
      <c r="L99" s="216"/>
      <c r="M99" s="216"/>
      <c r="N99" s="216"/>
      <c r="O99" s="579"/>
      <c r="P99" s="517"/>
      <c r="Q99" s="517"/>
      <c r="R99" s="517"/>
      <c r="S99" s="517"/>
      <c r="T99" s="517"/>
      <c r="U99" s="517"/>
      <c r="V99" s="517"/>
      <c r="W99" s="517"/>
      <c r="X99" s="518"/>
      <c r="Y99" s="895" t="s">
        <v>13</v>
      </c>
      <c r="Z99" s="896"/>
      <c r="AA99" s="897"/>
      <c r="AB99" s="892" t="s">
        <v>14</v>
      </c>
      <c r="AC99" s="893"/>
      <c r="AD99" s="894"/>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4"/>
      <c r="Z100" s="855"/>
      <c r="AA100" s="856"/>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761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721</v>
      </c>
      <c r="AC101" s="460"/>
      <c r="AD101" s="460"/>
      <c r="AE101" s="282" t="s">
        <v>718</v>
      </c>
      <c r="AF101" s="282"/>
      <c r="AG101" s="282"/>
      <c r="AH101" s="282"/>
      <c r="AI101" s="282" t="s">
        <v>718</v>
      </c>
      <c r="AJ101" s="282"/>
      <c r="AK101" s="282"/>
      <c r="AL101" s="282"/>
      <c r="AM101" s="282">
        <v>1</v>
      </c>
      <c r="AN101" s="282"/>
      <c r="AO101" s="282"/>
      <c r="AP101" s="282"/>
      <c r="AQ101" s="282" t="s">
        <v>755</v>
      </c>
      <c r="AR101" s="282"/>
      <c r="AS101" s="282"/>
      <c r="AT101" s="282"/>
      <c r="AU101" s="218" t="s">
        <v>755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721</v>
      </c>
      <c r="AC102" s="460"/>
      <c r="AD102" s="460"/>
      <c r="AE102" s="282" t="s">
        <v>718</v>
      </c>
      <c r="AF102" s="282"/>
      <c r="AG102" s="282"/>
      <c r="AH102" s="282"/>
      <c r="AI102" s="282" t="s">
        <v>718</v>
      </c>
      <c r="AJ102" s="282"/>
      <c r="AK102" s="282"/>
      <c r="AL102" s="282"/>
      <c r="AM102" s="282">
        <v>1</v>
      </c>
      <c r="AN102" s="282"/>
      <c r="AO102" s="282"/>
      <c r="AP102" s="282"/>
      <c r="AQ102" s="282" t="s">
        <v>755</v>
      </c>
      <c r="AR102" s="282"/>
      <c r="AS102" s="282"/>
      <c r="AT102" s="282"/>
      <c r="AU102" s="225" t="s">
        <v>755</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91" t="s">
        <v>543</v>
      </c>
      <c r="AR115" s="592"/>
      <c r="AS115" s="592"/>
      <c r="AT115" s="592"/>
      <c r="AU115" s="592"/>
      <c r="AV115" s="592"/>
      <c r="AW115" s="592"/>
      <c r="AX115" s="593"/>
    </row>
    <row r="116" spans="1:51" ht="23.25" customHeight="1" x14ac:dyDescent="0.15">
      <c r="A116" s="435"/>
      <c r="B116" s="436"/>
      <c r="C116" s="436"/>
      <c r="D116" s="436"/>
      <c r="E116" s="436"/>
      <c r="F116" s="437"/>
      <c r="G116" s="387" t="s">
        <v>722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723</v>
      </c>
      <c r="AC116" s="462"/>
      <c r="AD116" s="463"/>
      <c r="AE116" s="282" t="s">
        <v>718</v>
      </c>
      <c r="AF116" s="282"/>
      <c r="AG116" s="282"/>
      <c r="AH116" s="282"/>
      <c r="AI116" s="218" t="s">
        <v>718</v>
      </c>
      <c r="AJ116" s="219"/>
      <c r="AK116" s="219"/>
      <c r="AL116" s="220"/>
      <c r="AM116" s="218">
        <v>25</v>
      </c>
      <c r="AN116" s="219"/>
      <c r="AO116" s="219"/>
      <c r="AP116" s="220"/>
      <c r="AQ116" s="218" t="s">
        <v>755</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724</v>
      </c>
      <c r="AC117" s="472"/>
      <c r="AD117" s="473"/>
      <c r="AE117" s="550" t="s">
        <v>718</v>
      </c>
      <c r="AF117" s="550"/>
      <c r="AG117" s="550"/>
      <c r="AH117" s="550"/>
      <c r="AI117" s="588" t="s">
        <v>718</v>
      </c>
      <c r="AJ117" s="589"/>
      <c r="AK117" s="589"/>
      <c r="AL117" s="590"/>
      <c r="AM117" s="588" t="s">
        <v>749</v>
      </c>
      <c r="AN117" s="589"/>
      <c r="AO117" s="589"/>
      <c r="AP117" s="590"/>
      <c r="AQ117" s="550" t="s">
        <v>755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91" t="s">
        <v>543</v>
      </c>
      <c r="AR118" s="592"/>
      <c r="AS118" s="592"/>
      <c r="AT118" s="592"/>
      <c r="AU118" s="592"/>
      <c r="AV118" s="592"/>
      <c r="AW118" s="592"/>
      <c r="AX118" s="593"/>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91" t="s">
        <v>543</v>
      </c>
      <c r="AR121" s="592"/>
      <c r="AS121" s="592"/>
      <c r="AT121" s="592"/>
      <c r="AU121" s="592"/>
      <c r="AV121" s="592"/>
      <c r="AW121" s="592"/>
      <c r="AX121" s="593"/>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91" t="s">
        <v>543</v>
      </c>
      <c r="AR124" s="592"/>
      <c r="AS124" s="592"/>
      <c r="AT124" s="592"/>
      <c r="AU124" s="592"/>
      <c r="AV124" s="592"/>
      <c r="AW124" s="592"/>
      <c r="AX124" s="593"/>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33"/>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4"/>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3"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0"/>
      <c r="Z127" s="931"/>
      <c r="AA127" s="932"/>
      <c r="AB127" s="407" t="s">
        <v>11</v>
      </c>
      <c r="AC127" s="408"/>
      <c r="AD127" s="409"/>
      <c r="AE127" s="247" t="s">
        <v>391</v>
      </c>
      <c r="AF127" s="247"/>
      <c r="AG127" s="247"/>
      <c r="AH127" s="247"/>
      <c r="AI127" s="247" t="s">
        <v>413</v>
      </c>
      <c r="AJ127" s="247"/>
      <c r="AK127" s="247"/>
      <c r="AL127" s="247"/>
      <c r="AM127" s="247" t="s">
        <v>510</v>
      </c>
      <c r="AN127" s="247"/>
      <c r="AO127" s="247"/>
      <c r="AP127" s="247"/>
      <c r="AQ127" s="591" t="s">
        <v>543</v>
      </c>
      <c r="AR127" s="592"/>
      <c r="AS127" s="592"/>
      <c r="AT127" s="592"/>
      <c r="AU127" s="592"/>
      <c r="AV127" s="592"/>
      <c r="AW127" s="592"/>
      <c r="AX127" s="593"/>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5"/>
      <c r="E430" s="175" t="s">
        <v>400</v>
      </c>
      <c r="F430" s="898"/>
      <c r="G430" s="899" t="s">
        <v>252</v>
      </c>
      <c r="H430" s="126"/>
      <c r="I430" s="126"/>
      <c r="J430" s="900" t="s">
        <v>718</v>
      </c>
      <c r="K430" s="901"/>
      <c r="L430" s="901"/>
      <c r="M430" s="901"/>
      <c r="N430" s="901"/>
      <c r="O430" s="901"/>
      <c r="P430" s="901"/>
      <c r="Q430" s="901"/>
      <c r="R430" s="901"/>
      <c r="S430" s="901"/>
      <c r="T430" s="902"/>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755</v>
      </c>
      <c r="AF432" s="201"/>
      <c r="AG432" s="136" t="s">
        <v>233</v>
      </c>
      <c r="AH432" s="137"/>
      <c r="AI432" s="335"/>
      <c r="AJ432" s="335"/>
      <c r="AK432" s="335"/>
      <c r="AL432" s="157"/>
      <c r="AM432" s="335"/>
      <c r="AN432" s="335"/>
      <c r="AO432" s="335"/>
      <c r="AP432" s="157"/>
      <c r="AQ432" s="250" t="s">
        <v>755</v>
      </c>
      <c r="AR432" s="201"/>
      <c r="AS432" s="136" t="s">
        <v>233</v>
      </c>
      <c r="AT432" s="137"/>
      <c r="AU432" s="201" t="s">
        <v>755</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208"/>
      <c r="AQ433" s="336" t="s">
        <v>718</v>
      </c>
      <c r="AR433" s="208"/>
      <c r="AS433" s="208"/>
      <c r="AT433" s="208"/>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208"/>
      <c r="AQ434" s="336" t="s">
        <v>718</v>
      </c>
      <c r="AR434" s="208"/>
      <c r="AS434" s="208"/>
      <c r="AT434" s="208"/>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6" t="s">
        <v>718</v>
      </c>
      <c r="AF435" s="208"/>
      <c r="AG435" s="208"/>
      <c r="AH435" s="337"/>
      <c r="AI435" s="336" t="s">
        <v>718</v>
      </c>
      <c r="AJ435" s="208"/>
      <c r="AK435" s="208"/>
      <c r="AL435" s="208"/>
      <c r="AM435" s="336" t="s">
        <v>718</v>
      </c>
      <c r="AN435" s="208"/>
      <c r="AO435" s="208"/>
      <c r="AP435" s="208"/>
      <c r="AQ435" s="336" t="s">
        <v>718</v>
      </c>
      <c r="AR435" s="208"/>
      <c r="AS435" s="208"/>
      <c r="AT435" s="208"/>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755</v>
      </c>
      <c r="AF457" s="201"/>
      <c r="AG457" s="136" t="s">
        <v>233</v>
      </c>
      <c r="AH457" s="137"/>
      <c r="AI457" s="335"/>
      <c r="AJ457" s="335"/>
      <c r="AK457" s="335"/>
      <c r="AL457" s="157"/>
      <c r="AM457" s="335"/>
      <c r="AN457" s="335"/>
      <c r="AO457" s="335"/>
      <c r="AP457" s="157"/>
      <c r="AQ457" s="250" t="s">
        <v>755</v>
      </c>
      <c r="AR457" s="201"/>
      <c r="AS457" s="136" t="s">
        <v>233</v>
      </c>
      <c r="AT457" s="137"/>
      <c r="AU457" s="201" t="s">
        <v>755</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718</v>
      </c>
      <c r="AN458" s="208"/>
      <c r="AO458" s="208"/>
      <c r="AP458" s="208"/>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718</v>
      </c>
      <c r="AN459" s="208"/>
      <c r="AO459" s="208"/>
      <c r="AP459" s="208"/>
      <c r="AQ459" s="336" t="s">
        <v>718</v>
      </c>
      <c r="AR459" s="208"/>
      <c r="AS459" s="208"/>
      <c r="AT459" s="337"/>
      <c r="AU459" s="208" t="s">
        <v>718</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6" t="s">
        <v>718</v>
      </c>
      <c r="AF460" s="208"/>
      <c r="AG460" s="208"/>
      <c r="AH460" s="337"/>
      <c r="AI460" s="336" t="s">
        <v>718</v>
      </c>
      <c r="AJ460" s="208"/>
      <c r="AK460" s="208"/>
      <c r="AL460" s="208"/>
      <c r="AM460" s="336" t="s">
        <v>718</v>
      </c>
      <c r="AN460" s="208"/>
      <c r="AO460" s="208"/>
      <c r="AP460" s="208"/>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70" t="s">
        <v>140</v>
      </c>
      <c r="B702" s="871"/>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729</v>
      </c>
      <c r="AE702" s="342"/>
      <c r="AF702" s="342"/>
      <c r="AG702" s="379" t="s">
        <v>730</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72"/>
      <c r="B703" s="873"/>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729</v>
      </c>
      <c r="AE703" s="323"/>
      <c r="AF703" s="323"/>
      <c r="AG703" s="104" t="s">
        <v>731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4"/>
      <c r="B704" s="875"/>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3" t="s">
        <v>729</v>
      </c>
      <c r="AE704" s="784"/>
      <c r="AF704" s="784"/>
      <c r="AG704" s="168" t="s">
        <v>732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16" t="s">
        <v>41</v>
      </c>
      <c r="D705" s="81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18"/>
      <c r="AD705" s="718" t="s">
        <v>729</v>
      </c>
      <c r="AE705" s="719"/>
      <c r="AF705" s="719"/>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5"/>
      <c r="D706" s="796"/>
      <c r="E706" s="734" t="s">
        <v>382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744</v>
      </c>
      <c r="AE706" s="323"/>
      <c r="AF706" s="629"/>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7"/>
      <c r="D707" s="798"/>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2" t="s">
        <v>733</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734</v>
      </c>
      <c r="AE708" s="605"/>
      <c r="AF708" s="605"/>
      <c r="AG708" s="743" t="s">
        <v>718</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4"/>
      <c r="B709" s="646"/>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729</v>
      </c>
      <c r="AE709" s="323"/>
      <c r="AF709" s="323"/>
      <c r="AG709" s="104" t="s">
        <v>750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734</v>
      </c>
      <c r="AE710" s="323"/>
      <c r="AF710" s="323"/>
      <c r="AG710" s="104" t="s">
        <v>718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4"/>
      <c r="B711" s="646"/>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6"/>
      <c r="AD711" s="322" t="s">
        <v>729</v>
      </c>
      <c r="AE711" s="323"/>
      <c r="AF711" s="323"/>
      <c r="AG711" s="104" t="s">
        <v>735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6"/>
      <c r="AD712" s="783" t="s">
        <v>734</v>
      </c>
      <c r="AE712" s="784"/>
      <c r="AF712" s="784"/>
      <c r="AG712" s="805" t="s">
        <v>718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4"/>
      <c r="B713" s="646"/>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734</v>
      </c>
      <c r="AE713" s="323"/>
      <c r="AF713" s="629"/>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655" t="s">
        <v>734</v>
      </c>
      <c r="AE714" s="656"/>
      <c r="AF714" s="657"/>
      <c r="AG714" s="609" t="s">
        <v>718</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x14ac:dyDescent="0.15">
      <c r="A715" s="642"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729</v>
      </c>
      <c r="AE715" s="605"/>
      <c r="AF715" s="661"/>
      <c r="AG715" s="743" t="s">
        <v>736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4"/>
      <c r="B716" s="646"/>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322" t="s">
        <v>734</v>
      </c>
      <c r="AE716" s="323"/>
      <c r="AF716" s="629"/>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729</v>
      </c>
      <c r="AE717" s="323"/>
      <c r="AF717" s="323"/>
      <c r="AG717" s="104" t="s">
        <v>751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655" t="s">
        <v>729</v>
      </c>
      <c r="AE718" s="656"/>
      <c r="AF718" s="657"/>
      <c r="AG718" s="609" t="s">
        <v>752</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x14ac:dyDescent="0.15">
      <c r="A719" s="777" t="s">
        <v>58</v>
      </c>
      <c r="B719" s="778"/>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734</v>
      </c>
      <c r="AE719" s="605"/>
      <c r="AF719" s="605"/>
      <c r="AG719" s="128" t="s">
        <v>718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t="s">
        <v>718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t="s">
        <v>718</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t="s">
        <v>718</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t="s">
        <v>718</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t="s">
        <v>718</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0"/>
      <c r="C726" s="810" t="s">
        <v>53</v>
      </c>
      <c r="D726" s="837"/>
      <c r="E726" s="837"/>
      <c r="F726" s="838"/>
      <c r="G726" s="576" t="s">
        <v>737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236"/>
    </row>
    <row r="727" spans="1:52" ht="67.5" customHeight="1" thickBot="1" x14ac:dyDescent="0.2">
      <c r="A727" s="801"/>
      <c r="B727" s="802"/>
      <c r="C727" s="749" t="s">
        <v>57</v>
      </c>
      <c r="D727" s="750"/>
      <c r="E727" s="750"/>
      <c r="F727" s="751"/>
      <c r="G727" s="574" t="s">
        <v>718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6" t="s">
        <v>763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7" t="s">
        <v>758</v>
      </c>
      <c r="B731" s="678"/>
      <c r="C731" s="678"/>
      <c r="D731" s="678"/>
      <c r="E731" s="679"/>
      <c r="F731" s="733" t="s">
        <v>759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7" t="s">
        <v>383</v>
      </c>
      <c r="B733" s="678"/>
      <c r="C733" s="678"/>
      <c r="D733" s="678"/>
      <c r="E733" s="679"/>
      <c r="F733" s="639" t="s">
        <v>762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t="s">
        <v>407</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4" t="s">
        <v>673</v>
      </c>
      <c r="B737" s="211"/>
      <c r="C737" s="211"/>
      <c r="D737" s="212"/>
      <c r="E737" s="957" t="s">
        <v>718</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398</v>
      </c>
      <c r="B738" s="361"/>
      <c r="C738" s="361"/>
      <c r="D738" s="361"/>
      <c r="E738" s="957" t="s">
        <v>718</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397</v>
      </c>
      <c r="B739" s="361"/>
      <c r="C739" s="361"/>
      <c r="D739" s="361"/>
      <c r="E739" s="957" t="s">
        <v>718</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396</v>
      </c>
      <c r="B740" s="361"/>
      <c r="C740" s="361"/>
      <c r="D740" s="361"/>
      <c r="E740" s="957" t="s">
        <v>718</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395</v>
      </c>
      <c r="B741" s="361"/>
      <c r="C741" s="361"/>
      <c r="D741" s="361"/>
      <c r="E741" s="957" t="s">
        <v>718</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394</v>
      </c>
      <c r="B742" s="361"/>
      <c r="C742" s="361"/>
      <c r="D742" s="361"/>
      <c r="E742" s="957" t="s">
        <v>718</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393</v>
      </c>
      <c r="B743" s="361"/>
      <c r="C743" s="361"/>
      <c r="D743" s="361"/>
      <c r="E743" s="957" t="s">
        <v>718</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392</v>
      </c>
      <c r="B744" s="361"/>
      <c r="C744" s="361"/>
      <c r="D744" s="361"/>
      <c r="E744" s="957" t="s">
        <v>718</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391</v>
      </c>
      <c r="B745" s="361"/>
      <c r="C745" s="361"/>
      <c r="D745" s="361"/>
      <c r="E745" s="995" t="s">
        <v>727</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7"/>
      <c r="AP745" s="958"/>
      <c r="AQ745" s="958"/>
      <c r="AR745" s="958"/>
      <c r="AS745" s="958"/>
      <c r="AT745" s="958"/>
      <c r="AU745" s="958"/>
      <c r="AV745" s="958"/>
      <c r="AW745" s="958"/>
      <c r="AX745" s="959"/>
    </row>
    <row r="746" spans="1:51" ht="24.75" customHeight="1" x14ac:dyDescent="0.15">
      <c r="A746" s="361" t="s">
        <v>546</v>
      </c>
      <c r="B746" s="361"/>
      <c r="C746" s="361"/>
      <c r="D746" s="361"/>
      <c r="E746" s="964" t="s">
        <v>711</v>
      </c>
      <c r="F746" s="962"/>
      <c r="G746" s="962"/>
      <c r="H746" s="100" t="str">
        <f>IF(E746="","","-")</f>
        <v>-</v>
      </c>
      <c r="I746" s="962" t="s">
        <v>728</v>
      </c>
      <c r="J746" s="962"/>
      <c r="K746" s="100" t="str">
        <f>IF(I746="","","-")</f>
        <v>-</v>
      </c>
      <c r="L746" s="963">
        <v>14</v>
      </c>
      <c r="M746" s="963"/>
      <c r="N746" s="100" t="str">
        <f>IF(O746="","","-")</f>
        <v/>
      </c>
      <c r="O746" s="965"/>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510</v>
      </c>
      <c r="B747" s="361"/>
      <c r="C747" s="361"/>
      <c r="D747" s="361"/>
      <c r="E747" s="964" t="s">
        <v>711</v>
      </c>
      <c r="F747" s="962"/>
      <c r="G747" s="962"/>
      <c r="H747" s="100" t="str">
        <f>IF(E747="","","-")</f>
        <v>-</v>
      </c>
      <c r="I747" s="962"/>
      <c r="J747" s="962"/>
      <c r="K747" s="100" t="str">
        <f>IF(I747="","","-")</f>
        <v/>
      </c>
      <c r="L747" s="963">
        <v>185</v>
      </c>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17" t="s">
        <v>385</v>
      </c>
      <c r="B748" s="618"/>
      <c r="C748" s="618"/>
      <c r="D748" s="618"/>
      <c r="E748" s="618"/>
      <c r="F748" s="61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387</v>
      </c>
      <c r="B787" s="631"/>
      <c r="C787" s="631"/>
      <c r="D787" s="631"/>
      <c r="E787" s="631"/>
      <c r="F787" s="632"/>
      <c r="G787" s="595" t="s">
        <v>756</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362</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4"/>
    </row>
    <row r="788" spans="1:51" ht="24.75" customHeight="1" x14ac:dyDescent="0.15">
      <c r="A788" s="633"/>
      <c r="B788" s="634"/>
      <c r="C788" s="634"/>
      <c r="D788" s="634"/>
      <c r="E788" s="634"/>
      <c r="F788" s="635"/>
      <c r="G788" s="810" t="s">
        <v>17</v>
      </c>
      <c r="H788" s="672"/>
      <c r="I788" s="672"/>
      <c r="J788" s="672"/>
      <c r="K788" s="672"/>
      <c r="L788" s="671" t="s">
        <v>18</v>
      </c>
      <c r="M788" s="672"/>
      <c r="N788" s="672"/>
      <c r="O788" s="672"/>
      <c r="P788" s="672"/>
      <c r="Q788" s="672"/>
      <c r="R788" s="672"/>
      <c r="S788" s="672"/>
      <c r="T788" s="672"/>
      <c r="U788" s="672"/>
      <c r="V788" s="672"/>
      <c r="W788" s="672"/>
      <c r="X788" s="673"/>
      <c r="Y788" s="658" t="s">
        <v>19</v>
      </c>
      <c r="Z788" s="659"/>
      <c r="AA788" s="659"/>
      <c r="AB788" s="799"/>
      <c r="AC788" s="810" t="s">
        <v>17</v>
      </c>
      <c r="AD788" s="672"/>
      <c r="AE788" s="672"/>
      <c r="AF788" s="672"/>
      <c r="AG788" s="672"/>
      <c r="AH788" s="671" t="s">
        <v>18</v>
      </c>
      <c r="AI788" s="672"/>
      <c r="AJ788" s="672"/>
      <c r="AK788" s="672"/>
      <c r="AL788" s="672"/>
      <c r="AM788" s="672"/>
      <c r="AN788" s="672"/>
      <c r="AO788" s="672"/>
      <c r="AP788" s="672"/>
      <c r="AQ788" s="672"/>
      <c r="AR788" s="672"/>
      <c r="AS788" s="672"/>
      <c r="AT788" s="673"/>
      <c r="AU788" s="658" t="s">
        <v>19</v>
      </c>
      <c r="AV788" s="659"/>
      <c r="AW788" s="659"/>
      <c r="AX788" s="660"/>
    </row>
    <row r="789" spans="1:51" ht="24.75" customHeight="1" x14ac:dyDescent="0.15">
      <c r="A789" s="633"/>
      <c r="B789" s="634"/>
      <c r="C789" s="634"/>
      <c r="D789" s="634"/>
      <c r="E789" s="634"/>
      <c r="F789" s="635"/>
      <c r="G789" s="674" t="s">
        <v>742</v>
      </c>
      <c r="H789" s="675"/>
      <c r="I789" s="675"/>
      <c r="J789" s="675"/>
      <c r="K789" s="676"/>
      <c r="L789" s="834" t="s">
        <v>738</v>
      </c>
      <c r="M789" s="835"/>
      <c r="N789" s="835"/>
      <c r="O789" s="835"/>
      <c r="P789" s="835"/>
      <c r="Q789" s="835"/>
      <c r="R789" s="835"/>
      <c r="S789" s="835"/>
      <c r="T789" s="835"/>
      <c r="U789" s="835"/>
      <c r="V789" s="835"/>
      <c r="W789" s="835"/>
      <c r="X789" s="836"/>
      <c r="Y789" s="382">
        <v>15</v>
      </c>
      <c r="Z789" s="383"/>
      <c r="AA789" s="383"/>
      <c r="AB789" s="803"/>
      <c r="AC789" s="674"/>
      <c r="AD789" s="830"/>
      <c r="AE789" s="830"/>
      <c r="AF789" s="830"/>
      <c r="AG789" s="831"/>
      <c r="AH789" s="668"/>
      <c r="AI789" s="669"/>
      <c r="AJ789" s="669"/>
      <c r="AK789" s="669"/>
      <c r="AL789" s="669"/>
      <c r="AM789" s="669"/>
      <c r="AN789" s="669"/>
      <c r="AO789" s="669"/>
      <c r="AP789" s="669"/>
      <c r="AQ789" s="669"/>
      <c r="AR789" s="669"/>
      <c r="AS789" s="669"/>
      <c r="AT789" s="670"/>
      <c r="AU789" s="382"/>
      <c r="AV789" s="383"/>
      <c r="AW789" s="383"/>
      <c r="AX789" s="384"/>
    </row>
    <row r="790" spans="1:51"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customHeight="1" x14ac:dyDescent="0.15">
      <c r="A791" s="633"/>
      <c r="B791" s="634"/>
      <c r="C791" s="634"/>
      <c r="D791" s="634"/>
      <c r="E791" s="634"/>
      <c r="F791" s="635"/>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5"/>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customHeight="1" x14ac:dyDescent="0.15">
      <c r="A792" s="633"/>
      <c r="B792" s="634"/>
      <c r="C792" s="634"/>
      <c r="D792" s="634"/>
      <c r="E792" s="634"/>
      <c r="F792" s="635"/>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5"/>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customHeight="1" x14ac:dyDescent="0.15">
      <c r="A793" s="633"/>
      <c r="B793" s="634"/>
      <c r="C793" s="634"/>
      <c r="D793" s="634"/>
      <c r="E793" s="634"/>
      <c r="F793" s="635"/>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5"/>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customHeight="1" x14ac:dyDescent="0.15">
      <c r="A794" s="633"/>
      <c r="B794" s="634"/>
      <c r="C794" s="634"/>
      <c r="D794" s="634"/>
      <c r="E794" s="634"/>
      <c r="F794" s="635"/>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5"/>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3"/>
      <c r="B799" s="634"/>
      <c r="C799" s="634"/>
      <c r="D799" s="634"/>
      <c r="E799" s="634"/>
      <c r="F799" s="635"/>
      <c r="G799" s="821" t="s">
        <v>20</v>
      </c>
      <c r="H799" s="822"/>
      <c r="I799" s="822"/>
      <c r="J799" s="822"/>
      <c r="K799" s="822"/>
      <c r="L799" s="823"/>
      <c r="M799" s="824"/>
      <c r="N799" s="824"/>
      <c r="O799" s="824"/>
      <c r="P799" s="824"/>
      <c r="Q799" s="824"/>
      <c r="R799" s="824"/>
      <c r="S799" s="824"/>
      <c r="T799" s="824"/>
      <c r="U799" s="824"/>
      <c r="V799" s="824"/>
      <c r="W799" s="824"/>
      <c r="X799" s="825"/>
      <c r="Y799" s="826">
        <f>SUM(Y789:AB798)</f>
        <v>15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33"/>
      <c r="B800" s="634"/>
      <c r="C800" s="634"/>
      <c r="D800" s="634"/>
      <c r="E800" s="634"/>
      <c r="F800" s="635"/>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4"/>
      <c r="AY800">
        <f>COUNTA($G$802,$AC$802)</f>
        <v>0</v>
      </c>
    </row>
    <row r="801" spans="1:51" ht="24.75" hidden="1" customHeight="1" x14ac:dyDescent="0.15">
      <c r="A801" s="633"/>
      <c r="B801" s="634"/>
      <c r="C801" s="634"/>
      <c r="D801" s="634"/>
      <c r="E801" s="634"/>
      <c r="F801" s="635"/>
      <c r="G801" s="810" t="s">
        <v>17</v>
      </c>
      <c r="H801" s="672"/>
      <c r="I801" s="672"/>
      <c r="J801" s="672"/>
      <c r="K801" s="672"/>
      <c r="L801" s="671" t="s">
        <v>18</v>
      </c>
      <c r="M801" s="672"/>
      <c r="N801" s="672"/>
      <c r="O801" s="672"/>
      <c r="P801" s="672"/>
      <c r="Q801" s="672"/>
      <c r="R801" s="672"/>
      <c r="S801" s="672"/>
      <c r="T801" s="672"/>
      <c r="U801" s="672"/>
      <c r="V801" s="672"/>
      <c r="W801" s="672"/>
      <c r="X801" s="673"/>
      <c r="Y801" s="658" t="s">
        <v>19</v>
      </c>
      <c r="Z801" s="659"/>
      <c r="AA801" s="659"/>
      <c r="AB801" s="799"/>
      <c r="AC801" s="810" t="s">
        <v>17</v>
      </c>
      <c r="AD801" s="672"/>
      <c r="AE801" s="672"/>
      <c r="AF801" s="672"/>
      <c r="AG801" s="672"/>
      <c r="AH801" s="671" t="s">
        <v>18</v>
      </c>
      <c r="AI801" s="672"/>
      <c r="AJ801" s="672"/>
      <c r="AK801" s="672"/>
      <c r="AL801" s="672"/>
      <c r="AM801" s="672"/>
      <c r="AN801" s="672"/>
      <c r="AO801" s="672"/>
      <c r="AP801" s="672"/>
      <c r="AQ801" s="672"/>
      <c r="AR801" s="672"/>
      <c r="AS801" s="672"/>
      <c r="AT801" s="673"/>
      <c r="AU801" s="658" t="s">
        <v>19</v>
      </c>
      <c r="AV801" s="659"/>
      <c r="AW801" s="659"/>
      <c r="AX801" s="660"/>
      <c r="AY801">
        <f>$AY$800</f>
        <v>0</v>
      </c>
    </row>
    <row r="802" spans="1:51" ht="24.75" hidden="1" customHeight="1" x14ac:dyDescent="0.15">
      <c r="A802" s="633"/>
      <c r="B802" s="634"/>
      <c r="C802" s="634"/>
      <c r="D802" s="634"/>
      <c r="E802" s="634"/>
      <c r="F802" s="635"/>
      <c r="G802" s="674"/>
      <c r="H802" s="830"/>
      <c r="I802" s="830"/>
      <c r="J802" s="830"/>
      <c r="K802" s="831"/>
      <c r="L802" s="668"/>
      <c r="M802" s="669"/>
      <c r="N802" s="669"/>
      <c r="O802" s="669"/>
      <c r="P802" s="669"/>
      <c r="Q802" s="669"/>
      <c r="R802" s="669"/>
      <c r="S802" s="669"/>
      <c r="T802" s="669"/>
      <c r="U802" s="669"/>
      <c r="V802" s="669"/>
      <c r="W802" s="669"/>
      <c r="X802" s="670"/>
      <c r="Y802" s="382"/>
      <c r="Z802" s="383"/>
      <c r="AA802" s="383"/>
      <c r="AB802" s="803"/>
      <c r="AC802" s="674"/>
      <c r="AD802" s="830"/>
      <c r="AE802" s="830"/>
      <c r="AF802" s="830"/>
      <c r="AG802" s="831"/>
      <c r="AH802" s="668"/>
      <c r="AI802" s="669"/>
      <c r="AJ802" s="669"/>
      <c r="AK802" s="669"/>
      <c r="AL802" s="669"/>
      <c r="AM802" s="669"/>
      <c r="AN802" s="669"/>
      <c r="AO802" s="669"/>
      <c r="AP802" s="669"/>
      <c r="AQ802" s="669"/>
      <c r="AR802" s="669"/>
      <c r="AS802" s="669"/>
      <c r="AT802" s="670"/>
      <c r="AU802" s="382"/>
      <c r="AV802" s="383"/>
      <c r="AW802" s="383"/>
      <c r="AX802" s="384"/>
      <c r="AY802">
        <f t="shared" ref="AY802:AY812" si="115">$AY$800</f>
        <v>0</v>
      </c>
    </row>
    <row r="803" spans="1:51"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3"/>
      <c r="B804" s="634"/>
      <c r="C804" s="634"/>
      <c r="D804" s="634"/>
      <c r="E804" s="634"/>
      <c r="F804" s="635"/>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5"/>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3"/>
      <c r="B805" s="634"/>
      <c r="C805" s="634"/>
      <c r="D805" s="634"/>
      <c r="E805" s="634"/>
      <c r="F805" s="635"/>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5"/>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3"/>
      <c r="B806" s="634"/>
      <c r="C806" s="634"/>
      <c r="D806" s="634"/>
      <c r="E806" s="634"/>
      <c r="F806" s="635"/>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5"/>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3"/>
      <c r="B807" s="634"/>
      <c r="C807" s="634"/>
      <c r="D807" s="634"/>
      <c r="E807" s="634"/>
      <c r="F807" s="635"/>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5"/>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3"/>
      <c r="B812" s="634"/>
      <c r="C812" s="634"/>
      <c r="D812" s="634"/>
      <c r="E812" s="634"/>
      <c r="F812" s="635"/>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33"/>
      <c r="B813" s="634"/>
      <c r="C813" s="634"/>
      <c r="D813" s="634"/>
      <c r="E813" s="634"/>
      <c r="F813" s="635"/>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4"/>
      <c r="AY813">
        <f>COUNTA($G$815,$AC$815)</f>
        <v>0</v>
      </c>
    </row>
    <row r="814" spans="1:51" ht="24.75" hidden="1" customHeight="1" x14ac:dyDescent="0.15">
      <c r="A814" s="633"/>
      <c r="B814" s="634"/>
      <c r="C814" s="634"/>
      <c r="D814" s="634"/>
      <c r="E814" s="634"/>
      <c r="F814" s="635"/>
      <c r="G814" s="810" t="s">
        <v>17</v>
      </c>
      <c r="H814" s="672"/>
      <c r="I814" s="672"/>
      <c r="J814" s="672"/>
      <c r="K814" s="672"/>
      <c r="L814" s="671" t="s">
        <v>18</v>
      </c>
      <c r="M814" s="672"/>
      <c r="N814" s="672"/>
      <c r="O814" s="672"/>
      <c r="P814" s="672"/>
      <c r="Q814" s="672"/>
      <c r="R814" s="672"/>
      <c r="S814" s="672"/>
      <c r="T814" s="672"/>
      <c r="U814" s="672"/>
      <c r="V814" s="672"/>
      <c r="W814" s="672"/>
      <c r="X814" s="673"/>
      <c r="Y814" s="658" t="s">
        <v>19</v>
      </c>
      <c r="Z814" s="659"/>
      <c r="AA814" s="659"/>
      <c r="AB814" s="799"/>
      <c r="AC814" s="810" t="s">
        <v>17</v>
      </c>
      <c r="AD814" s="672"/>
      <c r="AE814" s="672"/>
      <c r="AF814" s="672"/>
      <c r="AG814" s="672"/>
      <c r="AH814" s="671" t="s">
        <v>18</v>
      </c>
      <c r="AI814" s="672"/>
      <c r="AJ814" s="672"/>
      <c r="AK814" s="672"/>
      <c r="AL814" s="672"/>
      <c r="AM814" s="672"/>
      <c r="AN814" s="672"/>
      <c r="AO814" s="672"/>
      <c r="AP814" s="672"/>
      <c r="AQ814" s="672"/>
      <c r="AR814" s="672"/>
      <c r="AS814" s="672"/>
      <c r="AT814" s="673"/>
      <c r="AU814" s="658" t="s">
        <v>19</v>
      </c>
      <c r="AV814" s="659"/>
      <c r="AW814" s="659"/>
      <c r="AX814" s="660"/>
      <c r="AY814">
        <f>$AY$813</f>
        <v>0</v>
      </c>
    </row>
    <row r="815" spans="1:51" ht="24.75" hidden="1" customHeight="1" x14ac:dyDescent="0.15">
      <c r="A815" s="633"/>
      <c r="B815" s="634"/>
      <c r="C815" s="634"/>
      <c r="D815" s="634"/>
      <c r="E815" s="634"/>
      <c r="F815" s="635"/>
      <c r="G815" s="674"/>
      <c r="H815" s="830"/>
      <c r="I815" s="830"/>
      <c r="J815" s="830"/>
      <c r="K815" s="831"/>
      <c r="L815" s="668"/>
      <c r="M815" s="669"/>
      <c r="N815" s="669"/>
      <c r="O815" s="669"/>
      <c r="P815" s="669"/>
      <c r="Q815" s="669"/>
      <c r="R815" s="669"/>
      <c r="S815" s="669"/>
      <c r="T815" s="669"/>
      <c r="U815" s="669"/>
      <c r="V815" s="669"/>
      <c r="W815" s="669"/>
      <c r="X815" s="670"/>
      <c r="Y815" s="382"/>
      <c r="Z815" s="383"/>
      <c r="AA815" s="383"/>
      <c r="AB815" s="803"/>
      <c r="AC815" s="674"/>
      <c r="AD815" s="830"/>
      <c r="AE815" s="830"/>
      <c r="AF815" s="830"/>
      <c r="AG815" s="831"/>
      <c r="AH815" s="668"/>
      <c r="AI815" s="669"/>
      <c r="AJ815" s="669"/>
      <c r="AK815" s="669"/>
      <c r="AL815" s="669"/>
      <c r="AM815" s="669"/>
      <c r="AN815" s="669"/>
      <c r="AO815" s="669"/>
      <c r="AP815" s="669"/>
      <c r="AQ815" s="669"/>
      <c r="AR815" s="669"/>
      <c r="AS815" s="669"/>
      <c r="AT815" s="670"/>
      <c r="AU815" s="382"/>
      <c r="AV815" s="383"/>
      <c r="AW815" s="383"/>
      <c r="AX815" s="384"/>
      <c r="AY815">
        <f t="shared" ref="AY815:AY825" si="116">$AY$813</f>
        <v>0</v>
      </c>
    </row>
    <row r="816" spans="1:51"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3"/>
      <c r="B817" s="634"/>
      <c r="C817" s="634"/>
      <c r="D817" s="634"/>
      <c r="E817" s="634"/>
      <c r="F817" s="635"/>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5"/>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3"/>
      <c r="B818" s="634"/>
      <c r="C818" s="634"/>
      <c r="D818" s="634"/>
      <c r="E818" s="634"/>
      <c r="F818" s="635"/>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5"/>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3"/>
      <c r="B819" s="634"/>
      <c r="C819" s="634"/>
      <c r="D819" s="634"/>
      <c r="E819" s="634"/>
      <c r="F819" s="635"/>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5"/>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3"/>
      <c r="B820" s="634"/>
      <c r="C820" s="634"/>
      <c r="D820" s="634"/>
      <c r="E820" s="634"/>
      <c r="F820" s="635"/>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5"/>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3"/>
      <c r="B825" s="634"/>
      <c r="C825" s="634"/>
      <c r="D825" s="634"/>
      <c r="E825" s="634"/>
      <c r="F825" s="635"/>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33"/>
      <c r="B826" s="634"/>
      <c r="C826" s="634"/>
      <c r="D826" s="634"/>
      <c r="E826" s="634"/>
      <c r="F826" s="635"/>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4"/>
      <c r="AY826">
        <f>COUNTA($G$828,$AC$828)</f>
        <v>0</v>
      </c>
    </row>
    <row r="827" spans="1:51" ht="24.75" hidden="1" customHeight="1" x14ac:dyDescent="0.15">
      <c r="A827" s="633"/>
      <c r="B827" s="634"/>
      <c r="C827" s="634"/>
      <c r="D827" s="634"/>
      <c r="E827" s="634"/>
      <c r="F827" s="635"/>
      <c r="G827" s="810" t="s">
        <v>17</v>
      </c>
      <c r="H827" s="672"/>
      <c r="I827" s="672"/>
      <c r="J827" s="672"/>
      <c r="K827" s="672"/>
      <c r="L827" s="671" t="s">
        <v>18</v>
      </c>
      <c r="M827" s="672"/>
      <c r="N827" s="672"/>
      <c r="O827" s="672"/>
      <c r="P827" s="672"/>
      <c r="Q827" s="672"/>
      <c r="R827" s="672"/>
      <c r="S827" s="672"/>
      <c r="T827" s="672"/>
      <c r="U827" s="672"/>
      <c r="V827" s="672"/>
      <c r="W827" s="672"/>
      <c r="X827" s="673"/>
      <c r="Y827" s="658" t="s">
        <v>19</v>
      </c>
      <c r="Z827" s="659"/>
      <c r="AA827" s="659"/>
      <c r="AB827" s="799"/>
      <c r="AC827" s="810" t="s">
        <v>17</v>
      </c>
      <c r="AD827" s="672"/>
      <c r="AE827" s="672"/>
      <c r="AF827" s="672"/>
      <c r="AG827" s="672"/>
      <c r="AH827" s="671" t="s">
        <v>18</v>
      </c>
      <c r="AI827" s="672"/>
      <c r="AJ827" s="672"/>
      <c r="AK827" s="672"/>
      <c r="AL827" s="672"/>
      <c r="AM827" s="672"/>
      <c r="AN827" s="672"/>
      <c r="AO827" s="672"/>
      <c r="AP827" s="672"/>
      <c r="AQ827" s="672"/>
      <c r="AR827" s="672"/>
      <c r="AS827" s="672"/>
      <c r="AT827" s="673"/>
      <c r="AU827" s="658" t="s">
        <v>19</v>
      </c>
      <c r="AV827" s="659"/>
      <c r="AW827" s="659"/>
      <c r="AX827" s="660"/>
      <c r="AY827">
        <f>$AY$826</f>
        <v>0</v>
      </c>
    </row>
    <row r="828" spans="1:51" s="16" customFormat="1" ht="24.75" hidden="1" customHeight="1" x14ac:dyDescent="0.15">
      <c r="A828" s="633"/>
      <c r="B828" s="634"/>
      <c r="C828" s="634"/>
      <c r="D828" s="634"/>
      <c r="E828" s="634"/>
      <c r="F828" s="635"/>
      <c r="G828" s="674"/>
      <c r="H828" s="830"/>
      <c r="I828" s="830"/>
      <c r="J828" s="830"/>
      <c r="K828" s="831"/>
      <c r="L828" s="668"/>
      <c r="M828" s="669"/>
      <c r="N828" s="669"/>
      <c r="O828" s="669"/>
      <c r="P828" s="669"/>
      <c r="Q828" s="669"/>
      <c r="R828" s="669"/>
      <c r="S828" s="669"/>
      <c r="T828" s="669"/>
      <c r="U828" s="669"/>
      <c r="V828" s="669"/>
      <c r="W828" s="669"/>
      <c r="X828" s="670"/>
      <c r="Y828" s="382"/>
      <c r="Z828" s="383"/>
      <c r="AA828" s="383"/>
      <c r="AB828" s="803"/>
      <c r="AC828" s="674"/>
      <c r="AD828" s="830"/>
      <c r="AE828" s="830"/>
      <c r="AF828" s="830"/>
      <c r="AG828" s="831"/>
      <c r="AH828" s="668"/>
      <c r="AI828" s="669"/>
      <c r="AJ828" s="669"/>
      <c r="AK828" s="669"/>
      <c r="AL828" s="669"/>
      <c r="AM828" s="669"/>
      <c r="AN828" s="669"/>
      <c r="AO828" s="669"/>
      <c r="AP828" s="669"/>
      <c r="AQ828" s="669"/>
      <c r="AR828" s="669"/>
      <c r="AS828" s="669"/>
      <c r="AT828" s="670"/>
      <c r="AU828" s="382"/>
      <c r="AV828" s="383"/>
      <c r="AW828" s="383"/>
      <c r="AX828" s="384"/>
      <c r="AY828">
        <f t="shared" ref="AY828:AY838" si="117">$AY$826</f>
        <v>0</v>
      </c>
    </row>
    <row r="829" spans="1:51"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3"/>
      <c r="B830" s="634"/>
      <c r="C830" s="634"/>
      <c r="D830" s="634"/>
      <c r="E830" s="634"/>
      <c r="F830" s="635"/>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5"/>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3"/>
      <c r="B831" s="634"/>
      <c r="C831" s="634"/>
      <c r="D831" s="634"/>
      <c r="E831" s="634"/>
      <c r="F831" s="635"/>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5"/>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3"/>
      <c r="B832" s="634"/>
      <c r="C832" s="634"/>
      <c r="D832" s="634"/>
      <c r="E832" s="634"/>
      <c r="F832" s="635"/>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5"/>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3"/>
      <c r="B833" s="634"/>
      <c r="C833" s="634"/>
      <c r="D833" s="634"/>
      <c r="E833" s="634"/>
      <c r="F833" s="635"/>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5"/>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3"/>
      <c r="B834" s="634"/>
      <c r="C834" s="634"/>
      <c r="D834" s="634"/>
      <c r="E834" s="634"/>
      <c r="F834" s="635"/>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5"/>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3"/>
      <c r="B835" s="634"/>
      <c r="C835" s="634"/>
      <c r="D835" s="634"/>
      <c r="E835" s="634"/>
      <c r="F835" s="635"/>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5"/>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3"/>
      <c r="B836" s="634"/>
      <c r="C836" s="634"/>
      <c r="D836" s="634"/>
      <c r="E836" s="634"/>
      <c r="F836" s="635"/>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5"/>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3"/>
      <c r="B837" s="634"/>
      <c r="C837" s="634"/>
      <c r="D837" s="634"/>
      <c r="E837" s="634"/>
      <c r="F837" s="635"/>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5"/>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3"/>
      <c r="B838" s="634"/>
      <c r="C838" s="634"/>
      <c r="D838" s="634"/>
      <c r="E838" s="634"/>
      <c r="F838" s="635"/>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743</v>
      </c>
      <c r="D845" s="358"/>
      <c r="E845" s="358"/>
      <c r="F845" s="358"/>
      <c r="G845" s="358"/>
      <c r="H845" s="358"/>
      <c r="I845" s="358"/>
      <c r="J845" s="344">
        <v>6010001081314</v>
      </c>
      <c r="K845" s="344"/>
      <c r="L845" s="344"/>
      <c r="M845" s="344"/>
      <c r="N845" s="344"/>
      <c r="O845" s="344"/>
      <c r="P845" s="909" t="s">
        <v>738</v>
      </c>
      <c r="Q845" s="909"/>
      <c r="R845" s="909"/>
      <c r="S845" s="909"/>
      <c r="T845" s="909"/>
      <c r="U845" s="909"/>
      <c r="V845" s="909"/>
      <c r="W845" s="909"/>
      <c r="X845" s="909"/>
      <c r="Y845" s="347">
        <v>15</v>
      </c>
      <c r="Z845" s="348"/>
      <c r="AA845" s="348"/>
      <c r="AB845" s="349"/>
      <c r="AC845" s="904" t="s">
        <v>739</v>
      </c>
      <c r="AD845" s="905"/>
      <c r="AE845" s="905"/>
      <c r="AF845" s="905"/>
      <c r="AG845" s="905"/>
      <c r="AH845" s="366">
        <v>1</v>
      </c>
      <c r="AI845" s="366"/>
      <c r="AJ845" s="366"/>
      <c r="AK845" s="366"/>
      <c r="AL845" s="354">
        <v>100</v>
      </c>
      <c r="AM845" s="355"/>
      <c r="AN845" s="355"/>
      <c r="AO845" s="356"/>
      <c r="AP845" s="150" t="s">
        <v>718</v>
      </c>
      <c r="AQ845" s="150"/>
      <c r="AR845" s="150"/>
      <c r="AS845" s="150"/>
      <c r="AT845" s="150"/>
      <c r="AU845" s="150"/>
      <c r="AV845" s="150"/>
      <c r="AW845" s="150"/>
      <c r="AX845" s="150"/>
    </row>
    <row r="846" spans="1:51" ht="30" customHeight="1" x14ac:dyDescent="0.15">
      <c r="A846" s="370">
        <v>2</v>
      </c>
      <c r="B846" s="370">
        <v>1</v>
      </c>
      <c r="C846" s="358" t="s">
        <v>740</v>
      </c>
      <c r="D846" s="358"/>
      <c r="E846" s="358"/>
      <c r="F846" s="358"/>
      <c r="G846" s="358"/>
      <c r="H846" s="358"/>
      <c r="I846" s="358"/>
      <c r="J846" s="344">
        <v>5011105004806</v>
      </c>
      <c r="K846" s="344"/>
      <c r="L846" s="344"/>
      <c r="M846" s="344"/>
      <c r="N846" s="344"/>
      <c r="O846" s="344"/>
      <c r="P846" s="909" t="s">
        <v>741</v>
      </c>
      <c r="Q846" s="909"/>
      <c r="R846" s="909"/>
      <c r="S846" s="909"/>
      <c r="T846" s="909"/>
      <c r="U846" s="909"/>
      <c r="V846" s="909"/>
      <c r="W846" s="909"/>
      <c r="X846" s="909"/>
      <c r="Y846" s="347">
        <v>10</v>
      </c>
      <c r="Z846" s="348"/>
      <c r="AA846" s="348"/>
      <c r="AB846" s="349"/>
      <c r="AC846" s="904" t="s">
        <v>739</v>
      </c>
      <c r="AD846" s="905"/>
      <c r="AE846" s="905"/>
      <c r="AF846" s="905"/>
      <c r="AG846" s="905"/>
      <c r="AH846" s="366">
        <v>1</v>
      </c>
      <c r="AI846" s="366"/>
      <c r="AJ846" s="366"/>
      <c r="AK846" s="366"/>
      <c r="AL846" s="354">
        <v>100</v>
      </c>
      <c r="AM846" s="355"/>
      <c r="AN846" s="355"/>
      <c r="AO846" s="356"/>
      <c r="AP846" s="150" t="s">
        <v>718</v>
      </c>
      <c r="AQ846" s="150"/>
      <c r="AR846" s="150"/>
      <c r="AS846" s="150"/>
      <c r="AT846" s="150"/>
      <c r="AU846" s="150"/>
      <c r="AV846" s="150"/>
      <c r="AW846" s="150"/>
      <c r="AX846" s="150"/>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3" priority="14033">
      <formula>IF(RIGHT(TEXT(P14,"0.#"),1)=".",FALSE,TRUE)</formula>
    </cfRule>
    <cfRule type="expression" dxfId="2792" priority="14034">
      <formula>IF(RIGHT(TEXT(P14,"0.#"),1)=".",TRUE,FALSE)</formula>
    </cfRule>
  </conditionalFormatting>
  <conditionalFormatting sqref="AE32">
    <cfRule type="expression" dxfId="2791" priority="14023">
      <formula>IF(RIGHT(TEXT(AE32,"0.#"),1)=".",FALSE,TRUE)</formula>
    </cfRule>
    <cfRule type="expression" dxfId="2790" priority="14024">
      <formula>IF(RIGHT(TEXT(AE32,"0.#"),1)=".",TRUE,FALSE)</formula>
    </cfRule>
  </conditionalFormatting>
  <conditionalFormatting sqref="P18:AX18">
    <cfRule type="expression" dxfId="2789" priority="13909">
      <formula>IF(RIGHT(TEXT(P18,"0.#"),1)=".",FALSE,TRUE)</formula>
    </cfRule>
    <cfRule type="expression" dxfId="2788" priority="13910">
      <formula>IF(RIGHT(TEXT(P18,"0.#"),1)=".",TRUE,FALSE)</formula>
    </cfRule>
  </conditionalFormatting>
  <conditionalFormatting sqref="Y790">
    <cfRule type="expression" dxfId="2787" priority="13905">
      <formula>IF(RIGHT(TEXT(Y790,"0.#"),1)=".",FALSE,TRUE)</formula>
    </cfRule>
    <cfRule type="expression" dxfId="2786" priority="13906">
      <formula>IF(RIGHT(TEXT(Y790,"0.#"),1)=".",TRUE,FALSE)</formula>
    </cfRule>
  </conditionalFormatting>
  <conditionalFormatting sqref="Y799">
    <cfRule type="expression" dxfId="2785" priority="13901">
      <formula>IF(RIGHT(TEXT(Y799,"0.#"),1)=".",FALSE,TRUE)</formula>
    </cfRule>
    <cfRule type="expression" dxfId="2784" priority="13902">
      <formula>IF(RIGHT(TEXT(Y799,"0.#"),1)=".",TRUE,FALSE)</formula>
    </cfRule>
  </conditionalFormatting>
  <conditionalFormatting sqref="Y830:Y837 Y828 Y817:Y824 Y815 Y804:Y811 Y802">
    <cfRule type="expression" dxfId="2783" priority="13683">
      <formula>IF(RIGHT(TEXT(Y802,"0.#"),1)=".",FALSE,TRUE)</formula>
    </cfRule>
    <cfRule type="expression" dxfId="2782" priority="13684">
      <formula>IF(RIGHT(TEXT(Y802,"0.#"),1)=".",TRUE,FALSE)</formula>
    </cfRule>
  </conditionalFormatting>
  <conditionalFormatting sqref="P15:AJ17 P13:AX13 AR15:AX15">
    <cfRule type="expression" dxfId="2781" priority="13731">
      <formula>IF(RIGHT(TEXT(P13,"0.#"),1)=".",FALSE,TRUE)</formula>
    </cfRule>
    <cfRule type="expression" dxfId="2780" priority="13732">
      <formula>IF(RIGHT(TEXT(P13,"0.#"),1)=".",TRUE,FALSE)</formula>
    </cfRule>
  </conditionalFormatting>
  <conditionalFormatting sqref="P19:AJ19">
    <cfRule type="expression" dxfId="2779" priority="13729">
      <formula>IF(RIGHT(TEXT(P19,"0.#"),1)=".",FALSE,TRUE)</formula>
    </cfRule>
    <cfRule type="expression" dxfId="2778" priority="13730">
      <formula>IF(RIGHT(TEXT(P19,"0.#"),1)=".",TRUE,FALSE)</formula>
    </cfRule>
  </conditionalFormatting>
  <conditionalFormatting sqref="AE101 AQ101">
    <cfRule type="expression" dxfId="2777" priority="13721">
      <formula>IF(RIGHT(TEXT(AE101,"0.#"),1)=".",FALSE,TRUE)</formula>
    </cfRule>
    <cfRule type="expression" dxfId="2776" priority="13722">
      <formula>IF(RIGHT(TEXT(AE101,"0.#"),1)=".",TRUE,FALSE)</formula>
    </cfRule>
  </conditionalFormatting>
  <conditionalFormatting sqref="Y791:Y798">
    <cfRule type="expression" dxfId="2775" priority="13707">
      <formula>IF(RIGHT(TEXT(Y791,"0.#"),1)=".",FALSE,TRUE)</formula>
    </cfRule>
    <cfRule type="expression" dxfId="2774" priority="13708">
      <formula>IF(RIGHT(TEXT(Y791,"0.#"),1)=".",TRUE,FALSE)</formula>
    </cfRule>
  </conditionalFormatting>
  <conditionalFormatting sqref="AU790">
    <cfRule type="expression" dxfId="2773" priority="13705">
      <formula>IF(RIGHT(TEXT(AU790,"0.#"),1)=".",FALSE,TRUE)</formula>
    </cfRule>
    <cfRule type="expression" dxfId="2772" priority="13706">
      <formula>IF(RIGHT(TEXT(AU790,"0.#"),1)=".",TRUE,FALSE)</formula>
    </cfRule>
  </conditionalFormatting>
  <conditionalFormatting sqref="AU799">
    <cfRule type="expression" dxfId="2771" priority="13703">
      <formula>IF(RIGHT(TEXT(AU799,"0.#"),1)=".",FALSE,TRUE)</formula>
    </cfRule>
    <cfRule type="expression" dxfId="2770" priority="13704">
      <formula>IF(RIGHT(TEXT(AU799,"0.#"),1)=".",TRUE,FALSE)</formula>
    </cfRule>
  </conditionalFormatting>
  <conditionalFormatting sqref="AU791:AU798 AU789">
    <cfRule type="expression" dxfId="2769" priority="13701">
      <formula>IF(RIGHT(TEXT(AU789,"0.#"),1)=".",FALSE,TRUE)</formula>
    </cfRule>
    <cfRule type="expression" dxfId="2768" priority="13702">
      <formula>IF(RIGHT(TEXT(AU789,"0.#"),1)=".",TRUE,FALSE)</formula>
    </cfRule>
  </conditionalFormatting>
  <conditionalFormatting sqref="Y829 Y816 Y803">
    <cfRule type="expression" dxfId="2767" priority="13687">
      <formula>IF(RIGHT(TEXT(Y803,"0.#"),1)=".",FALSE,TRUE)</formula>
    </cfRule>
    <cfRule type="expression" dxfId="2766" priority="13688">
      <formula>IF(RIGHT(TEXT(Y803,"0.#"),1)=".",TRUE,FALSE)</formula>
    </cfRule>
  </conditionalFormatting>
  <conditionalFormatting sqref="Y838 Y825 Y812">
    <cfRule type="expression" dxfId="2765" priority="13685">
      <formula>IF(RIGHT(TEXT(Y812,"0.#"),1)=".",FALSE,TRUE)</formula>
    </cfRule>
    <cfRule type="expression" dxfId="2764" priority="13686">
      <formula>IF(RIGHT(TEXT(Y812,"0.#"),1)=".",TRUE,FALSE)</formula>
    </cfRule>
  </conditionalFormatting>
  <conditionalFormatting sqref="AU829 AU816 AU803">
    <cfRule type="expression" dxfId="2763" priority="13681">
      <formula>IF(RIGHT(TEXT(AU803,"0.#"),1)=".",FALSE,TRUE)</formula>
    </cfRule>
    <cfRule type="expression" dxfId="2762" priority="13682">
      <formula>IF(RIGHT(TEXT(AU803,"0.#"),1)=".",TRUE,FALSE)</formula>
    </cfRule>
  </conditionalFormatting>
  <conditionalFormatting sqref="AU838 AU825 AU812">
    <cfRule type="expression" dxfId="2761" priority="13679">
      <formula>IF(RIGHT(TEXT(AU812,"0.#"),1)=".",FALSE,TRUE)</formula>
    </cfRule>
    <cfRule type="expression" dxfId="2760" priority="13680">
      <formula>IF(RIGHT(TEXT(AU812,"0.#"),1)=".",TRUE,FALSE)</formula>
    </cfRule>
  </conditionalFormatting>
  <conditionalFormatting sqref="AU830:AU837 AU828 AU817:AU824 AU815 AU804:AU811 AU802">
    <cfRule type="expression" dxfId="2759" priority="13677">
      <formula>IF(RIGHT(TEXT(AU802,"0.#"),1)=".",FALSE,TRUE)</formula>
    </cfRule>
    <cfRule type="expression" dxfId="2758" priority="13678">
      <formula>IF(RIGHT(TEXT(AU802,"0.#"),1)=".",TRUE,FALSE)</formula>
    </cfRule>
  </conditionalFormatting>
  <conditionalFormatting sqref="AM87">
    <cfRule type="expression" dxfId="2757" priority="13331">
      <formula>IF(RIGHT(TEXT(AM87,"0.#"),1)=".",FALSE,TRUE)</formula>
    </cfRule>
    <cfRule type="expression" dxfId="2756" priority="13332">
      <formula>IF(RIGHT(TEXT(AM87,"0.#"),1)=".",TRUE,FALSE)</formula>
    </cfRule>
  </conditionalFormatting>
  <conditionalFormatting sqref="AE55">
    <cfRule type="expression" dxfId="2755" priority="13399">
      <formula>IF(RIGHT(TEXT(AE55,"0.#"),1)=".",FALSE,TRUE)</formula>
    </cfRule>
    <cfRule type="expression" dxfId="2754" priority="13400">
      <formula>IF(RIGHT(TEXT(AE55,"0.#"),1)=".",TRUE,FALSE)</formula>
    </cfRule>
  </conditionalFormatting>
  <conditionalFormatting sqref="AI55">
    <cfRule type="expression" dxfId="2753" priority="13397">
      <formula>IF(RIGHT(TEXT(AI55,"0.#"),1)=".",FALSE,TRUE)</formula>
    </cfRule>
    <cfRule type="expression" dxfId="2752" priority="13398">
      <formula>IF(RIGHT(TEXT(AI55,"0.#"),1)=".",TRUE,FALSE)</formula>
    </cfRule>
  </conditionalFormatting>
  <conditionalFormatting sqref="AE33">
    <cfRule type="expression" dxfId="2751" priority="13491">
      <formula>IF(RIGHT(TEXT(AE33,"0.#"),1)=".",FALSE,TRUE)</formula>
    </cfRule>
    <cfRule type="expression" dxfId="2750" priority="13492">
      <formula>IF(RIGHT(TEXT(AE33,"0.#"),1)=".",TRUE,FALSE)</formula>
    </cfRule>
  </conditionalFormatting>
  <conditionalFormatting sqref="AE34">
    <cfRule type="expression" dxfId="2749" priority="13489">
      <formula>IF(RIGHT(TEXT(AE34,"0.#"),1)=".",FALSE,TRUE)</formula>
    </cfRule>
    <cfRule type="expression" dxfId="2748" priority="13490">
      <formula>IF(RIGHT(TEXT(AE34,"0.#"),1)=".",TRUE,FALSE)</formula>
    </cfRule>
  </conditionalFormatting>
  <conditionalFormatting sqref="AI34">
    <cfRule type="expression" dxfId="2747" priority="13487">
      <formula>IF(RIGHT(TEXT(AI34,"0.#"),1)=".",FALSE,TRUE)</formula>
    </cfRule>
    <cfRule type="expression" dxfId="2746" priority="13488">
      <formula>IF(RIGHT(TEXT(AI34,"0.#"),1)=".",TRUE,FALSE)</formula>
    </cfRule>
  </conditionalFormatting>
  <conditionalFormatting sqref="AI33">
    <cfRule type="expression" dxfId="2745" priority="13485">
      <formula>IF(RIGHT(TEXT(AI33,"0.#"),1)=".",FALSE,TRUE)</formula>
    </cfRule>
    <cfRule type="expression" dxfId="2744" priority="13486">
      <formula>IF(RIGHT(TEXT(AI33,"0.#"),1)=".",TRUE,FALSE)</formula>
    </cfRule>
  </conditionalFormatting>
  <conditionalFormatting sqref="AI32">
    <cfRule type="expression" dxfId="2743" priority="13483">
      <formula>IF(RIGHT(TEXT(AI32,"0.#"),1)=".",FALSE,TRUE)</formula>
    </cfRule>
    <cfRule type="expression" dxfId="2742" priority="13484">
      <formula>IF(RIGHT(TEXT(AI32,"0.#"),1)=".",TRUE,FALSE)</formula>
    </cfRule>
  </conditionalFormatting>
  <conditionalFormatting sqref="AQ32:AQ34">
    <cfRule type="expression" dxfId="2741" priority="13471">
      <formula>IF(RIGHT(TEXT(AQ32,"0.#"),1)=".",FALSE,TRUE)</formula>
    </cfRule>
    <cfRule type="expression" dxfId="2740" priority="13472">
      <formula>IF(RIGHT(TEXT(AQ32,"0.#"),1)=".",TRUE,FALSE)</formula>
    </cfRule>
  </conditionalFormatting>
  <conditionalFormatting sqref="AU32:AU34">
    <cfRule type="expression" dxfId="2739" priority="13469">
      <formula>IF(RIGHT(TEXT(AU32,"0.#"),1)=".",FALSE,TRUE)</formula>
    </cfRule>
    <cfRule type="expression" dxfId="2738" priority="13470">
      <formula>IF(RIGHT(TEXT(AU32,"0.#"),1)=".",TRUE,FALSE)</formula>
    </cfRule>
  </conditionalFormatting>
  <conditionalFormatting sqref="AE53">
    <cfRule type="expression" dxfId="2737" priority="13403">
      <formula>IF(RIGHT(TEXT(AE53,"0.#"),1)=".",FALSE,TRUE)</formula>
    </cfRule>
    <cfRule type="expression" dxfId="2736" priority="13404">
      <formula>IF(RIGHT(TEXT(AE53,"0.#"),1)=".",TRUE,FALSE)</formula>
    </cfRule>
  </conditionalFormatting>
  <conditionalFormatting sqref="AE54">
    <cfRule type="expression" dxfId="2735" priority="13401">
      <formula>IF(RIGHT(TEXT(AE54,"0.#"),1)=".",FALSE,TRUE)</formula>
    </cfRule>
    <cfRule type="expression" dxfId="2734" priority="13402">
      <formula>IF(RIGHT(TEXT(AE54,"0.#"),1)=".",TRUE,FALSE)</formula>
    </cfRule>
  </conditionalFormatting>
  <conditionalFormatting sqref="AI54">
    <cfRule type="expression" dxfId="2733" priority="13395">
      <formula>IF(RIGHT(TEXT(AI54,"0.#"),1)=".",FALSE,TRUE)</formula>
    </cfRule>
    <cfRule type="expression" dxfId="2732" priority="13396">
      <formula>IF(RIGHT(TEXT(AI54,"0.#"),1)=".",TRUE,FALSE)</formula>
    </cfRule>
  </conditionalFormatting>
  <conditionalFormatting sqref="AI53">
    <cfRule type="expression" dxfId="2731" priority="13393">
      <formula>IF(RIGHT(TEXT(AI53,"0.#"),1)=".",FALSE,TRUE)</formula>
    </cfRule>
    <cfRule type="expression" dxfId="2730" priority="13394">
      <formula>IF(RIGHT(TEXT(AI53,"0.#"),1)=".",TRUE,FALSE)</formula>
    </cfRule>
  </conditionalFormatting>
  <conditionalFormatting sqref="AM53">
    <cfRule type="expression" dxfId="2729" priority="13391">
      <formula>IF(RIGHT(TEXT(AM53,"0.#"),1)=".",FALSE,TRUE)</formula>
    </cfRule>
    <cfRule type="expression" dxfId="2728" priority="13392">
      <formula>IF(RIGHT(TEXT(AM53,"0.#"),1)=".",TRUE,FALSE)</formula>
    </cfRule>
  </conditionalFormatting>
  <conditionalFormatting sqref="AM54">
    <cfRule type="expression" dxfId="2727" priority="13389">
      <formula>IF(RIGHT(TEXT(AM54,"0.#"),1)=".",FALSE,TRUE)</formula>
    </cfRule>
    <cfRule type="expression" dxfId="2726" priority="13390">
      <formula>IF(RIGHT(TEXT(AM54,"0.#"),1)=".",TRUE,FALSE)</formula>
    </cfRule>
  </conditionalFormatting>
  <conditionalFormatting sqref="AM55">
    <cfRule type="expression" dxfId="2725" priority="13387">
      <formula>IF(RIGHT(TEXT(AM55,"0.#"),1)=".",FALSE,TRUE)</formula>
    </cfRule>
    <cfRule type="expression" dxfId="2724" priority="13388">
      <formula>IF(RIGHT(TEXT(AM55,"0.#"),1)=".",TRUE,FALSE)</formula>
    </cfRule>
  </conditionalFormatting>
  <conditionalFormatting sqref="AE60">
    <cfRule type="expression" dxfId="2723" priority="13373">
      <formula>IF(RIGHT(TEXT(AE60,"0.#"),1)=".",FALSE,TRUE)</formula>
    </cfRule>
    <cfRule type="expression" dxfId="2722" priority="13374">
      <formula>IF(RIGHT(TEXT(AE60,"0.#"),1)=".",TRUE,FALSE)</formula>
    </cfRule>
  </conditionalFormatting>
  <conditionalFormatting sqref="AE61">
    <cfRule type="expression" dxfId="2721" priority="13371">
      <formula>IF(RIGHT(TEXT(AE61,"0.#"),1)=".",FALSE,TRUE)</formula>
    </cfRule>
    <cfRule type="expression" dxfId="2720" priority="13372">
      <formula>IF(RIGHT(TEXT(AE61,"0.#"),1)=".",TRUE,FALSE)</formula>
    </cfRule>
  </conditionalFormatting>
  <conditionalFormatting sqref="AE62">
    <cfRule type="expression" dxfId="2719" priority="13369">
      <formula>IF(RIGHT(TEXT(AE62,"0.#"),1)=".",FALSE,TRUE)</formula>
    </cfRule>
    <cfRule type="expression" dxfId="2718" priority="13370">
      <formula>IF(RIGHT(TEXT(AE62,"0.#"),1)=".",TRUE,FALSE)</formula>
    </cfRule>
  </conditionalFormatting>
  <conditionalFormatting sqref="AI62">
    <cfRule type="expression" dxfId="2717" priority="13367">
      <formula>IF(RIGHT(TEXT(AI62,"0.#"),1)=".",FALSE,TRUE)</formula>
    </cfRule>
    <cfRule type="expression" dxfId="2716" priority="13368">
      <formula>IF(RIGHT(TEXT(AI62,"0.#"),1)=".",TRUE,FALSE)</formula>
    </cfRule>
  </conditionalFormatting>
  <conditionalFormatting sqref="AI61">
    <cfRule type="expression" dxfId="2715" priority="13365">
      <formula>IF(RIGHT(TEXT(AI61,"0.#"),1)=".",FALSE,TRUE)</formula>
    </cfRule>
    <cfRule type="expression" dxfId="2714" priority="13366">
      <formula>IF(RIGHT(TEXT(AI61,"0.#"),1)=".",TRUE,FALSE)</formula>
    </cfRule>
  </conditionalFormatting>
  <conditionalFormatting sqref="AI60">
    <cfRule type="expression" dxfId="2713" priority="13363">
      <formula>IF(RIGHT(TEXT(AI60,"0.#"),1)=".",FALSE,TRUE)</formula>
    </cfRule>
    <cfRule type="expression" dxfId="2712" priority="13364">
      <formula>IF(RIGHT(TEXT(AI60,"0.#"),1)=".",TRUE,FALSE)</formula>
    </cfRule>
  </conditionalFormatting>
  <conditionalFormatting sqref="AM60">
    <cfRule type="expression" dxfId="2711" priority="13361">
      <formula>IF(RIGHT(TEXT(AM60,"0.#"),1)=".",FALSE,TRUE)</formula>
    </cfRule>
    <cfRule type="expression" dxfId="2710" priority="13362">
      <formula>IF(RIGHT(TEXT(AM60,"0.#"),1)=".",TRUE,FALSE)</formula>
    </cfRule>
  </conditionalFormatting>
  <conditionalFormatting sqref="AM61">
    <cfRule type="expression" dxfId="2709" priority="13359">
      <formula>IF(RIGHT(TEXT(AM61,"0.#"),1)=".",FALSE,TRUE)</formula>
    </cfRule>
    <cfRule type="expression" dxfId="2708" priority="13360">
      <formula>IF(RIGHT(TEXT(AM61,"0.#"),1)=".",TRUE,FALSE)</formula>
    </cfRule>
  </conditionalFormatting>
  <conditionalFormatting sqref="AM62">
    <cfRule type="expression" dxfId="2707" priority="13357">
      <formula>IF(RIGHT(TEXT(AM62,"0.#"),1)=".",FALSE,TRUE)</formula>
    </cfRule>
    <cfRule type="expression" dxfId="2706" priority="13358">
      <formula>IF(RIGHT(TEXT(AM62,"0.#"),1)=".",TRUE,FALSE)</formula>
    </cfRule>
  </conditionalFormatting>
  <conditionalFormatting sqref="AE87">
    <cfRule type="expression" dxfId="2705" priority="13343">
      <formula>IF(RIGHT(TEXT(AE87,"0.#"),1)=".",FALSE,TRUE)</formula>
    </cfRule>
    <cfRule type="expression" dxfId="2704" priority="13344">
      <formula>IF(RIGHT(TEXT(AE87,"0.#"),1)=".",TRUE,FALSE)</formula>
    </cfRule>
  </conditionalFormatting>
  <conditionalFormatting sqref="AE88">
    <cfRule type="expression" dxfId="2703" priority="13341">
      <formula>IF(RIGHT(TEXT(AE88,"0.#"),1)=".",FALSE,TRUE)</formula>
    </cfRule>
    <cfRule type="expression" dxfId="2702" priority="13342">
      <formula>IF(RIGHT(TEXT(AE88,"0.#"),1)=".",TRUE,FALSE)</formula>
    </cfRule>
  </conditionalFormatting>
  <conditionalFormatting sqref="AE89">
    <cfRule type="expression" dxfId="2701" priority="13339">
      <formula>IF(RIGHT(TEXT(AE89,"0.#"),1)=".",FALSE,TRUE)</formula>
    </cfRule>
    <cfRule type="expression" dxfId="2700" priority="13340">
      <formula>IF(RIGHT(TEXT(AE89,"0.#"),1)=".",TRUE,FALSE)</formula>
    </cfRule>
  </conditionalFormatting>
  <conditionalFormatting sqref="AI89">
    <cfRule type="expression" dxfId="2699" priority="13337">
      <formula>IF(RIGHT(TEXT(AI89,"0.#"),1)=".",FALSE,TRUE)</formula>
    </cfRule>
    <cfRule type="expression" dxfId="2698" priority="13338">
      <formula>IF(RIGHT(TEXT(AI89,"0.#"),1)=".",TRUE,FALSE)</formula>
    </cfRule>
  </conditionalFormatting>
  <conditionalFormatting sqref="AI88">
    <cfRule type="expression" dxfId="2697" priority="13335">
      <formula>IF(RIGHT(TEXT(AI88,"0.#"),1)=".",FALSE,TRUE)</formula>
    </cfRule>
    <cfRule type="expression" dxfId="2696" priority="13336">
      <formula>IF(RIGHT(TEXT(AI88,"0.#"),1)=".",TRUE,FALSE)</formula>
    </cfRule>
  </conditionalFormatting>
  <conditionalFormatting sqref="AI87">
    <cfRule type="expression" dxfId="2695" priority="13333">
      <formula>IF(RIGHT(TEXT(AI87,"0.#"),1)=".",FALSE,TRUE)</formula>
    </cfRule>
    <cfRule type="expression" dxfId="2694" priority="13334">
      <formula>IF(RIGHT(TEXT(AI87,"0.#"),1)=".",TRUE,FALSE)</formula>
    </cfRule>
  </conditionalFormatting>
  <conditionalFormatting sqref="AM88">
    <cfRule type="expression" dxfId="2693" priority="13329">
      <formula>IF(RIGHT(TEXT(AM88,"0.#"),1)=".",FALSE,TRUE)</formula>
    </cfRule>
    <cfRule type="expression" dxfId="2692" priority="13330">
      <formula>IF(RIGHT(TEXT(AM88,"0.#"),1)=".",TRUE,FALSE)</formula>
    </cfRule>
  </conditionalFormatting>
  <conditionalFormatting sqref="AM89">
    <cfRule type="expression" dxfId="2691" priority="13327">
      <formula>IF(RIGHT(TEXT(AM89,"0.#"),1)=".",FALSE,TRUE)</formula>
    </cfRule>
    <cfRule type="expression" dxfId="2690" priority="13328">
      <formula>IF(RIGHT(TEXT(AM89,"0.#"),1)=".",TRUE,FALSE)</formula>
    </cfRule>
  </conditionalFormatting>
  <conditionalFormatting sqref="AE92">
    <cfRule type="expression" dxfId="2689" priority="13313">
      <formula>IF(RIGHT(TEXT(AE92,"0.#"),1)=".",FALSE,TRUE)</formula>
    </cfRule>
    <cfRule type="expression" dxfId="2688" priority="13314">
      <formula>IF(RIGHT(TEXT(AE92,"0.#"),1)=".",TRUE,FALSE)</formula>
    </cfRule>
  </conditionalFormatting>
  <conditionalFormatting sqref="AE93">
    <cfRule type="expression" dxfId="2687" priority="13311">
      <formula>IF(RIGHT(TEXT(AE93,"0.#"),1)=".",FALSE,TRUE)</formula>
    </cfRule>
    <cfRule type="expression" dxfId="2686" priority="13312">
      <formula>IF(RIGHT(TEXT(AE93,"0.#"),1)=".",TRUE,FALSE)</formula>
    </cfRule>
  </conditionalFormatting>
  <conditionalFormatting sqref="AE94">
    <cfRule type="expression" dxfId="2685" priority="13309">
      <formula>IF(RIGHT(TEXT(AE94,"0.#"),1)=".",FALSE,TRUE)</formula>
    </cfRule>
    <cfRule type="expression" dxfId="2684" priority="13310">
      <formula>IF(RIGHT(TEXT(AE94,"0.#"),1)=".",TRUE,FALSE)</formula>
    </cfRule>
  </conditionalFormatting>
  <conditionalFormatting sqref="AI94">
    <cfRule type="expression" dxfId="2683" priority="13307">
      <formula>IF(RIGHT(TEXT(AI94,"0.#"),1)=".",FALSE,TRUE)</formula>
    </cfRule>
    <cfRule type="expression" dxfId="2682" priority="13308">
      <formula>IF(RIGHT(TEXT(AI94,"0.#"),1)=".",TRUE,FALSE)</formula>
    </cfRule>
  </conditionalFormatting>
  <conditionalFormatting sqref="AI93">
    <cfRule type="expression" dxfId="2681" priority="13305">
      <formula>IF(RIGHT(TEXT(AI93,"0.#"),1)=".",FALSE,TRUE)</formula>
    </cfRule>
    <cfRule type="expression" dxfId="2680" priority="13306">
      <formula>IF(RIGHT(TEXT(AI93,"0.#"),1)=".",TRUE,FALSE)</formula>
    </cfRule>
  </conditionalFormatting>
  <conditionalFormatting sqref="AI92">
    <cfRule type="expression" dxfId="2679" priority="13303">
      <formula>IF(RIGHT(TEXT(AI92,"0.#"),1)=".",FALSE,TRUE)</formula>
    </cfRule>
    <cfRule type="expression" dxfId="2678" priority="13304">
      <formula>IF(RIGHT(TEXT(AI92,"0.#"),1)=".",TRUE,FALSE)</formula>
    </cfRule>
  </conditionalFormatting>
  <conditionalFormatting sqref="AM92">
    <cfRule type="expression" dxfId="2677" priority="13301">
      <formula>IF(RIGHT(TEXT(AM92,"0.#"),1)=".",FALSE,TRUE)</formula>
    </cfRule>
    <cfRule type="expression" dxfId="2676" priority="13302">
      <formula>IF(RIGHT(TEXT(AM92,"0.#"),1)=".",TRUE,FALSE)</formula>
    </cfRule>
  </conditionalFormatting>
  <conditionalFormatting sqref="AM93">
    <cfRule type="expression" dxfId="2675" priority="13299">
      <formula>IF(RIGHT(TEXT(AM93,"0.#"),1)=".",FALSE,TRUE)</formula>
    </cfRule>
    <cfRule type="expression" dxfId="2674" priority="13300">
      <formula>IF(RIGHT(TEXT(AM93,"0.#"),1)=".",TRUE,FALSE)</formula>
    </cfRule>
  </conditionalFormatting>
  <conditionalFormatting sqref="AM94">
    <cfRule type="expression" dxfId="2673" priority="13297">
      <formula>IF(RIGHT(TEXT(AM94,"0.#"),1)=".",FALSE,TRUE)</formula>
    </cfRule>
    <cfRule type="expression" dxfId="2672" priority="13298">
      <formula>IF(RIGHT(TEXT(AM94,"0.#"),1)=".",TRUE,FALSE)</formula>
    </cfRule>
  </conditionalFormatting>
  <conditionalFormatting sqref="AE97">
    <cfRule type="expression" dxfId="2671" priority="13283">
      <formula>IF(RIGHT(TEXT(AE97,"0.#"),1)=".",FALSE,TRUE)</formula>
    </cfRule>
    <cfRule type="expression" dxfId="2670" priority="13284">
      <formula>IF(RIGHT(TEXT(AE97,"0.#"),1)=".",TRUE,FALSE)</formula>
    </cfRule>
  </conditionalFormatting>
  <conditionalFormatting sqref="AE98">
    <cfRule type="expression" dxfId="2669" priority="13281">
      <formula>IF(RIGHT(TEXT(AE98,"0.#"),1)=".",FALSE,TRUE)</formula>
    </cfRule>
    <cfRule type="expression" dxfId="2668" priority="13282">
      <formula>IF(RIGHT(TEXT(AE98,"0.#"),1)=".",TRUE,FALSE)</formula>
    </cfRule>
  </conditionalFormatting>
  <conditionalFormatting sqref="AE99">
    <cfRule type="expression" dxfId="2667" priority="13279">
      <formula>IF(RIGHT(TEXT(AE99,"0.#"),1)=".",FALSE,TRUE)</formula>
    </cfRule>
    <cfRule type="expression" dxfId="2666" priority="13280">
      <formula>IF(RIGHT(TEXT(AE99,"0.#"),1)=".",TRUE,FALSE)</formula>
    </cfRule>
  </conditionalFormatting>
  <conditionalFormatting sqref="AI99">
    <cfRule type="expression" dxfId="2665" priority="13277">
      <formula>IF(RIGHT(TEXT(AI99,"0.#"),1)=".",FALSE,TRUE)</formula>
    </cfRule>
    <cfRule type="expression" dxfId="2664" priority="13278">
      <formula>IF(RIGHT(TEXT(AI99,"0.#"),1)=".",TRUE,FALSE)</formula>
    </cfRule>
  </conditionalFormatting>
  <conditionalFormatting sqref="AI98">
    <cfRule type="expression" dxfId="2663" priority="13275">
      <formula>IF(RIGHT(TEXT(AI98,"0.#"),1)=".",FALSE,TRUE)</formula>
    </cfRule>
    <cfRule type="expression" dxfId="2662" priority="13276">
      <formula>IF(RIGHT(TEXT(AI98,"0.#"),1)=".",TRUE,FALSE)</formula>
    </cfRule>
  </conditionalFormatting>
  <conditionalFormatting sqref="AI97">
    <cfRule type="expression" dxfId="2661" priority="13273">
      <formula>IF(RIGHT(TEXT(AI97,"0.#"),1)=".",FALSE,TRUE)</formula>
    </cfRule>
    <cfRule type="expression" dxfId="2660" priority="13274">
      <formula>IF(RIGHT(TEXT(AI97,"0.#"),1)=".",TRUE,FALSE)</formula>
    </cfRule>
  </conditionalFormatting>
  <conditionalFormatting sqref="AM97">
    <cfRule type="expression" dxfId="2659" priority="13271">
      <formula>IF(RIGHT(TEXT(AM97,"0.#"),1)=".",FALSE,TRUE)</formula>
    </cfRule>
    <cfRule type="expression" dxfId="2658" priority="13272">
      <formula>IF(RIGHT(TEXT(AM97,"0.#"),1)=".",TRUE,FALSE)</formula>
    </cfRule>
  </conditionalFormatting>
  <conditionalFormatting sqref="AM98">
    <cfRule type="expression" dxfId="2657" priority="13269">
      <formula>IF(RIGHT(TEXT(AM98,"0.#"),1)=".",FALSE,TRUE)</formula>
    </cfRule>
    <cfRule type="expression" dxfId="2656" priority="13270">
      <formula>IF(RIGHT(TEXT(AM98,"0.#"),1)=".",TRUE,FALSE)</formula>
    </cfRule>
  </conditionalFormatting>
  <conditionalFormatting sqref="AM99">
    <cfRule type="expression" dxfId="2655" priority="13267">
      <formula>IF(RIGHT(TEXT(AM99,"0.#"),1)=".",FALSE,TRUE)</formula>
    </cfRule>
    <cfRule type="expression" dxfId="2654" priority="13268">
      <formula>IF(RIGHT(TEXT(AM99,"0.#"),1)=".",TRUE,FALSE)</formula>
    </cfRule>
  </conditionalFormatting>
  <conditionalFormatting sqref="AI101">
    <cfRule type="expression" dxfId="2653" priority="13253">
      <formula>IF(RIGHT(TEXT(AI101,"0.#"),1)=".",FALSE,TRUE)</formula>
    </cfRule>
    <cfRule type="expression" dxfId="2652" priority="13254">
      <formula>IF(RIGHT(TEXT(AI101,"0.#"),1)=".",TRUE,FALSE)</formula>
    </cfRule>
  </conditionalFormatting>
  <conditionalFormatting sqref="AM101">
    <cfRule type="expression" dxfId="2651" priority="13251">
      <formula>IF(RIGHT(TEXT(AM101,"0.#"),1)=".",FALSE,TRUE)</formula>
    </cfRule>
    <cfRule type="expression" dxfId="2650" priority="13252">
      <formula>IF(RIGHT(TEXT(AM101,"0.#"),1)=".",TRUE,FALSE)</formula>
    </cfRule>
  </conditionalFormatting>
  <conditionalFormatting sqref="AE102">
    <cfRule type="expression" dxfId="2649" priority="13249">
      <formula>IF(RIGHT(TEXT(AE102,"0.#"),1)=".",FALSE,TRUE)</formula>
    </cfRule>
    <cfRule type="expression" dxfId="2648" priority="13250">
      <formula>IF(RIGHT(TEXT(AE102,"0.#"),1)=".",TRUE,FALSE)</formula>
    </cfRule>
  </conditionalFormatting>
  <conditionalFormatting sqref="AI102">
    <cfRule type="expression" dxfId="2647" priority="13247">
      <formula>IF(RIGHT(TEXT(AI102,"0.#"),1)=".",FALSE,TRUE)</formula>
    </cfRule>
    <cfRule type="expression" dxfId="2646" priority="13248">
      <formula>IF(RIGHT(TEXT(AI102,"0.#"),1)=".",TRUE,FALSE)</formula>
    </cfRule>
  </conditionalFormatting>
  <conditionalFormatting sqref="AM102">
    <cfRule type="expression" dxfId="2645" priority="13245">
      <formula>IF(RIGHT(TEXT(AM102,"0.#"),1)=".",FALSE,TRUE)</formula>
    </cfRule>
    <cfRule type="expression" dxfId="2644" priority="13246">
      <formula>IF(RIGHT(TEXT(AM102,"0.#"),1)=".",TRUE,FALSE)</formula>
    </cfRule>
  </conditionalFormatting>
  <conditionalFormatting sqref="AQ102">
    <cfRule type="expression" dxfId="2643" priority="13243">
      <formula>IF(RIGHT(TEXT(AQ102,"0.#"),1)=".",FALSE,TRUE)</formula>
    </cfRule>
    <cfRule type="expression" dxfId="2642" priority="13244">
      <formula>IF(RIGHT(TEXT(AQ102,"0.#"),1)=".",TRUE,FALSE)</formula>
    </cfRule>
  </conditionalFormatting>
  <conditionalFormatting sqref="AE104">
    <cfRule type="expression" dxfId="2641" priority="13241">
      <formula>IF(RIGHT(TEXT(AE104,"0.#"),1)=".",FALSE,TRUE)</formula>
    </cfRule>
    <cfRule type="expression" dxfId="2640" priority="13242">
      <formula>IF(RIGHT(TEXT(AE104,"0.#"),1)=".",TRUE,FALSE)</formula>
    </cfRule>
  </conditionalFormatting>
  <conditionalFormatting sqref="AI104">
    <cfRule type="expression" dxfId="2639" priority="13239">
      <formula>IF(RIGHT(TEXT(AI104,"0.#"),1)=".",FALSE,TRUE)</formula>
    </cfRule>
    <cfRule type="expression" dxfId="2638" priority="13240">
      <formula>IF(RIGHT(TEXT(AI104,"0.#"),1)=".",TRUE,FALSE)</formula>
    </cfRule>
  </conditionalFormatting>
  <conditionalFormatting sqref="AM104">
    <cfRule type="expression" dxfId="2637" priority="13237">
      <formula>IF(RIGHT(TEXT(AM104,"0.#"),1)=".",FALSE,TRUE)</formula>
    </cfRule>
    <cfRule type="expression" dxfId="2636" priority="13238">
      <formula>IF(RIGHT(TEXT(AM104,"0.#"),1)=".",TRUE,FALSE)</formula>
    </cfRule>
  </conditionalFormatting>
  <conditionalFormatting sqref="AE105">
    <cfRule type="expression" dxfId="2635" priority="13235">
      <formula>IF(RIGHT(TEXT(AE105,"0.#"),1)=".",FALSE,TRUE)</formula>
    </cfRule>
    <cfRule type="expression" dxfId="2634" priority="13236">
      <formula>IF(RIGHT(TEXT(AE105,"0.#"),1)=".",TRUE,FALSE)</formula>
    </cfRule>
  </conditionalFormatting>
  <conditionalFormatting sqref="AI105">
    <cfRule type="expression" dxfId="2633" priority="13233">
      <formula>IF(RIGHT(TEXT(AI105,"0.#"),1)=".",FALSE,TRUE)</formula>
    </cfRule>
    <cfRule type="expression" dxfId="2632" priority="13234">
      <formula>IF(RIGHT(TEXT(AI105,"0.#"),1)=".",TRUE,FALSE)</formula>
    </cfRule>
  </conditionalFormatting>
  <conditionalFormatting sqref="AM105">
    <cfRule type="expression" dxfId="2631" priority="13231">
      <formula>IF(RIGHT(TEXT(AM105,"0.#"),1)=".",FALSE,TRUE)</formula>
    </cfRule>
    <cfRule type="expression" dxfId="2630" priority="13232">
      <formula>IF(RIGHT(TEXT(AM105,"0.#"),1)=".",TRUE,FALSE)</formula>
    </cfRule>
  </conditionalFormatting>
  <conditionalFormatting sqref="AE107">
    <cfRule type="expression" dxfId="2629" priority="13227">
      <formula>IF(RIGHT(TEXT(AE107,"0.#"),1)=".",FALSE,TRUE)</formula>
    </cfRule>
    <cfRule type="expression" dxfId="2628" priority="13228">
      <formula>IF(RIGHT(TEXT(AE107,"0.#"),1)=".",TRUE,FALSE)</formula>
    </cfRule>
  </conditionalFormatting>
  <conditionalFormatting sqref="AI107">
    <cfRule type="expression" dxfId="2627" priority="13225">
      <formula>IF(RIGHT(TEXT(AI107,"0.#"),1)=".",FALSE,TRUE)</formula>
    </cfRule>
    <cfRule type="expression" dxfId="2626" priority="13226">
      <formula>IF(RIGHT(TEXT(AI107,"0.#"),1)=".",TRUE,FALSE)</formula>
    </cfRule>
  </conditionalFormatting>
  <conditionalFormatting sqref="AM107">
    <cfRule type="expression" dxfId="2625" priority="13223">
      <formula>IF(RIGHT(TEXT(AM107,"0.#"),1)=".",FALSE,TRUE)</formula>
    </cfRule>
    <cfRule type="expression" dxfId="2624" priority="13224">
      <formula>IF(RIGHT(TEXT(AM107,"0.#"),1)=".",TRUE,FALSE)</formula>
    </cfRule>
  </conditionalFormatting>
  <conditionalFormatting sqref="AE108">
    <cfRule type="expression" dxfId="2623" priority="13221">
      <formula>IF(RIGHT(TEXT(AE108,"0.#"),1)=".",FALSE,TRUE)</formula>
    </cfRule>
    <cfRule type="expression" dxfId="2622" priority="13222">
      <formula>IF(RIGHT(TEXT(AE108,"0.#"),1)=".",TRUE,FALSE)</formula>
    </cfRule>
  </conditionalFormatting>
  <conditionalFormatting sqref="AI108">
    <cfRule type="expression" dxfId="2621" priority="13219">
      <formula>IF(RIGHT(TEXT(AI108,"0.#"),1)=".",FALSE,TRUE)</formula>
    </cfRule>
    <cfRule type="expression" dxfId="2620" priority="13220">
      <formula>IF(RIGHT(TEXT(AI108,"0.#"),1)=".",TRUE,FALSE)</formula>
    </cfRule>
  </conditionalFormatting>
  <conditionalFormatting sqref="AM108">
    <cfRule type="expression" dxfId="2619" priority="13217">
      <formula>IF(RIGHT(TEXT(AM108,"0.#"),1)=".",FALSE,TRUE)</formula>
    </cfRule>
    <cfRule type="expression" dxfId="2618" priority="13218">
      <formula>IF(RIGHT(TEXT(AM108,"0.#"),1)=".",TRUE,FALSE)</formula>
    </cfRule>
  </conditionalFormatting>
  <conditionalFormatting sqref="AE110">
    <cfRule type="expression" dxfId="2617" priority="13213">
      <formula>IF(RIGHT(TEXT(AE110,"0.#"),1)=".",FALSE,TRUE)</formula>
    </cfRule>
    <cfRule type="expression" dxfId="2616" priority="13214">
      <formula>IF(RIGHT(TEXT(AE110,"0.#"),1)=".",TRUE,FALSE)</formula>
    </cfRule>
  </conditionalFormatting>
  <conditionalFormatting sqref="AI110">
    <cfRule type="expression" dxfId="2615" priority="13211">
      <formula>IF(RIGHT(TEXT(AI110,"0.#"),1)=".",FALSE,TRUE)</formula>
    </cfRule>
    <cfRule type="expression" dxfId="2614" priority="13212">
      <formula>IF(RIGHT(TEXT(AI110,"0.#"),1)=".",TRUE,FALSE)</formula>
    </cfRule>
  </conditionalFormatting>
  <conditionalFormatting sqref="AM110">
    <cfRule type="expression" dxfId="2613" priority="13209">
      <formula>IF(RIGHT(TEXT(AM110,"0.#"),1)=".",FALSE,TRUE)</formula>
    </cfRule>
    <cfRule type="expression" dxfId="2612" priority="13210">
      <formula>IF(RIGHT(TEXT(AM110,"0.#"),1)=".",TRUE,FALSE)</formula>
    </cfRule>
  </conditionalFormatting>
  <conditionalFormatting sqref="AE111">
    <cfRule type="expression" dxfId="2611" priority="13207">
      <formula>IF(RIGHT(TEXT(AE111,"0.#"),1)=".",FALSE,TRUE)</formula>
    </cfRule>
    <cfRule type="expression" dxfId="2610" priority="13208">
      <formula>IF(RIGHT(TEXT(AE111,"0.#"),1)=".",TRUE,FALSE)</formula>
    </cfRule>
  </conditionalFormatting>
  <conditionalFormatting sqref="AI111">
    <cfRule type="expression" dxfId="2609" priority="13205">
      <formula>IF(RIGHT(TEXT(AI111,"0.#"),1)=".",FALSE,TRUE)</formula>
    </cfRule>
    <cfRule type="expression" dxfId="2608" priority="13206">
      <formula>IF(RIGHT(TEXT(AI111,"0.#"),1)=".",TRUE,FALSE)</formula>
    </cfRule>
  </conditionalFormatting>
  <conditionalFormatting sqref="AM111">
    <cfRule type="expression" dxfId="2607" priority="13203">
      <formula>IF(RIGHT(TEXT(AM111,"0.#"),1)=".",FALSE,TRUE)</formula>
    </cfRule>
    <cfRule type="expression" dxfId="2606" priority="13204">
      <formula>IF(RIGHT(TEXT(AM111,"0.#"),1)=".",TRUE,FALSE)</formula>
    </cfRule>
  </conditionalFormatting>
  <conditionalFormatting sqref="AE113">
    <cfRule type="expression" dxfId="2605" priority="13199">
      <formula>IF(RIGHT(TEXT(AE113,"0.#"),1)=".",FALSE,TRUE)</formula>
    </cfRule>
    <cfRule type="expression" dxfId="2604" priority="13200">
      <formula>IF(RIGHT(TEXT(AE113,"0.#"),1)=".",TRUE,FALSE)</formula>
    </cfRule>
  </conditionalFormatting>
  <conditionalFormatting sqref="AI113">
    <cfRule type="expression" dxfId="2603" priority="13197">
      <formula>IF(RIGHT(TEXT(AI113,"0.#"),1)=".",FALSE,TRUE)</formula>
    </cfRule>
    <cfRule type="expression" dxfId="2602" priority="13198">
      <formula>IF(RIGHT(TEXT(AI113,"0.#"),1)=".",TRUE,FALSE)</formula>
    </cfRule>
  </conditionalFormatting>
  <conditionalFormatting sqref="AM113">
    <cfRule type="expression" dxfId="2601" priority="13195">
      <formula>IF(RIGHT(TEXT(AM113,"0.#"),1)=".",FALSE,TRUE)</formula>
    </cfRule>
    <cfRule type="expression" dxfId="2600" priority="13196">
      <formula>IF(RIGHT(TEXT(AM113,"0.#"),1)=".",TRUE,FALSE)</formula>
    </cfRule>
  </conditionalFormatting>
  <conditionalFormatting sqref="AE114">
    <cfRule type="expression" dxfId="2599" priority="13193">
      <formula>IF(RIGHT(TEXT(AE114,"0.#"),1)=".",FALSE,TRUE)</formula>
    </cfRule>
    <cfRule type="expression" dxfId="2598" priority="13194">
      <formula>IF(RIGHT(TEXT(AE114,"0.#"),1)=".",TRUE,FALSE)</formula>
    </cfRule>
  </conditionalFormatting>
  <conditionalFormatting sqref="AI114">
    <cfRule type="expression" dxfId="2597" priority="13191">
      <formula>IF(RIGHT(TEXT(AI114,"0.#"),1)=".",FALSE,TRUE)</formula>
    </cfRule>
    <cfRule type="expression" dxfId="2596" priority="13192">
      <formula>IF(RIGHT(TEXT(AI114,"0.#"),1)=".",TRUE,FALSE)</formula>
    </cfRule>
  </conditionalFormatting>
  <conditionalFormatting sqref="AM114">
    <cfRule type="expression" dxfId="2595" priority="13189">
      <formula>IF(RIGHT(TEXT(AM114,"0.#"),1)=".",FALSE,TRUE)</formula>
    </cfRule>
    <cfRule type="expression" dxfId="2594" priority="13190">
      <formula>IF(RIGHT(TEXT(AM114,"0.#"),1)=".",TRUE,FALSE)</formula>
    </cfRule>
  </conditionalFormatting>
  <conditionalFormatting sqref="AE116 AQ116">
    <cfRule type="expression" dxfId="2593" priority="13185">
      <formula>IF(RIGHT(TEXT(AE116,"0.#"),1)=".",FALSE,TRUE)</formula>
    </cfRule>
    <cfRule type="expression" dxfId="2592" priority="13186">
      <formula>IF(RIGHT(TEXT(AE116,"0.#"),1)=".",TRUE,FALSE)</formula>
    </cfRule>
  </conditionalFormatting>
  <conditionalFormatting sqref="AI116">
    <cfRule type="expression" dxfId="2591" priority="13183">
      <formula>IF(RIGHT(TEXT(AI116,"0.#"),1)=".",FALSE,TRUE)</formula>
    </cfRule>
    <cfRule type="expression" dxfId="2590" priority="13184">
      <formula>IF(RIGHT(TEXT(AI116,"0.#"),1)=".",TRUE,FALSE)</formula>
    </cfRule>
  </conditionalFormatting>
  <conditionalFormatting sqref="AM116">
    <cfRule type="expression" dxfId="2589" priority="13181">
      <formula>IF(RIGHT(TEXT(AM116,"0.#"),1)=".",FALSE,TRUE)</formula>
    </cfRule>
    <cfRule type="expression" dxfId="2588" priority="13182">
      <formula>IF(RIGHT(TEXT(AM116,"0.#"),1)=".",TRUE,FALSE)</formula>
    </cfRule>
  </conditionalFormatting>
  <conditionalFormatting sqref="AE117 AM117">
    <cfRule type="expression" dxfId="2587" priority="13179">
      <formula>IF(RIGHT(TEXT(AE117,"0.#"),1)=".",FALSE,TRUE)</formula>
    </cfRule>
    <cfRule type="expression" dxfId="2586" priority="13180">
      <formula>IF(RIGHT(TEXT(AE117,"0.#"),1)=".",TRUE,FALSE)</formula>
    </cfRule>
  </conditionalFormatting>
  <conditionalFormatting sqref="AI117">
    <cfRule type="expression" dxfId="2585" priority="13177">
      <formula>IF(RIGHT(TEXT(AI117,"0.#"),1)=".",FALSE,TRUE)</formula>
    </cfRule>
    <cfRule type="expression" dxfId="2584" priority="13178">
      <formula>IF(RIGHT(TEXT(AI117,"0.#"),1)=".",TRUE,FALSE)</formula>
    </cfRule>
  </conditionalFormatting>
  <conditionalFormatting sqref="AQ117">
    <cfRule type="expression" dxfId="2583" priority="13173">
      <formula>IF(RIGHT(TEXT(AQ117,"0.#"),1)=".",FALSE,TRUE)</formula>
    </cfRule>
    <cfRule type="expression" dxfId="2582" priority="13174">
      <formula>IF(RIGHT(TEXT(AQ117,"0.#"),1)=".",TRUE,FALSE)</formula>
    </cfRule>
  </conditionalFormatting>
  <conditionalFormatting sqref="AE119 AQ119">
    <cfRule type="expression" dxfId="2581" priority="13171">
      <formula>IF(RIGHT(TEXT(AE119,"0.#"),1)=".",FALSE,TRUE)</formula>
    </cfRule>
    <cfRule type="expression" dxfId="2580" priority="13172">
      <formula>IF(RIGHT(TEXT(AE119,"0.#"),1)=".",TRUE,FALSE)</formula>
    </cfRule>
  </conditionalFormatting>
  <conditionalFormatting sqref="AI119">
    <cfRule type="expression" dxfId="2579" priority="13169">
      <formula>IF(RIGHT(TEXT(AI119,"0.#"),1)=".",FALSE,TRUE)</formula>
    </cfRule>
    <cfRule type="expression" dxfId="2578" priority="13170">
      <formula>IF(RIGHT(TEXT(AI119,"0.#"),1)=".",TRUE,FALSE)</formula>
    </cfRule>
  </conditionalFormatting>
  <conditionalFormatting sqref="AM119">
    <cfRule type="expression" dxfId="2577" priority="13167">
      <formula>IF(RIGHT(TEXT(AM119,"0.#"),1)=".",FALSE,TRUE)</formula>
    </cfRule>
    <cfRule type="expression" dxfId="2576" priority="13168">
      <formula>IF(RIGHT(TEXT(AM119,"0.#"),1)=".",TRUE,FALSE)</formula>
    </cfRule>
  </conditionalFormatting>
  <conditionalFormatting sqref="AQ120">
    <cfRule type="expression" dxfId="2575" priority="13159">
      <formula>IF(RIGHT(TEXT(AQ120,"0.#"),1)=".",FALSE,TRUE)</formula>
    </cfRule>
    <cfRule type="expression" dxfId="2574" priority="13160">
      <formula>IF(RIGHT(TEXT(AQ120,"0.#"),1)=".",TRUE,FALSE)</formula>
    </cfRule>
  </conditionalFormatting>
  <conditionalFormatting sqref="AE122 AQ122">
    <cfRule type="expression" dxfId="2573" priority="13157">
      <formula>IF(RIGHT(TEXT(AE122,"0.#"),1)=".",FALSE,TRUE)</formula>
    </cfRule>
    <cfRule type="expression" dxfId="2572" priority="13158">
      <formula>IF(RIGHT(TEXT(AE122,"0.#"),1)=".",TRUE,FALSE)</formula>
    </cfRule>
  </conditionalFormatting>
  <conditionalFormatting sqref="AI122">
    <cfRule type="expression" dxfId="2571" priority="13155">
      <formula>IF(RIGHT(TEXT(AI122,"0.#"),1)=".",FALSE,TRUE)</formula>
    </cfRule>
    <cfRule type="expression" dxfId="2570" priority="13156">
      <formula>IF(RIGHT(TEXT(AI122,"0.#"),1)=".",TRUE,FALSE)</formula>
    </cfRule>
  </conditionalFormatting>
  <conditionalFormatting sqref="AM122">
    <cfRule type="expression" dxfId="2569" priority="13153">
      <formula>IF(RIGHT(TEXT(AM122,"0.#"),1)=".",FALSE,TRUE)</formula>
    </cfRule>
    <cfRule type="expression" dxfId="2568" priority="13154">
      <formula>IF(RIGHT(TEXT(AM122,"0.#"),1)=".",TRUE,FALSE)</formula>
    </cfRule>
  </conditionalFormatting>
  <conditionalFormatting sqref="AQ123">
    <cfRule type="expression" dxfId="2567" priority="13145">
      <formula>IF(RIGHT(TEXT(AQ123,"0.#"),1)=".",FALSE,TRUE)</formula>
    </cfRule>
    <cfRule type="expression" dxfId="2566" priority="13146">
      <formula>IF(RIGHT(TEXT(AQ123,"0.#"),1)=".",TRUE,FALSE)</formula>
    </cfRule>
  </conditionalFormatting>
  <conditionalFormatting sqref="AE125 AQ125">
    <cfRule type="expression" dxfId="2565" priority="13143">
      <formula>IF(RIGHT(TEXT(AE125,"0.#"),1)=".",FALSE,TRUE)</formula>
    </cfRule>
    <cfRule type="expression" dxfId="2564" priority="13144">
      <formula>IF(RIGHT(TEXT(AE125,"0.#"),1)=".",TRUE,FALSE)</formula>
    </cfRule>
  </conditionalFormatting>
  <conditionalFormatting sqref="AI125">
    <cfRule type="expression" dxfId="2563" priority="13141">
      <formula>IF(RIGHT(TEXT(AI125,"0.#"),1)=".",FALSE,TRUE)</formula>
    </cfRule>
    <cfRule type="expression" dxfId="2562" priority="13142">
      <formula>IF(RIGHT(TEXT(AI125,"0.#"),1)=".",TRUE,FALSE)</formula>
    </cfRule>
  </conditionalFormatting>
  <conditionalFormatting sqref="AM125">
    <cfRule type="expression" dxfId="2561" priority="13139">
      <formula>IF(RIGHT(TEXT(AM125,"0.#"),1)=".",FALSE,TRUE)</formula>
    </cfRule>
    <cfRule type="expression" dxfId="2560" priority="13140">
      <formula>IF(RIGHT(TEXT(AM125,"0.#"),1)=".",TRUE,FALSE)</formula>
    </cfRule>
  </conditionalFormatting>
  <conditionalFormatting sqref="AQ126">
    <cfRule type="expression" dxfId="2559" priority="13131">
      <formula>IF(RIGHT(TEXT(AQ126,"0.#"),1)=".",FALSE,TRUE)</formula>
    </cfRule>
    <cfRule type="expression" dxfId="2558" priority="13132">
      <formula>IF(RIGHT(TEXT(AQ126,"0.#"),1)=".",TRUE,FALSE)</formula>
    </cfRule>
  </conditionalFormatting>
  <conditionalFormatting sqref="AE128 AQ128">
    <cfRule type="expression" dxfId="2557" priority="13129">
      <formula>IF(RIGHT(TEXT(AE128,"0.#"),1)=".",FALSE,TRUE)</formula>
    </cfRule>
    <cfRule type="expression" dxfId="2556" priority="13130">
      <formula>IF(RIGHT(TEXT(AE128,"0.#"),1)=".",TRUE,FALSE)</formula>
    </cfRule>
  </conditionalFormatting>
  <conditionalFormatting sqref="AI128">
    <cfRule type="expression" dxfId="2555" priority="13127">
      <formula>IF(RIGHT(TEXT(AI128,"0.#"),1)=".",FALSE,TRUE)</formula>
    </cfRule>
    <cfRule type="expression" dxfId="2554" priority="13128">
      <formula>IF(RIGHT(TEXT(AI128,"0.#"),1)=".",TRUE,FALSE)</formula>
    </cfRule>
  </conditionalFormatting>
  <conditionalFormatting sqref="AM128">
    <cfRule type="expression" dxfId="2553" priority="13125">
      <formula>IF(RIGHT(TEXT(AM128,"0.#"),1)=".",FALSE,TRUE)</formula>
    </cfRule>
    <cfRule type="expression" dxfId="2552" priority="13126">
      <formula>IF(RIGHT(TEXT(AM128,"0.#"),1)=".",TRUE,FALSE)</formula>
    </cfRule>
  </conditionalFormatting>
  <conditionalFormatting sqref="AQ129">
    <cfRule type="expression" dxfId="2551" priority="13117">
      <formula>IF(RIGHT(TEXT(AQ129,"0.#"),1)=".",FALSE,TRUE)</formula>
    </cfRule>
    <cfRule type="expression" dxfId="2550" priority="13118">
      <formula>IF(RIGHT(TEXT(AQ129,"0.#"),1)=".",TRUE,FALSE)</formula>
    </cfRule>
  </conditionalFormatting>
  <conditionalFormatting sqref="AE75">
    <cfRule type="expression" dxfId="2549" priority="13115">
      <formula>IF(RIGHT(TEXT(AE75,"0.#"),1)=".",FALSE,TRUE)</formula>
    </cfRule>
    <cfRule type="expression" dxfId="2548" priority="13116">
      <formula>IF(RIGHT(TEXT(AE75,"0.#"),1)=".",TRUE,FALSE)</formula>
    </cfRule>
  </conditionalFormatting>
  <conditionalFormatting sqref="AE76">
    <cfRule type="expression" dxfId="2547" priority="13113">
      <formula>IF(RIGHT(TEXT(AE76,"0.#"),1)=".",FALSE,TRUE)</formula>
    </cfRule>
    <cfRule type="expression" dxfId="2546" priority="13114">
      <formula>IF(RIGHT(TEXT(AE76,"0.#"),1)=".",TRUE,FALSE)</formula>
    </cfRule>
  </conditionalFormatting>
  <conditionalFormatting sqref="AE77">
    <cfRule type="expression" dxfId="2545" priority="13111">
      <formula>IF(RIGHT(TEXT(AE77,"0.#"),1)=".",FALSE,TRUE)</formula>
    </cfRule>
    <cfRule type="expression" dxfId="2544" priority="13112">
      <formula>IF(RIGHT(TEXT(AE77,"0.#"),1)=".",TRUE,FALSE)</formula>
    </cfRule>
  </conditionalFormatting>
  <conditionalFormatting sqref="AI77">
    <cfRule type="expression" dxfId="2543" priority="13109">
      <formula>IF(RIGHT(TEXT(AI77,"0.#"),1)=".",FALSE,TRUE)</formula>
    </cfRule>
    <cfRule type="expression" dxfId="2542" priority="13110">
      <formula>IF(RIGHT(TEXT(AI77,"0.#"),1)=".",TRUE,FALSE)</formula>
    </cfRule>
  </conditionalFormatting>
  <conditionalFormatting sqref="AI76">
    <cfRule type="expression" dxfId="2541" priority="13107">
      <formula>IF(RIGHT(TEXT(AI76,"0.#"),1)=".",FALSE,TRUE)</formula>
    </cfRule>
    <cfRule type="expression" dxfId="2540" priority="13108">
      <formula>IF(RIGHT(TEXT(AI76,"0.#"),1)=".",TRUE,FALSE)</formula>
    </cfRule>
  </conditionalFormatting>
  <conditionalFormatting sqref="AI75">
    <cfRule type="expression" dxfId="2539" priority="13105">
      <formula>IF(RIGHT(TEXT(AI75,"0.#"),1)=".",FALSE,TRUE)</formula>
    </cfRule>
    <cfRule type="expression" dxfId="2538" priority="13106">
      <formula>IF(RIGHT(TEXT(AI75,"0.#"),1)=".",TRUE,FALSE)</formula>
    </cfRule>
  </conditionalFormatting>
  <conditionalFormatting sqref="AM75">
    <cfRule type="expression" dxfId="2537" priority="13103">
      <formula>IF(RIGHT(TEXT(AM75,"0.#"),1)=".",FALSE,TRUE)</formula>
    </cfRule>
    <cfRule type="expression" dxfId="2536" priority="13104">
      <formula>IF(RIGHT(TEXT(AM75,"0.#"),1)=".",TRUE,FALSE)</formula>
    </cfRule>
  </conditionalFormatting>
  <conditionalFormatting sqref="AM76">
    <cfRule type="expression" dxfId="2535" priority="13101">
      <formula>IF(RIGHT(TEXT(AM76,"0.#"),1)=".",FALSE,TRUE)</formula>
    </cfRule>
    <cfRule type="expression" dxfId="2534" priority="13102">
      <formula>IF(RIGHT(TEXT(AM76,"0.#"),1)=".",TRUE,FALSE)</formula>
    </cfRule>
  </conditionalFormatting>
  <conditionalFormatting sqref="AM77">
    <cfRule type="expression" dxfId="2533" priority="13099">
      <formula>IF(RIGHT(TEXT(AM77,"0.#"),1)=".",FALSE,TRUE)</formula>
    </cfRule>
    <cfRule type="expression" dxfId="2532" priority="13100">
      <formula>IF(RIGHT(TEXT(AM77,"0.#"),1)=".",TRUE,FALSE)</formula>
    </cfRule>
  </conditionalFormatting>
  <conditionalFormatting sqref="AE134:AE135 AI134:AI135 AU134:AU135 AM134:AM135 AQ134:AQ135">
    <cfRule type="expression" dxfId="2531" priority="13085">
      <formula>IF(RIGHT(TEXT(AE134,"0.#"),1)=".",FALSE,TRUE)</formula>
    </cfRule>
    <cfRule type="expression" dxfId="2530" priority="13086">
      <formula>IF(RIGHT(TEXT(AE134,"0.#"),1)=".",TRUE,FALSE)</formula>
    </cfRule>
  </conditionalFormatting>
  <conditionalFormatting sqref="AE433">
    <cfRule type="expression" dxfId="2529" priority="13055">
      <formula>IF(RIGHT(TEXT(AE433,"0.#"),1)=".",FALSE,TRUE)</formula>
    </cfRule>
    <cfRule type="expression" dxfId="2528" priority="13056">
      <formula>IF(RIGHT(TEXT(AE433,"0.#"),1)=".",TRUE,FALSE)</formula>
    </cfRule>
  </conditionalFormatting>
  <conditionalFormatting sqref="AE434">
    <cfRule type="expression" dxfId="2527" priority="13053">
      <formula>IF(RIGHT(TEXT(AE434,"0.#"),1)=".",FALSE,TRUE)</formula>
    </cfRule>
    <cfRule type="expression" dxfId="2526" priority="13054">
      <formula>IF(RIGHT(TEXT(AE434,"0.#"),1)=".",TRUE,FALSE)</formula>
    </cfRule>
  </conditionalFormatting>
  <conditionalFormatting sqref="AE435">
    <cfRule type="expression" dxfId="2525" priority="13051">
      <formula>IF(RIGHT(TEXT(AE435,"0.#"),1)=".",FALSE,TRUE)</formula>
    </cfRule>
    <cfRule type="expression" dxfId="2524" priority="13052">
      <formula>IF(RIGHT(TEXT(AE435,"0.#"),1)=".",TRUE,FALSE)</formula>
    </cfRule>
  </conditionalFormatting>
  <conditionalFormatting sqref="AU433">
    <cfRule type="expression" dxfId="2523" priority="13031">
      <formula>IF(RIGHT(TEXT(AU433,"0.#"),1)=".",FALSE,TRUE)</formula>
    </cfRule>
    <cfRule type="expression" dxfId="2522" priority="13032">
      <formula>IF(RIGHT(TEXT(AU433,"0.#"),1)=".",TRUE,FALSE)</formula>
    </cfRule>
  </conditionalFormatting>
  <conditionalFormatting sqref="AU434">
    <cfRule type="expression" dxfId="2521" priority="13029">
      <formula>IF(RIGHT(TEXT(AU434,"0.#"),1)=".",FALSE,TRUE)</formula>
    </cfRule>
    <cfRule type="expression" dxfId="2520" priority="13030">
      <formula>IF(RIGHT(TEXT(AU434,"0.#"),1)=".",TRUE,FALSE)</formula>
    </cfRule>
  </conditionalFormatting>
  <conditionalFormatting sqref="AU435">
    <cfRule type="expression" dxfId="2519" priority="13027">
      <formula>IF(RIGHT(TEXT(AU435,"0.#"),1)=".",FALSE,TRUE)</formula>
    </cfRule>
    <cfRule type="expression" dxfId="2518" priority="13028">
      <formula>IF(RIGHT(TEXT(AU435,"0.#"),1)=".",TRUE,FALSE)</formula>
    </cfRule>
  </conditionalFormatting>
  <conditionalFormatting sqref="AI435 AM435 AQ435">
    <cfRule type="expression" dxfId="2517" priority="12961">
      <formula>IF(RIGHT(TEXT(AI435,"0.#"),1)=".",FALSE,TRUE)</formula>
    </cfRule>
    <cfRule type="expression" dxfId="2516" priority="12962">
      <formula>IF(RIGHT(TEXT(AI435,"0.#"),1)=".",TRUE,FALSE)</formula>
    </cfRule>
  </conditionalFormatting>
  <conditionalFormatting sqref="AI433 AM433 AQ433">
    <cfRule type="expression" dxfId="2515" priority="12965">
      <formula>IF(RIGHT(TEXT(AI433,"0.#"),1)=".",FALSE,TRUE)</formula>
    </cfRule>
    <cfRule type="expression" dxfId="2514" priority="12966">
      <formula>IF(RIGHT(TEXT(AI433,"0.#"),1)=".",TRUE,FALSE)</formula>
    </cfRule>
  </conditionalFormatting>
  <conditionalFormatting sqref="AI434 AM434 AQ434">
    <cfRule type="expression" dxfId="2513" priority="12963">
      <formula>IF(RIGHT(TEXT(AI434,"0.#"),1)=".",FALSE,TRUE)</formula>
    </cfRule>
    <cfRule type="expression" dxfId="2512" priority="12964">
      <formula>IF(RIGHT(TEXT(AI434,"0.#"),1)=".",TRUE,FALSE)</formula>
    </cfRule>
  </conditionalFormatting>
  <conditionalFormatting sqref="AL847:AO874">
    <cfRule type="expression" dxfId="2511" priority="6655">
      <formula>IF(AND(AL847&gt;=0, RIGHT(TEXT(AL847,"0.#"),1)&lt;&gt;"."),TRUE,FALSE)</formula>
    </cfRule>
    <cfRule type="expression" dxfId="2510" priority="6656">
      <formula>IF(AND(AL847&gt;=0, RIGHT(TEXT(AL847,"0.#"),1)="."),TRUE,FALSE)</formula>
    </cfRule>
    <cfRule type="expression" dxfId="2509" priority="6657">
      <formula>IF(AND(AL847&lt;0, RIGHT(TEXT(AL847,"0.#"),1)&lt;&gt;"."),TRUE,FALSE)</formula>
    </cfRule>
    <cfRule type="expression" dxfId="2508" priority="6658">
      <formula>IF(AND(AL847&lt;0, RIGHT(TEXT(AL847,"0.#"),1)="."),TRUE,FALSE)</formula>
    </cfRule>
  </conditionalFormatting>
  <conditionalFormatting sqref="AQ53:AQ55">
    <cfRule type="expression" dxfId="2507" priority="4677">
      <formula>IF(RIGHT(TEXT(AQ53,"0.#"),1)=".",FALSE,TRUE)</formula>
    </cfRule>
    <cfRule type="expression" dxfId="2506" priority="4678">
      <formula>IF(RIGHT(TEXT(AQ53,"0.#"),1)=".",TRUE,FALSE)</formula>
    </cfRule>
  </conditionalFormatting>
  <conditionalFormatting sqref="AU53:AU55">
    <cfRule type="expression" dxfId="2505" priority="4675">
      <formula>IF(RIGHT(TEXT(AU53,"0.#"),1)=".",FALSE,TRUE)</formula>
    </cfRule>
    <cfRule type="expression" dxfId="2504" priority="4676">
      <formula>IF(RIGHT(TEXT(AU53,"0.#"),1)=".",TRUE,FALSE)</formula>
    </cfRule>
  </conditionalFormatting>
  <conditionalFormatting sqref="AQ60:AQ62">
    <cfRule type="expression" dxfId="2503" priority="4673">
      <formula>IF(RIGHT(TEXT(AQ60,"0.#"),1)=".",FALSE,TRUE)</formula>
    </cfRule>
    <cfRule type="expression" dxfId="2502" priority="4674">
      <formula>IF(RIGHT(TEXT(AQ60,"0.#"),1)=".",TRUE,FALSE)</formula>
    </cfRule>
  </conditionalFormatting>
  <conditionalFormatting sqref="AU60:AU62">
    <cfRule type="expression" dxfId="2501" priority="4671">
      <formula>IF(RIGHT(TEXT(AU60,"0.#"),1)=".",FALSE,TRUE)</formula>
    </cfRule>
    <cfRule type="expression" dxfId="2500" priority="4672">
      <formula>IF(RIGHT(TEXT(AU60,"0.#"),1)=".",TRUE,FALSE)</formula>
    </cfRule>
  </conditionalFormatting>
  <conditionalFormatting sqref="AQ75:AQ77">
    <cfRule type="expression" dxfId="2499" priority="4669">
      <formula>IF(RIGHT(TEXT(AQ75,"0.#"),1)=".",FALSE,TRUE)</formula>
    </cfRule>
    <cfRule type="expression" dxfId="2498" priority="4670">
      <formula>IF(RIGHT(TEXT(AQ75,"0.#"),1)=".",TRUE,FALSE)</formula>
    </cfRule>
  </conditionalFormatting>
  <conditionalFormatting sqref="AU75:AU77">
    <cfRule type="expression" dxfId="2497" priority="4667">
      <formula>IF(RIGHT(TEXT(AU75,"0.#"),1)=".",FALSE,TRUE)</formula>
    </cfRule>
    <cfRule type="expression" dxfId="2496" priority="4668">
      <formula>IF(RIGHT(TEXT(AU75,"0.#"),1)=".",TRUE,FALSE)</formula>
    </cfRule>
  </conditionalFormatting>
  <conditionalFormatting sqref="AQ87:AQ89">
    <cfRule type="expression" dxfId="2495" priority="4665">
      <formula>IF(RIGHT(TEXT(AQ87,"0.#"),1)=".",FALSE,TRUE)</formula>
    </cfRule>
    <cfRule type="expression" dxfId="2494" priority="4666">
      <formula>IF(RIGHT(TEXT(AQ87,"0.#"),1)=".",TRUE,FALSE)</formula>
    </cfRule>
  </conditionalFormatting>
  <conditionalFormatting sqref="AU87:AU89">
    <cfRule type="expression" dxfId="2493" priority="4663">
      <formula>IF(RIGHT(TEXT(AU87,"0.#"),1)=".",FALSE,TRUE)</formula>
    </cfRule>
    <cfRule type="expression" dxfId="2492" priority="4664">
      <formula>IF(RIGHT(TEXT(AU87,"0.#"),1)=".",TRUE,FALSE)</formula>
    </cfRule>
  </conditionalFormatting>
  <conditionalFormatting sqref="AQ92:AQ94">
    <cfRule type="expression" dxfId="2491" priority="4661">
      <formula>IF(RIGHT(TEXT(AQ92,"0.#"),1)=".",FALSE,TRUE)</formula>
    </cfRule>
    <cfRule type="expression" dxfId="2490" priority="4662">
      <formula>IF(RIGHT(TEXT(AQ92,"0.#"),1)=".",TRUE,FALSE)</formula>
    </cfRule>
  </conditionalFormatting>
  <conditionalFormatting sqref="AU92:AU94">
    <cfRule type="expression" dxfId="2489" priority="4659">
      <formula>IF(RIGHT(TEXT(AU92,"0.#"),1)=".",FALSE,TRUE)</formula>
    </cfRule>
    <cfRule type="expression" dxfId="2488" priority="4660">
      <formula>IF(RIGHT(TEXT(AU92,"0.#"),1)=".",TRUE,FALSE)</formula>
    </cfRule>
  </conditionalFormatting>
  <conditionalFormatting sqref="AQ97:AQ99">
    <cfRule type="expression" dxfId="2487" priority="4657">
      <formula>IF(RIGHT(TEXT(AQ97,"0.#"),1)=".",FALSE,TRUE)</formula>
    </cfRule>
    <cfRule type="expression" dxfId="2486" priority="4658">
      <formula>IF(RIGHT(TEXT(AQ97,"0.#"),1)=".",TRUE,FALSE)</formula>
    </cfRule>
  </conditionalFormatting>
  <conditionalFormatting sqref="AU97:AU99">
    <cfRule type="expression" dxfId="2485" priority="4655">
      <formula>IF(RIGHT(TEXT(AU97,"0.#"),1)=".",FALSE,TRUE)</formula>
    </cfRule>
    <cfRule type="expression" dxfId="2484" priority="4656">
      <formula>IF(RIGHT(TEXT(AU97,"0.#"),1)=".",TRUE,FALSE)</formula>
    </cfRule>
  </conditionalFormatting>
  <conditionalFormatting sqref="AE458">
    <cfRule type="expression" dxfId="2483" priority="4349">
      <formula>IF(RIGHT(TEXT(AE458,"0.#"),1)=".",FALSE,TRUE)</formula>
    </cfRule>
    <cfRule type="expression" dxfId="2482" priority="4350">
      <formula>IF(RIGHT(TEXT(AE458,"0.#"),1)=".",TRUE,FALSE)</formula>
    </cfRule>
  </conditionalFormatting>
  <conditionalFormatting sqref="AE459">
    <cfRule type="expression" dxfId="2481" priority="4347">
      <formula>IF(RIGHT(TEXT(AE459,"0.#"),1)=".",FALSE,TRUE)</formula>
    </cfRule>
    <cfRule type="expression" dxfId="2480" priority="4348">
      <formula>IF(RIGHT(TEXT(AE459,"0.#"),1)=".",TRUE,FALSE)</formula>
    </cfRule>
  </conditionalFormatting>
  <conditionalFormatting sqref="AE460">
    <cfRule type="expression" dxfId="2479" priority="4345">
      <formula>IF(RIGHT(TEXT(AE460,"0.#"),1)=".",FALSE,TRUE)</formula>
    </cfRule>
    <cfRule type="expression" dxfId="2478" priority="4346">
      <formula>IF(RIGHT(TEXT(AE460,"0.#"),1)=".",TRUE,FALSE)</formula>
    </cfRule>
  </conditionalFormatting>
  <conditionalFormatting sqref="AU458">
    <cfRule type="expression" dxfId="2477" priority="4337">
      <formula>IF(RIGHT(TEXT(AU458,"0.#"),1)=".",FALSE,TRUE)</formula>
    </cfRule>
    <cfRule type="expression" dxfId="2476" priority="4338">
      <formula>IF(RIGHT(TEXT(AU458,"0.#"),1)=".",TRUE,FALSE)</formula>
    </cfRule>
  </conditionalFormatting>
  <conditionalFormatting sqref="AU459">
    <cfRule type="expression" dxfId="2475" priority="4335">
      <formula>IF(RIGHT(TEXT(AU459,"0.#"),1)=".",FALSE,TRUE)</formula>
    </cfRule>
    <cfRule type="expression" dxfId="2474" priority="4336">
      <formula>IF(RIGHT(TEXT(AU459,"0.#"),1)=".",TRUE,FALSE)</formula>
    </cfRule>
  </conditionalFormatting>
  <conditionalFormatting sqref="AU460">
    <cfRule type="expression" dxfId="2473" priority="4333">
      <formula>IF(RIGHT(TEXT(AU460,"0.#"),1)=".",FALSE,TRUE)</formula>
    </cfRule>
    <cfRule type="expression" dxfId="2472" priority="4334">
      <formula>IF(RIGHT(TEXT(AU460,"0.#"),1)=".",TRUE,FALSE)</formula>
    </cfRule>
  </conditionalFormatting>
  <conditionalFormatting sqref="AI460 AM460">
    <cfRule type="expression" dxfId="2471" priority="4327">
      <formula>IF(RIGHT(TEXT(AI460,"0.#"),1)=".",FALSE,TRUE)</formula>
    </cfRule>
    <cfRule type="expression" dxfId="2470" priority="4328">
      <formula>IF(RIGHT(TEXT(AI460,"0.#"),1)=".",TRUE,FALSE)</formula>
    </cfRule>
  </conditionalFormatting>
  <conditionalFormatting sqref="AI458 AM458">
    <cfRule type="expression" dxfId="2469" priority="4331">
      <formula>IF(RIGHT(TEXT(AI458,"0.#"),1)=".",FALSE,TRUE)</formula>
    </cfRule>
    <cfRule type="expression" dxfId="2468" priority="4332">
      <formula>IF(RIGHT(TEXT(AI458,"0.#"),1)=".",TRUE,FALSE)</formula>
    </cfRule>
  </conditionalFormatting>
  <conditionalFormatting sqref="AI459 AM459">
    <cfRule type="expression" dxfId="2467" priority="4329">
      <formula>IF(RIGHT(TEXT(AI459,"0.#"),1)=".",FALSE,TRUE)</formula>
    </cfRule>
    <cfRule type="expression" dxfId="2466" priority="4330">
      <formula>IF(RIGHT(TEXT(AI459,"0.#"),1)=".",TRUE,FALSE)</formula>
    </cfRule>
  </conditionalFormatting>
  <conditionalFormatting sqref="AQ459">
    <cfRule type="expression" dxfId="2465" priority="4325">
      <formula>IF(RIGHT(TEXT(AQ459,"0.#"),1)=".",FALSE,TRUE)</formula>
    </cfRule>
    <cfRule type="expression" dxfId="2464" priority="4326">
      <formula>IF(RIGHT(TEXT(AQ459,"0.#"),1)=".",TRUE,FALSE)</formula>
    </cfRule>
  </conditionalFormatting>
  <conditionalFormatting sqref="AQ460">
    <cfRule type="expression" dxfId="2463" priority="4323">
      <formula>IF(RIGHT(TEXT(AQ460,"0.#"),1)=".",FALSE,TRUE)</formula>
    </cfRule>
    <cfRule type="expression" dxfId="2462" priority="4324">
      <formula>IF(RIGHT(TEXT(AQ460,"0.#"),1)=".",TRUE,FALSE)</formula>
    </cfRule>
  </conditionalFormatting>
  <conditionalFormatting sqref="AQ458">
    <cfRule type="expression" dxfId="2461" priority="4321">
      <formula>IF(RIGHT(TEXT(AQ458,"0.#"),1)=".",FALSE,TRUE)</formula>
    </cfRule>
    <cfRule type="expression" dxfId="2460" priority="4322">
      <formula>IF(RIGHT(TEXT(AQ458,"0.#"),1)=".",TRUE,FALSE)</formula>
    </cfRule>
  </conditionalFormatting>
  <conditionalFormatting sqref="AE120 AM120">
    <cfRule type="expression" dxfId="2459" priority="2999">
      <formula>IF(RIGHT(TEXT(AE120,"0.#"),1)=".",FALSE,TRUE)</formula>
    </cfRule>
    <cfRule type="expression" dxfId="2458" priority="3000">
      <formula>IF(RIGHT(TEXT(AE120,"0.#"),1)=".",TRUE,FALSE)</formula>
    </cfRule>
  </conditionalFormatting>
  <conditionalFormatting sqref="AI126">
    <cfRule type="expression" dxfId="2457" priority="2989">
      <formula>IF(RIGHT(TEXT(AI126,"0.#"),1)=".",FALSE,TRUE)</formula>
    </cfRule>
    <cfRule type="expression" dxfId="2456" priority="2990">
      <formula>IF(RIGHT(TEXT(AI126,"0.#"),1)=".",TRUE,FALSE)</formula>
    </cfRule>
  </conditionalFormatting>
  <conditionalFormatting sqref="AI120">
    <cfRule type="expression" dxfId="2455" priority="2997">
      <formula>IF(RIGHT(TEXT(AI120,"0.#"),1)=".",FALSE,TRUE)</formula>
    </cfRule>
    <cfRule type="expression" dxfId="2454" priority="2998">
      <formula>IF(RIGHT(TEXT(AI120,"0.#"),1)=".",TRUE,FALSE)</formula>
    </cfRule>
  </conditionalFormatting>
  <conditionalFormatting sqref="AE123 AM123">
    <cfRule type="expression" dxfId="2453" priority="2995">
      <formula>IF(RIGHT(TEXT(AE123,"0.#"),1)=".",FALSE,TRUE)</formula>
    </cfRule>
    <cfRule type="expression" dxfId="2452" priority="2996">
      <formula>IF(RIGHT(TEXT(AE123,"0.#"),1)=".",TRUE,FALSE)</formula>
    </cfRule>
  </conditionalFormatting>
  <conditionalFormatting sqref="AI123">
    <cfRule type="expression" dxfId="2451" priority="2993">
      <formula>IF(RIGHT(TEXT(AI123,"0.#"),1)=".",FALSE,TRUE)</formula>
    </cfRule>
    <cfRule type="expression" dxfId="2450" priority="2994">
      <formula>IF(RIGHT(TEXT(AI123,"0.#"),1)=".",TRUE,FALSE)</formula>
    </cfRule>
  </conditionalFormatting>
  <conditionalFormatting sqref="AE126 AM126">
    <cfRule type="expression" dxfId="2449" priority="2991">
      <formula>IF(RIGHT(TEXT(AE126,"0.#"),1)=".",FALSE,TRUE)</formula>
    </cfRule>
    <cfRule type="expression" dxfId="2448" priority="2992">
      <formula>IF(RIGHT(TEXT(AE126,"0.#"),1)=".",TRUE,FALSE)</formula>
    </cfRule>
  </conditionalFormatting>
  <conditionalFormatting sqref="AE129 AM129">
    <cfRule type="expression" dxfId="2447" priority="2987">
      <formula>IF(RIGHT(TEXT(AE129,"0.#"),1)=".",FALSE,TRUE)</formula>
    </cfRule>
    <cfRule type="expression" dxfId="2446" priority="2988">
      <formula>IF(RIGHT(TEXT(AE129,"0.#"),1)=".",TRUE,FALSE)</formula>
    </cfRule>
  </conditionalFormatting>
  <conditionalFormatting sqref="AI129">
    <cfRule type="expression" dxfId="2445" priority="2985">
      <formula>IF(RIGHT(TEXT(AI129,"0.#"),1)=".",FALSE,TRUE)</formula>
    </cfRule>
    <cfRule type="expression" dxfId="2444" priority="2986">
      <formula>IF(RIGHT(TEXT(AI129,"0.#"),1)=".",TRUE,FALSE)</formula>
    </cfRule>
  </conditionalFormatting>
  <conditionalFormatting sqref="Y847:Y874">
    <cfRule type="expression" dxfId="2443" priority="2983">
      <formula>IF(RIGHT(TEXT(Y847,"0.#"),1)=".",FALSE,TRUE)</formula>
    </cfRule>
    <cfRule type="expression" dxfId="2442" priority="2984">
      <formula>IF(RIGHT(TEXT(Y847,"0.#"),1)=".",TRUE,FALSE)</formula>
    </cfRule>
  </conditionalFormatting>
  <conditionalFormatting sqref="AU518">
    <cfRule type="expression" dxfId="2441" priority="1493">
      <formula>IF(RIGHT(TEXT(AU518,"0.#"),1)=".",FALSE,TRUE)</formula>
    </cfRule>
    <cfRule type="expression" dxfId="2440" priority="1494">
      <formula>IF(RIGHT(TEXT(AU518,"0.#"),1)=".",TRUE,FALSE)</formula>
    </cfRule>
  </conditionalFormatting>
  <conditionalFormatting sqref="AQ551">
    <cfRule type="expression" dxfId="2439" priority="1269">
      <formula>IF(RIGHT(TEXT(AQ551,"0.#"),1)=".",FALSE,TRUE)</formula>
    </cfRule>
    <cfRule type="expression" dxfId="2438" priority="1270">
      <formula>IF(RIGHT(TEXT(AQ551,"0.#"),1)=".",TRUE,FALSE)</formula>
    </cfRule>
  </conditionalFormatting>
  <conditionalFormatting sqref="AE556">
    <cfRule type="expression" dxfId="2437" priority="1267">
      <formula>IF(RIGHT(TEXT(AE556,"0.#"),1)=".",FALSE,TRUE)</formula>
    </cfRule>
    <cfRule type="expression" dxfId="2436" priority="1268">
      <formula>IF(RIGHT(TEXT(AE556,"0.#"),1)=".",TRUE,FALSE)</formula>
    </cfRule>
  </conditionalFormatting>
  <conditionalFormatting sqref="AE557">
    <cfRule type="expression" dxfId="2435" priority="1265">
      <formula>IF(RIGHT(TEXT(AE557,"0.#"),1)=".",FALSE,TRUE)</formula>
    </cfRule>
    <cfRule type="expression" dxfId="2434" priority="1266">
      <formula>IF(RIGHT(TEXT(AE557,"0.#"),1)=".",TRUE,FALSE)</formula>
    </cfRule>
  </conditionalFormatting>
  <conditionalFormatting sqref="AE558">
    <cfRule type="expression" dxfId="2433" priority="1263">
      <formula>IF(RIGHT(TEXT(AE558,"0.#"),1)=".",FALSE,TRUE)</formula>
    </cfRule>
    <cfRule type="expression" dxfId="2432" priority="1264">
      <formula>IF(RIGHT(TEXT(AE558,"0.#"),1)=".",TRUE,FALSE)</formula>
    </cfRule>
  </conditionalFormatting>
  <conditionalFormatting sqref="AU556">
    <cfRule type="expression" dxfId="2431" priority="1255">
      <formula>IF(RIGHT(TEXT(AU556,"0.#"),1)=".",FALSE,TRUE)</formula>
    </cfRule>
    <cfRule type="expression" dxfId="2430" priority="1256">
      <formula>IF(RIGHT(TEXT(AU556,"0.#"),1)=".",TRUE,FALSE)</formula>
    </cfRule>
  </conditionalFormatting>
  <conditionalFormatting sqref="AU557">
    <cfRule type="expression" dxfId="2429" priority="1253">
      <formula>IF(RIGHT(TEXT(AU557,"0.#"),1)=".",FALSE,TRUE)</formula>
    </cfRule>
    <cfRule type="expression" dxfId="2428" priority="1254">
      <formula>IF(RIGHT(TEXT(AU557,"0.#"),1)=".",TRUE,FALSE)</formula>
    </cfRule>
  </conditionalFormatting>
  <conditionalFormatting sqref="AU558">
    <cfRule type="expression" dxfId="2427" priority="1251">
      <formula>IF(RIGHT(TEXT(AU558,"0.#"),1)=".",FALSE,TRUE)</formula>
    </cfRule>
    <cfRule type="expression" dxfId="2426" priority="1252">
      <formula>IF(RIGHT(TEXT(AU558,"0.#"),1)=".",TRUE,FALSE)</formula>
    </cfRule>
  </conditionalFormatting>
  <conditionalFormatting sqref="AQ557">
    <cfRule type="expression" dxfId="2425" priority="1243">
      <formula>IF(RIGHT(TEXT(AQ557,"0.#"),1)=".",FALSE,TRUE)</formula>
    </cfRule>
    <cfRule type="expression" dxfId="2424" priority="1244">
      <formula>IF(RIGHT(TEXT(AQ557,"0.#"),1)=".",TRUE,FALSE)</formula>
    </cfRule>
  </conditionalFormatting>
  <conditionalFormatting sqref="AQ558">
    <cfRule type="expression" dxfId="2423" priority="1241">
      <formula>IF(RIGHT(TEXT(AQ558,"0.#"),1)=".",FALSE,TRUE)</formula>
    </cfRule>
    <cfRule type="expression" dxfId="2422" priority="1242">
      <formula>IF(RIGHT(TEXT(AQ558,"0.#"),1)=".",TRUE,FALSE)</formula>
    </cfRule>
  </conditionalFormatting>
  <conditionalFormatting sqref="AQ556">
    <cfRule type="expression" dxfId="2421" priority="1239">
      <formula>IF(RIGHT(TEXT(AQ556,"0.#"),1)=".",FALSE,TRUE)</formula>
    </cfRule>
    <cfRule type="expression" dxfId="2420" priority="1240">
      <formula>IF(RIGHT(TEXT(AQ556,"0.#"),1)=".",TRUE,FALSE)</formula>
    </cfRule>
  </conditionalFormatting>
  <conditionalFormatting sqref="AE561">
    <cfRule type="expression" dxfId="2419" priority="1237">
      <formula>IF(RIGHT(TEXT(AE561,"0.#"),1)=".",FALSE,TRUE)</formula>
    </cfRule>
    <cfRule type="expression" dxfId="2418" priority="1238">
      <formula>IF(RIGHT(TEXT(AE561,"0.#"),1)=".",TRUE,FALSE)</formula>
    </cfRule>
  </conditionalFormatting>
  <conditionalFormatting sqref="AE562">
    <cfRule type="expression" dxfId="2417" priority="1235">
      <formula>IF(RIGHT(TEXT(AE562,"0.#"),1)=".",FALSE,TRUE)</formula>
    </cfRule>
    <cfRule type="expression" dxfId="2416" priority="1236">
      <formula>IF(RIGHT(TEXT(AE562,"0.#"),1)=".",TRUE,FALSE)</formula>
    </cfRule>
  </conditionalFormatting>
  <conditionalFormatting sqref="AE563">
    <cfRule type="expression" dxfId="2415" priority="1233">
      <formula>IF(RIGHT(TEXT(AE563,"0.#"),1)=".",FALSE,TRUE)</formula>
    </cfRule>
    <cfRule type="expression" dxfId="2414" priority="1234">
      <formula>IF(RIGHT(TEXT(AE563,"0.#"),1)=".",TRUE,FALSE)</formula>
    </cfRule>
  </conditionalFormatting>
  <conditionalFormatting sqref="AL1110:AO1139">
    <cfRule type="expression" dxfId="2413" priority="2889">
      <formula>IF(AND(AL1110&gt;=0, RIGHT(TEXT(AL1110,"0.#"),1)&lt;&gt;"."),TRUE,FALSE)</formula>
    </cfRule>
    <cfRule type="expression" dxfId="2412" priority="2890">
      <formula>IF(AND(AL1110&gt;=0, RIGHT(TEXT(AL1110,"0.#"),1)="."),TRUE,FALSE)</formula>
    </cfRule>
    <cfRule type="expression" dxfId="2411" priority="2891">
      <formula>IF(AND(AL1110&lt;0, RIGHT(TEXT(AL1110,"0.#"),1)&lt;&gt;"."),TRUE,FALSE)</formula>
    </cfRule>
    <cfRule type="expression" dxfId="2410" priority="2892">
      <formula>IF(AND(AL1110&lt;0, RIGHT(TEXT(AL1110,"0.#"),1)="."),TRUE,FALSE)</formula>
    </cfRule>
  </conditionalFormatting>
  <conditionalFormatting sqref="Y1110:Y1139">
    <cfRule type="expression" dxfId="2409" priority="2887">
      <formula>IF(RIGHT(TEXT(Y1110,"0.#"),1)=".",FALSE,TRUE)</formula>
    </cfRule>
    <cfRule type="expression" dxfId="2408" priority="2888">
      <formula>IF(RIGHT(TEXT(Y1110,"0.#"),1)=".",TRUE,FALSE)</formula>
    </cfRule>
  </conditionalFormatting>
  <conditionalFormatting sqref="AQ553">
    <cfRule type="expression" dxfId="2407" priority="1271">
      <formula>IF(RIGHT(TEXT(AQ553,"0.#"),1)=".",FALSE,TRUE)</formula>
    </cfRule>
    <cfRule type="expression" dxfId="2406" priority="1272">
      <formula>IF(RIGHT(TEXT(AQ553,"0.#"),1)=".",TRUE,FALSE)</formula>
    </cfRule>
  </conditionalFormatting>
  <conditionalFormatting sqref="AU552">
    <cfRule type="expression" dxfId="2405" priority="1283">
      <formula>IF(RIGHT(TEXT(AU552,"0.#"),1)=".",FALSE,TRUE)</formula>
    </cfRule>
    <cfRule type="expression" dxfId="2404" priority="1284">
      <formula>IF(RIGHT(TEXT(AU552,"0.#"),1)=".",TRUE,FALSE)</formula>
    </cfRule>
  </conditionalFormatting>
  <conditionalFormatting sqref="AE552">
    <cfRule type="expression" dxfId="2403" priority="1295">
      <formula>IF(RIGHT(TEXT(AE552,"0.#"),1)=".",FALSE,TRUE)</formula>
    </cfRule>
    <cfRule type="expression" dxfId="2402" priority="1296">
      <formula>IF(RIGHT(TEXT(AE552,"0.#"),1)=".",TRUE,FALSE)</formula>
    </cfRule>
  </conditionalFormatting>
  <conditionalFormatting sqref="AQ548">
    <cfRule type="expression" dxfId="2401" priority="1301">
      <formula>IF(RIGHT(TEXT(AQ548,"0.#"),1)=".",FALSE,TRUE)</formula>
    </cfRule>
    <cfRule type="expression" dxfId="2400" priority="1302">
      <formula>IF(RIGHT(TEXT(AQ548,"0.#"),1)=".",TRUE,FALSE)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80:Y907">
    <cfRule type="expression" dxfId="2083" priority="2099">
      <formula>IF(RIGHT(TEXT(Y880,"0.#"),1)=".",FALSE,TRUE)</formula>
    </cfRule>
    <cfRule type="expression" dxfId="2082" priority="2100">
      <formula>IF(RIGHT(TEXT(Y880,"0.#"),1)=".",TRUE,FALSE)</formula>
    </cfRule>
  </conditionalFormatting>
  <conditionalFormatting sqref="Y878:Y879">
    <cfRule type="expression" dxfId="2081" priority="2093">
      <formula>IF(RIGHT(TEXT(Y878,"0.#"),1)=".",FALSE,TRUE)</formula>
    </cfRule>
    <cfRule type="expression" dxfId="2080" priority="2094">
      <formula>IF(RIGHT(TEXT(Y878,"0.#"),1)=".",TRUE,FALSE)</formula>
    </cfRule>
  </conditionalFormatting>
  <conditionalFormatting sqref="Y913:Y940">
    <cfRule type="expression" dxfId="2079" priority="2087">
      <formula>IF(RIGHT(TEXT(Y913,"0.#"),1)=".",FALSE,TRUE)</formula>
    </cfRule>
    <cfRule type="expression" dxfId="2078" priority="2088">
      <formula>IF(RIGHT(TEXT(Y913,"0.#"),1)=".",TRUE,FALSE)</formula>
    </cfRule>
  </conditionalFormatting>
  <conditionalFormatting sqref="Y911:Y912">
    <cfRule type="expression" dxfId="2077" priority="2081">
      <formula>IF(RIGHT(TEXT(Y911,"0.#"),1)=".",FALSE,TRUE)</formula>
    </cfRule>
    <cfRule type="expression" dxfId="2076" priority="2082">
      <formula>IF(RIGHT(TEXT(Y911,"0.#"),1)=".",TRUE,FALSE)</formula>
    </cfRule>
  </conditionalFormatting>
  <conditionalFormatting sqref="Y946:Y973">
    <cfRule type="expression" dxfId="2075" priority="2075">
      <formula>IF(RIGHT(TEXT(Y946,"0.#"),1)=".",FALSE,TRUE)</formula>
    </cfRule>
    <cfRule type="expression" dxfId="2074" priority="2076">
      <formula>IF(RIGHT(TEXT(Y946,"0.#"),1)=".",TRUE,FALSE)</formula>
    </cfRule>
  </conditionalFormatting>
  <conditionalFormatting sqref="Y944:Y945">
    <cfRule type="expression" dxfId="2073" priority="2069">
      <formula>IF(RIGHT(TEXT(Y944,"0.#"),1)=".",FALSE,TRUE)</formula>
    </cfRule>
    <cfRule type="expression" dxfId="2072" priority="2070">
      <formula>IF(RIGHT(TEXT(Y944,"0.#"),1)=".",TRUE,FALSE)</formula>
    </cfRule>
  </conditionalFormatting>
  <conditionalFormatting sqref="Y979:Y1006">
    <cfRule type="expression" dxfId="2071" priority="2063">
      <formula>IF(RIGHT(TEXT(Y979,"0.#"),1)=".",FALSE,TRUE)</formula>
    </cfRule>
    <cfRule type="expression" dxfId="2070" priority="2064">
      <formula>IF(RIGHT(TEXT(Y979,"0.#"),1)=".",TRUE,FALSE)</formula>
    </cfRule>
  </conditionalFormatting>
  <conditionalFormatting sqref="Y977:Y978">
    <cfRule type="expression" dxfId="2069" priority="2057">
      <formula>IF(RIGHT(TEXT(Y977,"0.#"),1)=".",FALSE,TRUE)</formula>
    </cfRule>
    <cfRule type="expression" dxfId="2068" priority="2058">
      <formula>IF(RIGHT(TEXT(Y977,"0.#"),1)=".",TRUE,FALSE)</formula>
    </cfRule>
  </conditionalFormatting>
  <conditionalFormatting sqref="Y1012:Y1039">
    <cfRule type="expression" dxfId="2067" priority="2051">
      <formula>IF(RIGHT(TEXT(Y1012,"0.#"),1)=".",FALSE,TRUE)</formula>
    </cfRule>
    <cfRule type="expression" dxfId="2066" priority="2052">
      <formula>IF(RIGHT(TEXT(Y1012,"0.#"),1)=".",TRUE,FALSE)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907">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878:AO879">
    <cfRule type="expression" dxfId="1985" priority="2095">
      <formula>IF(AND(AL878&gt;=0, RIGHT(TEXT(AL878,"0.#"),1)&lt;&gt;"."),TRUE,FALSE)</formula>
    </cfRule>
    <cfRule type="expression" dxfId="1984" priority="2096">
      <formula>IF(AND(AL878&gt;=0, RIGHT(TEXT(AL878,"0.#"),1)="."),TRUE,FALSE)</formula>
    </cfRule>
    <cfRule type="expression" dxfId="1983" priority="2097">
      <formula>IF(AND(AL878&lt;0, RIGHT(TEXT(AL878,"0.#"),1)&lt;&gt;"."),TRUE,FALSE)</formula>
    </cfRule>
    <cfRule type="expression" dxfId="1982" priority="2098">
      <formula>IF(AND(AL878&lt;0, RIGHT(TEXT(AL878,"0.#"),1)="."),TRUE,FALSE)</formula>
    </cfRule>
  </conditionalFormatting>
  <conditionalFormatting sqref="AL913:AO940">
    <cfRule type="expression" dxfId="1981" priority="2089">
      <formula>IF(AND(AL913&gt;=0, RIGHT(TEXT(AL913,"0.#"),1)&lt;&gt;"."),TRUE,FALSE)</formula>
    </cfRule>
    <cfRule type="expression" dxfId="1980" priority="2090">
      <formula>IF(AND(AL913&gt;=0, RIGHT(TEXT(AL913,"0.#"),1)="."),TRUE,FALSE)</formula>
    </cfRule>
    <cfRule type="expression" dxfId="1979" priority="2091">
      <formula>IF(AND(AL913&lt;0, RIGHT(TEXT(AL913,"0.#"),1)&lt;&gt;"."),TRUE,FALSE)</formula>
    </cfRule>
    <cfRule type="expression" dxfId="1978" priority="2092">
      <formula>IF(AND(AL913&lt;0, RIGHT(TEXT(AL913,"0.#"),1)="."),TRUE,FALSE)</formula>
    </cfRule>
  </conditionalFormatting>
  <conditionalFormatting sqref="AL911:AO912">
    <cfRule type="expression" dxfId="1977" priority="2083">
      <formula>IF(AND(AL911&gt;=0, RIGHT(TEXT(AL911,"0.#"),1)&lt;&gt;"."),TRUE,FALSE)</formula>
    </cfRule>
    <cfRule type="expression" dxfId="1976" priority="2084">
      <formula>IF(AND(AL911&gt;=0, RIGHT(TEXT(AL911,"0.#"),1)="."),TRUE,FALSE)</formula>
    </cfRule>
    <cfRule type="expression" dxfId="1975" priority="2085">
      <formula>IF(AND(AL911&lt;0, RIGHT(TEXT(AL911,"0.#"),1)&lt;&gt;"."),TRUE,FALSE)</formula>
    </cfRule>
    <cfRule type="expression" dxfId="1974" priority="2086">
      <formula>IF(AND(AL911&lt;0, RIGHT(TEXT(AL911,"0.#"),1)="."),TRUE,FALSE)</formula>
    </cfRule>
  </conditionalFormatting>
  <conditionalFormatting sqref="AL946:AO973">
    <cfRule type="expression" dxfId="1973" priority="2077">
      <formula>IF(AND(AL946&gt;=0, RIGHT(TEXT(AL946,"0.#"),1)&lt;&gt;"."),TRUE,FALSE)</formula>
    </cfRule>
    <cfRule type="expression" dxfId="1972" priority="2078">
      <formula>IF(AND(AL946&gt;=0, RIGHT(TEXT(AL946,"0.#"),1)="."),TRUE,FALSE)</formula>
    </cfRule>
    <cfRule type="expression" dxfId="1971" priority="2079">
      <formula>IF(AND(AL946&lt;0, RIGHT(TEXT(AL946,"0.#"),1)&lt;&gt;"."),TRUE,FALSE)</formula>
    </cfRule>
    <cfRule type="expression" dxfId="1970" priority="2080">
      <formula>IF(AND(AL946&lt;0, RIGHT(TEXT(AL946,"0.#"),1)="."),TRUE,FALSE)</formula>
    </cfRule>
  </conditionalFormatting>
  <conditionalFormatting sqref="AL944:AO945">
    <cfRule type="expression" dxfId="1969" priority="2071">
      <formula>IF(AND(AL944&gt;=0, RIGHT(TEXT(AL944,"0.#"),1)&lt;&gt;"."),TRUE,FALSE)</formula>
    </cfRule>
    <cfRule type="expression" dxfId="1968" priority="2072">
      <formula>IF(AND(AL944&gt;=0, RIGHT(TEXT(AL944,"0.#"),1)="."),TRUE,FALSE)</formula>
    </cfRule>
    <cfRule type="expression" dxfId="1967" priority="2073">
      <formula>IF(AND(AL944&lt;0, RIGHT(TEXT(AL944,"0.#"),1)&lt;&gt;"."),TRUE,FALSE)</formula>
    </cfRule>
    <cfRule type="expression" dxfId="1966" priority="2074">
      <formula>IF(AND(AL944&lt;0, RIGHT(TEXT(AL944,"0.#"),1)="."),TRUE,FALSE)</formula>
    </cfRule>
  </conditionalFormatting>
  <conditionalFormatting sqref="AL979:AO1006">
    <cfRule type="expression" dxfId="1965" priority="2065">
      <formula>IF(AND(AL979&gt;=0, RIGHT(TEXT(AL979,"0.#"),1)&lt;&gt;"."),TRUE,FALSE)</formula>
    </cfRule>
    <cfRule type="expression" dxfId="1964" priority="2066">
      <formula>IF(AND(AL979&gt;=0, RIGHT(TEXT(AL979,"0.#"),1)="."),TRUE,FALSE)</formula>
    </cfRule>
    <cfRule type="expression" dxfId="1963" priority="2067">
      <formula>IF(AND(AL979&lt;0, RIGHT(TEXT(AL979,"0.#"),1)&lt;&gt;"."),TRUE,FALSE)</formula>
    </cfRule>
    <cfRule type="expression" dxfId="1962" priority="2068">
      <formula>IF(AND(AL979&lt;0, RIGHT(TEXT(AL979,"0.#"),1)="."),TRUE,FALSE)</formula>
    </cfRule>
  </conditionalFormatting>
  <conditionalFormatting sqref="AL977:AO978">
    <cfRule type="expression" dxfId="1961" priority="2059">
      <formula>IF(AND(AL977&gt;=0, RIGHT(TEXT(AL977,"0.#"),1)&lt;&gt;"."),TRUE,FALSE)</formula>
    </cfRule>
    <cfRule type="expression" dxfId="1960" priority="2060">
      <formula>IF(AND(AL977&gt;=0, RIGHT(TEXT(AL977,"0.#"),1)="."),TRUE,FALSE)</formula>
    </cfRule>
    <cfRule type="expression" dxfId="1959" priority="2061">
      <formula>IF(AND(AL977&lt;0, RIGHT(TEXT(AL977,"0.#"),1)&lt;&gt;"."),TRUE,FALSE)</formula>
    </cfRule>
    <cfRule type="expression" dxfId="1958" priority="2062">
      <formula>IF(AND(AL977&lt;0, RIGHT(TEXT(AL977,"0.#"),1)="."),TRUE,FALSE)</formula>
    </cfRule>
  </conditionalFormatting>
  <conditionalFormatting sqref="AL1012:AO1039">
    <cfRule type="expression" dxfId="1957" priority="2053">
      <formula>IF(AND(AL1012&gt;=0, RIGHT(TEXT(AL1012,"0.#"),1)&lt;&gt;"."),TRUE,FALSE)</formula>
    </cfRule>
    <cfRule type="expression" dxfId="1956" priority="2054">
      <formula>IF(AND(AL1012&gt;=0, RIGHT(TEXT(AL1012,"0.#"),1)="."),TRUE,FALSE)</formula>
    </cfRule>
    <cfRule type="expression" dxfId="1955" priority="2055">
      <formula>IF(AND(AL1012&lt;0, RIGHT(TEXT(AL1012,"0.#"),1)&lt;&gt;"."),TRUE,FALSE)</formula>
    </cfRule>
    <cfRule type="expression" dxfId="1954" priority="2056">
      <formula>IF(AND(AL1012&lt;0, RIGHT(TEXT(AL1012,"0.#"),1)="."),TRUE,FALSE)</formula>
    </cfRule>
  </conditionalFormatting>
  <conditionalFormatting sqref="AL1010:AO1011">
    <cfRule type="expression" dxfId="1953" priority="2047">
      <formula>IF(AND(AL1010&gt;=0, RIGHT(TEXT(AL1010,"0.#"),1)&lt;&gt;"."),TRUE,FALSE)</formula>
    </cfRule>
    <cfRule type="expression" dxfId="1952" priority="2048">
      <formula>IF(AND(AL1010&gt;=0, RIGHT(TEXT(AL1010,"0.#"),1)="."),TRUE,FALSE)</formula>
    </cfRule>
    <cfRule type="expression" dxfId="1951" priority="2049">
      <formula>IF(AND(AL1010&lt;0, RIGHT(TEXT(AL1010,"0.#"),1)&lt;&gt;"."),TRUE,FALSE)</formula>
    </cfRule>
    <cfRule type="expression" dxfId="1950" priority="2050">
      <formula>IF(AND(AL1010&lt;0, RIGHT(TEXT(AL1010,"0.#"),1)="."),TRUE,FALSE)</formula>
    </cfRule>
  </conditionalFormatting>
  <conditionalFormatting sqref="Y1010:Y1011">
    <cfRule type="expression" dxfId="1949" priority="2045">
      <formula>IF(RIGHT(TEXT(Y1010,"0.#"),1)=".",FALSE,TRUE)</formula>
    </cfRule>
    <cfRule type="expression" dxfId="1948" priority="2046">
      <formula>IF(RIGHT(TEXT(Y1010,"0.#"),1)=".",TRUE,FALSE)</formula>
    </cfRule>
  </conditionalFormatting>
  <conditionalFormatting sqref="AL1045:AO1072">
    <cfRule type="expression" dxfId="1947" priority="2041">
      <formula>IF(AND(AL1045&gt;=0, RIGHT(TEXT(AL1045,"0.#"),1)&lt;&gt;"."),TRUE,FALSE)</formula>
    </cfRule>
    <cfRule type="expression" dxfId="1946" priority="2042">
      <formula>IF(AND(AL1045&gt;=0, RIGHT(TEXT(AL1045,"0.#"),1)="."),TRUE,FALSE)</formula>
    </cfRule>
    <cfRule type="expression" dxfId="1945" priority="2043">
      <formula>IF(AND(AL1045&lt;0, RIGHT(TEXT(AL1045,"0.#"),1)&lt;&gt;"."),TRUE,FALSE)</formula>
    </cfRule>
    <cfRule type="expression" dxfId="1944" priority="2044">
      <formula>IF(AND(AL1045&lt;0, RIGHT(TEXT(AL1045,"0.#"),1)="."),TRUE,FALSE)</formula>
    </cfRule>
  </conditionalFormatting>
  <conditionalFormatting sqref="Y1045:Y1072">
    <cfRule type="expression" dxfId="1943" priority="2039">
      <formula>IF(RIGHT(TEXT(Y1045,"0.#"),1)=".",FALSE,TRUE)</formula>
    </cfRule>
    <cfRule type="expression" dxfId="1942" priority="2040">
      <formula>IF(RIGHT(TEXT(Y1045,"0.#"),1)=".",TRUE,FALSE)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L846:AO846">
    <cfRule type="expression" dxfId="729" priority="27">
      <formula>IF(AND(AL846&gt;=0,RIGHT(TEXT(AL846,"0.#"),1)&lt;&gt;"."),TRUE,FALSE)</formula>
    </cfRule>
    <cfRule type="expression" dxfId="728" priority="28">
      <formula>IF(AND(AL846&gt;=0,RIGHT(TEXT(AL846,"0.#"),1)="."),TRUE,FALSE)</formula>
    </cfRule>
    <cfRule type="expression" dxfId="727" priority="29">
      <formula>IF(AND(AL846&lt;0,RIGHT(TEXT(AL846,"0.#"),1)&lt;&gt;"."),TRUE,FALSE)</formula>
    </cfRule>
    <cfRule type="expression" dxfId="726" priority="30">
      <formula>IF(AND(AL846&lt;0,RIGHT(TEXT(AL846,"0.#"),1)="."),TRUE,FALSE)</formula>
    </cfRule>
  </conditionalFormatting>
  <conditionalFormatting sqref="Y846">
    <cfRule type="expression" dxfId="725" priority="25">
      <formula>IF(RIGHT(TEXT(Y846,"0.#"),1)=".",FALSE,TRUE)</formula>
    </cfRule>
    <cfRule type="expression" dxfId="724" priority="26">
      <formula>IF(RIGHT(TEXT(Y846,"0.#"),1)=".",TRUE,FALSE)</formula>
    </cfRule>
  </conditionalFormatting>
  <conditionalFormatting sqref="AL845:AO845">
    <cfRule type="expression" dxfId="723" priority="21">
      <formula>IF(AND(AL845&gt;=0,RIGHT(TEXT(AL845,"0.#"),1)&lt;&gt;"."),TRUE,FALSE)</formula>
    </cfRule>
    <cfRule type="expression" dxfId="722" priority="22">
      <formula>IF(AND(AL845&gt;=0,RIGHT(TEXT(AL845,"0.#"),1)="."),TRUE,FALSE)</formula>
    </cfRule>
    <cfRule type="expression" dxfId="721" priority="23">
      <formula>IF(AND(AL845&lt;0,RIGHT(TEXT(AL845,"0.#"),1)&lt;&gt;"."),TRUE,FALSE)</formula>
    </cfRule>
    <cfRule type="expression" dxfId="720" priority="24">
      <formula>IF(AND(AL845&lt;0,RIGHT(TEXT(AL845,"0.#"),1)="."),TRUE,FALSE)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Y789">
    <cfRule type="expression" dxfId="717" priority="17">
      <formula>IF(RIGHT(TEXT(Y789,"0.#"),1)=".",FALSE,TRUE)</formula>
    </cfRule>
    <cfRule type="expression" dxfId="716" priority="18">
      <formula>IF(RIGHT(TEXT(Y789,"0.#"),1)=".",TRUE,FALSE)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P23:V23">
    <cfRule type="expression" dxfId="705" priority="5">
      <formula>IF(RIGHT(TEXT(P23,"0.#"),1)=".",FALSE,TRUE)</formula>
    </cfRule>
    <cfRule type="expression" dxfId="704" priority="6">
      <formula>IF(RIGHT(TEXT(P23,"0.#"),1)=".",TRUE,FALSE)</formula>
    </cfRule>
  </conditionalFormatting>
  <conditionalFormatting sqref="P24:V24">
    <cfRule type="expression" dxfId="703" priority="3">
      <formula>IF(RIGHT(TEXT(P24,"0.#"),1)=".",FALSE,TRUE)</formula>
    </cfRule>
    <cfRule type="expression" dxfId="702" priority="4">
      <formula>IF(RIGHT(TEXT(P24,"0.#"),1)=".",TRUE,FALSE)</formula>
    </cfRule>
  </conditionalFormatting>
  <conditionalFormatting sqref="P25:V27">
    <cfRule type="expression" dxfId="701" priority="1">
      <formula>IF(RIGHT(TEXT(P25,"0.#"),1)=".",FALSE,TRUE)</formula>
    </cfRule>
    <cfRule type="expression" dxfId="700" priority="2">
      <formula>IF(RIGHT(TEXT(P25,"0.#"),1)=".",TRUE,FALSE)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729</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t="s">
        <v>729</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国土強靱化施策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4"/>
      <c r="Z2" s="824"/>
      <c r="AA2" s="825"/>
      <c r="AB2" s="1028" t="s">
        <v>11</v>
      </c>
      <c r="AC2" s="1029"/>
      <c r="AD2" s="1030"/>
      <c r="AE2" s="1034" t="s">
        <v>391</v>
      </c>
      <c r="AF2" s="1034"/>
      <c r="AG2" s="1034"/>
      <c r="AH2" s="1034"/>
      <c r="AI2" s="1034" t="s">
        <v>413</v>
      </c>
      <c r="AJ2" s="1034"/>
      <c r="AK2" s="1034"/>
      <c r="AL2" s="556"/>
      <c r="AM2" s="1034" t="s">
        <v>510</v>
      </c>
      <c r="AN2" s="1034"/>
      <c r="AO2" s="1034"/>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5"/>
      <c r="Z3" s="1026"/>
      <c r="AA3" s="1027"/>
      <c r="AB3" s="1031"/>
      <c r="AC3" s="1032"/>
      <c r="AD3" s="1033"/>
      <c r="AE3" s="919"/>
      <c r="AF3" s="919"/>
      <c r="AG3" s="919"/>
      <c r="AH3" s="919"/>
      <c r="AI3" s="919"/>
      <c r="AJ3" s="919"/>
      <c r="AK3" s="919"/>
      <c r="AL3" s="407"/>
      <c r="AM3" s="919"/>
      <c r="AN3" s="919"/>
      <c r="AO3" s="919"/>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1"/>
      <c r="I4" s="1001"/>
      <c r="J4" s="1001"/>
      <c r="K4" s="1001"/>
      <c r="L4" s="1001"/>
      <c r="M4" s="1001"/>
      <c r="N4" s="1001"/>
      <c r="O4" s="1002"/>
      <c r="P4" s="108"/>
      <c r="Q4" s="1009"/>
      <c r="R4" s="1009"/>
      <c r="S4" s="1009"/>
      <c r="T4" s="1009"/>
      <c r="U4" s="1009"/>
      <c r="V4" s="1009"/>
      <c r="W4" s="1009"/>
      <c r="X4" s="1010"/>
      <c r="Y4" s="1019" t="s">
        <v>12</v>
      </c>
      <c r="Z4" s="1020"/>
      <c r="AA4" s="1021"/>
      <c r="AB4" s="460"/>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3"/>
      <c r="H5" s="1004"/>
      <c r="I5" s="1004"/>
      <c r="J5" s="1004"/>
      <c r="K5" s="1004"/>
      <c r="L5" s="1004"/>
      <c r="M5" s="1004"/>
      <c r="N5" s="1004"/>
      <c r="O5" s="1005"/>
      <c r="P5" s="1011"/>
      <c r="Q5" s="1011"/>
      <c r="R5" s="1011"/>
      <c r="S5" s="1011"/>
      <c r="T5" s="1011"/>
      <c r="U5" s="1011"/>
      <c r="V5" s="1011"/>
      <c r="W5" s="1011"/>
      <c r="X5" s="1012"/>
      <c r="Y5" s="446" t="s">
        <v>54</v>
      </c>
      <c r="Z5" s="1016"/>
      <c r="AA5" s="1017"/>
      <c r="AB5" s="522"/>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4"/>
      <c r="Z9" s="824"/>
      <c r="AA9" s="825"/>
      <c r="AB9" s="1028" t="s">
        <v>11</v>
      </c>
      <c r="AC9" s="1029"/>
      <c r="AD9" s="1030"/>
      <c r="AE9" s="1034" t="s">
        <v>391</v>
      </c>
      <c r="AF9" s="1034"/>
      <c r="AG9" s="1034"/>
      <c r="AH9" s="1034"/>
      <c r="AI9" s="1034" t="s">
        <v>413</v>
      </c>
      <c r="AJ9" s="1034"/>
      <c r="AK9" s="1034"/>
      <c r="AL9" s="556"/>
      <c r="AM9" s="1034" t="s">
        <v>510</v>
      </c>
      <c r="AN9" s="1034"/>
      <c r="AO9" s="1034"/>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5"/>
      <c r="Z10" s="1026"/>
      <c r="AA10" s="1027"/>
      <c r="AB10" s="1031"/>
      <c r="AC10" s="1032"/>
      <c r="AD10" s="1033"/>
      <c r="AE10" s="919"/>
      <c r="AF10" s="919"/>
      <c r="AG10" s="919"/>
      <c r="AH10" s="919"/>
      <c r="AI10" s="919"/>
      <c r="AJ10" s="919"/>
      <c r="AK10" s="919"/>
      <c r="AL10" s="407"/>
      <c r="AM10" s="919"/>
      <c r="AN10" s="919"/>
      <c r="AO10" s="919"/>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0"/>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3"/>
      <c r="H12" s="1004"/>
      <c r="I12" s="1004"/>
      <c r="J12" s="1004"/>
      <c r="K12" s="1004"/>
      <c r="L12" s="1004"/>
      <c r="M12" s="1004"/>
      <c r="N12" s="1004"/>
      <c r="O12" s="1005"/>
      <c r="P12" s="1011"/>
      <c r="Q12" s="1011"/>
      <c r="R12" s="1011"/>
      <c r="S12" s="1011"/>
      <c r="T12" s="1011"/>
      <c r="U12" s="1011"/>
      <c r="V12" s="1011"/>
      <c r="W12" s="1011"/>
      <c r="X12" s="1012"/>
      <c r="Y12" s="446" t="s">
        <v>54</v>
      </c>
      <c r="Z12" s="1016"/>
      <c r="AA12" s="1017"/>
      <c r="AB12" s="522"/>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4"/>
      <c r="Z16" s="824"/>
      <c r="AA16" s="825"/>
      <c r="AB16" s="1028" t="s">
        <v>11</v>
      </c>
      <c r="AC16" s="1029"/>
      <c r="AD16" s="1030"/>
      <c r="AE16" s="1034" t="s">
        <v>391</v>
      </c>
      <c r="AF16" s="1034"/>
      <c r="AG16" s="1034"/>
      <c r="AH16" s="1034"/>
      <c r="AI16" s="1034" t="s">
        <v>413</v>
      </c>
      <c r="AJ16" s="1034"/>
      <c r="AK16" s="1034"/>
      <c r="AL16" s="556"/>
      <c r="AM16" s="1034" t="s">
        <v>510</v>
      </c>
      <c r="AN16" s="1034"/>
      <c r="AO16" s="1034"/>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5"/>
      <c r="Z17" s="1026"/>
      <c r="AA17" s="1027"/>
      <c r="AB17" s="1031"/>
      <c r="AC17" s="1032"/>
      <c r="AD17" s="1033"/>
      <c r="AE17" s="919"/>
      <c r="AF17" s="919"/>
      <c r="AG17" s="919"/>
      <c r="AH17" s="919"/>
      <c r="AI17" s="919"/>
      <c r="AJ17" s="919"/>
      <c r="AK17" s="919"/>
      <c r="AL17" s="407"/>
      <c r="AM17" s="919"/>
      <c r="AN17" s="919"/>
      <c r="AO17" s="919"/>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0"/>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3"/>
      <c r="H19" s="1004"/>
      <c r="I19" s="1004"/>
      <c r="J19" s="1004"/>
      <c r="K19" s="1004"/>
      <c r="L19" s="1004"/>
      <c r="M19" s="1004"/>
      <c r="N19" s="1004"/>
      <c r="O19" s="1005"/>
      <c r="P19" s="1011"/>
      <c r="Q19" s="1011"/>
      <c r="R19" s="1011"/>
      <c r="S19" s="1011"/>
      <c r="T19" s="1011"/>
      <c r="U19" s="1011"/>
      <c r="V19" s="1011"/>
      <c r="W19" s="1011"/>
      <c r="X19" s="1012"/>
      <c r="Y19" s="446" t="s">
        <v>54</v>
      </c>
      <c r="Z19" s="1016"/>
      <c r="AA19" s="1017"/>
      <c r="AB19" s="522"/>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4"/>
      <c r="Z23" s="824"/>
      <c r="AA23" s="825"/>
      <c r="AB23" s="1028" t="s">
        <v>11</v>
      </c>
      <c r="AC23" s="1029"/>
      <c r="AD23" s="1030"/>
      <c r="AE23" s="1034" t="s">
        <v>391</v>
      </c>
      <c r="AF23" s="1034"/>
      <c r="AG23" s="1034"/>
      <c r="AH23" s="1034"/>
      <c r="AI23" s="1034" t="s">
        <v>413</v>
      </c>
      <c r="AJ23" s="1034"/>
      <c r="AK23" s="1034"/>
      <c r="AL23" s="556"/>
      <c r="AM23" s="1034" t="s">
        <v>510</v>
      </c>
      <c r="AN23" s="1034"/>
      <c r="AO23" s="1034"/>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5"/>
      <c r="Z24" s="1026"/>
      <c r="AA24" s="1027"/>
      <c r="AB24" s="1031"/>
      <c r="AC24" s="1032"/>
      <c r="AD24" s="1033"/>
      <c r="AE24" s="919"/>
      <c r="AF24" s="919"/>
      <c r="AG24" s="919"/>
      <c r="AH24" s="919"/>
      <c r="AI24" s="919"/>
      <c r="AJ24" s="919"/>
      <c r="AK24" s="919"/>
      <c r="AL24" s="407"/>
      <c r="AM24" s="919"/>
      <c r="AN24" s="919"/>
      <c r="AO24" s="919"/>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0"/>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3"/>
      <c r="H26" s="1004"/>
      <c r="I26" s="1004"/>
      <c r="J26" s="1004"/>
      <c r="K26" s="1004"/>
      <c r="L26" s="1004"/>
      <c r="M26" s="1004"/>
      <c r="N26" s="1004"/>
      <c r="O26" s="1005"/>
      <c r="P26" s="1011"/>
      <c r="Q26" s="1011"/>
      <c r="R26" s="1011"/>
      <c r="S26" s="1011"/>
      <c r="T26" s="1011"/>
      <c r="U26" s="1011"/>
      <c r="V26" s="1011"/>
      <c r="W26" s="1011"/>
      <c r="X26" s="1012"/>
      <c r="Y26" s="446" t="s">
        <v>54</v>
      </c>
      <c r="Z26" s="1016"/>
      <c r="AA26" s="1017"/>
      <c r="AB26" s="522"/>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4"/>
      <c r="Z30" s="824"/>
      <c r="AA30" s="825"/>
      <c r="AB30" s="1028" t="s">
        <v>11</v>
      </c>
      <c r="AC30" s="1029"/>
      <c r="AD30" s="1030"/>
      <c r="AE30" s="1034" t="s">
        <v>391</v>
      </c>
      <c r="AF30" s="1034"/>
      <c r="AG30" s="1034"/>
      <c r="AH30" s="1034"/>
      <c r="AI30" s="1034" t="s">
        <v>413</v>
      </c>
      <c r="AJ30" s="1034"/>
      <c r="AK30" s="1034"/>
      <c r="AL30" s="556"/>
      <c r="AM30" s="1034" t="s">
        <v>510</v>
      </c>
      <c r="AN30" s="1034"/>
      <c r="AO30" s="1034"/>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5"/>
      <c r="Z31" s="1026"/>
      <c r="AA31" s="1027"/>
      <c r="AB31" s="1031"/>
      <c r="AC31" s="1032"/>
      <c r="AD31" s="1033"/>
      <c r="AE31" s="919"/>
      <c r="AF31" s="919"/>
      <c r="AG31" s="919"/>
      <c r="AH31" s="919"/>
      <c r="AI31" s="919"/>
      <c r="AJ31" s="919"/>
      <c r="AK31" s="919"/>
      <c r="AL31" s="407"/>
      <c r="AM31" s="919"/>
      <c r="AN31" s="919"/>
      <c r="AO31" s="919"/>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0"/>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3"/>
      <c r="H33" s="1004"/>
      <c r="I33" s="1004"/>
      <c r="J33" s="1004"/>
      <c r="K33" s="1004"/>
      <c r="L33" s="1004"/>
      <c r="M33" s="1004"/>
      <c r="N33" s="1004"/>
      <c r="O33" s="1005"/>
      <c r="P33" s="1011"/>
      <c r="Q33" s="1011"/>
      <c r="R33" s="1011"/>
      <c r="S33" s="1011"/>
      <c r="T33" s="1011"/>
      <c r="U33" s="1011"/>
      <c r="V33" s="1011"/>
      <c r="W33" s="1011"/>
      <c r="X33" s="1012"/>
      <c r="Y33" s="446" t="s">
        <v>54</v>
      </c>
      <c r="Z33" s="1016"/>
      <c r="AA33" s="1017"/>
      <c r="AB33" s="522"/>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4"/>
      <c r="Z37" s="824"/>
      <c r="AA37" s="825"/>
      <c r="AB37" s="1028" t="s">
        <v>11</v>
      </c>
      <c r="AC37" s="1029"/>
      <c r="AD37" s="1030"/>
      <c r="AE37" s="1034" t="s">
        <v>391</v>
      </c>
      <c r="AF37" s="1034"/>
      <c r="AG37" s="1034"/>
      <c r="AH37" s="1034"/>
      <c r="AI37" s="1034" t="s">
        <v>413</v>
      </c>
      <c r="AJ37" s="1034"/>
      <c r="AK37" s="1034"/>
      <c r="AL37" s="556"/>
      <c r="AM37" s="1034" t="s">
        <v>510</v>
      </c>
      <c r="AN37" s="1034"/>
      <c r="AO37" s="1034"/>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5"/>
      <c r="Z38" s="1026"/>
      <c r="AA38" s="1027"/>
      <c r="AB38" s="1031"/>
      <c r="AC38" s="1032"/>
      <c r="AD38" s="1033"/>
      <c r="AE38" s="919"/>
      <c r="AF38" s="919"/>
      <c r="AG38" s="919"/>
      <c r="AH38" s="919"/>
      <c r="AI38" s="919"/>
      <c r="AJ38" s="919"/>
      <c r="AK38" s="919"/>
      <c r="AL38" s="407"/>
      <c r="AM38" s="919"/>
      <c r="AN38" s="919"/>
      <c r="AO38" s="919"/>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0"/>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3"/>
      <c r="H40" s="1004"/>
      <c r="I40" s="1004"/>
      <c r="J40" s="1004"/>
      <c r="K40" s="1004"/>
      <c r="L40" s="1004"/>
      <c r="M40" s="1004"/>
      <c r="N40" s="1004"/>
      <c r="O40" s="1005"/>
      <c r="P40" s="1011"/>
      <c r="Q40" s="1011"/>
      <c r="R40" s="1011"/>
      <c r="S40" s="1011"/>
      <c r="T40" s="1011"/>
      <c r="U40" s="1011"/>
      <c r="V40" s="1011"/>
      <c r="W40" s="1011"/>
      <c r="X40" s="1012"/>
      <c r="Y40" s="446" t="s">
        <v>54</v>
      </c>
      <c r="Z40" s="1016"/>
      <c r="AA40" s="1017"/>
      <c r="AB40" s="522"/>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4"/>
      <c r="Z44" s="824"/>
      <c r="AA44" s="825"/>
      <c r="AB44" s="1028" t="s">
        <v>11</v>
      </c>
      <c r="AC44" s="1029"/>
      <c r="AD44" s="1030"/>
      <c r="AE44" s="1034" t="s">
        <v>391</v>
      </c>
      <c r="AF44" s="1034"/>
      <c r="AG44" s="1034"/>
      <c r="AH44" s="1034"/>
      <c r="AI44" s="1034" t="s">
        <v>413</v>
      </c>
      <c r="AJ44" s="1034"/>
      <c r="AK44" s="1034"/>
      <c r="AL44" s="556"/>
      <c r="AM44" s="1034" t="s">
        <v>510</v>
      </c>
      <c r="AN44" s="1034"/>
      <c r="AO44" s="1034"/>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5"/>
      <c r="Z45" s="1026"/>
      <c r="AA45" s="1027"/>
      <c r="AB45" s="1031"/>
      <c r="AC45" s="1032"/>
      <c r="AD45" s="1033"/>
      <c r="AE45" s="919"/>
      <c r="AF45" s="919"/>
      <c r="AG45" s="919"/>
      <c r="AH45" s="919"/>
      <c r="AI45" s="919"/>
      <c r="AJ45" s="919"/>
      <c r="AK45" s="919"/>
      <c r="AL45" s="407"/>
      <c r="AM45" s="919"/>
      <c r="AN45" s="919"/>
      <c r="AO45" s="919"/>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0"/>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3"/>
      <c r="H47" s="1004"/>
      <c r="I47" s="1004"/>
      <c r="J47" s="1004"/>
      <c r="K47" s="1004"/>
      <c r="L47" s="1004"/>
      <c r="M47" s="1004"/>
      <c r="N47" s="1004"/>
      <c r="O47" s="1005"/>
      <c r="P47" s="1011"/>
      <c r="Q47" s="1011"/>
      <c r="R47" s="1011"/>
      <c r="S47" s="1011"/>
      <c r="T47" s="1011"/>
      <c r="U47" s="1011"/>
      <c r="V47" s="1011"/>
      <c r="W47" s="1011"/>
      <c r="X47" s="1012"/>
      <c r="Y47" s="446" t="s">
        <v>54</v>
      </c>
      <c r="Z47" s="1016"/>
      <c r="AA47" s="1017"/>
      <c r="AB47" s="522"/>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4"/>
      <c r="Z51" s="824"/>
      <c r="AA51" s="825"/>
      <c r="AB51" s="556" t="s">
        <v>11</v>
      </c>
      <c r="AC51" s="1029"/>
      <c r="AD51" s="1030"/>
      <c r="AE51" s="1034" t="s">
        <v>391</v>
      </c>
      <c r="AF51" s="1034"/>
      <c r="AG51" s="1034"/>
      <c r="AH51" s="1034"/>
      <c r="AI51" s="1034" t="s">
        <v>413</v>
      </c>
      <c r="AJ51" s="1034"/>
      <c r="AK51" s="1034"/>
      <c r="AL51" s="556"/>
      <c r="AM51" s="1034" t="s">
        <v>510</v>
      </c>
      <c r="AN51" s="1034"/>
      <c r="AO51" s="1034"/>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5"/>
      <c r="Z52" s="1026"/>
      <c r="AA52" s="1027"/>
      <c r="AB52" s="1031"/>
      <c r="AC52" s="1032"/>
      <c r="AD52" s="1033"/>
      <c r="AE52" s="919"/>
      <c r="AF52" s="919"/>
      <c r="AG52" s="919"/>
      <c r="AH52" s="919"/>
      <c r="AI52" s="919"/>
      <c r="AJ52" s="919"/>
      <c r="AK52" s="919"/>
      <c r="AL52" s="407"/>
      <c r="AM52" s="919"/>
      <c r="AN52" s="919"/>
      <c r="AO52" s="919"/>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0"/>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3"/>
      <c r="H54" s="1004"/>
      <c r="I54" s="1004"/>
      <c r="J54" s="1004"/>
      <c r="K54" s="1004"/>
      <c r="L54" s="1004"/>
      <c r="M54" s="1004"/>
      <c r="N54" s="1004"/>
      <c r="O54" s="1005"/>
      <c r="P54" s="1011"/>
      <c r="Q54" s="1011"/>
      <c r="R54" s="1011"/>
      <c r="S54" s="1011"/>
      <c r="T54" s="1011"/>
      <c r="U54" s="1011"/>
      <c r="V54" s="1011"/>
      <c r="W54" s="1011"/>
      <c r="X54" s="1012"/>
      <c r="Y54" s="446" t="s">
        <v>54</v>
      </c>
      <c r="Z54" s="1016"/>
      <c r="AA54" s="1017"/>
      <c r="AB54" s="522"/>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4"/>
      <c r="Z58" s="824"/>
      <c r="AA58" s="825"/>
      <c r="AB58" s="1028" t="s">
        <v>11</v>
      </c>
      <c r="AC58" s="1029"/>
      <c r="AD58" s="1030"/>
      <c r="AE58" s="1034" t="s">
        <v>391</v>
      </c>
      <c r="AF58" s="1034"/>
      <c r="AG58" s="1034"/>
      <c r="AH58" s="1034"/>
      <c r="AI58" s="1034" t="s">
        <v>413</v>
      </c>
      <c r="AJ58" s="1034"/>
      <c r="AK58" s="1034"/>
      <c r="AL58" s="556"/>
      <c r="AM58" s="1034" t="s">
        <v>510</v>
      </c>
      <c r="AN58" s="1034"/>
      <c r="AO58" s="1034"/>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5"/>
      <c r="Z59" s="1026"/>
      <c r="AA59" s="1027"/>
      <c r="AB59" s="1031"/>
      <c r="AC59" s="1032"/>
      <c r="AD59" s="1033"/>
      <c r="AE59" s="919"/>
      <c r="AF59" s="919"/>
      <c r="AG59" s="919"/>
      <c r="AH59" s="919"/>
      <c r="AI59" s="919"/>
      <c r="AJ59" s="919"/>
      <c r="AK59" s="919"/>
      <c r="AL59" s="407"/>
      <c r="AM59" s="919"/>
      <c r="AN59" s="919"/>
      <c r="AO59" s="919"/>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0"/>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3"/>
      <c r="H61" s="1004"/>
      <c r="I61" s="1004"/>
      <c r="J61" s="1004"/>
      <c r="K61" s="1004"/>
      <c r="L61" s="1004"/>
      <c r="M61" s="1004"/>
      <c r="N61" s="1004"/>
      <c r="O61" s="1005"/>
      <c r="P61" s="1011"/>
      <c r="Q61" s="1011"/>
      <c r="R61" s="1011"/>
      <c r="S61" s="1011"/>
      <c r="T61" s="1011"/>
      <c r="U61" s="1011"/>
      <c r="V61" s="1011"/>
      <c r="W61" s="1011"/>
      <c r="X61" s="1012"/>
      <c r="Y61" s="446" t="s">
        <v>54</v>
      </c>
      <c r="Z61" s="1016"/>
      <c r="AA61" s="1017"/>
      <c r="AB61" s="522"/>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4"/>
      <c r="Z65" s="824"/>
      <c r="AA65" s="825"/>
      <c r="AB65" s="1028" t="s">
        <v>11</v>
      </c>
      <c r="AC65" s="1029"/>
      <c r="AD65" s="1030"/>
      <c r="AE65" s="1034" t="s">
        <v>391</v>
      </c>
      <c r="AF65" s="1034"/>
      <c r="AG65" s="1034"/>
      <c r="AH65" s="1034"/>
      <c r="AI65" s="1034" t="s">
        <v>413</v>
      </c>
      <c r="AJ65" s="1034"/>
      <c r="AK65" s="1034"/>
      <c r="AL65" s="556"/>
      <c r="AM65" s="1034" t="s">
        <v>510</v>
      </c>
      <c r="AN65" s="1034"/>
      <c r="AO65" s="1034"/>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5"/>
      <c r="Z66" s="1026"/>
      <c r="AA66" s="1027"/>
      <c r="AB66" s="1031"/>
      <c r="AC66" s="1032"/>
      <c r="AD66" s="1033"/>
      <c r="AE66" s="919"/>
      <c r="AF66" s="919"/>
      <c r="AG66" s="919"/>
      <c r="AH66" s="919"/>
      <c r="AI66" s="919"/>
      <c r="AJ66" s="919"/>
      <c r="AK66" s="919"/>
      <c r="AL66" s="407"/>
      <c r="AM66" s="919"/>
      <c r="AN66" s="919"/>
      <c r="AO66" s="919"/>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0"/>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3"/>
      <c r="H68" s="1004"/>
      <c r="I68" s="1004"/>
      <c r="J68" s="1004"/>
      <c r="K68" s="1004"/>
      <c r="L68" s="1004"/>
      <c r="M68" s="1004"/>
      <c r="N68" s="1004"/>
      <c r="O68" s="1005"/>
      <c r="P68" s="1011"/>
      <c r="Q68" s="1011"/>
      <c r="R68" s="1011"/>
      <c r="S68" s="1011"/>
      <c r="T68" s="1011"/>
      <c r="U68" s="1011"/>
      <c r="V68" s="1011"/>
      <c r="W68" s="1011"/>
      <c r="X68" s="1012"/>
      <c r="Y68" s="446" t="s">
        <v>54</v>
      </c>
      <c r="Z68" s="1016"/>
      <c r="AA68" s="1017"/>
      <c r="AB68" s="522"/>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6"/>
      <c r="H69" s="1007"/>
      <c r="I69" s="1007"/>
      <c r="J69" s="1007"/>
      <c r="K69" s="1007"/>
      <c r="L69" s="1007"/>
      <c r="M69" s="1007"/>
      <c r="N69" s="1007"/>
      <c r="O69" s="1008"/>
      <c r="P69" s="1013"/>
      <c r="Q69" s="1013"/>
      <c r="R69" s="1013"/>
      <c r="S69" s="1013"/>
      <c r="T69" s="1013"/>
      <c r="U69" s="1013"/>
      <c r="V69" s="1013"/>
      <c r="W69" s="1013"/>
      <c r="X69" s="1014"/>
      <c r="Y69" s="446" t="s">
        <v>13</v>
      </c>
      <c r="Z69" s="1016"/>
      <c r="AA69" s="1017"/>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10" t="s">
        <v>17</v>
      </c>
      <c r="H3" s="672"/>
      <c r="I3" s="672"/>
      <c r="J3" s="672"/>
      <c r="K3" s="672"/>
      <c r="L3" s="671" t="s">
        <v>18</v>
      </c>
      <c r="M3" s="672"/>
      <c r="N3" s="672"/>
      <c r="O3" s="672"/>
      <c r="P3" s="672"/>
      <c r="Q3" s="672"/>
      <c r="R3" s="672"/>
      <c r="S3" s="672"/>
      <c r="T3" s="672"/>
      <c r="U3" s="672"/>
      <c r="V3" s="672"/>
      <c r="W3" s="672"/>
      <c r="X3" s="673"/>
      <c r="Y3" s="658" t="s">
        <v>19</v>
      </c>
      <c r="Z3" s="659"/>
      <c r="AA3" s="659"/>
      <c r="AB3" s="799"/>
      <c r="AC3" s="810" t="s">
        <v>17</v>
      </c>
      <c r="AD3" s="672"/>
      <c r="AE3" s="672"/>
      <c r="AF3" s="672"/>
      <c r="AG3" s="672"/>
      <c r="AH3" s="671" t="s">
        <v>18</v>
      </c>
      <c r="AI3" s="672"/>
      <c r="AJ3" s="672"/>
      <c r="AK3" s="672"/>
      <c r="AL3" s="672"/>
      <c r="AM3" s="672"/>
      <c r="AN3" s="672"/>
      <c r="AO3" s="672"/>
      <c r="AP3" s="672"/>
      <c r="AQ3" s="672"/>
      <c r="AR3" s="672"/>
      <c r="AS3" s="672"/>
      <c r="AT3" s="673"/>
      <c r="AU3" s="658" t="s">
        <v>19</v>
      </c>
      <c r="AV3" s="659"/>
      <c r="AW3" s="659"/>
      <c r="AX3" s="660"/>
      <c r="AY3" s="34">
        <f>$AY$2</f>
        <v>0</v>
      </c>
    </row>
    <row r="4" spans="1:51" ht="24.75" customHeight="1" x14ac:dyDescent="0.15">
      <c r="A4" s="1047"/>
      <c r="B4" s="1048"/>
      <c r="C4" s="1048"/>
      <c r="D4" s="1048"/>
      <c r="E4" s="1048"/>
      <c r="F4" s="1049"/>
      <c r="G4" s="674"/>
      <c r="H4" s="830"/>
      <c r="I4" s="830"/>
      <c r="J4" s="830"/>
      <c r="K4" s="831"/>
      <c r="L4" s="668"/>
      <c r="M4" s="669"/>
      <c r="N4" s="669"/>
      <c r="O4" s="669"/>
      <c r="P4" s="669"/>
      <c r="Q4" s="669"/>
      <c r="R4" s="669"/>
      <c r="S4" s="669"/>
      <c r="T4" s="669"/>
      <c r="U4" s="669"/>
      <c r="V4" s="669"/>
      <c r="W4" s="669"/>
      <c r="X4" s="670"/>
      <c r="Y4" s="382"/>
      <c r="Z4" s="383"/>
      <c r="AA4" s="383"/>
      <c r="AB4" s="803"/>
      <c r="AC4" s="674"/>
      <c r="AD4" s="830"/>
      <c r="AE4" s="830"/>
      <c r="AF4" s="830"/>
      <c r="AG4" s="831"/>
      <c r="AH4" s="668"/>
      <c r="AI4" s="669"/>
      <c r="AJ4" s="669"/>
      <c r="AK4" s="669"/>
      <c r="AL4" s="669"/>
      <c r="AM4" s="669"/>
      <c r="AN4" s="669"/>
      <c r="AO4" s="669"/>
      <c r="AP4" s="669"/>
      <c r="AQ4" s="669"/>
      <c r="AR4" s="669"/>
      <c r="AS4" s="669"/>
      <c r="AT4" s="670"/>
      <c r="AU4" s="382"/>
      <c r="AV4" s="383"/>
      <c r="AW4" s="383"/>
      <c r="AX4" s="384"/>
      <c r="AY4" s="34">
        <f t="shared" ref="AY4:AY14" si="0">$AY$2</f>
        <v>0</v>
      </c>
    </row>
    <row r="5" spans="1:51" ht="24.75" customHeight="1" x14ac:dyDescent="0.15">
      <c r="A5" s="1047"/>
      <c r="B5" s="1048"/>
      <c r="C5" s="1048"/>
      <c r="D5" s="1048"/>
      <c r="E5" s="1048"/>
      <c r="F5" s="1049"/>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7"/>
      <c r="B6" s="1048"/>
      <c r="C6" s="1048"/>
      <c r="D6" s="1048"/>
      <c r="E6" s="1048"/>
      <c r="F6" s="1049"/>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7"/>
      <c r="B7" s="1048"/>
      <c r="C7" s="1048"/>
      <c r="D7" s="1048"/>
      <c r="E7" s="1048"/>
      <c r="F7" s="1049"/>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7"/>
      <c r="B8" s="1048"/>
      <c r="C8" s="1048"/>
      <c r="D8" s="1048"/>
      <c r="E8" s="1048"/>
      <c r="F8" s="1049"/>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7"/>
      <c r="B9" s="1048"/>
      <c r="C9" s="1048"/>
      <c r="D9" s="1048"/>
      <c r="E9" s="1048"/>
      <c r="F9" s="1049"/>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7"/>
      <c r="B10" s="1048"/>
      <c r="C10" s="1048"/>
      <c r="D10" s="1048"/>
      <c r="E10" s="1048"/>
      <c r="F10" s="1049"/>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7"/>
      <c r="B11" s="1048"/>
      <c r="C11" s="1048"/>
      <c r="D11" s="1048"/>
      <c r="E11" s="1048"/>
      <c r="F11" s="1049"/>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7"/>
      <c r="B12" s="1048"/>
      <c r="C12" s="1048"/>
      <c r="D12" s="1048"/>
      <c r="E12" s="1048"/>
      <c r="F12" s="1049"/>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7"/>
      <c r="B13" s="1048"/>
      <c r="C13" s="1048"/>
      <c r="D13" s="1048"/>
      <c r="E13" s="1048"/>
      <c r="F13" s="1049"/>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7"/>
      <c r="B14" s="1048"/>
      <c r="C14" s="1048"/>
      <c r="D14" s="1048"/>
      <c r="E14" s="1048"/>
      <c r="F14" s="1049"/>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7"/>
      <c r="B15" s="1048"/>
      <c r="C15" s="1048"/>
      <c r="D15" s="1048"/>
      <c r="E15" s="1048"/>
      <c r="F15" s="1049"/>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4"/>
      <c r="AY15">
        <f>COUNTA($G$17,$AC$17)</f>
        <v>0</v>
      </c>
    </row>
    <row r="16" spans="1:51" ht="25.5" customHeight="1" x14ac:dyDescent="0.15">
      <c r="A16" s="1047"/>
      <c r="B16" s="1048"/>
      <c r="C16" s="1048"/>
      <c r="D16" s="1048"/>
      <c r="E16" s="1048"/>
      <c r="F16" s="1049"/>
      <c r="G16" s="810" t="s">
        <v>17</v>
      </c>
      <c r="H16" s="672"/>
      <c r="I16" s="672"/>
      <c r="J16" s="672"/>
      <c r="K16" s="672"/>
      <c r="L16" s="671" t="s">
        <v>18</v>
      </c>
      <c r="M16" s="672"/>
      <c r="N16" s="672"/>
      <c r="O16" s="672"/>
      <c r="P16" s="672"/>
      <c r="Q16" s="672"/>
      <c r="R16" s="672"/>
      <c r="S16" s="672"/>
      <c r="T16" s="672"/>
      <c r="U16" s="672"/>
      <c r="V16" s="672"/>
      <c r="W16" s="672"/>
      <c r="X16" s="673"/>
      <c r="Y16" s="658" t="s">
        <v>19</v>
      </c>
      <c r="Z16" s="659"/>
      <c r="AA16" s="659"/>
      <c r="AB16" s="799"/>
      <c r="AC16" s="810" t="s">
        <v>17</v>
      </c>
      <c r="AD16" s="672"/>
      <c r="AE16" s="672"/>
      <c r="AF16" s="672"/>
      <c r="AG16" s="672"/>
      <c r="AH16" s="671" t="s">
        <v>18</v>
      </c>
      <c r="AI16" s="672"/>
      <c r="AJ16" s="672"/>
      <c r="AK16" s="672"/>
      <c r="AL16" s="672"/>
      <c r="AM16" s="672"/>
      <c r="AN16" s="672"/>
      <c r="AO16" s="672"/>
      <c r="AP16" s="672"/>
      <c r="AQ16" s="672"/>
      <c r="AR16" s="672"/>
      <c r="AS16" s="672"/>
      <c r="AT16" s="673"/>
      <c r="AU16" s="658" t="s">
        <v>19</v>
      </c>
      <c r="AV16" s="659"/>
      <c r="AW16" s="659"/>
      <c r="AX16" s="660"/>
      <c r="AY16" s="34">
        <f>$AY$15</f>
        <v>0</v>
      </c>
    </row>
    <row r="17" spans="1:51" ht="24.75" customHeight="1" x14ac:dyDescent="0.15">
      <c r="A17" s="1047"/>
      <c r="B17" s="1048"/>
      <c r="C17" s="1048"/>
      <c r="D17" s="1048"/>
      <c r="E17" s="1048"/>
      <c r="F17" s="1049"/>
      <c r="G17" s="674"/>
      <c r="H17" s="830"/>
      <c r="I17" s="830"/>
      <c r="J17" s="830"/>
      <c r="K17" s="831"/>
      <c r="L17" s="668"/>
      <c r="M17" s="669"/>
      <c r="N17" s="669"/>
      <c r="O17" s="669"/>
      <c r="P17" s="669"/>
      <c r="Q17" s="669"/>
      <c r="R17" s="669"/>
      <c r="S17" s="669"/>
      <c r="T17" s="669"/>
      <c r="U17" s="669"/>
      <c r="V17" s="669"/>
      <c r="W17" s="669"/>
      <c r="X17" s="670"/>
      <c r="Y17" s="382"/>
      <c r="Z17" s="383"/>
      <c r="AA17" s="383"/>
      <c r="AB17" s="803"/>
      <c r="AC17" s="674"/>
      <c r="AD17" s="830"/>
      <c r="AE17" s="830"/>
      <c r="AF17" s="830"/>
      <c r="AG17" s="831"/>
      <c r="AH17" s="668"/>
      <c r="AI17" s="669"/>
      <c r="AJ17" s="669"/>
      <c r="AK17" s="669"/>
      <c r="AL17" s="669"/>
      <c r="AM17" s="669"/>
      <c r="AN17" s="669"/>
      <c r="AO17" s="669"/>
      <c r="AP17" s="669"/>
      <c r="AQ17" s="669"/>
      <c r="AR17" s="669"/>
      <c r="AS17" s="669"/>
      <c r="AT17" s="670"/>
      <c r="AU17" s="382"/>
      <c r="AV17" s="383"/>
      <c r="AW17" s="383"/>
      <c r="AX17" s="384"/>
      <c r="AY17" s="34">
        <f t="shared" ref="AY17:AY27" si="1">$AY$15</f>
        <v>0</v>
      </c>
    </row>
    <row r="18" spans="1:51" ht="24.75" customHeight="1" x14ac:dyDescent="0.15">
      <c r="A18" s="1047"/>
      <c r="B18" s="1048"/>
      <c r="C18" s="1048"/>
      <c r="D18" s="1048"/>
      <c r="E18" s="1048"/>
      <c r="F18" s="1049"/>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7"/>
      <c r="B19" s="1048"/>
      <c r="C19" s="1048"/>
      <c r="D19" s="1048"/>
      <c r="E19" s="1048"/>
      <c r="F19" s="1049"/>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7"/>
      <c r="B20" s="1048"/>
      <c r="C20" s="1048"/>
      <c r="D20" s="1048"/>
      <c r="E20" s="1048"/>
      <c r="F20" s="1049"/>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7"/>
      <c r="B21" s="1048"/>
      <c r="C21" s="1048"/>
      <c r="D21" s="1048"/>
      <c r="E21" s="1048"/>
      <c r="F21" s="1049"/>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7"/>
      <c r="B22" s="1048"/>
      <c r="C22" s="1048"/>
      <c r="D22" s="1048"/>
      <c r="E22" s="1048"/>
      <c r="F22" s="1049"/>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7"/>
      <c r="B23" s="1048"/>
      <c r="C23" s="1048"/>
      <c r="D23" s="1048"/>
      <c r="E23" s="1048"/>
      <c r="F23" s="1049"/>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7"/>
      <c r="B24" s="1048"/>
      <c r="C24" s="1048"/>
      <c r="D24" s="1048"/>
      <c r="E24" s="1048"/>
      <c r="F24" s="1049"/>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7"/>
      <c r="B25" s="1048"/>
      <c r="C25" s="1048"/>
      <c r="D25" s="1048"/>
      <c r="E25" s="1048"/>
      <c r="F25" s="1049"/>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7"/>
      <c r="B26" s="1048"/>
      <c r="C26" s="1048"/>
      <c r="D26" s="1048"/>
      <c r="E26" s="1048"/>
      <c r="F26" s="1049"/>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7"/>
      <c r="B27" s="1048"/>
      <c r="C27" s="1048"/>
      <c r="D27" s="1048"/>
      <c r="E27" s="1048"/>
      <c r="F27" s="1049"/>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7"/>
      <c r="B28" s="1048"/>
      <c r="C28" s="1048"/>
      <c r="D28" s="1048"/>
      <c r="E28" s="1048"/>
      <c r="F28" s="1049"/>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4"/>
      <c r="AY28">
        <f>COUNTA($G$30,$AC$30)</f>
        <v>0</v>
      </c>
    </row>
    <row r="29" spans="1:51" ht="24.75" customHeight="1" x14ac:dyDescent="0.15">
      <c r="A29" s="1047"/>
      <c r="B29" s="1048"/>
      <c r="C29" s="1048"/>
      <c r="D29" s="1048"/>
      <c r="E29" s="1048"/>
      <c r="F29" s="1049"/>
      <c r="G29" s="810" t="s">
        <v>17</v>
      </c>
      <c r="H29" s="672"/>
      <c r="I29" s="672"/>
      <c r="J29" s="672"/>
      <c r="K29" s="672"/>
      <c r="L29" s="671" t="s">
        <v>18</v>
      </c>
      <c r="M29" s="672"/>
      <c r="N29" s="672"/>
      <c r="O29" s="672"/>
      <c r="P29" s="672"/>
      <c r="Q29" s="672"/>
      <c r="R29" s="672"/>
      <c r="S29" s="672"/>
      <c r="T29" s="672"/>
      <c r="U29" s="672"/>
      <c r="V29" s="672"/>
      <c r="W29" s="672"/>
      <c r="X29" s="673"/>
      <c r="Y29" s="658" t="s">
        <v>19</v>
      </c>
      <c r="Z29" s="659"/>
      <c r="AA29" s="659"/>
      <c r="AB29" s="799"/>
      <c r="AC29" s="810" t="s">
        <v>17</v>
      </c>
      <c r="AD29" s="672"/>
      <c r="AE29" s="672"/>
      <c r="AF29" s="672"/>
      <c r="AG29" s="672"/>
      <c r="AH29" s="671" t="s">
        <v>18</v>
      </c>
      <c r="AI29" s="672"/>
      <c r="AJ29" s="672"/>
      <c r="AK29" s="672"/>
      <c r="AL29" s="672"/>
      <c r="AM29" s="672"/>
      <c r="AN29" s="672"/>
      <c r="AO29" s="672"/>
      <c r="AP29" s="672"/>
      <c r="AQ29" s="672"/>
      <c r="AR29" s="672"/>
      <c r="AS29" s="672"/>
      <c r="AT29" s="673"/>
      <c r="AU29" s="658" t="s">
        <v>19</v>
      </c>
      <c r="AV29" s="659"/>
      <c r="AW29" s="659"/>
      <c r="AX29" s="660"/>
      <c r="AY29" s="34">
        <f>$AY$28</f>
        <v>0</v>
      </c>
    </row>
    <row r="30" spans="1:51" ht="24.75" customHeight="1" x14ac:dyDescent="0.15">
      <c r="A30" s="1047"/>
      <c r="B30" s="1048"/>
      <c r="C30" s="1048"/>
      <c r="D30" s="1048"/>
      <c r="E30" s="1048"/>
      <c r="F30" s="1049"/>
      <c r="G30" s="674"/>
      <c r="H30" s="830"/>
      <c r="I30" s="830"/>
      <c r="J30" s="830"/>
      <c r="K30" s="831"/>
      <c r="L30" s="668"/>
      <c r="M30" s="669"/>
      <c r="N30" s="669"/>
      <c r="O30" s="669"/>
      <c r="P30" s="669"/>
      <c r="Q30" s="669"/>
      <c r="R30" s="669"/>
      <c r="S30" s="669"/>
      <c r="T30" s="669"/>
      <c r="U30" s="669"/>
      <c r="V30" s="669"/>
      <c r="W30" s="669"/>
      <c r="X30" s="670"/>
      <c r="Y30" s="382"/>
      <c r="Z30" s="383"/>
      <c r="AA30" s="383"/>
      <c r="AB30" s="803"/>
      <c r="AC30" s="674"/>
      <c r="AD30" s="830"/>
      <c r="AE30" s="830"/>
      <c r="AF30" s="830"/>
      <c r="AG30" s="831"/>
      <c r="AH30" s="668"/>
      <c r="AI30" s="669"/>
      <c r="AJ30" s="669"/>
      <c r="AK30" s="669"/>
      <c r="AL30" s="669"/>
      <c r="AM30" s="669"/>
      <c r="AN30" s="669"/>
      <c r="AO30" s="669"/>
      <c r="AP30" s="669"/>
      <c r="AQ30" s="669"/>
      <c r="AR30" s="669"/>
      <c r="AS30" s="669"/>
      <c r="AT30" s="670"/>
      <c r="AU30" s="382"/>
      <c r="AV30" s="383"/>
      <c r="AW30" s="383"/>
      <c r="AX30" s="384"/>
      <c r="AY30" s="34">
        <f t="shared" ref="AY30:AY40" si="2">$AY$28</f>
        <v>0</v>
      </c>
    </row>
    <row r="31" spans="1:51" ht="24.75" customHeight="1" x14ac:dyDescent="0.15">
      <c r="A31" s="1047"/>
      <c r="B31" s="1048"/>
      <c r="C31" s="1048"/>
      <c r="D31" s="1048"/>
      <c r="E31" s="1048"/>
      <c r="F31" s="1049"/>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7"/>
      <c r="B32" s="1048"/>
      <c r="C32" s="1048"/>
      <c r="D32" s="1048"/>
      <c r="E32" s="1048"/>
      <c r="F32" s="1049"/>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7"/>
      <c r="B33" s="1048"/>
      <c r="C33" s="1048"/>
      <c r="D33" s="1048"/>
      <c r="E33" s="1048"/>
      <c r="F33" s="1049"/>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7"/>
      <c r="B34" s="1048"/>
      <c r="C34" s="1048"/>
      <c r="D34" s="1048"/>
      <c r="E34" s="1048"/>
      <c r="F34" s="1049"/>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7"/>
      <c r="B35" s="1048"/>
      <c r="C35" s="1048"/>
      <c r="D35" s="1048"/>
      <c r="E35" s="1048"/>
      <c r="F35" s="1049"/>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7"/>
      <c r="B36" s="1048"/>
      <c r="C36" s="1048"/>
      <c r="D36" s="1048"/>
      <c r="E36" s="1048"/>
      <c r="F36" s="1049"/>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7"/>
      <c r="B37" s="1048"/>
      <c r="C37" s="1048"/>
      <c r="D37" s="1048"/>
      <c r="E37" s="1048"/>
      <c r="F37" s="1049"/>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7"/>
      <c r="B38" s="1048"/>
      <c r="C38" s="1048"/>
      <c r="D38" s="1048"/>
      <c r="E38" s="1048"/>
      <c r="F38" s="1049"/>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7"/>
      <c r="B39" s="1048"/>
      <c r="C39" s="1048"/>
      <c r="D39" s="1048"/>
      <c r="E39" s="1048"/>
      <c r="F39" s="1049"/>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7"/>
      <c r="B40" s="1048"/>
      <c r="C40" s="1048"/>
      <c r="D40" s="1048"/>
      <c r="E40" s="1048"/>
      <c r="F40" s="1049"/>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7"/>
      <c r="B41" s="1048"/>
      <c r="C41" s="1048"/>
      <c r="D41" s="1048"/>
      <c r="E41" s="1048"/>
      <c r="F41" s="1049"/>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4"/>
      <c r="AY41">
        <f>COUNTA($G$43,$AC$43)</f>
        <v>0</v>
      </c>
    </row>
    <row r="42" spans="1:51" ht="24.75" customHeight="1" x14ac:dyDescent="0.15">
      <c r="A42" s="1047"/>
      <c r="B42" s="1048"/>
      <c r="C42" s="1048"/>
      <c r="D42" s="1048"/>
      <c r="E42" s="1048"/>
      <c r="F42" s="1049"/>
      <c r="G42" s="810" t="s">
        <v>17</v>
      </c>
      <c r="H42" s="672"/>
      <c r="I42" s="672"/>
      <c r="J42" s="672"/>
      <c r="K42" s="672"/>
      <c r="L42" s="671" t="s">
        <v>18</v>
      </c>
      <c r="M42" s="672"/>
      <c r="N42" s="672"/>
      <c r="O42" s="672"/>
      <c r="P42" s="672"/>
      <c r="Q42" s="672"/>
      <c r="R42" s="672"/>
      <c r="S42" s="672"/>
      <c r="T42" s="672"/>
      <c r="U42" s="672"/>
      <c r="V42" s="672"/>
      <c r="W42" s="672"/>
      <c r="X42" s="673"/>
      <c r="Y42" s="658" t="s">
        <v>19</v>
      </c>
      <c r="Z42" s="659"/>
      <c r="AA42" s="659"/>
      <c r="AB42" s="799"/>
      <c r="AC42" s="810" t="s">
        <v>17</v>
      </c>
      <c r="AD42" s="672"/>
      <c r="AE42" s="672"/>
      <c r="AF42" s="672"/>
      <c r="AG42" s="672"/>
      <c r="AH42" s="671" t="s">
        <v>18</v>
      </c>
      <c r="AI42" s="672"/>
      <c r="AJ42" s="672"/>
      <c r="AK42" s="672"/>
      <c r="AL42" s="672"/>
      <c r="AM42" s="672"/>
      <c r="AN42" s="672"/>
      <c r="AO42" s="672"/>
      <c r="AP42" s="672"/>
      <c r="AQ42" s="672"/>
      <c r="AR42" s="672"/>
      <c r="AS42" s="672"/>
      <c r="AT42" s="673"/>
      <c r="AU42" s="658" t="s">
        <v>19</v>
      </c>
      <c r="AV42" s="659"/>
      <c r="AW42" s="659"/>
      <c r="AX42" s="660"/>
      <c r="AY42" s="34">
        <f>$AY$41</f>
        <v>0</v>
      </c>
    </row>
    <row r="43" spans="1:51" ht="24.75" customHeight="1" x14ac:dyDescent="0.15">
      <c r="A43" s="1047"/>
      <c r="B43" s="1048"/>
      <c r="C43" s="1048"/>
      <c r="D43" s="1048"/>
      <c r="E43" s="1048"/>
      <c r="F43" s="1049"/>
      <c r="G43" s="674"/>
      <c r="H43" s="830"/>
      <c r="I43" s="830"/>
      <c r="J43" s="830"/>
      <c r="K43" s="831"/>
      <c r="L43" s="668"/>
      <c r="M43" s="669"/>
      <c r="N43" s="669"/>
      <c r="O43" s="669"/>
      <c r="P43" s="669"/>
      <c r="Q43" s="669"/>
      <c r="R43" s="669"/>
      <c r="S43" s="669"/>
      <c r="T43" s="669"/>
      <c r="U43" s="669"/>
      <c r="V43" s="669"/>
      <c r="W43" s="669"/>
      <c r="X43" s="670"/>
      <c r="Y43" s="382"/>
      <c r="Z43" s="383"/>
      <c r="AA43" s="383"/>
      <c r="AB43" s="803"/>
      <c r="AC43" s="674"/>
      <c r="AD43" s="830"/>
      <c r="AE43" s="830"/>
      <c r="AF43" s="830"/>
      <c r="AG43" s="831"/>
      <c r="AH43" s="668"/>
      <c r="AI43" s="669"/>
      <c r="AJ43" s="669"/>
      <c r="AK43" s="669"/>
      <c r="AL43" s="669"/>
      <c r="AM43" s="669"/>
      <c r="AN43" s="669"/>
      <c r="AO43" s="669"/>
      <c r="AP43" s="669"/>
      <c r="AQ43" s="669"/>
      <c r="AR43" s="669"/>
      <c r="AS43" s="669"/>
      <c r="AT43" s="670"/>
      <c r="AU43" s="382"/>
      <c r="AV43" s="383"/>
      <c r="AW43" s="383"/>
      <c r="AX43" s="384"/>
      <c r="AY43" s="34">
        <f t="shared" ref="AY43:AY53" si="3">$AY$41</f>
        <v>0</v>
      </c>
    </row>
    <row r="44" spans="1:51" ht="24.75" customHeight="1" x14ac:dyDescent="0.15">
      <c r="A44" s="1047"/>
      <c r="B44" s="1048"/>
      <c r="C44" s="1048"/>
      <c r="D44" s="1048"/>
      <c r="E44" s="1048"/>
      <c r="F44" s="1049"/>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7"/>
      <c r="B45" s="1048"/>
      <c r="C45" s="1048"/>
      <c r="D45" s="1048"/>
      <c r="E45" s="1048"/>
      <c r="F45" s="1049"/>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7"/>
      <c r="B46" s="1048"/>
      <c r="C46" s="1048"/>
      <c r="D46" s="1048"/>
      <c r="E46" s="1048"/>
      <c r="F46" s="1049"/>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7"/>
      <c r="B47" s="1048"/>
      <c r="C47" s="1048"/>
      <c r="D47" s="1048"/>
      <c r="E47" s="1048"/>
      <c r="F47" s="1049"/>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7"/>
      <c r="B48" s="1048"/>
      <c r="C48" s="1048"/>
      <c r="D48" s="1048"/>
      <c r="E48" s="1048"/>
      <c r="F48" s="1049"/>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7"/>
      <c r="B49" s="1048"/>
      <c r="C49" s="1048"/>
      <c r="D49" s="1048"/>
      <c r="E49" s="1048"/>
      <c r="F49" s="1049"/>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7"/>
      <c r="B50" s="1048"/>
      <c r="C50" s="1048"/>
      <c r="D50" s="1048"/>
      <c r="E50" s="1048"/>
      <c r="F50" s="1049"/>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7"/>
      <c r="B51" s="1048"/>
      <c r="C51" s="1048"/>
      <c r="D51" s="1048"/>
      <c r="E51" s="1048"/>
      <c r="F51" s="1049"/>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7"/>
      <c r="B52" s="1048"/>
      <c r="C52" s="1048"/>
      <c r="D52" s="1048"/>
      <c r="E52" s="1048"/>
      <c r="F52" s="1049"/>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4"/>
      <c r="AY55">
        <f>COUNTA($G$57,$AC$57)</f>
        <v>0</v>
      </c>
    </row>
    <row r="56" spans="1:51" ht="24.75" customHeight="1" x14ac:dyDescent="0.15">
      <c r="A56" s="1047"/>
      <c r="B56" s="1048"/>
      <c r="C56" s="1048"/>
      <c r="D56" s="1048"/>
      <c r="E56" s="1048"/>
      <c r="F56" s="1049"/>
      <c r="G56" s="810" t="s">
        <v>17</v>
      </c>
      <c r="H56" s="672"/>
      <c r="I56" s="672"/>
      <c r="J56" s="672"/>
      <c r="K56" s="672"/>
      <c r="L56" s="671" t="s">
        <v>18</v>
      </c>
      <c r="M56" s="672"/>
      <c r="N56" s="672"/>
      <c r="O56" s="672"/>
      <c r="P56" s="672"/>
      <c r="Q56" s="672"/>
      <c r="R56" s="672"/>
      <c r="S56" s="672"/>
      <c r="T56" s="672"/>
      <c r="U56" s="672"/>
      <c r="V56" s="672"/>
      <c r="W56" s="672"/>
      <c r="X56" s="673"/>
      <c r="Y56" s="658" t="s">
        <v>19</v>
      </c>
      <c r="Z56" s="659"/>
      <c r="AA56" s="659"/>
      <c r="AB56" s="799"/>
      <c r="AC56" s="810" t="s">
        <v>17</v>
      </c>
      <c r="AD56" s="672"/>
      <c r="AE56" s="672"/>
      <c r="AF56" s="672"/>
      <c r="AG56" s="672"/>
      <c r="AH56" s="671" t="s">
        <v>18</v>
      </c>
      <c r="AI56" s="672"/>
      <c r="AJ56" s="672"/>
      <c r="AK56" s="672"/>
      <c r="AL56" s="672"/>
      <c r="AM56" s="672"/>
      <c r="AN56" s="672"/>
      <c r="AO56" s="672"/>
      <c r="AP56" s="672"/>
      <c r="AQ56" s="672"/>
      <c r="AR56" s="672"/>
      <c r="AS56" s="672"/>
      <c r="AT56" s="673"/>
      <c r="AU56" s="658" t="s">
        <v>19</v>
      </c>
      <c r="AV56" s="659"/>
      <c r="AW56" s="659"/>
      <c r="AX56" s="660"/>
      <c r="AY56" s="34">
        <f>$AY$55</f>
        <v>0</v>
      </c>
    </row>
    <row r="57" spans="1:51" ht="24.75" customHeight="1" x14ac:dyDescent="0.15">
      <c r="A57" s="1047"/>
      <c r="B57" s="1048"/>
      <c r="C57" s="1048"/>
      <c r="D57" s="1048"/>
      <c r="E57" s="1048"/>
      <c r="F57" s="1049"/>
      <c r="G57" s="674"/>
      <c r="H57" s="830"/>
      <c r="I57" s="830"/>
      <c r="J57" s="830"/>
      <c r="K57" s="831"/>
      <c r="L57" s="668"/>
      <c r="M57" s="669"/>
      <c r="N57" s="669"/>
      <c r="O57" s="669"/>
      <c r="P57" s="669"/>
      <c r="Q57" s="669"/>
      <c r="R57" s="669"/>
      <c r="S57" s="669"/>
      <c r="T57" s="669"/>
      <c r="U57" s="669"/>
      <c r="V57" s="669"/>
      <c r="W57" s="669"/>
      <c r="X57" s="670"/>
      <c r="Y57" s="382"/>
      <c r="Z57" s="383"/>
      <c r="AA57" s="383"/>
      <c r="AB57" s="803"/>
      <c r="AC57" s="674"/>
      <c r="AD57" s="830"/>
      <c r="AE57" s="830"/>
      <c r="AF57" s="830"/>
      <c r="AG57" s="831"/>
      <c r="AH57" s="668"/>
      <c r="AI57" s="669"/>
      <c r="AJ57" s="669"/>
      <c r="AK57" s="669"/>
      <c r="AL57" s="669"/>
      <c r="AM57" s="669"/>
      <c r="AN57" s="669"/>
      <c r="AO57" s="669"/>
      <c r="AP57" s="669"/>
      <c r="AQ57" s="669"/>
      <c r="AR57" s="669"/>
      <c r="AS57" s="669"/>
      <c r="AT57" s="670"/>
      <c r="AU57" s="382"/>
      <c r="AV57" s="383"/>
      <c r="AW57" s="383"/>
      <c r="AX57" s="384"/>
      <c r="AY57" s="34">
        <f t="shared" ref="AY57:AY67" si="4">$AY$55</f>
        <v>0</v>
      </c>
    </row>
    <row r="58" spans="1:51" ht="24.75" customHeight="1" x14ac:dyDescent="0.15">
      <c r="A58" s="1047"/>
      <c r="B58" s="1048"/>
      <c r="C58" s="1048"/>
      <c r="D58" s="1048"/>
      <c r="E58" s="1048"/>
      <c r="F58" s="1049"/>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7"/>
      <c r="B59" s="1048"/>
      <c r="C59" s="1048"/>
      <c r="D59" s="1048"/>
      <c r="E59" s="1048"/>
      <c r="F59" s="1049"/>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7"/>
      <c r="B60" s="1048"/>
      <c r="C60" s="1048"/>
      <c r="D60" s="1048"/>
      <c r="E60" s="1048"/>
      <c r="F60" s="1049"/>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7"/>
      <c r="B61" s="1048"/>
      <c r="C61" s="1048"/>
      <c r="D61" s="1048"/>
      <c r="E61" s="1048"/>
      <c r="F61" s="1049"/>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7"/>
      <c r="B62" s="1048"/>
      <c r="C62" s="1048"/>
      <c r="D62" s="1048"/>
      <c r="E62" s="1048"/>
      <c r="F62" s="1049"/>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7"/>
      <c r="B63" s="1048"/>
      <c r="C63" s="1048"/>
      <c r="D63" s="1048"/>
      <c r="E63" s="1048"/>
      <c r="F63" s="1049"/>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7"/>
      <c r="B64" s="1048"/>
      <c r="C64" s="1048"/>
      <c r="D64" s="1048"/>
      <c r="E64" s="1048"/>
      <c r="F64" s="1049"/>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7"/>
      <c r="B65" s="1048"/>
      <c r="C65" s="1048"/>
      <c r="D65" s="1048"/>
      <c r="E65" s="1048"/>
      <c r="F65" s="1049"/>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7"/>
      <c r="B66" s="1048"/>
      <c r="C66" s="1048"/>
      <c r="D66" s="1048"/>
      <c r="E66" s="1048"/>
      <c r="F66" s="1049"/>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7"/>
      <c r="B67" s="1048"/>
      <c r="C67" s="1048"/>
      <c r="D67" s="1048"/>
      <c r="E67" s="1048"/>
      <c r="F67" s="1049"/>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7"/>
      <c r="B68" s="1048"/>
      <c r="C68" s="1048"/>
      <c r="D68" s="1048"/>
      <c r="E68" s="1048"/>
      <c r="F68" s="1049"/>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4"/>
      <c r="AY68">
        <f>COUNTA($G$70,$AC$70)</f>
        <v>0</v>
      </c>
    </row>
    <row r="69" spans="1:51" ht="25.5" customHeight="1" x14ac:dyDescent="0.15">
      <c r="A69" s="1047"/>
      <c r="B69" s="1048"/>
      <c r="C69" s="1048"/>
      <c r="D69" s="1048"/>
      <c r="E69" s="1048"/>
      <c r="F69" s="1049"/>
      <c r="G69" s="810" t="s">
        <v>17</v>
      </c>
      <c r="H69" s="672"/>
      <c r="I69" s="672"/>
      <c r="J69" s="672"/>
      <c r="K69" s="672"/>
      <c r="L69" s="671" t="s">
        <v>18</v>
      </c>
      <c r="M69" s="672"/>
      <c r="N69" s="672"/>
      <c r="O69" s="672"/>
      <c r="P69" s="672"/>
      <c r="Q69" s="672"/>
      <c r="R69" s="672"/>
      <c r="S69" s="672"/>
      <c r="T69" s="672"/>
      <c r="U69" s="672"/>
      <c r="V69" s="672"/>
      <c r="W69" s="672"/>
      <c r="X69" s="673"/>
      <c r="Y69" s="658" t="s">
        <v>19</v>
      </c>
      <c r="Z69" s="659"/>
      <c r="AA69" s="659"/>
      <c r="AB69" s="799"/>
      <c r="AC69" s="810" t="s">
        <v>17</v>
      </c>
      <c r="AD69" s="672"/>
      <c r="AE69" s="672"/>
      <c r="AF69" s="672"/>
      <c r="AG69" s="672"/>
      <c r="AH69" s="671" t="s">
        <v>18</v>
      </c>
      <c r="AI69" s="672"/>
      <c r="AJ69" s="672"/>
      <c r="AK69" s="672"/>
      <c r="AL69" s="672"/>
      <c r="AM69" s="672"/>
      <c r="AN69" s="672"/>
      <c r="AO69" s="672"/>
      <c r="AP69" s="672"/>
      <c r="AQ69" s="672"/>
      <c r="AR69" s="672"/>
      <c r="AS69" s="672"/>
      <c r="AT69" s="673"/>
      <c r="AU69" s="658" t="s">
        <v>19</v>
      </c>
      <c r="AV69" s="659"/>
      <c r="AW69" s="659"/>
      <c r="AX69" s="660"/>
      <c r="AY69" s="34">
        <f>$AY$68</f>
        <v>0</v>
      </c>
    </row>
    <row r="70" spans="1:51" ht="24.75" customHeight="1" x14ac:dyDescent="0.15">
      <c r="A70" s="1047"/>
      <c r="B70" s="1048"/>
      <c r="C70" s="1048"/>
      <c r="D70" s="1048"/>
      <c r="E70" s="1048"/>
      <c r="F70" s="1049"/>
      <c r="G70" s="674"/>
      <c r="H70" s="830"/>
      <c r="I70" s="830"/>
      <c r="J70" s="830"/>
      <c r="K70" s="831"/>
      <c r="L70" s="668"/>
      <c r="M70" s="669"/>
      <c r="N70" s="669"/>
      <c r="O70" s="669"/>
      <c r="P70" s="669"/>
      <c r="Q70" s="669"/>
      <c r="R70" s="669"/>
      <c r="S70" s="669"/>
      <c r="T70" s="669"/>
      <c r="U70" s="669"/>
      <c r="V70" s="669"/>
      <c r="W70" s="669"/>
      <c r="X70" s="670"/>
      <c r="Y70" s="382"/>
      <c r="Z70" s="383"/>
      <c r="AA70" s="383"/>
      <c r="AB70" s="803"/>
      <c r="AC70" s="674"/>
      <c r="AD70" s="830"/>
      <c r="AE70" s="830"/>
      <c r="AF70" s="830"/>
      <c r="AG70" s="831"/>
      <c r="AH70" s="668"/>
      <c r="AI70" s="669"/>
      <c r="AJ70" s="669"/>
      <c r="AK70" s="669"/>
      <c r="AL70" s="669"/>
      <c r="AM70" s="669"/>
      <c r="AN70" s="669"/>
      <c r="AO70" s="669"/>
      <c r="AP70" s="669"/>
      <c r="AQ70" s="669"/>
      <c r="AR70" s="669"/>
      <c r="AS70" s="669"/>
      <c r="AT70" s="670"/>
      <c r="AU70" s="382"/>
      <c r="AV70" s="383"/>
      <c r="AW70" s="383"/>
      <c r="AX70" s="384"/>
      <c r="AY70" s="34">
        <f t="shared" ref="AY70:AY80" si="5">$AY$68</f>
        <v>0</v>
      </c>
    </row>
    <row r="71" spans="1:51" ht="24.75" customHeight="1" x14ac:dyDescent="0.15">
      <c r="A71" s="1047"/>
      <c r="B71" s="1048"/>
      <c r="C71" s="1048"/>
      <c r="D71" s="1048"/>
      <c r="E71" s="1048"/>
      <c r="F71" s="1049"/>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7"/>
      <c r="B72" s="1048"/>
      <c r="C72" s="1048"/>
      <c r="D72" s="1048"/>
      <c r="E72" s="1048"/>
      <c r="F72" s="1049"/>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7"/>
      <c r="B73" s="1048"/>
      <c r="C73" s="1048"/>
      <c r="D73" s="1048"/>
      <c r="E73" s="1048"/>
      <c r="F73" s="1049"/>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7"/>
      <c r="B74" s="1048"/>
      <c r="C74" s="1048"/>
      <c r="D74" s="1048"/>
      <c r="E74" s="1048"/>
      <c r="F74" s="1049"/>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7"/>
      <c r="B75" s="1048"/>
      <c r="C75" s="1048"/>
      <c r="D75" s="1048"/>
      <c r="E75" s="1048"/>
      <c r="F75" s="1049"/>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7"/>
      <c r="B76" s="1048"/>
      <c r="C76" s="1048"/>
      <c r="D76" s="1048"/>
      <c r="E76" s="1048"/>
      <c r="F76" s="1049"/>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7"/>
      <c r="B77" s="1048"/>
      <c r="C77" s="1048"/>
      <c r="D77" s="1048"/>
      <c r="E77" s="1048"/>
      <c r="F77" s="1049"/>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7"/>
      <c r="B78" s="1048"/>
      <c r="C78" s="1048"/>
      <c r="D78" s="1048"/>
      <c r="E78" s="1048"/>
      <c r="F78" s="1049"/>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7"/>
      <c r="B79" s="1048"/>
      <c r="C79" s="1048"/>
      <c r="D79" s="1048"/>
      <c r="E79" s="1048"/>
      <c r="F79" s="1049"/>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7"/>
      <c r="B80" s="1048"/>
      <c r="C80" s="1048"/>
      <c r="D80" s="1048"/>
      <c r="E80" s="1048"/>
      <c r="F80" s="1049"/>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7"/>
      <c r="B81" s="1048"/>
      <c r="C81" s="1048"/>
      <c r="D81" s="1048"/>
      <c r="E81" s="1048"/>
      <c r="F81" s="1049"/>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4"/>
      <c r="AY81">
        <f>COUNTA($G$83,$AC$83)</f>
        <v>0</v>
      </c>
    </row>
    <row r="82" spans="1:51" ht="24.75" customHeight="1" x14ac:dyDescent="0.15">
      <c r="A82" s="1047"/>
      <c r="B82" s="1048"/>
      <c r="C82" s="1048"/>
      <c r="D82" s="1048"/>
      <c r="E82" s="1048"/>
      <c r="F82" s="1049"/>
      <c r="G82" s="810" t="s">
        <v>17</v>
      </c>
      <c r="H82" s="672"/>
      <c r="I82" s="672"/>
      <c r="J82" s="672"/>
      <c r="K82" s="672"/>
      <c r="L82" s="671" t="s">
        <v>18</v>
      </c>
      <c r="M82" s="672"/>
      <c r="N82" s="672"/>
      <c r="O82" s="672"/>
      <c r="P82" s="672"/>
      <c r="Q82" s="672"/>
      <c r="R82" s="672"/>
      <c r="S82" s="672"/>
      <c r="T82" s="672"/>
      <c r="U82" s="672"/>
      <c r="V82" s="672"/>
      <c r="W82" s="672"/>
      <c r="X82" s="673"/>
      <c r="Y82" s="658" t="s">
        <v>19</v>
      </c>
      <c r="Z82" s="659"/>
      <c r="AA82" s="659"/>
      <c r="AB82" s="799"/>
      <c r="AC82" s="810" t="s">
        <v>17</v>
      </c>
      <c r="AD82" s="672"/>
      <c r="AE82" s="672"/>
      <c r="AF82" s="672"/>
      <c r="AG82" s="672"/>
      <c r="AH82" s="671" t="s">
        <v>18</v>
      </c>
      <c r="AI82" s="672"/>
      <c r="AJ82" s="672"/>
      <c r="AK82" s="672"/>
      <c r="AL82" s="672"/>
      <c r="AM82" s="672"/>
      <c r="AN82" s="672"/>
      <c r="AO82" s="672"/>
      <c r="AP82" s="672"/>
      <c r="AQ82" s="672"/>
      <c r="AR82" s="672"/>
      <c r="AS82" s="672"/>
      <c r="AT82" s="673"/>
      <c r="AU82" s="658" t="s">
        <v>19</v>
      </c>
      <c r="AV82" s="659"/>
      <c r="AW82" s="659"/>
      <c r="AX82" s="660"/>
      <c r="AY82" s="34">
        <f>$AY$81</f>
        <v>0</v>
      </c>
    </row>
    <row r="83" spans="1:51" ht="24.75" customHeight="1" x14ac:dyDescent="0.15">
      <c r="A83" s="1047"/>
      <c r="B83" s="1048"/>
      <c r="C83" s="1048"/>
      <c r="D83" s="1048"/>
      <c r="E83" s="1048"/>
      <c r="F83" s="1049"/>
      <c r="G83" s="674"/>
      <c r="H83" s="830"/>
      <c r="I83" s="830"/>
      <c r="J83" s="830"/>
      <c r="K83" s="831"/>
      <c r="L83" s="668"/>
      <c r="M83" s="669"/>
      <c r="N83" s="669"/>
      <c r="O83" s="669"/>
      <c r="P83" s="669"/>
      <c r="Q83" s="669"/>
      <c r="R83" s="669"/>
      <c r="S83" s="669"/>
      <c r="T83" s="669"/>
      <c r="U83" s="669"/>
      <c r="V83" s="669"/>
      <c r="W83" s="669"/>
      <c r="X83" s="670"/>
      <c r="Y83" s="382"/>
      <c r="Z83" s="383"/>
      <c r="AA83" s="383"/>
      <c r="AB83" s="803"/>
      <c r="AC83" s="674"/>
      <c r="AD83" s="830"/>
      <c r="AE83" s="830"/>
      <c r="AF83" s="830"/>
      <c r="AG83" s="831"/>
      <c r="AH83" s="668"/>
      <c r="AI83" s="669"/>
      <c r="AJ83" s="669"/>
      <c r="AK83" s="669"/>
      <c r="AL83" s="669"/>
      <c r="AM83" s="669"/>
      <c r="AN83" s="669"/>
      <c r="AO83" s="669"/>
      <c r="AP83" s="669"/>
      <c r="AQ83" s="669"/>
      <c r="AR83" s="669"/>
      <c r="AS83" s="669"/>
      <c r="AT83" s="670"/>
      <c r="AU83" s="382"/>
      <c r="AV83" s="383"/>
      <c r="AW83" s="383"/>
      <c r="AX83" s="384"/>
      <c r="AY83" s="34">
        <f t="shared" ref="AY83:AY93" si="6">$AY$81</f>
        <v>0</v>
      </c>
    </row>
    <row r="84" spans="1:51" ht="24.75" customHeight="1" x14ac:dyDescent="0.15">
      <c r="A84" s="1047"/>
      <c r="B84" s="1048"/>
      <c r="C84" s="1048"/>
      <c r="D84" s="1048"/>
      <c r="E84" s="1048"/>
      <c r="F84" s="1049"/>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7"/>
      <c r="B85" s="1048"/>
      <c r="C85" s="1048"/>
      <c r="D85" s="1048"/>
      <c r="E85" s="1048"/>
      <c r="F85" s="1049"/>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7"/>
      <c r="B86" s="1048"/>
      <c r="C86" s="1048"/>
      <c r="D86" s="1048"/>
      <c r="E86" s="1048"/>
      <c r="F86" s="1049"/>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7"/>
      <c r="B87" s="1048"/>
      <c r="C87" s="1048"/>
      <c r="D87" s="1048"/>
      <c r="E87" s="1048"/>
      <c r="F87" s="1049"/>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7"/>
      <c r="B88" s="1048"/>
      <c r="C88" s="1048"/>
      <c r="D88" s="1048"/>
      <c r="E88" s="1048"/>
      <c r="F88" s="1049"/>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7"/>
      <c r="B89" s="1048"/>
      <c r="C89" s="1048"/>
      <c r="D89" s="1048"/>
      <c r="E89" s="1048"/>
      <c r="F89" s="1049"/>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7"/>
      <c r="B90" s="1048"/>
      <c r="C90" s="1048"/>
      <c r="D90" s="1048"/>
      <c r="E90" s="1048"/>
      <c r="F90" s="1049"/>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7"/>
      <c r="B91" s="1048"/>
      <c r="C91" s="1048"/>
      <c r="D91" s="1048"/>
      <c r="E91" s="1048"/>
      <c r="F91" s="1049"/>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7"/>
      <c r="B92" s="1048"/>
      <c r="C92" s="1048"/>
      <c r="D92" s="1048"/>
      <c r="E92" s="1048"/>
      <c r="F92" s="1049"/>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7"/>
      <c r="B93" s="1048"/>
      <c r="C93" s="1048"/>
      <c r="D93" s="1048"/>
      <c r="E93" s="1048"/>
      <c r="F93" s="1049"/>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7"/>
      <c r="B94" s="1048"/>
      <c r="C94" s="1048"/>
      <c r="D94" s="1048"/>
      <c r="E94" s="1048"/>
      <c r="F94" s="1049"/>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4"/>
      <c r="AY94">
        <f>COUNTA($G$96,$AC$96)</f>
        <v>0</v>
      </c>
    </row>
    <row r="95" spans="1:51" ht="24.75" customHeight="1" x14ac:dyDescent="0.15">
      <c r="A95" s="1047"/>
      <c r="B95" s="1048"/>
      <c r="C95" s="1048"/>
      <c r="D95" s="1048"/>
      <c r="E95" s="1048"/>
      <c r="F95" s="1049"/>
      <c r="G95" s="810" t="s">
        <v>17</v>
      </c>
      <c r="H95" s="672"/>
      <c r="I95" s="672"/>
      <c r="J95" s="672"/>
      <c r="K95" s="672"/>
      <c r="L95" s="671" t="s">
        <v>18</v>
      </c>
      <c r="M95" s="672"/>
      <c r="N95" s="672"/>
      <c r="O95" s="672"/>
      <c r="P95" s="672"/>
      <c r="Q95" s="672"/>
      <c r="R95" s="672"/>
      <c r="S95" s="672"/>
      <c r="T95" s="672"/>
      <c r="U95" s="672"/>
      <c r="V95" s="672"/>
      <c r="W95" s="672"/>
      <c r="X95" s="673"/>
      <c r="Y95" s="658" t="s">
        <v>19</v>
      </c>
      <c r="Z95" s="659"/>
      <c r="AA95" s="659"/>
      <c r="AB95" s="799"/>
      <c r="AC95" s="810" t="s">
        <v>17</v>
      </c>
      <c r="AD95" s="672"/>
      <c r="AE95" s="672"/>
      <c r="AF95" s="672"/>
      <c r="AG95" s="672"/>
      <c r="AH95" s="671" t="s">
        <v>18</v>
      </c>
      <c r="AI95" s="672"/>
      <c r="AJ95" s="672"/>
      <c r="AK95" s="672"/>
      <c r="AL95" s="672"/>
      <c r="AM95" s="672"/>
      <c r="AN95" s="672"/>
      <c r="AO95" s="672"/>
      <c r="AP95" s="672"/>
      <c r="AQ95" s="672"/>
      <c r="AR95" s="672"/>
      <c r="AS95" s="672"/>
      <c r="AT95" s="673"/>
      <c r="AU95" s="658" t="s">
        <v>19</v>
      </c>
      <c r="AV95" s="659"/>
      <c r="AW95" s="659"/>
      <c r="AX95" s="660"/>
      <c r="AY95" s="34">
        <f>$AY$94</f>
        <v>0</v>
      </c>
    </row>
    <row r="96" spans="1:51" ht="24.75" customHeight="1" x14ac:dyDescent="0.15">
      <c r="A96" s="1047"/>
      <c r="B96" s="1048"/>
      <c r="C96" s="1048"/>
      <c r="D96" s="1048"/>
      <c r="E96" s="1048"/>
      <c r="F96" s="1049"/>
      <c r="G96" s="674"/>
      <c r="H96" s="830"/>
      <c r="I96" s="830"/>
      <c r="J96" s="830"/>
      <c r="K96" s="831"/>
      <c r="L96" s="668"/>
      <c r="M96" s="669"/>
      <c r="N96" s="669"/>
      <c r="O96" s="669"/>
      <c r="P96" s="669"/>
      <c r="Q96" s="669"/>
      <c r="R96" s="669"/>
      <c r="S96" s="669"/>
      <c r="T96" s="669"/>
      <c r="U96" s="669"/>
      <c r="V96" s="669"/>
      <c r="W96" s="669"/>
      <c r="X96" s="670"/>
      <c r="Y96" s="382"/>
      <c r="Z96" s="383"/>
      <c r="AA96" s="383"/>
      <c r="AB96" s="803"/>
      <c r="AC96" s="674"/>
      <c r="AD96" s="830"/>
      <c r="AE96" s="830"/>
      <c r="AF96" s="830"/>
      <c r="AG96" s="831"/>
      <c r="AH96" s="668"/>
      <c r="AI96" s="669"/>
      <c r="AJ96" s="669"/>
      <c r="AK96" s="669"/>
      <c r="AL96" s="669"/>
      <c r="AM96" s="669"/>
      <c r="AN96" s="669"/>
      <c r="AO96" s="669"/>
      <c r="AP96" s="669"/>
      <c r="AQ96" s="669"/>
      <c r="AR96" s="669"/>
      <c r="AS96" s="669"/>
      <c r="AT96" s="670"/>
      <c r="AU96" s="382"/>
      <c r="AV96" s="383"/>
      <c r="AW96" s="383"/>
      <c r="AX96" s="384"/>
      <c r="AY96" s="34">
        <f t="shared" ref="AY96:AY106" si="7">$AY$94</f>
        <v>0</v>
      </c>
    </row>
    <row r="97" spans="1:51" ht="24.75" customHeight="1" x14ac:dyDescent="0.15">
      <c r="A97" s="1047"/>
      <c r="B97" s="1048"/>
      <c r="C97" s="1048"/>
      <c r="D97" s="1048"/>
      <c r="E97" s="1048"/>
      <c r="F97" s="1049"/>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7"/>
      <c r="B98" s="1048"/>
      <c r="C98" s="1048"/>
      <c r="D98" s="1048"/>
      <c r="E98" s="1048"/>
      <c r="F98" s="1049"/>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7"/>
      <c r="B99" s="1048"/>
      <c r="C99" s="1048"/>
      <c r="D99" s="1048"/>
      <c r="E99" s="1048"/>
      <c r="F99" s="1049"/>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7"/>
      <c r="B100" s="1048"/>
      <c r="C100" s="1048"/>
      <c r="D100" s="1048"/>
      <c r="E100" s="1048"/>
      <c r="F100" s="1049"/>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7"/>
      <c r="B101" s="1048"/>
      <c r="C101" s="1048"/>
      <c r="D101" s="1048"/>
      <c r="E101" s="1048"/>
      <c r="F101" s="1049"/>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7"/>
      <c r="B102" s="1048"/>
      <c r="C102" s="1048"/>
      <c r="D102" s="1048"/>
      <c r="E102" s="1048"/>
      <c r="F102" s="1049"/>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7"/>
      <c r="B103" s="1048"/>
      <c r="C103" s="1048"/>
      <c r="D103" s="1048"/>
      <c r="E103" s="1048"/>
      <c r="F103" s="1049"/>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7"/>
      <c r="B104" s="1048"/>
      <c r="C104" s="1048"/>
      <c r="D104" s="1048"/>
      <c r="E104" s="1048"/>
      <c r="F104" s="1049"/>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7"/>
      <c r="B105" s="1048"/>
      <c r="C105" s="1048"/>
      <c r="D105" s="1048"/>
      <c r="E105" s="1048"/>
      <c r="F105" s="1049"/>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c r="AY108">
        <f>COUNTA($G$110,$AC$110)</f>
        <v>0</v>
      </c>
    </row>
    <row r="109" spans="1:51" ht="24.75" customHeight="1" x14ac:dyDescent="0.15">
      <c r="A109" s="1047"/>
      <c r="B109" s="1048"/>
      <c r="C109" s="1048"/>
      <c r="D109" s="1048"/>
      <c r="E109" s="1048"/>
      <c r="F109" s="1049"/>
      <c r="G109" s="810" t="s">
        <v>17</v>
      </c>
      <c r="H109" s="672"/>
      <c r="I109" s="672"/>
      <c r="J109" s="672"/>
      <c r="K109" s="672"/>
      <c r="L109" s="671" t="s">
        <v>18</v>
      </c>
      <c r="M109" s="672"/>
      <c r="N109" s="672"/>
      <c r="O109" s="672"/>
      <c r="P109" s="672"/>
      <c r="Q109" s="672"/>
      <c r="R109" s="672"/>
      <c r="S109" s="672"/>
      <c r="T109" s="672"/>
      <c r="U109" s="672"/>
      <c r="V109" s="672"/>
      <c r="W109" s="672"/>
      <c r="X109" s="673"/>
      <c r="Y109" s="658" t="s">
        <v>19</v>
      </c>
      <c r="Z109" s="659"/>
      <c r="AA109" s="659"/>
      <c r="AB109" s="799"/>
      <c r="AC109" s="810" t="s">
        <v>17</v>
      </c>
      <c r="AD109" s="672"/>
      <c r="AE109" s="672"/>
      <c r="AF109" s="672"/>
      <c r="AG109" s="672"/>
      <c r="AH109" s="671" t="s">
        <v>18</v>
      </c>
      <c r="AI109" s="672"/>
      <c r="AJ109" s="672"/>
      <c r="AK109" s="672"/>
      <c r="AL109" s="672"/>
      <c r="AM109" s="672"/>
      <c r="AN109" s="672"/>
      <c r="AO109" s="672"/>
      <c r="AP109" s="672"/>
      <c r="AQ109" s="672"/>
      <c r="AR109" s="672"/>
      <c r="AS109" s="672"/>
      <c r="AT109" s="673"/>
      <c r="AU109" s="658" t="s">
        <v>19</v>
      </c>
      <c r="AV109" s="659"/>
      <c r="AW109" s="659"/>
      <c r="AX109" s="660"/>
      <c r="AY109" s="34">
        <f>$AY$108</f>
        <v>0</v>
      </c>
    </row>
    <row r="110" spans="1:51" ht="24.75" customHeight="1" x14ac:dyDescent="0.15">
      <c r="A110" s="1047"/>
      <c r="B110" s="1048"/>
      <c r="C110" s="1048"/>
      <c r="D110" s="1048"/>
      <c r="E110" s="1048"/>
      <c r="F110" s="1049"/>
      <c r="G110" s="674"/>
      <c r="H110" s="830"/>
      <c r="I110" s="830"/>
      <c r="J110" s="830"/>
      <c r="K110" s="831"/>
      <c r="L110" s="668"/>
      <c r="M110" s="669"/>
      <c r="N110" s="669"/>
      <c r="O110" s="669"/>
      <c r="P110" s="669"/>
      <c r="Q110" s="669"/>
      <c r="R110" s="669"/>
      <c r="S110" s="669"/>
      <c r="T110" s="669"/>
      <c r="U110" s="669"/>
      <c r="V110" s="669"/>
      <c r="W110" s="669"/>
      <c r="X110" s="670"/>
      <c r="Y110" s="382"/>
      <c r="Z110" s="383"/>
      <c r="AA110" s="383"/>
      <c r="AB110" s="803"/>
      <c r="AC110" s="674"/>
      <c r="AD110" s="830"/>
      <c r="AE110" s="830"/>
      <c r="AF110" s="830"/>
      <c r="AG110" s="831"/>
      <c r="AH110" s="668"/>
      <c r="AI110" s="669"/>
      <c r="AJ110" s="669"/>
      <c r="AK110" s="669"/>
      <c r="AL110" s="669"/>
      <c r="AM110" s="669"/>
      <c r="AN110" s="669"/>
      <c r="AO110" s="669"/>
      <c r="AP110" s="669"/>
      <c r="AQ110" s="669"/>
      <c r="AR110" s="669"/>
      <c r="AS110" s="669"/>
      <c r="AT110" s="670"/>
      <c r="AU110" s="382"/>
      <c r="AV110" s="383"/>
      <c r="AW110" s="383"/>
      <c r="AX110" s="384"/>
      <c r="AY110" s="34">
        <f t="shared" ref="AY110:AY120" si="8">$AY$108</f>
        <v>0</v>
      </c>
    </row>
    <row r="111" spans="1:51" ht="24.75" customHeight="1" x14ac:dyDescent="0.15">
      <c r="A111" s="1047"/>
      <c r="B111" s="1048"/>
      <c r="C111" s="1048"/>
      <c r="D111" s="1048"/>
      <c r="E111" s="1048"/>
      <c r="F111" s="1049"/>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7"/>
      <c r="B112" s="1048"/>
      <c r="C112" s="1048"/>
      <c r="D112" s="1048"/>
      <c r="E112" s="1048"/>
      <c r="F112" s="1049"/>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7"/>
      <c r="B113" s="1048"/>
      <c r="C113" s="1048"/>
      <c r="D113" s="1048"/>
      <c r="E113" s="1048"/>
      <c r="F113" s="1049"/>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7"/>
      <c r="B114" s="1048"/>
      <c r="C114" s="1048"/>
      <c r="D114" s="1048"/>
      <c r="E114" s="1048"/>
      <c r="F114" s="1049"/>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7"/>
      <c r="B115" s="1048"/>
      <c r="C115" s="1048"/>
      <c r="D115" s="1048"/>
      <c r="E115" s="1048"/>
      <c r="F115" s="1049"/>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7"/>
      <c r="B116" s="1048"/>
      <c r="C116" s="1048"/>
      <c r="D116" s="1048"/>
      <c r="E116" s="1048"/>
      <c r="F116" s="1049"/>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7"/>
      <c r="B117" s="1048"/>
      <c r="C117" s="1048"/>
      <c r="D117" s="1048"/>
      <c r="E117" s="1048"/>
      <c r="F117" s="1049"/>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7"/>
      <c r="B118" s="1048"/>
      <c r="C118" s="1048"/>
      <c r="D118" s="1048"/>
      <c r="E118" s="1048"/>
      <c r="F118" s="1049"/>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7"/>
      <c r="B119" s="1048"/>
      <c r="C119" s="1048"/>
      <c r="D119" s="1048"/>
      <c r="E119" s="1048"/>
      <c r="F119" s="1049"/>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7"/>
      <c r="B120" s="1048"/>
      <c r="C120" s="1048"/>
      <c r="D120" s="1048"/>
      <c r="E120" s="1048"/>
      <c r="F120" s="1049"/>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7"/>
      <c r="B121" s="1048"/>
      <c r="C121" s="1048"/>
      <c r="D121" s="1048"/>
      <c r="E121" s="1048"/>
      <c r="F121" s="1049"/>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c r="AY121">
        <f>COUNTA($G$123,$AC$123)</f>
        <v>0</v>
      </c>
    </row>
    <row r="122" spans="1:51" ht="25.5" customHeight="1" x14ac:dyDescent="0.15">
      <c r="A122" s="1047"/>
      <c r="B122" s="1048"/>
      <c r="C122" s="1048"/>
      <c r="D122" s="1048"/>
      <c r="E122" s="1048"/>
      <c r="F122" s="1049"/>
      <c r="G122" s="810" t="s">
        <v>17</v>
      </c>
      <c r="H122" s="672"/>
      <c r="I122" s="672"/>
      <c r="J122" s="672"/>
      <c r="K122" s="672"/>
      <c r="L122" s="671" t="s">
        <v>18</v>
      </c>
      <c r="M122" s="672"/>
      <c r="N122" s="672"/>
      <c r="O122" s="672"/>
      <c r="P122" s="672"/>
      <c r="Q122" s="672"/>
      <c r="R122" s="672"/>
      <c r="S122" s="672"/>
      <c r="T122" s="672"/>
      <c r="U122" s="672"/>
      <c r="V122" s="672"/>
      <c r="W122" s="672"/>
      <c r="X122" s="673"/>
      <c r="Y122" s="658" t="s">
        <v>19</v>
      </c>
      <c r="Z122" s="659"/>
      <c r="AA122" s="659"/>
      <c r="AB122" s="799"/>
      <c r="AC122" s="810" t="s">
        <v>17</v>
      </c>
      <c r="AD122" s="672"/>
      <c r="AE122" s="672"/>
      <c r="AF122" s="672"/>
      <c r="AG122" s="672"/>
      <c r="AH122" s="671" t="s">
        <v>18</v>
      </c>
      <c r="AI122" s="672"/>
      <c r="AJ122" s="672"/>
      <c r="AK122" s="672"/>
      <c r="AL122" s="672"/>
      <c r="AM122" s="672"/>
      <c r="AN122" s="672"/>
      <c r="AO122" s="672"/>
      <c r="AP122" s="672"/>
      <c r="AQ122" s="672"/>
      <c r="AR122" s="672"/>
      <c r="AS122" s="672"/>
      <c r="AT122" s="673"/>
      <c r="AU122" s="658" t="s">
        <v>19</v>
      </c>
      <c r="AV122" s="659"/>
      <c r="AW122" s="659"/>
      <c r="AX122" s="660"/>
      <c r="AY122" s="34">
        <f>$AY$121</f>
        <v>0</v>
      </c>
    </row>
    <row r="123" spans="1:51" ht="24.75" customHeight="1" x14ac:dyDescent="0.15">
      <c r="A123" s="1047"/>
      <c r="B123" s="1048"/>
      <c r="C123" s="1048"/>
      <c r="D123" s="1048"/>
      <c r="E123" s="1048"/>
      <c r="F123" s="1049"/>
      <c r="G123" s="674"/>
      <c r="H123" s="830"/>
      <c r="I123" s="830"/>
      <c r="J123" s="830"/>
      <c r="K123" s="831"/>
      <c r="L123" s="668"/>
      <c r="M123" s="669"/>
      <c r="N123" s="669"/>
      <c r="O123" s="669"/>
      <c r="P123" s="669"/>
      <c r="Q123" s="669"/>
      <c r="R123" s="669"/>
      <c r="S123" s="669"/>
      <c r="T123" s="669"/>
      <c r="U123" s="669"/>
      <c r="V123" s="669"/>
      <c r="W123" s="669"/>
      <c r="X123" s="670"/>
      <c r="Y123" s="382"/>
      <c r="Z123" s="383"/>
      <c r="AA123" s="383"/>
      <c r="AB123" s="803"/>
      <c r="AC123" s="674"/>
      <c r="AD123" s="830"/>
      <c r="AE123" s="830"/>
      <c r="AF123" s="830"/>
      <c r="AG123" s="831"/>
      <c r="AH123" s="668"/>
      <c r="AI123" s="669"/>
      <c r="AJ123" s="669"/>
      <c r="AK123" s="669"/>
      <c r="AL123" s="669"/>
      <c r="AM123" s="669"/>
      <c r="AN123" s="669"/>
      <c r="AO123" s="669"/>
      <c r="AP123" s="669"/>
      <c r="AQ123" s="669"/>
      <c r="AR123" s="669"/>
      <c r="AS123" s="669"/>
      <c r="AT123" s="670"/>
      <c r="AU123" s="382"/>
      <c r="AV123" s="383"/>
      <c r="AW123" s="383"/>
      <c r="AX123" s="384"/>
      <c r="AY123" s="34">
        <f t="shared" ref="AY123:AY133" si="9">$AY$121</f>
        <v>0</v>
      </c>
    </row>
    <row r="124" spans="1:51" ht="24.75" customHeight="1" x14ac:dyDescent="0.15">
      <c r="A124" s="1047"/>
      <c r="B124" s="1048"/>
      <c r="C124" s="1048"/>
      <c r="D124" s="1048"/>
      <c r="E124" s="1048"/>
      <c r="F124" s="1049"/>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7"/>
      <c r="B125" s="1048"/>
      <c r="C125" s="1048"/>
      <c r="D125" s="1048"/>
      <c r="E125" s="1048"/>
      <c r="F125" s="1049"/>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7"/>
      <c r="B126" s="1048"/>
      <c r="C126" s="1048"/>
      <c r="D126" s="1048"/>
      <c r="E126" s="1048"/>
      <c r="F126" s="1049"/>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7"/>
      <c r="B127" s="1048"/>
      <c r="C127" s="1048"/>
      <c r="D127" s="1048"/>
      <c r="E127" s="1048"/>
      <c r="F127" s="1049"/>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7"/>
      <c r="B128" s="1048"/>
      <c r="C128" s="1048"/>
      <c r="D128" s="1048"/>
      <c r="E128" s="1048"/>
      <c r="F128" s="1049"/>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7"/>
      <c r="B129" s="1048"/>
      <c r="C129" s="1048"/>
      <c r="D129" s="1048"/>
      <c r="E129" s="1048"/>
      <c r="F129" s="1049"/>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7"/>
      <c r="B130" s="1048"/>
      <c r="C130" s="1048"/>
      <c r="D130" s="1048"/>
      <c r="E130" s="1048"/>
      <c r="F130" s="1049"/>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7"/>
      <c r="B131" s="1048"/>
      <c r="C131" s="1048"/>
      <c r="D131" s="1048"/>
      <c r="E131" s="1048"/>
      <c r="F131" s="1049"/>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7"/>
      <c r="B132" s="1048"/>
      <c r="C132" s="1048"/>
      <c r="D132" s="1048"/>
      <c r="E132" s="1048"/>
      <c r="F132" s="1049"/>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7"/>
      <c r="B133" s="1048"/>
      <c r="C133" s="1048"/>
      <c r="D133" s="1048"/>
      <c r="E133" s="1048"/>
      <c r="F133" s="1049"/>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7"/>
      <c r="B134" s="1048"/>
      <c r="C134" s="1048"/>
      <c r="D134" s="1048"/>
      <c r="E134" s="1048"/>
      <c r="F134" s="1049"/>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c r="AY134">
        <f>COUNTA($G$136,$AC$136)</f>
        <v>0</v>
      </c>
    </row>
    <row r="135" spans="1:51" ht="24.75" customHeight="1" x14ac:dyDescent="0.15">
      <c r="A135" s="1047"/>
      <c r="B135" s="1048"/>
      <c r="C135" s="1048"/>
      <c r="D135" s="1048"/>
      <c r="E135" s="1048"/>
      <c r="F135" s="1049"/>
      <c r="G135" s="810" t="s">
        <v>17</v>
      </c>
      <c r="H135" s="672"/>
      <c r="I135" s="672"/>
      <c r="J135" s="672"/>
      <c r="K135" s="672"/>
      <c r="L135" s="671" t="s">
        <v>18</v>
      </c>
      <c r="M135" s="672"/>
      <c r="N135" s="672"/>
      <c r="O135" s="672"/>
      <c r="P135" s="672"/>
      <c r="Q135" s="672"/>
      <c r="R135" s="672"/>
      <c r="S135" s="672"/>
      <c r="T135" s="672"/>
      <c r="U135" s="672"/>
      <c r="V135" s="672"/>
      <c r="W135" s="672"/>
      <c r="X135" s="673"/>
      <c r="Y135" s="658" t="s">
        <v>19</v>
      </c>
      <c r="Z135" s="659"/>
      <c r="AA135" s="659"/>
      <c r="AB135" s="799"/>
      <c r="AC135" s="810" t="s">
        <v>17</v>
      </c>
      <c r="AD135" s="672"/>
      <c r="AE135" s="672"/>
      <c r="AF135" s="672"/>
      <c r="AG135" s="672"/>
      <c r="AH135" s="671" t="s">
        <v>18</v>
      </c>
      <c r="AI135" s="672"/>
      <c r="AJ135" s="672"/>
      <c r="AK135" s="672"/>
      <c r="AL135" s="672"/>
      <c r="AM135" s="672"/>
      <c r="AN135" s="672"/>
      <c r="AO135" s="672"/>
      <c r="AP135" s="672"/>
      <c r="AQ135" s="672"/>
      <c r="AR135" s="672"/>
      <c r="AS135" s="672"/>
      <c r="AT135" s="673"/>
      <c r="AU135" s="658" t="s">
        <v>19</v>
      </c>
      <c r="AV135" s="659"/>
      <c r="AW135" s="659"/>
      <c r="AX135" s="660"/>
      <c r="AY135" s="34">
        <f>$AY$134</f>
        <v>0</v>
      </c>
    </row>
    <row r="136" spans="1:51" ht="24.75" customHeight="1" x14ac:dyDescent="0.15">
      <c r="A136" s="1047"/>
      <c r="B136" s="1048"/>
      <c r="C136" s="1048"/>
      <c r="D136" s="1048"/>
      <c r="E136" s="1048"/>
      <c r="F136" s="1049"/>
      <c r="G136" s="674"/>
      <c r="H136" s="830"/>
      <c r="I136" s="830"/>
      <c r="J136" s="830"/>
      <c r="K136" s="831"/>
      <c r="L136" s="668"/>
      <c r="M136" s="669"/>
      <c r="N136" s="669"/>
      <c r="O136" s="669"/>
      <c r="P136" s="669"/>
      <c r="Q136" s="669"/>
      <c r="R136" s="669"/>
      <c r="S136" s="669"/>
      <c r="T136" s="669"/>
      <c r="U136" s="669"/>
      <c r="V136" s="669"/>
      <c r="W136" s="669"/>
      <c r="X136" s="670"/>
      <c r="Y136" s="382"/>
      <c r="Z136" s="383"/>
      <c r="AA136" s="383"/>
      <c r="AB136" s="803"/>
      <c r="AC136" s="674"/>
      <c r="AD136" s="830"/>
      <c r="AE136" s="830"/>
      <c r="AF136" s="830"/>
      <c r="AG136" s="831"/>
      <c r="AH136" s="668"/>
      <c r="AI136" s="669"/>
      <c r="AJ136" s="669"/>
      <c r="AK136" s="669"/>
      <c r="AL136" s="669"/>
      <c r="AM136" s="669"/>
      <c r="AN136" s="669"/>
      <c r="AO136" s="669"/>
      <c r="AP136" s="669"/>
      <c r="AQ136" s="669"/>
      <c r="AR136" s="669"/>
      <c r="AS136" s="669"/>
      <c r="AT136" s="670"/>
      <c r="AU136" s="382"/>
      <c r="AV136" s="383"/>
      <c r="AW136" s="383"/>
      <c r="AX136" s="384"/>
      <c r="AY136" s="34">
        <f t="shared" ref="AY136:AY146" si="10">$AY$134</f>
        <v>0</v>
      </c>
    </row>
    <row r="137" spans="1:51" ht="24.75" customHeight="1" x14ac:dyDescent="0.15">
      <c r="A137" s="1047"/>
      <c r="B137" s="1048"/>
      <c r="C137" s="1048"/>
      <c r="D137" s="1048"/>
      <c r="E137" s="1048"/>
      <c r="F137" s="1049"/>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7"/>
      <c r="B138" s="1048"/>
      <c r="C138" s="1048"/>
      <c r="D138" s="1048"/>
      <c r="E138" s="1048"/>
      <c r="F138" s="1049"/>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7"/>
      <c r="B139" s="1048"/>
      <c r="C139" s="1048"/>
      <c r="D139" s="1048"/>
      <c r="E139" s="1048"/>
      <c r="F139" s="1049"/>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7"/>
      <c r="B140" s="1048"/>
      <c r="C140" s="1048"/>
      <c r="D140" s="1048"/>
      <c r="E140" s="1048"/>
      <c r="F140" s="1049"/>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7"/>
      <c r="B141" s="1048"/>
      <c r="C141" s="1048"/>
      <c r="D141" s="1048"/>
      <c r="E141" s="1048"/>
      <c r="F141" s="1049"/>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7"/>
      <c r="B142" s="1048"/>
      <c r="C142" s="1048"/>
      <c r="D142" s="1048"/>
      <c r="E142" s="1048"/>
      <c r="F142" s="1049"/>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7"/>
      <c r="B143" s="1048"/>
      <c r="C143" s="1048"/>
      <c r="D143" s="1048"/>
      <c r="E143" s="1048"/>
      <c r="F143" s="1049"/>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7"/>
      <c r="B144" s="1048"/>
      <c r="C144" s="1048"/>
      <c r="D144" s="1048"/>
      <c r="E144" s="1048"/>
      <c r="F144" s="1049"/>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7"/>
      <c r="B145" s="1048"/>
      <c r="C145" s="1048"/>
      <c r="D145" s="1048"/>
      <c r="E145" s="1048"/>
      <c r="F145" s="1049"/>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7"/>
      <c r="B146" s="1048"/>
      <c r="C146" s="1048"/>
      <c r="D146" s="1048"/>
      <c r="E146" s="1048"/>
      <c r="F146" s="1049"/>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7"/>
      <c r="B147" s="1048"/>
      <c r="C147" s="1048"/>
      <c r="D147" s="1048"/>
      <c r="E147" s="1048"/>
      <c r="F147" s="1049"/>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c r="AY147">
        <f>COUNTA($G$149,$AC$149)</f>
        <v>0</v>
      </c>
    </row>
    <row r="148" spans="1:51" ht="24.75" customHeight="1" x14ac:dyDescent="0.15">
      <c r="A148" s="1047"/>
      <c r="B148" s="1048"/>
      <c r="C148" s="1048"/>
      <c r="D148" s="1048"/>
      <c r="E148" s="1048"/>
      <c r="F148" s="1049"/>
      <c r="G148" s="810" t="s">
        <v>17</v>
      </c>
      <c r="H148" s="672"/>
      <c r="I148" s="672"/>
      <c r="J148" s="672"/>
      <c r="K148" s="672"/>
      <c r="L148" s="671" t="s">
        <v>18</v>
      </c>
      <c r="M148" s="672"/>
      <c r="N148" s="672"/>
      <c r="O148" s="672"/>
      <c r="P148" s="672"/>
      <c r="Q148" s="672"/>
      <c r="R148" s="672"/>
      <c r="S148" s="672"/>
      <c r="T148" s="672"/>
      <c r="U148" s="672"/>
      <c r="V148" s="672"/>
      <c r="W148" s="672"/>
      <c r="X148" s="673"/>
      <c r="Y148" s="658" t="s">
        <v>19</v>
      </c>
      <c r="Z148" s="659"/>
      <c r="AA148" s="659"/>
      <c r="AB148" s="799"/>
      <c r="AC148" s="810" t="s">
        <v>17</v>
      </c>
      <c r="AD148" s="672"/>
      <c r="AE148" s="672"/>
      <c r="AF148" s="672"/>
      <c r="AG148" s="672"/>
      <c r="AH148" s="671" t="s">
        <v>18</v>
      </c>
      <c r="AI148" s="672"/>
      <c r="AJ148" s="672"/>
      <c r="AK148" s="672"/>
      <c r="AL148" s="672"/>
      <c r="AM148" s="672"/>
      <c r="AN148" s="672"/>
      <c r="AO148" s="672"/>
      <c r="AP148" s="672"/>
      <c r="AQ148" s="672"/>
      <c r="AR148" s="672"/>
      <c r="AS148" s="672"/>
      <c r="AT148" s="673"/>
      <c r="AU148" s="658" t="s">
        <v>19</v>
      </c>
      <c r="AV148" s="659"/>
      <c r="AW148" s="659"/>
      <c r="AX148" s="660"/>
      <c r="AY148" s="34">
        <f>$AY$147</f>
        <v>0</v>
      </c>
    </row>
    <row r="149" spans="1:51" ht="24.75" customHeight="1" x14ac:dyDescent="0.15">
      <c r="A149" s="1047"/>
      <c r="B149" s="1048"/>
      <c r="C149" s="1048"/>
      <c r="D149" s="1048"/>
      <c r="E149" s="1048"/>
      <c r="F149" s="1049"/>
      <c r="G149" s="674"/>
      <c r="H149" s="830"/>
      <c r="I149" s="830"/>
      <c r="J149" s="830"/>
      <c r="K149" s="831"/>
      <c r="L149" s="668"/>
      <c r="M149" s="669"/>
      <c r="N149" s="669"/>
      <c r="O149" s="669"/>
      <c r="P149" s="669"/>
      <c r="Q149" s="669"/>
      <c r="R149" s="669"/>
      <c r="S149" s="669"/>
      <c r="T149" s="669"/>
      <c r="U149" s="669"/>
      <c r="V149" s="669"/>
      <c r="W149" s="669"/>
      <c r="X149" s="670"/>
      <c r="Y149" s="382"/>
      <c r="Z149" s="383"/>
      <c r="AA149" s="383"/>
      <c r="AB149" s="803"/>
      <c r="AC149" s="674"/>
      <c r="AD149" s="830"/>
      <c r="AE149" s="830"/>
      <c r="AF149" s="830"/>
      <c r="AG149" s="831"/>
      <c r="AH149" s="668"/>
      <c r="AI149" s="669"/>
      <c r="AJ149" s="669"/>
      <c r="AK149" s="669"/>
      <c r="AL149" s="669"/>
      <c r="AM149" s="669"/>
      <c r="AN149" s="669"/>
      <c r="AO149" s="669"/>
      <c r="AP149" s="669"/>
      <c r="AQ149" s="669"/>
      <c r="AR149" s="669"/>
      <c r="AS149" s="669"/>
      <c r="AT149" s="670"/>
      <c r="AU149" s="382"/>
      <c r="AV149" s="383"/>
      <c r="AW149" s="383"/>
      <c r="AX149" s="384"/>
      <c r="AY149" s="34">
        <f t="shared" ref="AY149:AY159" si="11">$AY$147</f>
        <v>0</v>
      </c>
    </row>
    <row r="150" spans="1:51" ht="24.75" customHeight="1" x14ac:dyDescent="0.15">
      <c r="A150" s="1047"/>
      <c r="B150" s="1048"/>
      <c r="C150" s="1048"/>
      <c r="D150" s="1048"/>
      <c r="E150" s="1048"/>
      <c r="F150" s="1049"/>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7"/>
      <c r="B151" s="1048"/>
      <c r="C151" s="1048"/>
      <c r="D151" s="1048"/>
      <c r="E151" s="1048"/>
      <c r="F151" s="1049"/>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7"/>
      <c r="B152" s="1048"/>
      <c r="C152" s="1048"/>
      <c r="D152" s="1048"/>
      <c r="E152" s="1048"/>
      <c r="F152" s="1049"/>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7"/>
      <c r="B153" s="1048"/>
      <c r="C153" s="1048"/>
      <c r="D153" s="1048"/>
      <c r="E153" s="1048"/>
      <c r="F153" s="1049"/>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7"/>
      <c r="B154" s="1048"/>
      <c r="C154" s="1048"/>
      <c r="D154" s="1048"/>
      <c r="E154" s="1048"/>
      <c r="F154" s="1049"/>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7"/>
      <c r="B155" s="1048"/>
      <c r="C155" s="1048"/>
      <c r="D155" s="1048"/>
      <c r="E155" s="1048"/>
      <c r="F155" s="1049"/>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7"/>
      <c r="B156" s="1048"/>
      <c r="C156" s="1048"/>
      <c r="D156" s="1048"/>
      <c r="E156" s="1048"/>
      <c r="F156" s="1049"/>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7"/>
      <c r="B157" s="1048"/>
      <c r="C157" s="1048"/>
      <c r="D157" s="1048"/>
      <c r="E157" s="1048"/>
      <c r="F157" s="1049"/>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7"/>
      <c r="B158" s="1048"/>
      <c r="C158" s="1048"/>
      <c r="D158" s="1048"/>
      <c r="E158" s="1048"/>
      <c r="F158" s="1049"/>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c r="AY161">
        <f>COUNTA($G$163,$AC$163)</f>
        <v>0</v>
      </c>
    </row>
    <row r="162" spans="1:51" ht="24.75" customHeight="1" x14ac:dyDescent="0.15">
      <c r="A162" s="1047"/>
      <c r="B162" s="1048"/>
      <c r="C162" s="1048"/>
      <c r="D162" s="1048"/>
      <c r="E162" s="1048"/>
      <c r="F162" s="1049"/>
      <c r="G162" s="810" t="s">
        <v>17</v>
      </c>
      <c r="H162" s="672"/>
      <c r="I162" s="672"/>
      <c r="J162" s="672"/>
      <c r="K162" s="672"/>
      <c r="L162" s="671" t="s">
        <v>18</v>
      </c>
      <c r="M162" s="672"/>
      <c r="N162" s="672"/>
      <c r="O162" s="672"/>
      <c r="P162" s="672"/>
      <c r="Q162" s="672"/>
      <c r="R162" s="672"/>
      <c r="S162" s="672"/>
      <c r="T162" s="672"/>
      <c r="U162" s="672"/>
      <c r="V162" s="672"/>
      <c r="W162" s="672"/>
      <c r="X162" s="673"/>
      <c r="Y162" s="658" t="s">
        <v>19</v>
      </c>
      <c r="Z162" s="659"/>
      <c r="AA162" s="659"/>
      <c r="AB162" s="799"/>
      <c r="AC162" s="810" t="s">
        <v>17</v>
      </c>
      <c r="AD162" s="672"/>
      <c r="AE162" s="672"/>
      <c r="AF162" s="672"/>
      <c r="AG162" s="672"/>
      <c r="AH162" s="671" t="s">
        <v>18</v>
      </c>
      <c r="AI162" s="672"/>
      <c r="AJ162" s="672"/>
      <c r="AK162" s="672"/>
      <c r="AL162" s="672"/>
      <c r="AM162" s="672"/>
      <c r="AN162" s="672"/>
      <c r="AO162" s="672"/>
      <c r="AP162" s="672"/>
      <c r="AQ162" s="672"/>
      <c r="AR162" s="672"/>
      <c r="AS162" s="672"/>
      <c r="AT162" s="673"/>
      <c r="AU162" s="658" t="s">
        <v>19</v>
      </c>
      <c r="AV162" s="659"/>
      <c r="AW162" s="659"/>
      <c r="AX162" s="660"/>
      <c r="AY162" s="34">
        <f>$AY$161</f>
        <v>0</v>
      </c>
    </row>
    <row r="163" spans="1:51" ht="24.75" customHeight="1" x14ac:dyDescent="0.15">
      <c r="A163" s="1047"/>
      <c r="B163" s="1048"/>
      <c r="C163" s="1048"/>
      <c r="D163" s="1048"/>
      <c r="E163" s="1048"/>
      <c r="F163" s="1049"/>
      <c r="G163" s="674"/>
      <c r="H163" s="830"/>
      <c r="I163" s="830"/>
      <c r="J163" s="830"/>
      <c r="K163" s="831"/>
      <c r="L163" s="668"/>
      <c r="M163" s="669"/>
      <c r="N163" s="669"/>
      <c r="O163" s="669"/>
      <c r="P163" s="669"/>
      <c r="Q163" s="669"/>
      <c r="R163" s="669"/>
      <c r="S163" s="669"/>
      <c r="T163" s="669"/>
      <c r="U163" s="669"/>
      <c r="V163" s="669"/>
      <c r="W163" s="669"/>
      <c r="X163" s="670"/>
      <c r="Y163" s="382"/>
      <c r="Z163" s="383"/>
      <c r="AA163" s="383"/>
      <c r="AB163" s="803"/>
      <c r="AC163" s="674"/>
      <c r="AD163" s="830"/>
      <c r="AE163" s="830"/>
      <c r="AF163" s="830"/>
      <c r="AG163" s="831"/>
      <c r="AH163" s="668"/>
      <c r="AI163" s="669"/>
      <c r="AJ163" s="669"/>
      <c r="AK163" s="669"/>
      <c r="AL163" s="669"/>
      <c r="AM163" s="669"/>
      <c r="AN163" s="669"/>
      <c r="AO163" s="669"/>
      <c r="AP163" s="669"/>
      <c r="AQ163" s="669"/>
      <c r="AR163" s="669"/>
      <c r="AS163" s="669"/>
      <c r="AT163" s="670"/>
      <c r="AU163" s="382"/>
      <c r="AV163" s="383"/>
      <c r="AW163" s="383"/>
      <c r="AX163" s="384"/>
      <c r="AY163" s="34">
        <f t="shared" ref="AY163:AY173" si="12">$AY$161</f>
        <v>0</v>
      </c>
    </row>
    <row r="164" spans="1:51" ht="24.75" customHeight="1" x14ac:dyDescent="0.15">
      <c r="A164" s="1047"/>
      <c r="B164" s="1048"/>
      <c r="C164" s="1048"/>
      <c r="D164" s="1048"/>
      <c r="E164" s="1048"/>
      <c r="F164" s="1049"/>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7"/>
      <c r="B165" s="1048"/>
      <c r="C165" s="1048"/>
      <c r="D165" s="1048"/>
      <c r="E165" s="1048"/>
      <c r="F165" s="1049"/>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7"/>
      <c r="B166" s="1048"/>
      <c r="C166" s="1048"/>
      <c r="D166" s="1048"/>
      <c r="E166" s="1048"/>
      <c r="F166" s="1049"/>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7"/>
      <c r="B167" s="1048"/>
      <c r="C167" s="1048"/>
      <c r="D167" s="1048"/>
      <c r="E167" s="1048"/>
      <c r="F167" s="1049"/>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7"/>
      <c r="B168" s="1048"/>
      <c r="C168" s="1048"/>
      <c r="D168" s="1048"/>
      <c r="E168" s="1048"/>
      <c r="F168" s="1049"/>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7"/>
      <c r="B169" s="1048"/>
      <c r="C169" s="1048"/>
      <c r="D169" s="1048"/>
      <c r="E169" s="1048"/>
      <c r="F169" s="1049"/>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7"/>
      <c r="B170" s="1048"/>
      <c r="C170" s="1048"/>
      <c r="D170" s="1048"/>
      <c r="E170" s="1048"/>
      <c r="F170" s="1049"/>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7"/>
      <c r="B171" s="1048"/>
      <c r="C171" s="1048"/>
      <c r="D171" s="1048"/>
      <c r="E171" s="1048"/>
      <c r="F171" s="1049"/>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7"/>
      <c r="B172" s="1048"/>
      <c r="C172" s="1048"/>
      <c r="D172" s="1048"/>
      <c r="E172" s="1048"/>
      <c r="F172" s="1049"/>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7"/>
      <c r="B173" s="1048"/>
      <c r="C173" s="1048"/>
      <c r="D173" s="1048"/>
      <c r="E173" s="1048"/>
      <c r="F173" s="1049"/>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7"/>
      <c r="B174" s="1048"/>
      <c r="C174" s="1048"/>
      <c r="D174" s="1048"/>
      <c r="E174" s="1048"/>
      <c r="F174" s="1049"/>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c r="AY174">
        <f>COUNTA($G$176,$AC$176)</f>
        <v>0</v>
      </c>
    </row>
    <row r="175" spans="1:51" ht="25.5" customHeight="1" x14ac:dyDescent="0.15">
      <c r="A175" s="1047"/>
      <c r="B175" s="1048"/>
      <c r="C175" s="1048"/>
      <c r="D175" s="1048"/>
      <c r="E175" s="1048"/>
      <c r="F175" s="1049"/>
      <c r="G175" s="810" t="s">
        <v>17</v>
      </c>
      <c r="H175" s="672"/>
      <c r="I175" s="672"/>
      <c r="J175" s="672"/>
      <c r="K175" s="672"/>
      <c r="L175" s="671" t="s">
        <v>18</v>
      </c>
      <c r="M175" s="672"/>
      <c r="N175" s="672"/>
      <c r="O175" s="672"/>
      <c r="P175" s="672"/>
      <c r="Q175" s="672"/>
      <c r="R175" s="672"/>
      <c r="S175" s="672"/>
      <c r="T175" s="672"/>
      <c r="U175" s="672"/>
      <c r="V175" s="672"/>
      <c r="W175" s="672"/>
      <c r="X175" s="673"/>
      <c r="Y175" s="658" t="s">
        <v>19</v>
      </c>
      <c r="Z175" s="659"/>
      <c r="AA175" s="659"/>
      <c r="AB175" s="799"/>
      <c r="AC175" s="810" t="s">
        <v>17</v>
      </c>
      <c r="AD175" s="672"/>
      <c r="AE175" s="672"/>
      <c r="AF175" s="672"/>
      <c r="AG175" s="672"/>
      <c r="AH175" s="671" t="s">
        <v>18</v>
      </c>
      <c r="AI175" s="672"/>
      <c r="AJ175" s="672"/>
      <c r="AK175" s="672"/>
      <c r="AL175" s="672"/>
      <c r="AM175" s="672"/>
      <c r="AN175" s="672"/>
      <c r="AO175" s="672"/>
      <c r="AP175" s="672"/>
      <c r="AQ175" s="672"/>
      <c r="AR175" s="672"/>
      <c r="AS175" s="672"/>
      <c r="AT175" s="673"/>
      <c r="AU175" s="658" t="s">
        <v>19</v>
      </c>
      <c r="AV175" s="659"/>
      <c r="AW175" s="659"/>
      <c r="AX175" s="660"/>
      <c r="AY175" s="34">
        <f>$AY$174</f>
        <v>0</v>
      </c>
    </row>
    <row r="176" spans="1:51" ht="24.75" customHeight="1" x14ac:dyDescent="0.15">
      <c r="A176" s="1047"/>
      <c r="B176" s="1048"/>
      <c r="C176" s="1048"/>
      <c r="D176" s="1048"/>
      <c r="E176" s="1048"/>
      <c r="F176" s="1049"/>
      <c r="G176" s="674"/>
      <c r="H176" s="830"/>
      <c r="I176" s="830"/>
      <c r="J176" s="830"/>
      <c r="K176" s="831"/>
      <c r="L176" s="668"/>
      <c r="M176" s="669"/>
      <c r="N176" s="669"/>
      <c r="O176" s="669"/>
      <c r="P176" s="669"/>
      <c r="Q176" s="669"/>
      <c r="R176" s="669"/>
      <c r="S176" s="669"/>
      <c r="T176" s="669"/>
      <c r="U176" s="669"/>
      <c r="V176" s="669"/>
      <c r="W176" s="669"/>
      <c r="X176" s="670"/>
      <c r="Y176" s="382"/>
      <c r="Z176" s="383"/>
      <c r="AA176" s="383"/>
      <c r="AB176" s="803"/>
      <c r="AC176" s="674"/>
      <c r="AD176" s="830"/>
      <c r="AE176" s="830"/>
      <c r="AF176" s="830"/>
      <c r="AG176" s="831"/>
      <c r="AH176" s="668"/>
      <c r="AI176" s="669"/>
      <c r="AJ176" s="669"/>
      <c r="AK176" s="669"/>
      <c r="AL176" s="669"/>
      <c r="AM176" s="669"/>
      <c r="AN176" s="669"/>
      <c r="AO176" s="669"/>
      <c r="AP176" s="669"/>
      <c r="AQ176" s="669"/>
      <c r="AR176" s="669"/>
      <c r="AS176" s="669"/>
      <c r="AT176" s="670"/>
      <c r="AU176" s="382"/>
      <c r="AV176" s="383"/>
      <c r="AW176" s="383"/>
      <c r="AX176" s="384"/>
      <c r="AY176" s="34">
        <f t="shared" ref="AY176:AY186" si="13">$AY$174</f>
        <v>0</v>
      </c>
    </row>
    <row r="177" spans="1:51" ht="24.75" customHeight="1" x14ac:dyDescent="0.15">
      <c r="A177" s="1047"/>
      <c r="B177" s="1048"/>
      <c r="C177" s="1048"/>
      <c r="D177" s="1048"/>
      <c r="E177" s="1048"/>
      <c r="F177" s="1049"/>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7"/>
      <c r="B178" s="1048"/>
      <c r="C178" s="1048"/>
      <c r="D178" s="1048"/>
      <c r="E178" s="1048"/>
      <c r="F178" s="1049"/>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7"/>
      <c r="B179" s="1048"/>
      <c r="C179" s="1048"/>
      <c r="D179" s="1048"/>
      <c r="E179" s="1048"/>
      <c r="F179" s="1049"/>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7"/>
      <c r="B180" s="1048"/>
      <c r="C180" s="1048"/>
      <c r="D180" s="1048"/>
      <c r="E180" s="1048"/>
      <c r="F180" s="1049"/>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7"/>
      <c r="B181" s="1048"/>
      <c r="C181" s="1048"/>
      <c r="D181" s="1048"/>
      <c r="E181" s="1048"/>
      <c r="F181" s="1049"/>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7"/>
      <c r="B182" s="1048"/>
      <c r="C182" s="1048"/>
      <c r="D182" s="1048"/>
      <c r="E182" s="1048"/>
      <c r="F182" s="1049"/>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7"/>
      <c r="B183" s="1048"/>
      <c r="C183" s="1048"/>
      <c r="D183" s="1048"/>
      <c r="E183" s="1048"/>
      <c r="F183" s="1049"/>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7"/>
      <c r="B184" s="1048"/>
      <c r="C184" s="1048"/>
      <c r="D184" s="1048"/>
      <c r="E184" s="1048"/>
      <c r="F184" s="1049"/>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7"/>
      <c r="B185" s="1048"/>
      <c r="C185" s="1048"/>
      <c r="D185" s="1048"/>
      <c r="E185" s="1048"/>
      <c r="F185" s="1049"/>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7"/>
      <c r="B186" s="1048"/>
      <c r="C186" s="1048"/>
      <c r="D186" s="1048"/>
      <c r="E186" s="1048"/>
      <c r="F186" s="1049"/>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7"/>
      <c r="B187" s="1048"/>
      <c r="C187" s="1048"/>
      <c r="D187" s="1048"/>
      <c r="E187" s="1048"/>
      <c r="F187" s="1049"/>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c r="AY187">
        <f>COUNTA($G$189,$AC$189)</f>
        <v>0</v>
      </c>
    </row>
    <row r="188" spans="1:51" ht="24.75" customHeight="1" x14ac:dyDescent="0.15">
      <c r="A188" s="1047"/>
      <c r="B188" s="1048"/>
      <c r="C188" s="1048"/>
      <c r="D188" s="1048"/>
      <c r="E188" s="1048"/>
      <c r="F188" s="1049"/>
      <c r="G188" s="810" t="s">
        <v>17</v>
      </c>
      <c r="H188" s="672"/>
      <c r="I188" s="672"/>
      <c r="J188" s="672"/>
      <c r="K188" s="672"/>
      <c r="L188" s="671" t="s">
        <v>18</v>
      </c>
      <c r="M188" s="672"/>
      <c r="N188" s="672"/>
      <c r="O188" s="672"/>
      <c r="P188" s="672"/>
      <c r="Q188" s="672"/>
      <c r="R188" s="672"/>
      <c r="S188" s="672"/>
      <c r="T188" s="672"/>
      <c r="U188" s="672"/>
      <c r="V188" s="672"/>
      <c r="W188" s="672"/>
      <c r="X188" s="673"/>
      <c r="Y188" s="658" t="s">
        <v>19</v>
      </c>
      <c r="Z188" s="659"/>
      <c r="AA188" s="659"/>
      <c r="AB188" s="799"/>
      <c r="AC188" s="810" t="s">
        <v>17</v>
      </c>
      <c r="AD188" s="672"/>
      <c r="AE188" s="672"/>
      <c r="AF188" s="672"/>
      <c r="AG188" s="672"/>
      <c r="AH188" s="671" t="s">
        <v>18</v>
      </c>
      <c r="AI188" s="672"/>
      <c r="AJ188" s="672"/>
      <c r="AK188" s="672"/>
      <c r="AL188" s="672"/>
      <c r="AM188" s="672"/>
      <c r="AN188" s="672"/>
      <c r="AO188" s="672"/>
      <c r="AP188" s="672"/>
      <c r="AQ188" s="672"/>
      <c r="AR188" s="672"/>
      <c r="AS188" s="672"/>
      <c r="AT188" s="673"/>
      <c r="AU188" s="658" t="s">
        <v>19</v>
      </c>
      <c r="AV188" s="659"/>
      <c r="AW188" s="659"/>
      <c r="AX188" s="660"/>
      <c r="AY188" s="34">
        <f>$AY$187</f>
        <v>0</v>
      </c>
    </row>
    <row r="189" spans="1:51" ht="24.75" customHeight="1" x14ac:dyDescent="0.15">
      <c r="A189" s="1047"/>
      <c r="B189" s="1048"/>
      <c r="C189" s="1048"/>
      <c r="D189" s="1048"/>
      <c r="E189" s="1048"/>
      <c r="F189" s="1049"/>
      <c r="G189" s="674"/>
      <c r="H189" s="830"/>
      <c r="I189" s="830"/>
      <c r="J189" s="830"/>
      <c r="K189" s="831"/>
      <c r="L189" s="668"/>
      <c r="M189" s="669"/>
      <c r="N189" s="669"/>
      <c r="O189" s="669"/>
      <c r="P189" s="669"/>
      <c r="Q189" s="669"/>
      <c r="R189" s="669"/>
      <c r="S189" s="669"/>
      <c r="T189" s="669"/>
      <c r="U189" s="669"/>
      <c r="V189" s="669"/>
      <c r="W189" s="669"/>
      <c r="X189" s="670"/>
      <c r="Y189" s="382"/>
      <c r="Z189" s="383"/>
      <c r="AA189" s="383"/>
      <c r="AB189" s="803"/>
      <c r="AC189" s="674"/>
      <c r="AD189" s="830"/>
      <c r="AE189" s="830"/>
      <c r="AF189" s="830"/>
      <c r="AG189" s="831"/>
      <c r="AH189" s="668"/>
      <c r="AI189" s="669"/>
      <c r="AJ189" s="669"/>
      <c r="AK189" s="669"/>
      <c r="AL189" s="669"/>
      <c r="AM189" s="669"/>
      <c r="AN189" s="669"/>
      <c r="AO189" s="669"/>
      <c r="AP189" s="669"/>
      <c r="AQ189" s="669"/>
      <c r="AR189" s="669"/>
      <c r="AS189" s="669"/>
      <c r="AT189" s="670"/>
      <c r="AU189" s="382"/>
      <c r="AV189" s="383"/>
      <c r="AW189" s="383"/>
      <c r="AX189" s="384"/>
      <c r="AY189" s="34">
        <f t="shared" ref="AY189:AY199" si="14">$AY$187</f>
        <v>0</v>
      </c>
    </row>
    <row r="190" spans="1:51" ht="24.75" customHeight="1" x14ac:dyDescent="0.15">
      <c r="A190" s="1047"/>
      <c r="B190" s="1048"/>
      <c r="C190" s="1048"/>
      <c r="D190" s="1048"/>
      <c r="E190" s="1048"/>
      <c r="F190" s="1049"/>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7"/>
      <c r="B191" s="1048"/>
      <c r="C191" s="1048"/>
      <c r="D191" s="1048"/>
      <c r="E191" s="1048"/>
      <c r="F191" s="1049"/>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7"/>
      <c r="B192" s="1048"/>
      <c r="C192" s="1048"/>
      <c r="D192" s="1048"/>
      <c r="E192" s="1048"/>
      <c r="F192" s="1049"/>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7"/>
      <c r="B193" s="1048"/>
      <c r="C193" s="1048"/>
      <c r="D193" s="1048"/>
      <c r="E193" s="1048"/>
      <c r="F193" s="1049"/>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7"/>
      <c r="B194" s="1048"/>
      <c r="C194" s="1048"/>
      <c r="D194" s="1048"/>
      <c r="E194" s="1048"/>
      <c r="F194" s="1049"/>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7"/>
      <c r="B195" s="1048"/>
      <c r="C195" s="1048"/>
      <c r="D195" s="1048"/>
      <c r="E195" s="1048"/>
      <c r="F195" s="1049"/>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7"/>
      <c r="B196" s="1048"/>
      <c r="C196" s="1048"/>
      <c r="D196" s="1048"/>
      <c r="E196" s="1048"/>
      <c r="F196" s="1049"/>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7"/>
      <c r="B197" s="1048"/>
      <c r="C197" s="1048"/>
      <c r="D197" s="1048"/>
      <c r="E197" s="1048"/>
      <c r="F197" s="1049"/>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7"/>
      <c r="B198" s="1048"/>
      <c r="C198" s="1048"/>
      <c r="D198" s="1048"/>
      <c r="E198" s="1048"/>
      <c r="F198" s="1049"/>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7"/>
      <c r="B199" s="1048"/>
      <c r="C199" s="1048"/>
      <c r="D199" s="1048"/>
      <c r="E199" s="1048"/>
      <c r="F199" s="1049"/>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7"/>
      <c r="B200" s="1048"/>
      <c r="C200" s="1048"/>
      <c r="D200" s="1048"/>
      <c r="E200" s="1048"/>
      <c r="F200" s="1049"/>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c r="AY200">
        <f>COUNTA($G$202,$AC$202)</f>
        <v>0</v>
      </c>
    </row>
    <row r="201" spans="1:51" ht="24.75" customHeight="1" x14ac:dyDescent="0.15">
      <c r="A201" s="1047"/>
      <c r="B201" s="1048"/>
      <c r="C201" s="1048"/>
      <c r="D201" s="1048"/>
      <c r="E201" s="1048"/>
      <c r="F201" s="1049"/>
      <c r="G201" s="810" t="s">
        <v>17</v>
      </c>
      <c r="H201" s="672"/>
      <c r="I201" s="672"/>
      <c r="J201" s="672"/>
      <c r="K201" s="672"/>
      <c r="L201" s="671" t="s">
        <v>18</v>
      </c>
      <c r="M201" s="672"/>
      <c r="N201" s="672"/>
      <c r="O201" s="672"/>
      <c r="P201" s="672"/>
      <c r="Q201" s="672"/>
      <c r="R201" s="672"/>
      <c r="S201" s="672"/>
      <c r="T201" s="672"/>
      <c r="U201" s="672"/>
      <c r="V201" s="672"/>
      <c r="W201" s="672"/>
      <c r="X201" s="673"/>
      <c r="Y201" s="658" t="s">
        <v>19</v>
      </c>
      <c r="Z201" s="659"/>
      <c r="AA201" s="659"/>
      <c r="AB201" s="799"/>
      <c r="AC201" s="810" t="s">
        <v>17</v>
      </c>
      <c r="AD201" s="672"/>
      <c r="AE201" s="672"/>
      <c r="AF201" s="672"/>
      <c r="AG201" s="672"/>
      <c r="AH201" s="671" t="s">
        <v>18</v>
      </c>
      <c r="AI201" s="672"/>
      <c r="AJ201" s="672"/>
      <c r="AK201" s="672"/>
      <c r="AL201" s="672"/>
      <c r="AM201" s="672"/>
      <c r="AN201" s="672"/>
      <c r="AO201" s="672"/>
      <c r="AP201" s="672"/>
      <c r="AQ201" s="672"/>
      <c r="AR201" s="672"/>
      <c r="AS201" s="672"/>
      <c r="AT201" s="673"/>
      <c r="AU201" s="658" t="s">
        <v>19</v>
      </c>
      <c r="AV201" s="659"/>
      <c r="AW201" s="659"/>
      <c r="AX201" s="660"/>
      <c r="AY201" s="34">
        <f>$AY$200</f>
        <v>0</v>
      </c>
    </row>
    <row r="202" spans="1:51" ht="24.75" customHeight="1" x14ac:dyDescent="0.15">
      <c r="A202" s="1047"/>
      <c r="B202" s="1048"/>
      <c r="C202" s="1048"/>
      <c r="D202" s="1048"/>
      <c r="E202" s="1048"/>
      <c r="F202" s="1049"/>
      <c r="G202" s="674"/>
      <c r="H202" s="830"/>
      <c r="I202" s="830"/>
      <c r="J202" s="830"/>
      <c r="K202" s="831"/>
      <c r="L202" s="668"/>
      <c r="M202" s="669"/>
      <c r="N202" s="669"/>
      <c r="O202" s="669"/>
      <c r="P202" s="669"/>
      <c r="Q202" s="669"/>
      <c r="R202" s="669"/>
      <c r="S202" s="669"/>
      <c r="T202" s="669"/>
      <c r="U202" s="669"/>
      <c r="V202" s="669"/>
      <c r="W202" s="669"/>
      <c r="X202" s="670"/>
      <c r="Y202" s="382"/>
      <c r="Z202" s="383"/>
      <c r="AA202" s="383"/>
      <c r="AB202" s="803"/>
      <c r="AC202" s="674"/>
      <c r="AD202" s="830"/>
      <c r="AE202" s="830"/>
      <c r="AF202" s="830"/>
      <c r="AG202" s="831"/>
      <c r="AH202" s="668"/>
      <c r="AI202" s="669"/>
      <c r="AJ202" s="669"/>
      <c r="AK202" s="669"/>
      <c r="AL202" s="669"/>
      <c r="AM202" s="669"/>
      <c r="AN202" s="669"/>
      <c r="AO202" s="669"/>
      <c r="AP202" s="669"/>
      <c r="AQ202" s="669"/>
      <c r="AR202" s="669"/>
      <c r="AS202" s="669"/>
      <c r="AT202" s="670"/>
      <c r="AU202" s="382"/>
      <c r="AV202" s="383"/>
      <c r="AW202" s="383"/>
      <c r="AX202" s="384"/>
      <c r="AY202" s="34">
        <f t="shared" ref="AY202:AY212" si="15">$AY$200</f>
        <v>0</v>
      </c>
    </row>
    <row r="203" spans="1:51" ht="24.75" customHeight="1" x14ac:dyDescent="0.15">
      <c r="A203" s="1047"/>
      <c r="B203" s="1048"/>
      <c r="C203" s="1048"/>
      <c r="D203" s="1048"/>
      <c r="E203" s="1048"/>
      <c r="F203" s="1049"/>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7"/>
      <c r="B204" s="1048"/>
      <c r="C204" s="1048"/>
      <c r="D204" s="1048"/>
      <c r="E204" s="1048"/>
      <c r="F204" s="1049"/>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7"/>
      <c r="B205" s="1048"/>
      <c r="C205" s="1048"/>
      <c r="D205" s="1048"/>
      <c r="E205" s="1048"/>
      <c r="F205" s="1049"/>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7"/>
      <c r="B206" s="1048"/>
      <c r="C206" s="1048"/>
      <c r="D206" s="1048"/>
      <c r="E206" s="1048"/>
      <c r="F206" s="1049"/>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7"/>
      <c r="B207" s="1048"/>
      <c r="C207" s="1048"/>
      <c r="D207" s="1048"/>
      <c r="E207" s="1048"/>
      <c r="F207" s="1049"/>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7"/>
      <c r="B208" s="1048"/>
      <c r="C208" s="1048"/>
      <c r="D208" s="1048"/>
      <c r="E208" s="1048"/>
      <c r="F208" s="1049"/>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7"/>
      <c r="B209" s="1048"/>
      <c r="C209" s="1048"/>
      <c r="D209" s="1048"/>
      <c r="E209" s="1048"/>
      <c r="F209" s="1049"/>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7"/>
      <c r="B210" s="1048"/>
      <c r="C210" s="1048"/>
      <c r="D210" s="1048"/>
      <c r="E210" s="1048"/>
      <c r="F210" s="1049"/>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7"/>
      <c r="B211" s="1048"/>
      <c r="C211" s="1048"/>
      <c r="D211" s="1048"/>
      <c r="E211" s="1048"/>
      <c r="F211" s="1049"/>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c r="AY214">
        <f>COUNTA($G$216,$AC$216)</f>
        <v>0</v>
      </c>
    </row>
    <row r="215" spans="1:51" ht="24.75" customHeight="1" x14ac:dyDescent="0.15">
      <c r="A215" s="1047"/>
      <c r="B215" s="1048"/>
      <c r="C215" s="1048"/>
      <c r="D215" s="1048"/>
      <c r="E215" s="1048"/>
      <c r="F215" s="1049"/>
      <c r="G215" s="810" t="s">
        <v>17</v>
      </c>
      <c r="H215" s="672"/>
      <c r="I215" s="672"/>
      <c r="J215" s="672"/>
      <c r="K215" s="672"/>
      <c r="L215" s="671" t="s">
        <v>18</v>
      </c>
      <c r="M215" s="672"/>
      <c r="N215" s="672"/>
      <c r="O215" s="672"/>
      <c r="P215" s="672"/>
      <c r="Q215" s="672"/>
      <c r="R215" s="672"/>
      <c r="S215" s="672"/>
      <c r="T215" s="672"/>
      <c r="U215" s="672"/>
      <c r="V215" s="672"/>
      <c r="W215" s="672"/>
      <c r="X215" s="673"/>
      <c r="Y215" s="658" t="s">
        <v>19</v>
      </c>
      <c r="Z215" s="659"/>
      <c r="AA215" s="659"/>
      <c r="AB215" s="799"/>
      <c r="AC215" s="810" t="s">
        <v>17</v>
      </c>
      <c r="AD215" s="672"/>
      <c r="AE215" s="672"/>
      <c r="AF215" s="672"/>
      <c r="AG215" s="672"/>
      <c r="AH215" s="671" t="s">
        <v>18</v>
      </c>
      <c r="AI215" s="672"/>
      <c r="AJ215" s="672"/>
      <c r="AK215" s="672"/>
      <c r="AL215" s="672"/>
      <c r="AM215" s="672"/>
      <c r="AN215" s="672"/>
      <c r="AO215" s="672"/>
      <c r="AP215" s="672"/>
      <c r="AQ215" s="672"/>
      <c r="AR215" s="672"/>
      <c r="AS215" s="672"/>
      <c r="AT215" s="673"/>
      <c r="AU215" s="658" t="s">
        <v>19</v>
      </c>
      <c r="AV215" s="659"/>
      <c r="AW215" s="659"/>
      <c r="AX215" s="660"/>
      <c r="AY215" s="34">
        <f>$AY$214</f>
        <v>0</v>
      </c>
    </row>
    <row r="216" spans="1:51" ht="24.75" customHeight="1" x14ac:dyDescent="0.15">
      <c r="A216" s="1047"/>
      <c r="B216" s="1048"/>
      <c r="C216" s="1048"/>
      <c r="D216" s="1048"/>
      <c r="E216" s="1048"/>
      <c r="F216" s="1049"/>
      <c r="G216" s="674"/>
      <c r="H216" s="830"/>
      <c r="I216" s="830"/>
      <c r="J216" s="830"/>
      <c r="K216" s="831"/>
      <c r="L216" s="668"/>
      <c r="M216" s="669"/>
      <c r="N216" s="669"/>
      <c r="O216" s="669"/>
      <c r="P216" s="669"/>
      <c r="Q216" s="669"/>
      <c r="R216" s="669"/>
      <c r="S216" s="669"/>
      <c r="T216" s="669"/>
      <c r="U216" s="669"/>
      <c r="V216" s="669"/>
      <c r="W216" s="669"/>
      <c r="X216" s="670"/>
      <c r="Y216" s="382"/>
      <c r="Z216" s="383"/>
      <c r="AA216" s="383"/>
      <c r="AB216" s="803"/>
      <c r="AC216" s="674"/>
      <c r="AD216" s="830"/>
      <c r="AE216" s="830"/>
      <c r="AF216" s="830"/>
      <c r="AG216" s="831"/>
      <c r="AH216" s="668"/>
      <c r="AI216" s="669"/>
      <c r="AJ216" s="669"/>
      <c r="AK216" s="669"/>
      <c r="AL216" s="669"/>
      <c r="AM216" s="669"/>
      <c r="AN216" s="669"/>
      <c r="AO216" s="669"/>
      <c r="AP216" s="669"/>
      <c r="AQ216" s="669"/>
      <c r="AR216" s="669"/>
      <c r="AS216" s="669"/>
      <c r="AT216" s="670"/>
      <c r="AU216" s="382"/>
      <c r="AV216" s="383"/>
      <c r="AW216" s="383"/>
      <c r="AX216" s="384"/>
      <c r="AY216" s="34">
        <f t="shared" ref="AY216:AY226" si="16">$AY$214</f>
        <v>0</v>
      </c>
    </row>
    <row r="217" spans="1:51" ht="24.75" customHeight="1" x14ac:dyDescent="0.15">
      <c r="A217" s="1047"/>
      <c r="B217" s="1048"/>
      <c r="C217" s="1048"/>
      <c r="D217" s="1048"/>
      <c r="E217" s="1048"/>
      <c r="F217" s="1049"/>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7"/>
      <c r="B218" s="1048"/>
      <c r="C218" s="1048"/>
      <c r="D218" s="1048"/>
      <c r="E218" s="1048"/>
      <c r="F218" s="1049"/>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7"/>
      <c r="B219" s="1048"/>
      <c r="C219" s="1048"/>
      <c r="D219" s="1048"/>
      <c r="E219" s="1048"/>
      <c r="F219" s="1049"/>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7"/>
      <c r="B220" s="1048"/>
      <c r="C220" s="1048"/>
      <c r="D220" s="1048"/>
      <c r="E220" s="1048"/>
      <c r="F220" s="1049"/>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7"/>
      <c r="B221" s="1048"/>
      <c r="C221" s="1048"/>
      <c r="D221" s="1048"/>
      <c r="E221" s="1048"/>
      <c r="F221" s="1049"/>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7"/>
      <c r="B222" s="1048"/>
      <c r="C222" s="1048"/>
      <c r="D222" s="1048"/>
      <c r="E222" s="1048"/>
      <c r="F222" s="1049"/>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7"/>
      <c r="B223" s="1048"/>
      <c r="C223" s="1048"/>
      <c r="D223" s="1048"/>
      <c r="E223" s="1048"/>
      <c r="F223" s="1049"/>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7"/>
      <c r="B224" s="1048"/>
      <c r="C224" s="1048"/>
      <c r="D224" s="1048"/>
      <c r="E224" s="1048"/>
      <c r="F224" s="1049"/>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7"/>
      <c r="B225" s="1048"/>
      <c r="C225" s="1048"/>
      <c r="D225" s="1048"/>
      <c r="E225" s="1048"/>
      <c r="F225" s="1049"/>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7"/>
      <c r="B226" s="1048"/>
      <c r="C226" s="1048"/>
      <c r="D226" s="1048"/>
      <c r="E226" s="1048"/>
      <c r="F226" s="1049"/>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7"/>
      <c r="B227" s="1048"/>
      <c r="C227" s="1048"/>
      <c r="D227" s="1048"/>
      <c r="E227" s="1048"/>
      <c r="F227" s="1049"/>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c r="AY227">
        <f>COUNTA($G$229,$AC$229)</f>
        <v>0</v>
      </c>
    </row>
    <row r="228" spans="1:51" ht="25.5" customHeight="1" x14ac:dyDescent="0.15">
      <c r="A228" s="1047"/>
      <c r="B228" s="1048"/>
      <c r="C228" s="1048"/>
      <c r="D228" s="1048"/>
      <c r="E228" s="1048"/>
      <c r="F228" s="1049"/>
      <c r="G228" s="810" t="s">
        <v>17</v>
      </c>
      <c r="H228" s="672"/>
      <c r="I228" s="672"/>
      <c r="J228" s="672"/>
      <c r="K228" s="672"/>
      <c r="L228" s="671" t="s">
        <v>18</v>
      </c>
      <c r="M228" s="672"/>
      <c r="N228" s="672"/>
      <c r="O228" s="672"/>
      <c r="P228" s="672"/>
      <c r="Q228" s="672"/>
      <c r="R228" s="672"/>
      <c r="S228" s="672"/>
      <c r="T228" s="672"/>
      <c r="U228" s="672"/>
      <c r="V228" s="672"/>
      <c r="W228" s="672"/>
      <c r="X228" s="673"/>
      <c r="Y228" s="658" t="s">
        <v>19</v>
      </c>
      <c r="Z228" s="659"/>
      <c r="AA228" s="659"/>
      <c r="AB228" s="799"/>
      <c r="AC228" s="810" t="s">
        <v>17</v>
      </c>
      <c r="AD228" s="672"/>
      <c r="AE228" s="672"/>
      <c r="AF228" s="672"/>
      <c r="AG228" s="672"/>
      <c r="AH228" s="671" t="s">
        <v>18</v>
      </c>
      <c r="AI228" s="672"/>
      <c r="AJ228" s="672"/>
      <c r="AK228" s="672"/>
      <c r="AL228" s="672"/>
      <c r="AM228" s="672"/>
      <c r="AN228" s="672"/>
      <c r="AO228" s="672"/>
      <c r="AP228" s="672"/>
      <c r="AQ228" s="672"/>
      <c r="AR228" s="672"/>
      <c r="AS228" s="672"/>
      <c r="AT228" s="673"/>
      <c r="AU228" s="658" t="s">
        <v>19</v>
      </c>
      <c r="AV228" s="659"/>
      <c r="AW228" s="659"/>
      <c r="AX228" s="660"/>
      <c r="AY228" s="34">
        <f>$AY$227</f>
        <v>0</v>
      </c>
    </row>
    <row r="229" spans="1:51" ht="24.75" customHeight="1" x14ac:dyDescent="0.15">
      <c r="A229" s="1047"/>
      <c r="B229" s="1048"/>
      <c r="C229" s="1048"/>
      <c r="D229" s="1048"/>
      <c r="E229" s="1048"/>
      <c r="F229" s="1049"/>
      <c r="G229" s="674"/>
      <c r="H229" s="830"/>
      <c r="I229" s="830"/>
      <c r="J229" s="830"/>
      <c r="K229" s="831"/>
      <c r="L229" s="668"/>
      <c r="M229" s="669"/>
      <c r="N229" s="669"/>
      <c r="O229" s="669"/>
      <c r="P229" s="669"/>
      <c r="Q229" s="669"/>
      <c r="R229" s="669"/>
      <c r="S229" s="669"/>
      <c r="T229" s="669"/>
      <c r="U229" s="669"/>
      <c r="V229" s="669"/>
      <c r="W229" s="669"/>
      <c r="X229" s="670"/>
      <c r="Y229" s="382"/>
      <c r="Z229" s="383"/>
      <c r="AA229" s="383"/>
      <c r="AB229" s="803"/>
      <c r="AC229" s="674"/>
      <c r="AD229" s="830"/>
      <c r="AE229" s="830"/>
      <c r="AF229" s="830"/>
      <c r="AG229" s="831"/>
      <c r="AH229" s="668"/>
      <c r="AI229" s="669"/>
      <c r="AJ229" s="669"/>
      <c r="AK229" s="669"/>
      <c r="AL229" s="669"/>
      <c r="AM229" s="669"/>
      <c r="AN229" s="669"/>
      <c r="AO229" s="669"/>
      <c r="AP229" s="669"/>
      <c r="AQ229" s="669"/>
      <c r="AR229" s="669"/>
      <c r="AS229" s="669"/>
      <c r="AT229" s="670"/>
      <c r="AU229" s="382"/>
      <c r="AV229" s="383"/>
      <c r="AW229" s="383"/>
      <c r="AX229" s="384"/>
      <c r="AY229" s="34">
        <f t="shared" ref="AY229:AY239" si="17">$AY$227</f>
        <v>0</v>
      </c>
    </row>
    <row r="230" spans="1:51" ht="24.75" customHeight="1" x14ac:dyDescent="0.15">
      <c r="A230" s="1047"/>
      <c r="B230" s="1048"/>
      <c r="C230" s="1048"/>
      <c r="D230" s="1048"/>
      <c r="E230" s="1048"/>
      <c r="F230" s="1049"/>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7"/>
      <c r="B231" s="1048"/>
      <c r="C231" s="1048"/>
      <c r="D231" s="1048"/>
      <c r="E231" s="1048"/>
      <c r="F231" s="1049"/>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7"/>
      <c r="B232" s="1048"/>
      <c r="C232" s="1048"/>
      <c r="D232" s="1048"/>
      <c r="E232" s="1048"/>
      <c r="F232" s="1049"/>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7"/>
      <c r="B233" s="1048"/>
      <c r="C233" s="1048"/>
      <c r="D233" s="1048"/>
      <c r="E233" s="1048"/>
      <c r="F233" s="1049"/>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7"/>
      <c r="B234" s="1048"/>
      <c r="C234" s="1048"/>
      <c r="D234" s="1048"/>
      <c r="E234" s="1048"/>
      <c r="F234" s="1049"/>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7"/>
      <c r="B235" s="1048"/>
      <c r="C235" s="1048"/>
      <c r="D235" s="1048"/>
      <c r="E235" s="1048"/>
      <c r="F235" s="1049"/>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7"/>
      <c r="B236" s="1048"/>
      <c r="C236" s="1048"/>
      <c r="D236" s="1048"/>
      <c r="E236" s="1048"/>
      <c r="F236" s="1049"/>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7"/>
      <c r="B237" s="1048"/>
      <c r="C237" s="1048"/>
      <c r="D237" s="1048"/>
      <c r="E237" s="1048"/>
      <c r="F237" s="1049"/>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7"/>
      <c r="B238" s="1048"/>
      <c r="C238" s="1048"/>
      <c r="D238" s="1048"/>
      <c r="E238" s="1048"/>
      <c r="F238" s="1049"/>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7"/>
      <c r="B239" s="1048"/>
      <c r="C239" s="1048"/>
      <c r="D239" s="1048"/>
      <c r="E239" s="1048"/>
      <c r="F239" s="1049"/>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7"/>
      <c r="B240" s="1048"/>
      <c r="C240" s="1048"/>
      <c r="D240" s="1048"/>
      <c r="E240" s="1048"/>
      <c r="F240" s="1049"/>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c r="AY240">
        <f>COUNTA($G$242,$AC$242)</f>
        <v>0</v>
      </c>
    </row>
    <row r="241" spans="1:51" ht="24.75" customHeight="1" x14ac:dyDescent="0.15">
      <c r="A241" s="1047"/>
      <c r="B241" s="1048"/>
      <c r="C241" s="1048"/>
      <c r="D241" s="1048"/>
      <c r="E241" s="1048"/>
      <c r="F241" s="1049"/>
      <c r="G241" s="810" t="s">
        <v>17</v>
      </c>
      <c r="H241" s="672"/>
      <c r="I241" s="672"/>
      <c r="J241" s="672"/>
      <c r="K241" s="672"/>
      <c r="L241" s="671" t="s">
        <v>18</v>
      </c>
      <c r="M241" s="672"/>
      <c r="N241" s="672"/>
      <c r="O241" s="672"/>
      <c r="P241" s="672"/>
      <c r="Q241" s="672"/>
      <c r="R241" s="672"/>
      <c r="S241" s="672"/>
      <c r="T241" s="672"/>
      <c r="U241" s="672"/>
      <c r="V241" s="672"/>
      <c r="W241" s="672"/>
      <c r="X241" s="673"/>
      <c r="Y241" s="658" t="s">
        <v>19</v>
      </c>
      <c r="Z241" s="659"/>
      <c r="AA241" s="659"/>
      <c r="AB241" s="799"/>
      <c r="AC241" s="810" t="s">
        <v>17</v>
      </c>
      <c r="AD241" s="672"/>
      <c r="AE241" s="672"/>
      <c r="AF241" s="672"/>
      <c r="AG241" s="672"/>
      <c r="AH241" s="671" t="s">
        <v>18</v>
      </c>
      <c r="AI241" s="672"/>
      <c r="AJ241" s="672"/>
      <c r="AK241" s="672"/>
      <c r="AL241" s="672"/>
      <c r="AM241" s="672"/>
      <c r="AN241" s="672"/>
      <c r="AO241" s="672"/>
      <c r="AP241" s="672"/>
      <c r="AQ241" s="672"/>
      <c r="AR241" s="672"/>
      <c r="AS241" s="672"/>
      <c r="AT241" s="673"/>
      <c r="AU241" s="658" t="s">
        <v>19</v>
      </c>
      <c r="AV241" s="659"/>
      <c r="AW241" s="659"/>
      <c r="AX241" s="660"/>
      <c r="AY241" s="34">
        <f>$AY$240</f>
        <v>0</v>
      </c>
    </row>
    <row r="242" spans="1:51" ht="24.75" customHeight="1" x14ac:dyDescent="0.15">
      <c r="A242" s="1047"/>
      <c r="B242" s="1048"/>
      <c r="C242" s="1048"/>
      <c r="D242" s="1048"/>
      <c r="E242" s="1048"/>
      <c r="F242" s="1049"/>
      <c r="G242" s="674"/>
      <c r="H242" s="830"/>
      <c r="I242" s="830"/>
      <c r="J242" s="830"/>
      <c r="K242" s="831"/>
      <c r="L242" s="668"/>
      <c r="M242" s="669"/>
      <c r="N242" s="669"/>
      <c r="O242" s="669"/>
      <c r="P242" s="669"/>
      <c r="Q242" s="669"/>
      <c r="R242" s="669"/>
      <c r="S242" s="669"/>
      <c r="T242" s="669"/>
      <c r="U242" s="669"/>
      <c r="V242" s="669"/>
      <c r="W242" s="669"/>
      <c r="X242" s="670"/>
      <c r="Y242" s="382"/>
      <c r="Z242" s="383"/>
      <c r="AA242" s="383"/>
      <c r="AB242" s="803"/>
      <c r="AC242" s="674"/>
      <c r="AD242" s="830"/>
      <c r="AE242" s="830"/>
      <c r="AF242" s="830"/>
      <c r="AG242" s="831"/>
      <c r="AH242" s="668"/>
      <c r="AI242" s="669"/>
      <c r="AJ242" s="669"/>
      <c r="AK242" s="669"/>
      <c r="AL242" s="669"/>
      <c r="AM242" s="669"/>
      <c r="AN242" s="669"/>
      <c r="AO242" s="669"/>
      <c r="AP242" s="669"/>
      <c r="AQ242" s="669"/>
      <c r="AR242" s="669"/>
      <c r="AS242" s="669"/>
      <c r="AT242" s="670"/>
      <c r="AU242" s="382"/>
      <c r="AV242" s="383"/>
      <c r="AW242" s="383"/>
      <c r="AX242" s="384"/>
      <c r="AY242" s="34">
        <f t="shared" ref="AY242:AY252" si="18">$AY$240</f>
        <v>0</v>
      </c>
    </row>
    <row r="243" spans="1:51" ht="24.75" customHeight="1" x14ac:dyDescent="0.15">
      <c r="A243" s="1047"/>
      <c r="B243" s="1048"/>
      <c r="C243" s="1048"/>
      <c r="D243" s="1048"/>
      <c r="E243" s="1048"/>
      <c r="F243" s="1049"/>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7"/>
      <c r="B244" s="1048"/>
      <c r="C244" s="1048"/>
      <c r="D244" s="1048"/>
      <c r="E244" s="1048"/>
      <c r="F244" s="1049"/>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7"/>
      <c r="B245" s="1048"/>
      <c r="C245" s="1048"/>
      <c r="D245" s="1048"/>
      <c r="E245" s="1048"/>
      <c r="F245" s="1049"/>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7"/>
      <c r="B246" s="1048"/>
      <c r="C246" s="1048"/>
      <c r="D246" s="1048"/>
      <c r="E246" s="1048"/>
      <c r="F246" s="1049"/>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7"/>
      <c r="B247" s="1048"/>
      <c r="C247" s="1048"/>
      <c r="D247" s="1048"/>
      <c r="E247" s="1048"/>
      <c r="F247" s="1049"/>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7"/>
      <c r="B248" s="1048"/>
      <c r="C248" s="1048"/>
      <c r="D248" s="1048"/>
      <c r="E248" s="1048"/>
      <c r="F248" s="1049"/>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7"/>
      <c r="B249" s="1048"/>
      <c r="C249" s="1048"/>
      <c r="D249" s="1048"/>
      <c r="E249" s="1048"/>
      <c r="F249" s="1049"/>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7"/>
      <c r="B250" s="1048"/>
      <c r="C250" s="1048"/>
      <c r="D250" s="1048"/>
      <c r="E250" s="1048"/>
      <c r="F250" s="1049"/>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7"/>
      <c r="B251" s="1048"/>
      <c r="C251" s="1048"/>
      <c r="D251" s="1048"/>
      <c r="E251" s="1048"/>
      <c r="F251" s="1049"/>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7"/>
      <c r="B252" s="1048"/>
      <c r="C252" s="1048"/>
      <c r="D252" s="1048"/>
      <c r="E252" s="1048"/>
      <c r="F252" s="1049"/>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7"/>
      <c r="B253" s="1048"/>
      <c r="C253" s="1048"/>
      <c r="D253" s="1048"/>
      <c r="E253" s="1048"/>
      <c r="F253" s="1049"/>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c r="AY253">
        <f>COUNTA($G$255,$AC$255)</f>
        <v>0</v>
      </c>
    </row>
    <row r="254" spans="1:51" ht="24.75" customHeight="1" x14ac:dyDescent="0.15">
      <c r="A254" s="1047"/>
      <c r="B254" s="1048"/>
      <c r="C254" s="1048"/>
      <c r="D254" s="1048"/>
      <c r="E254" s="1048"/>
      <c r="F254" s="1049"/>
      <c r="G254" s="810" t="s">
        <v>17</v>
      </c>
      <c r="H254" s="672"/>
      <c r="I254" s="672"/>
      <c r="J254" s="672"/>
      <c r="K254" s="672"/>
      <c r="L254" s="671" t="s">
        <v>18</v>
      </c>
      <c r="M254" s="672"/>
      <c r="N254" s="672"/>
      <c r="O254" s="672"/>
      <c r="P254" s="672"/>
      <c r="Q254" s="672"/>
      <c r="R254" s="672"/>
      <c r="S254" s="672"/>
      <c r="T254" s="672"/>
      <c r="U254" s="672"/>
      <c r="V254" s="672"/>
      <c r="W254" s="672"/>
      <c r="X254" s="673"/>
      <c r="Y254" s="658" t="s">
        <v>19</v>
      </c>
      <c r="Z254" s="659"/>
      <c r="AA254" s="659"/>
      <c r="AB254" s="799"/>
      <c r="AC254" s="810" t="s">
        <v>17</v>
      </c>
      <c r="AD254" s="672"/>
      <c r="AE254" s="672"/>
      <c r="AF254" s="672"/>
      <c r="AG254" s="672"/>
      <c r="AH254" s="671" t="s">
        <v>18</v>
      </c>
      <c r="AI254" s="672"/>
      <c r="AJ254" s="672"/>
      <c r="AK254" s="672"/>
      <c r="AL254" s="672"/>
      <c r="AM254" s="672"/>
      <c r="AN254" s="672"/>
      <c r="AO254" s="672"/>
      <c r="AP254" s="672"/>
      <c r="AQ254" s="672"/>
      <c r="AR254" s="672"/>
      <c r="AS254" s="672"/>
      <c r="AT254" s="673"/>
      <c r="AU254" s="658" t="s">
        <v>19</v>
      </c>
      <c r="AV254" s="659"/>
      <c r="AW254" s="659"/>
      <c r="AX254" s="660"/>
      <c r="AY254" s="34">
        <f>$AY$253</f>
        <v>0</v>
      </c>
    </row>
    <row r="255" spans="1:51" ht="24.75" customHeight="1" x14ac:dyDescent="0.15">
      <c r="A255" s="1047"/>
      <c r="B255" s="1048"/>
      <c r="C255" s="1048"/>
      <c r="D255" s="1048"/>
      <c r="E255" s="1048"/>
      <c r="F255" s="1049"/>
      <c r="G255" s="674"/>
      <c r="H255" s="830"/>
      <c r="I255" s="830"/>
      <c r="J255" s="830"/>
      <c r="K255" s="831"/>
      <c r="L255" s="668"/>
      <c r="M255" s="669"/>
      <c r="N255" s="669"/>
      <c r="O255" s="669"/>
      <c r="P255" s="669"/>
      <c r="Q255" s="669"/>
      <c r="R255" s="669"/>
      <c r="S255" s="669"/>
      <c r="T255" s="669"/>
      <c r="U255" s="669"/>
      <c r="V255" s="669"/>
      <c r="W255" s="669"/>
      <c r="X255" s="670"/>
      <c r="Y255" s="382"/>
      <c r="Z255" s="383"/>
      <c r="AA255" s="383"/>
      <c r="AB255" s="803"/>
      <c r="AC255" s="674"/>
      <c r="AD255" s="830"/>
      <c r="AE255" s="830"/>
      <c r="AF255" s="830"/>
      <c r="AG255" s="831"/>
      <c r="AH255" s="668"/>
      <c r="AI255" s="669"/>
      <c r="AJ255" s="669"/>
      <c r="AK255" s="669"/>
      <c r="AL255" s="669"/>
      <c r="AM255" s="669"/>
      <c r="AN255" s="669"/>
      <c r="AO255" s="669"/>
      <c r="AP255" s="669"/>
      <c r="AQ255" s="669"/>
      <c r="AR255" s="669"/>
      <c r="AS255" s="669"/>
      <c r="AT255" s="670"/>
      <c r="AU255" s="382"/>
      <c r="AV255" s="383"/>
      <c r="AW255" s="383"/>
      <c r="AX255" s="384"/>
      <c r="AY255" s="34">
        <f t="shared" ref="AY255:AY265" si="19">$AY$253</f>
        <v>0</v>
      </c>
    </row>
    <row r="256" spans="1:51" ht="24.75" customHeight="1" x14ac:dyDescent="0.15">
      <c r="A256" s="1047"/>
      <c r="B256" s="1048"/>
      <c r="C256" s="1048"/>
      <c r="D256" s="1048"/>
      <c r="E256" s="1048"/>
      <c r="F256" s="1049"/>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7"/>
      <c r="B257" s="1048"/>
      <c r="C257" s="1048"/>
      <c r="D257" s="1048"/>
      <c r="E257" s="1048"/>
      <c r="F257" s="1049"/>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7"/>
      <c r="B258" s="1048"/>
      <c r="C258" s="1048"/>
      <c r="D258" s="1048"/>
      <c r="E258" s="1048"/>
      <c r="F258" s="1049"/>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7"/>
      <c r="B259" s="1048"/>
      <c r="C259" s="1048"/>
      <c r="D259" s="1048"/>
      <c r="E259" s="1048"/>
      <c r="F259" s="1049"/>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7"/>
      <c r="B260" s="1048"/>
      <c r="C260" s="1048"/>
      <c r="D260" s="1048"/>
      <c r="E260" s="1048"/>
      <c r="F260" s="1049"/>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7"/>
      <c r="B261" s="1048"/>
      <c r="C261" s="1048"/>
      <c r="D261" s="1048"/>
      <c r="E261" s="1048"/>
      <c r="F261" s="1049"/>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7"/>
      <c r="B262" s="1048"/>
      <c r="C262" s="1048"/>
      <c r="D262" s="1048"/>
      <c r="E262" s="1048"/>
      <c r="F262" s="1049"/>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7"/>
      <c r="B263" s="1048"/>
      <c r="C263" s="1048"/>
      <c r="D263" s="1048"/>
      <c r="E263" s="1048"/>
      <c r="F263" s="1049"/>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7"/>
      <c r="B264" s="1048"/>
      <c r="C264" s="1048"/>
      <c r="D264" s="1048"/>
      <c r="E264" s="1048"/>
      <c r="F264" s="1049"/>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髙松 秀平</dc:creator>
  <cp:lastModifiedBy>ㅤ</cp:lastModifiedBy>
  <cp:lastPrinted>2021-05-25T05:12:34Z</cp:lastPrinted>
  <dcterms:created xsi:type="dcterms:W3CDTF">2012-03-13T00:50:25Z</dcterms:created>
  <dcterms:modified xsi:type="dcterms:W3CDTF">2021-08-30T10:53:33Z</dcterms:modified>
</cp:coreProperties>
</file>