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625_レビューシート再提出（事業番号確定）\◎今回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<sst xmlns="http://schemas.openxmlformats.org/spreadsheetml/2006/main" count="3097" uniqueCount="830">
  <si>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</si>
  <si>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</si>
  <si>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</si>
  <si>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</si>
  <si>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</si>
  <si>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</si>
  <si>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</si>
  <si>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</si>
  <si>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</si>
  <si>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</si>
  <si>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</si>
  <si>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</si>
  <si>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</si>
  <si>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</si>
  <si>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</si>
  <si>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</si>
  <si>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</si>
  <si>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</si>
  <si>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</si>
  <si>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</si>
  <si>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</si>
  <si>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</si>
  <si>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</si>
  <si>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</si>
  <si>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</si>
  <si>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</si>
  <si>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</si>
  <si>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</si>
  <si>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</si>
  <si>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</si>
  <si>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</si>
  <si>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</si>
  <si>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</si>
  <si>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</si>
  <si>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</si>
  <si>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</si>
  <si>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</si>
  <si>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</si>
  <si>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</si>
  <si>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</si>
  <si>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</si>
  <si>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</si>
  <si>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</si>
  <si>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</si>
  <si>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</si>
  <si>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</si>
  <si>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</si>
  <si>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</si>
  <si>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</si>
  <si>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</si>
  <si>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</si>
  <si>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</si>
  <si>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</si>
  <si>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</si>
  <si>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</si>
  <si>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</si>
  <si>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</si>
  <si>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</si>
  <si>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</si>
  <si>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</si>
  <si>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</si>
  <si>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</si>
  <si>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</si>
  <si>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</si>
  <si>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</si>
  <si>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</si>
  <si>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</si>
  <si>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</si>
  <si>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</si>
  <si>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</si>
  <si>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</si>
  <si>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</si>
  <si>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</si>
  <si>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</si>
  <si>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</si>
  <si>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</si>
  <si>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</si>
  <si>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</si>
  <si>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</si>
  <si>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</si>
  <si>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</si>
  <si>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</si>
  <si>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</si>
  <si>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</si>
  <si>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</si>
  <si>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</si>
  <si>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</si>
  <si>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</si>
  <si>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</si>
  <si>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</si>
  <si>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</si>
  <si>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</si>
  <si>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</si>
  <si>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</si>
  <si>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</si>
  <si>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</si>
  <si>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</si>
  <si>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</si>
  <si>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</si>
  <si>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</si>
  <si>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</si>
  <si>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</si>
  <si>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</si>
  <si>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</si>
  <si>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</si>
  <si>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</si>
  <si>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</si>
  <si>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</si>
  <si>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</si>
  <si>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</si>
  <si>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</si>
  <si>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</si>
  <si>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</si>
  <si>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</si>
  <si>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</si>
  <si>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</si>
  <si>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</si>
  <si>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</si>
  <si>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</si>
  <si>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</si>
  <si>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</si>
  <si>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</si>
  <si>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</si>
  <si>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</si>
  <si>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</si>
  <si>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</si>
  <si>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</si>
  <si>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</si>
  <si>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</si>
  <si>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</si>
  <si>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</si>
  <si>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</si>
  <si>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</si>
  <si>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</si>
  <si>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</si>
  <si>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</si>
  <si>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</si>
  <si>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</si>
  <si>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</si>
  <si>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</si>
  <si>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</si>
  <si>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</si>
  <si>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</si>
  <si>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</si>
  <si>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</si>
  <si>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</si>
  <si>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</si>
  <si>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</si>
  <si>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</si>
  <si>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</si>
  <si>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</si>
  <si>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</si>
  <si>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</si>
  <si>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</si>
  <si>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</si>
  <si>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</si>
  <si>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</si>
  <si>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</si>
  <si>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</si>
  <si>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</si>
  <si>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</si>
  <si>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</si>
  <si>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</si>
  <si>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</si>
  <si>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</si>
  <si>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</si>
  <si>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</si>
  <si>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</si>
  <si>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</si>
  <si>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</si>
  <si>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</si>
  <si>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</si>
  <si>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</si>
  <si>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</si>
  <si>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</si>
  <si>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</si>
  <si>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</si>
  <si>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</si>
  <si>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</si>
  <si>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</si>
  <si>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</si>
  <si>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</si>
  <si>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</si>
  <si>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</si>
  <si>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</si>
  <si>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</si>
  <si>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</si>
  <si>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</si>
  <si>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</si>
  <si>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</si>
  <si>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</si>
  <si>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</si>
  <si>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</si>
  <si>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</si>
  <si>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</si>
  <si>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</si>
  <si>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</si>
  <si>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</si>
  <si>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</si>
  <si>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</si>
  <si>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</si>
  <si>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</si>
  <si>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</si>
  <si>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</si>
  <si>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</si>
  <si>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</si>
  <si>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</si>
  <si>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</si>
  <si>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</si>
  <si>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</si>
  <si>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</si>
  <si>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</si>
  <si>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</si>
  <si>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</si>
  <si>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</si>
  <si>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</si>
  <si>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</si>
  <si>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</si>
  <si>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</si>
  <si>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</si>
  <si>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</si>
  <si>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</si>
  <si>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</si>
  <si>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</si>
  <si>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</si>
  <si>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</si>
  <si>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</si>
  <si>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</si>
  <si>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</si>
  <si>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</si>
  <si>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</si>
  <si>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</si>
  <si>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</si>
  <si>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</si>
  <si>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</si>
  <si>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</si>
  <si>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</si>
  <si>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</si>
  <si>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</si>
  <si>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</si>
  <si>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</si>
  <si>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</si>
  <si>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</si>
  <si>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</si>
  <si>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</si>
  <si>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</si>
  <si>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</si>
  <si>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</si>
  <si>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</si>
  <si>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</si>
  <si>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</si>
  <si>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</si>
  <si>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</si>
  <si>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</si>
  <si>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</si>
  <si>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</si>
  <si>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</si>
  <si>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</si>
  <si>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</si>
  <si>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</si>
  <si>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</si>
  <si>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</si>
  <si>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</si>
  <si>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</si>
  <si>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</si>
  <si>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</si>
  <si>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</si>
  <si>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</si>
  <si>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</si>
  <si>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</si>
  <si>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</si>
  <si>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</si>
  <si>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</si>
  <si>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</si>
  <si>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</si>
  <si>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</si>
  <si>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</si>
  <si>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</si>
  <si>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</si>
  <si>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</si>
  <si>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</si>
  <si>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</si>
  <si>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</si>
  <si>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</si>
  <si>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</si>
  <si>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</si>
  <si>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</si>
  <si>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</si>
  <si>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</si>
  <si>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</si>
  <si>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</si>
  <si>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</si>
  <si>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</si>
  <si>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</si>
  <si>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</si>
  <si>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</si>
  <si>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</si>
  <si>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</si>
  <si>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</si>
  <si>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</si>
  <si>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</si>
  <si>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</si>
  <si>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</si>
  <si>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</si>
  <si>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</si>
  <si>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</si>
  <si>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</si>
  <si>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</si>
  <si>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</si>
  <si>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</si>
  <si>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</si>
  <si>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</si>
  <si>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</si>
  <si>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</si>
  <si>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</si>
  <si>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</si>
  <si>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</si>
  <si>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</si>
  <si>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</si>
  <si>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</si>
  <si>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</si>
  <si>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</si>
  <si>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</si>
  <si>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</si>
  <si>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</si>
  <si>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</si>
  <si>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</si>
  <si>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</si>
  <si>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</si>
  <si>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</si>
  <si>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</si>
  <si>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</si>
  <si>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</si>
  <si>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</si>
  <si>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</si>
  <si>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</si>
  <si>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</si>
  <si>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</si>
  <si>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</si>
  <si>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</si>
  <si>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</si>
  <si>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</si>
  <si>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</si>
  <si>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</si>
  <si>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</si>
  <si>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</si>
  <si>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</si>
  <si>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</si>
  <si>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</si>
  <si>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</si>
  <si>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</si>
  <si>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</si>
  <si>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</si>
  <si>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</si>
  <si>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</si>
  <si>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</si>
  <si>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</si>
  <si>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</si>
  <si>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</si>
  <si>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</si>
  <si>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</si>
  <si>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</si>
  <si>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</si>
  <si>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</si>
  <si>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</si>
  <si>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</si>
  <si>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</si>
  <si>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</si>
  <si>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</si>
  <si>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</si>
  <si>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</si>
  <si>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</si>
  <si>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</si>
  <si>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</si>
  <si>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</si>
  <si>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</si>
  <si>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</si>
  <si>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</si>
  <si>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</si>
  <si>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</si>
  <si>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</si>
  <si>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</si>
  <si>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</si>
  <si>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</si>
  <si>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</si>
  <si>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</si>
  <si>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</si>
  <si>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</si>
  <si>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</si>
  <si>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</si>
  <si>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</si>
  <si>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</si>
  <si>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</si>
  <si>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</si>
  <si>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</si>
  <si>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</si>
  <si>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</si>
  <si>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</si>
  <si>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</si>
  <si>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</si>
  <si>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</si>
  <si>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</si>
  <si>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</si>
  <si>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</si>
  <si>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</si>
  <si>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</si>
  <si>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</si>
  <si>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</si>
  <si>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</si>
  <si>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</si>
  <si>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</si>
  <si>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</si>
  <si>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</si>
  <si>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</si>
  <si>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</si>
  <si>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</si>
  <si>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</si>
  <si>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</si>
  <si>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</si>
  <si>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</si>
  <si>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</si>
  <si>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</si>
  <si>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</si>
  <si>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</si>
  <si>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</si>
  <si>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</si>
  <si>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</si>
  <si>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</si>
  <si>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</si>
  <si>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</si>
  <si>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</si>
  <si>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</si>
  <si>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</si>
  <si>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</si>
  <si>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</si>
  <si>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</si>
  <si>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</si>
  <si>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</si>
  <si>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</si>
  <si>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</si>
  <si>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</si>
  <si>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</si>
  <si>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</si>
  <si>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</si>
  <si>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</si>
  <si>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</si>
  <si>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</si>
  <si>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</si>
  <si>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</si>
  <si>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</si>
  <si>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</si>
  <si>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</si>
  <si>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</si>
  <si>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</si>
  <si>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</si>
  <si>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</si>
  <si>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</si>
  <si>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</si>
  <si>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</si>
  <si>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</si>
  <si>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</si>
  <si>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</si>
  <si>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</si>
  <si>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</si>
  <si>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</si>
  <si>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</si>
  <si>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</si>
  <si>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</si>
  <si>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</si>
  <si>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</si>
  <si>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</si>
  <si>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</si>
  <si>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</si>
  <si>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</si>
  <si>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</si>
  <si>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</si>
  <si>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</si>
  <si>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</si>
  <si>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</si>
  <si>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</si>
  <si>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</si>
  <si>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</si>
  <si>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</si>
  <si>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</si>
  <si>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</si>
  <si>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</si>
  <si>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</si>
  <si>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</si>
  <si>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</si>
  <si>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</si>
  <si>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</si>
  <si>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</si>
  <si>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</si>
  <si>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</si>
  <si>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</si>
  <si>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</si>
  <si>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</si>
  <si>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</si>
  <si>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</si>
  <si>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</si>
  <si>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</si>
  <si>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</si>
  <si>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</si>
  <si>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</si>
  <si>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</si>
  <si>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</si>
  <si>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</si>
  <si>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</si>
  <si>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</si>
  <si>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</si>
  <si>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</si>
  <si>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</si>
  <si>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</si>
  <si>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</si>
  <si>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</si>
  <si>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</si>
  <si>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</si>
  <si>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</si>
  <si>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</si>
  <si>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</si>
  <si>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</si>
  <si>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</si>
  <si>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</si>
  <si>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</si>
  <si>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</si>
  <si>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</si>
  <si>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</si>
  <si>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</si>
  <si>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</si>
  <si>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</si>
  <si>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</si>
  <si>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</si>
  <si>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</si>
  <si>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</si>
  <si>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</si>
  <si>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</si>
  <si>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</si>
  <si>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</si>
  <si>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</si>
  <si>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</si>
  <si>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</si>
  <si>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</si>
  <si>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</si>
  <si>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</si>
  <si>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</si>
  <si>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</si>
  <si>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</si>
  <si>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</si>
  <si>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</si>
  <si>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</si>
  <si>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</si>
  <si>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</si>
  <si>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</si>
  <si>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</si>
  <si>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</si>
  <si>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</si>
  <si>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</si>
  <si>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</si>
  <si>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</si>
  <si>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</si>
  <si>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</si>
  <si>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</si>
  <si>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</si>
  <si>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</si>
  <si>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</si>
  <si>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</si>
  <si>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</si>
  <si>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</si>
  <si>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</si>
  <si>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</si>
  <si>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</si>
  <si>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</si>
  <si>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</si>
  <si>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</si>
  <si>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</si>
  <si>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</si>
  <si>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</si>
  <si>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</si>
  <si>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</si>
  <si>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</si>
  <si>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</si>
  <si>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</si>
  <si>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</si>
  <si>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</si>
  <si>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</si>
  <si>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</si>
  <si>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</si>
  <si>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</si>
  <si>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</si>
  <si>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</si>
  <si>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</si>
  <si>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</si>
  <si>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</si>
  <si>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</si>
  <si>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</si>
  <si>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</si>
  <si>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</si>
  <si>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</si>
  <si>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</si>
  <si>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</si>
  <si>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</si>
  <si>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</si>
  <si>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</si>
  <si>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</si>
  <si>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</si>
  <si>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</si>
  <si>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</si>
  <si>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</si>
  <si>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</si>
  <si>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</si>
  <si>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</si>
  <si>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</si>
  <si>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</si>
  <si>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</si>
  <si>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</si>
  <si>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</si>
  <si>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</si>
  <si>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</si>
  <si>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</si>
  <si>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</si>
  <si>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</si>
  <si>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</si>
  <si>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</si>
  <si>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</si>
  <si>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</si>
  <si>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</si>
  <si>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</si>
  <si>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</si>
  <si>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</si>
  <si>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</si>
  <si>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</si>
  <si>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</si>
  <si>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</si>
  <si>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</si>
  <si>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</si>
  <si>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</si>
  <si>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</si>
  <si>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</si>
  <si>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</si>
  <si>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</si>
  <si>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</si>
  <si>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</si>
  <si>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</si>
  <si>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</si>
  <si>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</si>
  <si>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</si>
  <si>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</si>
  <si>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</si>
  <si>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</si>
  <si>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</si>
  <si>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</si>
  <si>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</si>
  <si>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</si>
  <si>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</si>
  <si>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</si>
  <si>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</si>
  <si>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</si>
  <si>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</si>
  <si>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</si>
  <si>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</si>
  <si>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</si>
  <si>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</si>
  <si>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</si>
  <si>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</si>
  <si>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</si>
  <si>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</si>
  <si>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</si>
  <si>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</si>
  <si>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</si>
  <si>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</si>
  <si>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</si>
  <si>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</si>
  <si>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</si>
  <si>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</si>
  <si>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</si>
  <si>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</si>
  <si>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</si>
  <si>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</si>
  <si>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</si>
  <si>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</si>
  <si>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</si>
  <si>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</si>
  <si>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</si>
  <si>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</si>
  <si>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</si>
  <si>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</si>
  <si>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</si>
  <si>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</si>
  <si>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</si>
  <si>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</si>
  <si>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</si>
  <si>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</si>
  <si>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</si>
  <si>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</si>
  <si>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</si>
  <si>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</si>
  <si>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</si>
  <si>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</si>
  <si>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</si>
  <si>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</si>
  <si>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</si>
  <si>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</si>
  <si>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</si>
  <si>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</si>
  <si>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</si>
  <si>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</si>
  <si>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</si>
  <si>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</si>
  <si>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</si>
  <si>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</si>
  <si>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国立研究開発法人土木研究所（運営費交付金）</t>
  </si>
  <si>
    <t>大臣官房</t>
  </si>
  <si>
    <t>平成13年度</t>
  </si>
  <si>
    <t>終了予定なし</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</si>
  <si>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</si>
  <si>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</si>
  <si>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</si>
  <si>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</si>
  <si>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</si>
  <si>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人件費</t>
  </si>
  <si>
    <t>一般管理費</t>
  </si>
  <si>
    <t>業務経費</t>
  </si>
  <si>
    <t>研究開発の3つの目標のうち「目標を達成していると認められる」と評価された件数</t>
  </si>
  <si>
    <t>件</t>
  </si>
  <si>
    <t>課題</t>
  </si>
  <si>
    <t>現場に適用された土木研究所開発技術数（特許等の使用に関する報告や聞き取りにより把握できたもののみ）</t>
  </si>
  <si>
    <t>技術数</t>
  </si>
  <si>
    <t>百万円</t>
  </si>
  <si>
    <t>8,577/17</t>
  </si>
  <si>
    <t>8,630/17</t>
  </si>
  <si>
    <t>XI　ICTの利活用及び技術研究開発の推進</t>
  </si>
  <si>
    <t>41 技術研究開発を推進する</t>
  </si>
  <si>
    <t>13</t>
  </si>
  <si>
    <t>14</t>
  </si>
  <si>
    <t>17</t>
  </si>
  <si>
    <t>422</t>
  </si>
  <si>
    <t>403</t>
  </si>
  <si>
    <t>419</t>
  </si>
  <si>
    <t>437</t>
  </si>
  <si>
    <t>428</t>
  </si>
  <si>
    <t>421</t>
  </si>
  <si>
    <t>○</t>
  </si>
  <si>
    <t>-</t>
    <phoneticPr fontId="5"/>
  </si>
  <si>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rPh sb="30" eb="32">
      <t>レイワ</t>
    </rPh>
    <phoneticPr fontId="5"/>
  </si>
  <si>
    <t>当該年度予算額／研究開発プログラム数
【研究開発プログラム１プログラム当たりのコスト】　
(第4期中長期目標期間（平成28年度～令和3年度））　　　　　　　　　　　　　</t>
    <phoneticPr fontId="5"/>
  </si>
  <si>
    <t>‐</t>
  </si>
  <si>
    <t>有</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</si>
  <si>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</si>
  <si>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</si>
  <si>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</si>
  <si>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</si>
  <si>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研究開発の３つの目標全てについて、毎年度、「目標を達成していると認められる」との評価を得ること。（第4期中長期目標期間（平成28年度～令和3年度））</t>
    <rPh sb="60" eb="62">
      <t>ヘイセイ</t>
    </rPh>
    <rPh sb="67" eb="69">
      <t>レイワ</t>
    </rPh>
    <phoneticPr fontId="5"/>
  </si>
  <si>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rPh sb="30" eb="32">
      <t>レイワ</t>
    </rPh>
    <phoneticPr fontId="5"/>
  </si>
  <si>
    <t>令和元年度の業務実績について、国土交通大臣から「顕著な成果の創出が認められた」と評価された。</t>
    <rPh sb="0" eb="2">
      <t>レイワ</t>
    </rPh>
    <rPh sb="2" eb="3">
      <t>ガン</t>
    </rPh>
    <rPh sb="24" eb="26">
      <t>ケンチョ</t>
    </rPh>
    <rPh sb="27" eb="29">
      <t>セイカ</t>
    </rPh>
    <rPh sb="30" eb="32">
      <t>ソウシュツ</t>
    </rPh>
    <rPh sb="33" eb="34">
      <t>ミト</t>
    </rPh>
    <phoneticPr fontId="5"/>
  </si>
  <si>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76" eb="78">
      <t>レイワ</t>
    </rPh>
    <rPh sb="78" eb="79">
      <t>ガン</t>
    </rPh>
    <rPh sb="92" eb="94">
      <t>ケンチョ</t>
    </rPh>
    <rPh sb="95" eb="97">
      <t>セイカ</t>
    </rPh>
    <rPh sb="98" eb="100">
      <t>ソウシュツ</t>
    </rPh>
    <rPh sb="101" eb="102">
      <t>ミト</t>
    </rPh>
    <phoneticPr fontId="5"/>
  </si>
  <si>
    <t>・国土交通省所管独立行政法人の（平成30年度･令和元年度）における業務実績評価の結果について（国土交通省作成）
・令和２年度については主務大臣より公表予定</t>
    <rPh sb="20" eb="22">
      <t>ネンド</t>
    </rPh>
    <rPh sb="23" eb="25">
      <t>レイワ</t>
    </rPh>
    <rPh sb="25" eb="26">
      <t>ガン</t>
    </rPh>
    <phoneticPr fontId="5"/>
  </si>
  <si>
    <t>-</t>
    <phoneticPr fontId="5"/>
  </si>
  <si>
    <t>8,667/17</t>
    <phoneticPr fontId="5"/>
  </si>
  <si>
    <t>8,504/17</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</si>
  <si>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</si>
  <si>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</si>
  <si>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土木技術に関する調査、試験、研究及び開発等を土木研究所に行わせ、土木技術の向上を図り、もって良質な社会資本の効率的な整備及び北海道の開発の推進に資すること。</t>
    <phoneticPr fontId="5"/>
  </si>
  <si>
    <t>国交</t>
  </si>
  <si>
    <t>-</t>
    <phoneticPr fontId="5"/>
  </si>
  <si>
    <t>A.国立研究開発法人土木研究所</t>
    <phoneticPr fontId="5"/>
  </si>
  <si>
    <t>人件費</t>
    <rPh sb="0" eb="3">
      <t>ジンケンヒ</t>
    </rPh>
    <phoneticPr fontId="5"/>
  </si>
  <si>
    <t>外部委託費</t>
    <rPh sb="0" eb="2">
      <t>ガイブ</t>
    </rPh>
    <rPh sb="2" eb="5">
      <t>イタクヒ</t>
    </rPh>
    <phoneticPr fontId="5"/>
  </si>
  <si>
    <t>職員人件費</t>
    <phoneticPr fontId="5"/>
  </si>
  <si>
    <t>研究実施に必要な調査、データの計測等</t>
    <phoneticPr fontId="5"/>
  </si>
  <si>
    <t>物品購入等</t>
    <phoneticPr fontId="5"/>
  </si>
  <si>
    <t>役務費</t>
    <rPh sb="0" eb="2">
      <t>エキム</t>
    </rPh>
    <phoneticPr fontId="5"/>
  </si>
  <si>
    <t>B.株式会社ダイケンビルサービス</t>
    <phoneticPr fontId="5"/>
  </si>
  <si>
    <t>C.一般財団法人土木研究センター</t>
    <rPh sb="2" eb="8">
      <t>イッパンザイダンホウジン</t>
    </rPh>
    <phoneticPr fontId="5"/>
  </si>
  <si>
    <t>Ｒ２研究施設管理・点検整備業務</t>
    <phoneticPr fontId="5"/>
  </si>
  <si>
    <t>令和元-３年度　舗装の促進載荷試験業務</t>
    <phoneticPr fontId="5"/>
  </si>
  <si>
    <t>Ｈ３１･３２･３３土木研究所（つくば）実験設備保守点検業務</t>
    <phoneticPr fontId="5"/>
  </si>
  <si>
    <t>ワイヤロープ式防護柵性能確認試験業務</t>
    <phoneticPr fontId="5"/>
  </si>
  <si>
    <t>補修材料・工法の適用性評価に関する調査検討業務</t>
    <phoneticPr fontId="5"/>
  </si>
  <si>
    <t>令和2年度 流速計検定台車精度検査業務</t>
    <phoneticPr fontId="5"/>
  </si>
  <si>
    <t>国立研究開発法人土木研究所</t>
    <phoneticPr fontId="5"/>
  </si>
  <si>
    <t>土木技術に関する調査、試験、研究及び開発</t>
    <phoneticPr fontId="5"/>
  </si>
  <si>
    <t>運営費交付金交付</t>
  </si>
  <si>
    <t>国土技術政策総合研究所等の施設管理・運営業務（保全業務）（協定契約） 外2件</t>
    <rPh sb="29" eb="33">
      <t>キョウテイケイヤク</t>
    </rPh>
    <rPh sb="35" eb="36">
      <t>ソト</t>
    </rPh>
    <rPh sb="37" eb="38">
      <t>ケン</t>
    </rPh>
    <phoneticPr fontId="5"/>
  </si>
  <si>
    <t>除雪機械フレーム劣化度診断手法調査試験業務 外8件</t>
    <phoneticPr fontId="5"/>
  </si>
  <si>
    <t>炭素繊維シート補強された鉄筋コンクリート桁の載荷試験業務 外15件</t>
    <phoneticPr fontId="5"/>
  </si>
  <si>
    <t>コンクリートの耐凍害性能評価に関する調査試験補助 外7件</t>
    <phoneticPr fontId="5"/>
  </si>
  <si>
    <t>複合型地盤改良の変形抑制効果に関する実験業務 外5件</t>
    <phoneticPr fontId="5"/>
  </si>
  <si>
    <t>R2グラベルドレーン等に関する遠心模型実験業務 外8件</t>
    <phoneticPr fontId="5"/>
  </si>
  <si>
    <t>軟岩河川の側方侵食に関する水理実験業務 外13件</t>
    <phoneticPr fontId="5"/>
  </si>
  <si>
    <t>橋脚供試体載荷実験補助 外6件</t>
    <phoneticPr fontId="5"/>
  </si>
  <si>
    <t>河口沿岸域深浅測量その他調査業務 外7件</t>
    <phoneticPr fontId="5"/>
  </si>
  <si>
    <t>令和２年度大型浸透模型作製作業 外19件</t>
    <phoneticPr fontId="5"/>
  </si>
  <si>
    <t>Ｒ２研究施設管理・点検整備業務（協定契約） 外5件</t>
    <rPh sb="16" eb="20">
      <t>キョウテイケイヤク</t>
    </rPh>
    <rPh sb="22" eb="23">
      <t>ホカ</t>
    </rPh>
    <rPh sb="24" eb="25">
      <t>ケン</t>
    </rPh>
    <phoneticPr fontId="5"/>
  </si>
  <si>
    <t>ＸバンドＭＰレーダを用いた吹雪検知に関するデータ解析業務 外1件</t>
    <phoneticPr fontId="5"/>
  </si>
  <si>
    <t>寒地土木研究所外２箇所自家用電気工作物保安点検 外1件</t>
    <phoneticPr fontId="5"/>
  </si>
  <si>
    <t>令和2年度建設機械アイドリングストップに関する調査</t>
    <phoneticPr fontId="5"/>
  </si>
  <si>
    <t>一般廃棄物収集運搬（単価契約）</t>
    <phoneticPr fontId="5"/>
  </si>
  <si>
    <t>構内・融雪井戸敷地草刈り作業および構内の清掃作業 外4件</t>
    <phoneticPr fontId="5"/>
  </si>
  <si>
    <t>朝霧環境材料観測施設管理</t>
    <phoneticPr fontId="5"/>
  </si>
  <si>
    <t>豊平川サケ稚魚浮上量計測外作業</t>
    <phoneticPr fontId="5"/>
  </si>
  <si>
    <t>朝霧環境材料観測施設除草・伐採</t>
    <phoneticPr fontId="5"/>
  </si>
  <si>
    <t>自家用電気工作物保安管理業務</t>
    <phoneticPr fontId="5"/>
  </si>
  <si>
    <t xml:space="preserve">職業訓練法人全国建設産業教育訓練協会 </t>
    <phoneticPr fontId="5"/>
  </si>
  <si>
    <t>株式会社ダイケンビルサービス</t>
    <rPh sb="0" eb="4">
      <t>カブシキカイシャ</t>
    </rPh>
    <phoneticPr fontId="5"/>
  </si>
  <si>
    <t>株式会社オリエンタルコンサルタンツ</t>
    <rPh sb="0" eb="4">
      <t>カブシキカイシャ</t>
    </rPh>
    <phoneticPr fontId="5"/>
  </si>
  <si>
    <t>ｉエンジニアリング株式会社</t>
    <rPh sb="9" eb="13">
      <t>カブシキカイシャ</t>
    </rPh>
    <phoneticPr fontId="5"/>
  </si>
  <si>
    <t>上山試錐工業株式会社</t>
    <rPh sb="6" eb="10">
      <t>カブシキカイシャ</t>
    </rPh>
    <phoneticPr fontId="5"/>
  </si>
  <si>
    <t>日本工営株式会社</t>
    <rPh sb="4" eb="8">
      <t>カブシキカイシャ</t>
    </rPh>
    <phoneticPr fontId="5"/>
  </si>
  <si>
    <t>株式会社東京ソイルリサーチ　</t>
    <rPh sb="0" eb="4">
      <t>カブシキカイシャ</t>
    </rPh>
    <phoneticPr fontId="5"/>
  </si>
  <si>
    <t>株式会社水工リサーチ</t>
    <rPh sb="0" eb="4">
      <t>カブシキカイシャ</t>
    </rPh>
    <phoneticPr fontId="5"/>
  </si>
  <si>
    <t>株式会社ＨＲＣ研究所</t>
    <rPh sb="0" eb="4">
      <t>カブシキカイシャ</t>
    </rPh>
    <phoneticPr fontId="5"/>
  </si>
  <si>
    <t>日本データーサービス株式会社</t>
    <rPh sb="10" eb="14">
      <t>カブシキカイシャ</t>
    </rPh>
    <phoneticPr fontId="5"/>
  </si>
  <si>
    <t>株式会社東洋計測リサーチ</t>
    <rPh sb="0" eb="4">
      <t>カブシキカイシャ</t>
    </rPh>
    <phoneticPr fontId="5"/>
  </si>
  <si>
    <t>一般財団法人土木研究センター</t>
    <rPh sb="0" eb="6">
      <t>イッパンザイダンホウジン</t>
    </rPh>
    <phoneticPr fontId="5"/>
  </si>
  <si>
    <t>一般財団法人日本気象協会</t>
    <rPh sb="0" eb="6">
      <t>イッパンザイダンホウジン</t>
    </rPh>
    <phoneticPr fontId="5"/>
  </si>
  <si>
    <t>一般財団法人北海道電気保安協会</t>
    <rPh sb="0" eb="6">
      <t>イッパンザイダンホウジン</t>
    </rPh>
    <phoneticPr fontId="5"/>
  </si>
  <si>
    <t>一般社団法人日本建設機械施工協会</t>
    <rPh sb="0" eb="6">
      <t>イッパンシャダンホウジン</t>
    </rPh>
    <phoneticPr fontId="5"/>
  </si>
  <si>
    <t>一般財団法人札幌市環境事業公社</t>
    <rPh sb="0" eb="6">
      <t>イッパンザイダンホウジン</t>
    </rPh>
    <phoneticPr fontId="5"/>
  </si>
  <si>
    <t>公益社団法人妙高市シルバー人材センター</t>
    <rPh sb="0" eb="6">
      <t>コウエキシャダンホウジン</t>
    </rPh>
    <phoneticPr fontId="5"/>
  </si>
  <si>
    <t>公益社団法人北海道栽培漁業振興公社</t>
    <rPh sb="0" eb="6">
      <t>コウエキシャダンホウジン</t>
    </rPh>
    <phoneticPr fontId="5"/>
  </si>
  <si>
    <t>公益社団法人富士宮市シルバー人材センター</t>
    <rPh sb="0" eb="6">
      <t>コウエキシャダンホウジン</t>
    </rPh>
    <phoneticPr fontId="5"/>
  </si>
  <si>
    <t>一般財団法人東北電気保安協会</t>
    <rPh sb="0" eb="6">
      <t>イッパンザイダンホウジン</t>
    </rPh>
    <phoneticPr fontId="5"/>
  </si>
  <si>
    <t>国土交通大臣及び農林水産大臣からの指示による中長期目標に基づき、中長期計画を策定し実施している。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</si>
  <si>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</si>
  <si>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</si>
  <si>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</si>
  <si>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国土技術政策総合研究所等の施設管理・運営業務（保全業務）（協定契約）</t>
    <phoneticPr fontId="5"/>
  </si>
  <si>
    <t>国土技術政策総合研究所等の施設管理・運営業務（清掃業務）（協定契約）</t>
    <phoneticPr fontId="5"/>
  </si>
  <si>
    <t>国土技術政策総合研究所等の施設管理・運営業務（警備業務）（協定契約）</t>
    <phoneticPr fontId="5"/>
  </si>
  <si>
    <t>総務課長 佐々木　俊一
会計課長 大沼　俊之
技術調査課長 森戸　義貴</t>
    <rPh sb="17" eb="19">
      <t>オオヌマ</t>
    </rPh>
    <rPh sb="20" eb="22">
      <t>トシユキ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</si>
</sst>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749</xdr:row>
      <xdr:rowOff>142875</xdr:rowOff>
    </xdr:from>
    <xdr:to>
      <xdr:col>49</xdr:col>
      <xdr:colOff>118010</xdr:colOff>
      <xdr:row>771</xdr:row>
      <xdr:rowOff>266700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43700700"/>
          <a:ext cx="8309510" cy="88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K1"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762</v>
      </c>
      <c r="AK2" s="940"/>
      <c r="AL2" s="940"/>
      <c r="AM2" s="940"/>
      <c r="AN2" s="98" t="s">
        <v>405</v>
      </c>
      <c r="AO2" s="940">
        <v>20</v>
      </c>
      <c r="AP2" s="940"/>
      <c r="AQ2" s="940"/>
      <c r="AR2" s="99" t="s">
        <v>708</v>
      </c>
      <c r="AS2" s="946">
        <v>488</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48"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829</v>
      </c>
      <c r="AR5" s="700"/>
      <c r="AS5" s="700"/>
      <c r="AT5" s="700"/>
      <c r="AU5" s="700"/>
      <c r="AV5" s="700"/>
      <c r="AW5" s="700"/>
      <c r="AX5" s="701"/>
    </row>
    <row r="6" spans="1:50" ht="30"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4.2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39"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761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4.7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6.25"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8577</v>
      </c>
      <c r="Q13" s="656"/>
      <c r="R13" s="656"/>
      <c r="S13" s="656"/>
      <c r="T13" s="656"/>
      <c r="U13" s="656"/>
      <c r="V13" s="657"/>
      <c r="W13" s="655">
        <v>8630</v>
      </c>
      <c r="X13" s="656"/>
      <c r="Y13" s="656"/>
      <c r="Z13" s="656"/>
      <c r="AA13" s="656"/>
      <c r="AB13" s="656"/>
      <c r="AC13" s="657"/>
      <c r="AD13" s="655">
        <v>8667</v>
      </c>
      <c r="AE13" s="656"/>
      <c r="AF13" s="656"/>
      <c r="AG13" s="656"/>
      <c r="AH13" s="656"/>
      <c r="AI13" s="656"/>
      <c r="AJ13" s="657"/>
      <c r="AK13" s="655">
        <v>8504</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763</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763</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763</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8577</v>
      </c>
      <c r="Q18" s="874"/>
      <c r="R18" s="874"/>
      <c r="S18" s="874"/>
      <c r="T18" s="874"/>
      <c r="U18" s="874"/>
      <c r="V18" s="875"/>
      <c r="W18" s="873">
        <f>SUM(W13:AC17)</f>
        <v>8630</v>
      </c>
      <c r="X18" s="874"/>
      <c r="Y18" s="874"/>
      <c r="Z18" s="874"/>
      <c r="AA18" s="874"/>
      <c r="AB18" s="874"/>
      <c r="AC18" s="875"/>
      <c r="AD18" s="873">
        <f>SUM(AD13:AJ17)</f>
        <v>8667</v>
      </c>
      <c r="AE18" s="874"/>
      <c r="AF18" s="874"/>
      <c r="AG18" s="874"/>
      <c r="AH18" s="874"/>
      <c r="AI18" s="874"/>
      <c r="AJ18" s="875"/>
      <c r="AK18" s="873">
        <f>SUM(AK13:AQ17)</f>
        <v>8504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8577</v>
      </c>
      <c r="Q19" s="656"/>
      <c r="R19" s="656"/>
      <c r="S19" s="656"/>
      <c r="T19" s="656"/>
      <c r="U19" s="656"/>
      <c r="V19" s="657"/>
      <c r="W19" s="655">
        <v>8630</v>
      </c>
      <c r="X19" s="656"/>
      <c r="Y19" s="656"/>
      <c r="Z19" s="656"/>
      <c r="AA19" s="656"/>
      <c r="AB19" s="656"/>
      <c r="AC19" s="657"/>
      <c r="AD19" s="655">
        <v>8667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4463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359</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5">
        <v>3682</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8504</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30" customHeight="1" x14ac:dyDescent="0.15">
      <c r="A32" s="397"/>
      <c r="B32" s="395"/>
      <c r="C32" s="395"/>
      <c r="D32" s="395"/>
      <c r="E32" s="395"/>
      <c r="F32" s="396"/>
      <c r="G32" s="563" t="s">
        <v>751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3</v>
      </c>
      <c r="AF32" s="219"/>
      <c r="AG32" s="219"/>
      <c r="AH32" s="219"/>
      <c r="AI32" s="218">
        <v>3</v>
      </c>
      <c r="AJ32" s="219"/>
      <c r="AK32" s="219"/>
      <c r="AL32" s="219"/>
      <c r="AM32" s="218" t="s">
        <v>756</v>
      </c>
      <c r="AN32" s="219"/>
      <c r="AO32" s="219"/>
      <c r="AP32" s="219"/>
      <c r="AQ32" s="336" t="s">
        <v>718</v>
      </c>
      <c r="AR32" s="208"/>
      <c r="AS32" s="208"/>
      <c r="AT32" s="337"/>
      <c r="AU32" s="219" t="s">
        <v>718</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3</v>
      </c>
      <c r="AF33" s="219"/>
      <c r="AG33" s="219"/>
      <c r="AH33" s="219"/>
      <c r="AI33" s="218">
        <v>3</v>
      </c>
      <c r="AJ33" s="219"/>
      <c r="AK33" s="219"/>
      <c r="AL33" s="219"/>
      <c r="AM33" s="218">
        <v>3</v>
      </c>
      <c r="AN33" s="219"/>
      <c r="AO33" s="219"/>
      <c r="AP33" s="219"/>
      <c r="AQ33" s="336" t="s">
        <v>718</v>
      </c>
      <c r="AR33" s="208"/>
      <c r="AS33" s="208"/>
      <c r="AT33" s="337"/>
      <c r="AU33" s="219">
        <v>3</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t="s">
        <v>756</v>
      </c>
      <c r="AN34" s="219"/>
      <c r="AO34" s="219"/>
      <c r="AP34" s="219"/>
      <c r="AQ34" s="336" t="s">
        <v>718</v>
      </c>
      <c r="AR34" s="208"/>
      <c r="AS34" s="208"/>
      <c r="AT34" s="337"/>
      <c r="AU34" s="219" t="s">
        <v>718</v>
      </c>
      <c r="AV34" s="219"/>
      <c r="AW34" s="219"/>
      <c r="AX34" s="221"/>
    </row>
    <row r="35" spans="1:51" ht="23.25" customHeight="1" x14ac:dyDescent="0.15">
      <c r="A35" s="228" t="s">
        <v>379</v>
      </c>
      <c r="B35" s="229"/>
      <c r="C35" s="229"/>
      <c r="D35" s="229"/>
      <c r="E35" s="229"/>
      <c r="F35" s="230"/>
      <c r="G35" s="234" t="s">
        <v>755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39" customHeight="1" x14ac:dyDescent="0.15">
      <c r="A101" s="418"/>
      <c r="B101" s="419"/>
      <c r="C101" s="419"/>
      <c r="D101" s="419"/>
      <c r="E101" s="419"/>
      <c r="F101" s="420"/>
      <c r="G101" s="108" t="s">
        <v>752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17</v>
      </c>
      <c r="AF101" s="282"/>
      <c r="AG101" s="282"/>
      <c r="AH101" s="282"/>
      <c r="AI101" s="282">
        <v>17</v>
      </c>
      <c r="AJ101" s="282"/>
      <c r="AK101" s="282"/>
      <c r="AL101" s="282"/>
      <c r="AM101" s="282">
        <v>17</v>
      </c>
      <c r="AN101" s="282"/>
      <c r="AO101" s="282"/>
      <c r="AP101" s="282"/>
      <c r="AQ101" s="282" t="s">
        <v>742</v>
      </c>
      <c r="AR101" s="282"/>
      <c r="AS101" s="282"/>
      <c r="AT101" s="282"/>
      <c r="AU101" s="218" t="s">
        <v>742</v>
      </c>
      <c r="AV101" s="219"/>
      <c r="AW101" s="219"/>
      <c r="AX101" s="221"/>
    </row>
    <row r="102" spans="1:60" ht="39"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17</v>
      </c>
      <c r="AF102" s="282"/>
      <c r="AG102" s="282"/>
      <c r="AH102" s="282"/>
      <c r="AI102" s="282">
        <v>17</v>
      </c>
      <c r="AJ102" s="282"/>
      <c r="AK102" s="282"/>
      <c r="AL102" s="282"/>
      <c r="AM102" s="282">
        <v>17</v>
      </c>
      <c r="AN102" s="282"/>
      <c r="AO102" s="282"/>
      <c r="AP102" s="282"/>
      <c r="AQ102" s="282">
        <v>17</v>
      </c>
      <c r="AR102" s="282"/>
      <c r="AS102" s="282"/>
      <c r="AT102" s="282"/>
      <c r="AU102" s="225" t="s">
        <v>759</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726</v>
      </c>
      <c r="AC104" s="545"/>
      <c r="AD104" s="546"/>
      <c r="AE104" s="282">
        <v>31</v>
      </c>
      <c r="AF104" s="282"/>
      <c r="AG104" s="282"/>
      <c r="AH104" s="282"/>
      <c r="AI104" s="282">
        <v>33</v>
      </c>
      <c r="AJ104" s="282"/>
      <c r="AK104" s="282"/>
      <c r="AL104" s="282"/>
      <c r="AM104" s="282">
        <v>31</v>
      </c>
      <c r="AN104" s="282"/>
      <c r="AO104" s="282"/>
      <c r="AP104" s="282"/>
      <c r="AQ104" s="282" t="s">
        <v>756</v>
      </c>
      <c r="AR104" s="282"/>
      <c r="AS104" s="282"/>
      <c r="AT104" s="282"/>
      <c r="AU104" s="282" t="s">
        <v>756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t="s">
        <v>718</v>
      </c>
      <c r="AF105" s="282"/>
      <c r="AG105" s="282"/>
      <c r="AH105" s="282"/>
      <c r="AI105" s="282" t="s">
        <v>718</v>
      </c>
      <c r="AJ105" s="282"/>
      <c r="AK105" s="282"/>
      <c r="AL105" s="282"/>
      <c r="AM105" s="282" t="s">
        <v>756</v>
      </c>
      <c r="AN105" s="282"/>
      <c r="AO105" s="282"/>
      <c r="AP105" s="282"/>
      <c r="AQ105" s="282" t="s">
        <v>756</v>
      </c>
      <c r="AR105" s="282"/>
      <c r="AS105" s="282"/>
      <c r="AT105" s="282"/>
      <c r="AU105" s="282" t="s">
        <v>756</v>
      </c>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504.5</v>
      </c>
      <c r="AF116" s="282"/>
      <c r="AG116" s="282"/>
      <c r="AH116" s="282"/>
      <c r="AI116" s="282">
        <v>507.6</v>
      </c>
      <c r="AJ116" s="282"/>
      <c r="AK116" s="282"/>
      <c r="AL116" s="282"/>
      <c r="AM116" s="282">
        <v>509.8</v>
      </c>
      <c r="AN116" s="282"/>
      <c r="AO116" s="282"/>
      <c r="AP116" s="282"/>
      <c r="AQ116" s="218">
        <v>500.2</v>
      </c>
      <c r="AR116" s="219"/>
      <c r="AS116" s="219"/>
      <c r="AT116" s="219"/>
      <c r="AU116" s="219"/>
      <c r="AV116" s="219"/>
      <c r="AW116" s="219"/>
      <c r="AX116" s="221"/>
    </row>
    <row r="117" spans="1:51" ht="30.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357</v>
      </c>
      <c r="AC117" s="472"/>
      <c r="AD117" s="473"/>
      <c r="AE117" s="550" t="s">
        <v>728</v>
      </c>
      <c r="AF117" s="550"/>
      <c r="AG117" s="550"/>
      <c r="AH117" s="550"/>
      <c r="AI117" s="550" t="s">
        <v>729</v>
      </c>
      <c r="AJ117" s="550"/>
      <c r="AK117" s="550"/>
      <c r="AL117" s="550"/>
      <c r="AM117" s="550" t="s">
        <v>757</v>
      </c>
      <c r="AN117" s="550"/>
      <c r="AO117" s="550"/>
      <c r="AP117" s="550"/>
      <c r="AQ117" s="550" t="s">
        <v>758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17</v>
      </c>
      <c r="AF134" s="208"/>
      <c r="AG134" s="208"/>
      <c r="AH134" s="208"/>
      <c r="AI134" s="207">
        <v>17</v>
      </c>
      <c r="AJ134" s="208"/>
      <c r="AK134" s="208"/>
      <c r="AL134" s="208"/>
      <c r="AM134" s="207">
        <v>17</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17</v>
      </c>
      <c r="AF135" s="208"/>
      <c r="AG135" s="208"/>
      <c r="AH135" s="208"/>
      <c r="AI135" s="207">
        <v>17</v>
      </c>
      <c r="AJ135" s="208"/>
      <c r="AK135" s="208"/>
      <c r="AL135" s="208"/>
      <c r="AM135" s="207">
        <v>17</v>
      </c>
      <c r="AN135" s="208"/>
      <c r="AO135" s="208"/>
      <c r="AP135" s="208"/>
      <c r="AQ135" s="207" t="s">
        <v>718</v>
      </c>
      <c r="AR135" s="208"/>
      <c r="AS135" s="208"/>
      <c r="AT135" s="208"/>
      <c r="AU135" s="207">
        <v>17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756</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724</v>
      </c>
      <c r="AC138" s="206"/>
      <c r="AD138" s="206"/>
      <c r="AE138" s="207">
        <v>31</v>
      </c>
      <c r="AF138" s="208"/>
      <c r="AG138" s="208"/>
      <c r="AH138" s="208"/>
      <c r="AI138" s="207">
        <v>33</v>
      </c>
      <c r="AJ138" s="208"/>
      <c r="AK138" s="208"/>
      <c r="AL138" s="208"/>
      <c r="AM138" s="207">
        <v>31</v>
      </c>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724</v>
      </c>
      <c r="AC139" s="214"/>
      <c r="AD139" s="214"/>
      <c r="AE139" s="207" t="s">
        <v>718</v>
      </c>
      <c r="AF139" s="208"/>
      <c r="AG139" s="208"/>
      <c r="AH139" s="208"/>
      <c r="AI139" s="207" t="s">
        <v>718</v>
      </c>
      <c r="AJ139" s="208"/>
      <c r="AK139" s="208"/>
      <c r="AL139" s="208"/>
      <c r="AM139" s="207" t="s">
        <v>756</v>
      </c>
      <c r="AN139" s="208"/>
      <c r="AO139" s="208"/>
      <c r="AP139" s="208"/>
      <c r="AQ139" s="207" t="s">
        <v>718</v>
      </c>
      <c r="AR139" s="208"/>
      <c r="AS139" s="208"/>
      <c r="AT139" s="208"/>
      <c r="AU139" s="207" t="s">
        <v>718</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38.25"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822</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c r="AH703" s="105"/>
      <c r="AI703" s="105"/>
      <c r="AJ703" s="105"/>
      <c r="AK703" s="105"/>
      <c r="AL703" s="105"/>
      <c r="AM703" s="105"/>
      <c r="AN703" s="105"/>
      <c r="AO703" s="105"/>
      <c r="AP703" s="105"/>
      <c r="AQ703" s="105"/>
      <c r="AR703" s="105"/>
      <c r="AS703" s="105"/>
      <c r="AT703" s="105"/>
      <c r="AU703" s="105"/>
      <c r="AV703" s="105"/>
      <c r="AW703" s="105"/>
      <c r="AX703" s="106"/>
    </row>
    <row r="704" spans="1:51" ht="39.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822</v>
      </c>
      <c r="AH704" s="111"/>
      <c r="AI704" s="111"/>
      <c r="AJ704" s="111"/>
      <c r="AK704" s="111"/>
      <c r="AL704" s="111"/>
      <c r="AM704" s="111"/>
      <c r="AN704" s="111"/>
      <c r="AO704" s="111"/>
      <c r="AP704" s="111"/>
      <c r="AQ704" s="111"/>
      <c r="AR704" s="111"/>
      <c r="AS704" s="111"/>
      <c r="AT704" s="111"/>
      <c r="AU704" s="111"/>
      <c r="AV704" s="111"/>
      <c r="AW704" s="111"/>
      <c r="AX704" s="169"/>
    </row>
    <row r="705" spans="1:50" ht="43.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43.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3.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824</v>
      </c>
      <c r="AH709" s="105"/>
      <c r="AI709" s="105"/>
      <c r="AJ709" s="105"/>
      <c r="AK709" s="105"/>
      <c r="AL709" s="105"/>
      <c r="AM709" s="105"/>
      <c r="AN709" s="105"/>
      <c r="AO709" s="105"/>
      <c r="AP709" s="105"/>
      <c r="AQ709" s="105"/>
      <c r="AR709" s="105"/>
      <c r="AS709" s="105"/>
      <c r="AT709" s="105"/>
      <c r="AU709" s="105"/>
      <c r="AV709" s="105"/>
      <c r="AW709" s="105"/>
      <c r="AX709" s="106"/>
    </row>
    <row r="710" spans="1:50" ht="39.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825</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39.7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39.7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7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748</v>
      </c>
      <c r="AH714" s="735"/>
      <c r="AI714" s="735"/>
      <c r="AJ714" s="735"/>
      <c r="AK714" s="735"/>
      <c r="AL714" s="735"/>
      <c r="AM714" s="735"/>
      <c r="AN714" s="735"/>
      <c r="AO714" s="735"/>
      <c r="AP714" s="735"/>
      <c r="AQ714" s="735"/>
      <c r="AR714" s="735"/>
      <c r="AS714" s="735"/>
      <c r="AT714" s="735"/>
      <c r="AU714" s="735"/>
      <c r="AV714" s="735"/>
      <c r="AW714" s="735"/>
      <c r="AX714" s="736"/>
    </row>
    <row r="715" spans="1:50" ht="32.2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2.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32.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13.2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113.25" customHeight="1" thickBot="1" x14ac:dyDescent="0.2">
      <c r="A727" s="798"/>
      <c r="B727" s="799"/>
      <c r="C727" s="746" t="s">
        <v>57</v>
      </c>
      <c r="D727" s="747"/>
      <c r="E727" s="747"/>
      <c r="F727" s="748"/>
      <c r="G727" s="574" t="s">
        <v>750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453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453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6.25" customHeight="1" x14ac:dyDescent="0.15">
      <c r="A789" s="629"/>
      <c r="B789" s="630"/>
      <c r="C789" s="630"/>
      <c r="D789" s="630"/>
      <c r="E789" s="630"/>
      <c r="F789" s="631"/>
      <c r="G789" s="668" t="s">
        <v>765</v>
      </c>
      <c r="H789" s="669"/>
      <c r="I789" s="669"/>
      <c r="J789" s="669"/>
      <c r="K789" s="670"/>
      <c r="L789" s="662" t="s">
        <v>767</v>
      </c>
      <c r="M789" s="663"/>
      <c r="N789" s="663"/>
      <c r="O789" s="663"/>
      <c r="P789" s="663"/>
      <c r="Q789" s="663"/>
      <c r="R789" s="663"/>
      <c r="S789" s="663"/>
      <c r="T789" s="663"/>
      <c r="U789" s="663"/>
      <c r="V789" s="663"/>
      <c r="W789" s="663"/>
      <c r="X789" s="664"/>
      <c r="Y789" s="382">
        <v>4606</v>
      </c>
      <c r="Z789" s="383"/>
      <c r="AA789" s="383"/>
      <c r="AB789" s="800"/>
      <c r="AC789" s="668" t="s">
        <v>770</v>
      </c>
      <c r="AD789" s="669"/>
      <c r="AE789" s="669"/>
      <c r="AF789" s="669"/>
      <c r="AG789" s="670"/>
      <c r="AH789" s="662" t="s">
        <v>826</v>
      </c>
      <c r="AI789" s="663"/>
      <c r="AJ789" s="663"/>
      <c r="AK789" s="663"/>
      <c r="AL789" s="663"/>
      <c r="AM789" s="663"/>
      <c r="AN789" s="663"/>
      <c r="AO789" s="663"/>
      <c r="AP789" s="663"/>
      <c r="AQ789" s="663"/>
      <c r="AR789" s="663"/>
      <c r="AS789" s="663"/>
      <c r="AT789" s="664"/>
      <c r="AU789" s="382">
        <v>30</v>
      </c>
      <c r="AV789" s="383"/>
      <c r="AW789" s="383"/>
      <c r="AX789" s="384"/>
    </row>
    <row r="790" spans="1:51" ht="26.25" customHeight="1" x14ac:dyDescent="0.15">
      <c r="A790" s="629"/>
      <c r="B790" s="630"/>
      <c r="C790" s="630"/>
      <c r="D790" s="630"/>
      <c r="E790" s="630"/>
      <c r="F790" s="631"/>
      <c r="G790" s="604" t="s">
        <v>766</v>
      </c>
      <c r="H790" s="605"/>
      <c r="I790" s="605"/>
      <c r="J790" s="605"/>
      <c r="K790" s="606"/>
      <c r="L790" s="596" t="s">
        <v>768</v>
      </c>
      <c r="M790" s="597"/>
      <c r="N790" s="597"/>
      <c r="O790" s="597"/>
      <c r="P790" s="597"/>
      <c r="Q790" s="597"/>
      <c r="R790" s="597"/>
      <c r="S790" s="597"/>
      <c r="T790" s="597"/>
      <c r="U790" s="597"/>
      <c r="V790" s="597"/>
      <c r="W790" s="597"/>
      <c r="X790" s="598"/>
      <c r="Y790" s="599">
        <v>1288</v>
      </c>
      <c r="Z790" s="600"/>
      <c r="AA790" s="600"/>
      <c r="AB790" s="610"/>
      <c r="AC790" s="604" t="s">
        <v>770</v>
      </c>
      <c r="AD790" s="605"/>
      <c r="AE790" s="605"/>
      <c r="AF790" s="605"/>
      <c r="AG790" s="606"/>
      <c r="AH790" s="596" t="s">
        <v>827</v>
      </c>
      <c r="AI790" s="597"/>
      <c r="AJ790" s="597"/>
      <c r="AK790" s="597"/>
      <c r="AL790" s="597"/>
      <c r="AM790" s="597"/>
      <c r="AN790" s="597"/>
      <c r="AO790" s="597"/>
      <c r="AP790" s="597"/>
      <c r="AQ790" s="597"/>
      <c r="AR790" s="597"/>
      <c r="AS790" s="597"/>
      <c r="AT790" s="598"/>
      <c r="AU790" s="599">
        <v>17</v>
      </c>
      <c r="AV790" s="600"/>
      <c r="AW790" s="600"/>
      <c r="AX790" s="601"/>
    </row>
    <row r="791" spans="1:51" ht="26.25" customHeight="1" x14ac:dyDescent="0.15">
      <c r="A791" s="629"/>
      <c r="B791" s="630"/>
      <c r="C791" s="630"/>
      <c r="D791" s="630"/>
      <c r="E791" s="630"/>
      <c r="F791" s="631"/>
      <c r="G791" s="604" t="s">
        <v>80</v>
      </c>
      <c r="H791" s="605"/>
      <c r="I791" s="605"/>
      <c r="J791" s="605"/>
      <c r="K791" s="606"/>
      <c r="L791" s="596" t="s">
        <v>769</v>
      </c>
      <c r="M791" s="597"/>
      <c r="N791" s="597"/>
      <c r="O791" s="597"/>
      <c r="P791" s="597"/>
      <c r="Q791" s="597"/>
      <c r="R791" s="597"/>
      <c r="S791" s="597"/>
      <c r="T791" s="597"/>
      <c r="U791" s="597"/>
      <c r="V791" s="597"/>
      <c r="W791" s="597"/>
      <c r="X791" s="598"/>
      <c r="Y791" s="599">
        <v>2773</v>
      </c>
      <c r="Z791" s="600"/>
      <c r="AA791" s="600"/>
      <c r="AB791" s="610"/>
      <c r="AC791" s="604" t="s">
        <v>770</v>
      </c>
      <c r="AD791" s="605"/>
      <c r="AE791" s="605"/>
      <c r="AF791" s="605"/>
      <c r="AG791" s="606"/>
      <c r="AH791" s="596" t="s">
        <v>828</v>
      </c>
      <c r="AI791" s="597"/>
      <c r="AJ791" s="597"/>
      <c r="AK791" s="597"/>
      <c r="AL791" s="597"/>
      <c r="AM791" s="597"/>
      <c r="AN791" s="597"/>
      <c r="AO791" s="597"/>
      <c r="AP791" s="597"/>
      <c r="AQ791" s="597"/>
      <c r="AR791" s="597"/>
      <c r="AS791" s="597"/>
      <c r="AT791" s="598"/>
      <c r="AU791" s="599">
        <v>12</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8667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59</v>
      </c>
      <c r="AV799" s="827"/>
      <c r="AW799" s="827"/>
      <c r="AX799" s="829"/>
    </row>
    <row r="800" spans="1:51" ht="24.75" customHeight="1" x14ac:dyDescent="0.15">
      <c r="A800" s="629"/>
      <c r="B800" s="630"/>
      <c r="C800" s="630"/>
      <c r="D800" s="630"/>
      <c r="E800" s="630"/>
      <c r="F800" s="631"/>
      <c r="G800" s="593" t="s">
        <v>772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770</v>
      </c>
      <c r="H802" s="669"/>
      <c r="I802" s="669"/>
      <c r="J802" s="669"/>
      <c r="K802" s="670"/>
      <c r="L802" s="662" t="s">
        <v>773</v>
      </c>
      <c r="M802" s="663"/>
      <c r="N802" s="663"/>
      <c r="O802" s="663"/>
      <c r="P802" s="663"/>
      <c r="Q802" s="663"/>
      <c r="R802" s="663"/>
      <c r="S802" s="663"/>
      <c r="T802" s="663"/>
      <c r="U802" s="663"/>
      <c r="V802" s="663"/>
      <c r="W802" s="663"/>
      <c r="X802" s="664"/>
      <c r="Y802" s="382">
        <v>37</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customHeight="1" x14ac:dyDescent="0.15">
      <c r="A803" s="629"/>
      <c r="B803" s="630"/>
      <c r="C803" s="630"/>
      <c r="D803" s="630"/>
      <c r="E803" s="630"/>
      <c r="F803" s="631"/>
      <c r="G803" s="604" t="s">
        <v>770</v>
      </c>
      <c r="H803" s="605"/>
      <c r="I803" s="605"/>
      <c r="J803" s="605"/>
      <c r="K803" s="606"/>
      <c r="L803" s="596" t="s">
        <v>774</v>
      </c>
      <c r="M803" s="597"/>
      <c r="N803" s="597"/>
      <c r="O803" s="597"/>
      <c r="P803" s="597"/>
      <c r="Q803" s="597"/>
      <c r="R803" s="597"/>
      <c r="S803" s="597"/>
      <c r="T803" s="597"/>
      <c r="U803" s="597"/>
      <c r="V803" s="597"/>
      <c r="W803" s="597"/>
      <c r="X803" s="598"/>
      <c r="Y803" s="599">
        <v>13</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770</v>
      </c>
      <c r="H804" s="605"/>
      <c r="I804" s="605"/>
      <c r="J804" s="605"/>
      <c r="K804" s="606"/>
      <c r="L804" s="596" t="s">
        <v>775</v>
      </c>
      <c r="M804" s="597"/>
      <c r="N804" s="597"/>
      <c r="O804" s="597"/>
      <c r="P804" s="597"/>
      <c r="Q804" s="597"/>
      <c r="R804" s="597"/>
      <c r="S804" s="597"/>
      <c r="T804" s="597"/>
      <c r="U804" s="597"/>
      <c r="V804" s="597"/>
      <c r="W804" s="597"/>
      <c r="X804" s="598"/>
      <c r="Y804" s="599">
        <v>7</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770</v>
      </c>
      <c r="H805" s="605"/>
      <c r="I805" s="605"/>
      <c r="J805" s="605"/>
      <c r="K805" s="606"/>
      <c r="L805" s="596" t="s">
        <v>776</v>
      </c>
      <c r="M805" s="597"/>
      <c r="N805" s="597"/>
      <c r="O805" s="597"/>
      <c r="P805" s="597"/>
      <c r="Q805" s="597"/>
      <c r="R805" s="597"/>
      <c r="S805" s="597"/>
      <c r="T805" s="597"/>
      <c r="U805" s="597"/>
      <c r="V805" s="597"/>
      <c r="W805" s="597"/>
      <c r="X805" s="598"/>
      <c r="Y805" s="599">
        <v>5</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t="s">
        <v>770</v>
      </c>
      <c r="H806" s="605"/>
      <c r="I806" s="605"/>
      <c r="J806" s="605"/>
      <c r="K806" s="606"/>
      <c r="L806" s="596" t="s">
        <v>777</v>
      </c>
      <c r="M806" s="597"/>
      <c r="N806" s="597"/>
      <c r="O806" s="597"/>
      <c r="P806" s="597"/>
      <c r="Q806" s="597"/>
      <c r="R806" s="597"/>
      <c r="S806" s="597"/>
      <c r="T806" s="597"/>
      <c r="U806" s="597"/>
      <c r="V806" s="597"/>
      <c r="W806" s="597"/>
      <c r="X806" s="598"/>
      <c r="Y806" s="599">
        <v>3</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t="s">
        <v>770</v>
      </c>
      <c r="H807" s="605"/>
      <c r="I807" s="605"/>
      <c r="J807" s="605"/>
      <c r="K807" s="606"/>
      <c r="L807" s="596" t="s">
        <v>778</v>
      </c>
      <c r="M807" s="597"/>
      <c r="N807" s="597"/>
      <c r="O807" s="597"/>
      <c r="P807" s="597"/>
      <c r="Q807" s="597"/>
      <c r="R807" s="597"/>
      <c r="S807" s="597"/>
      <c r="T807" s="597"/>
      <c r="U807" s="597"/>
      <c r="V807" s="597"/>
      <c r="W807" s="597"/>
      <c r="X807" s="598"/>
      <c r="Y807" s="599">
        <v>1</v>
      </c>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779</v>
      </c>
      <c r="D845" s="343"/>
      <c r="E845" s="343"/>
      <c r="F845" s="343"/>
      <c r="G845" s="343"/>
      <c r="H845" s="343"/>
      <c r="I845" s="343"/>
      <c r="J845" s="344">
        <v>8050005005206</v>
      </c>
      <c r="K845" s="345"/>
      <c r="L845" s="345"/>
      <c r="M845" s="345"/>
      <c r="N845" s="345"/>
      <c r="O845" s="345"/>
      <c r="P845" s="359" t="s">
        <v>780</v>
      </c>
      <c r="Q845" s="346"/>
      <c r="R845" s="346"/>
      <c r="S845" s="346"/>
      <c r="T845" s="346"/>
      <c r="U845" s="346"/>
      <c r="V845" s="346"/>
      <c r="W845" s="346"/>
      <c r="X845" s="346"/>
      <c r="Y845" s="347">
        <v>8667</v>
      </c>
      <c r="Z845" s="348"/>
      <c r="AA845" s="348"/>
      <c r="AB845" s="349"/>
      <c r="AC845" s="350" t="s">
        <v>781</v>
      </c>
      <c r="AD845" s="351"/>
      <c r="AE845" s="351"/>
      <c r="AF845" s="351"/>
      <c r="AG845" s="351"/>
      <c r="AH845" s="366" t="s">
        <v>763</v>
      </c>
      <c r="AI845" s="367"/>
      <c r="AJ845" s="367"/>
      <c r="AK845" s="367"/>
      <c r="AL845" s="354" t="s">
        <v>763</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3.25" customHeight="1" x14ac:dyDescent="0.15">
      <c r="A878" s="370">
        <v>1</v>
      </c>
      <c r="B878" s="370">
        <v>1</v>
      </c>
      <c r="C878" s="358" t="s">
        <v>803</v>
      </c>
      <c r="D878" s="343"/>
      <c r="E878" s="343"/>
      <c r="F878" s="343"/>
      <c r="G878" s="343"/>
      <c r="H878" s="343"/>
      <c r="I878" s="343"/>
      <c r="J878" s="344">
        <v>9010001122288</v>
      </c>
      <c r="K878" s="345"/>
      <c r="L878" s="345"/>
      <c r="M878" s="345"/>
      <c r="N878" s="345"/>
      <c r="O878" s="345"/>
      <c r="P878" s="359" t="s">
        <v>782</v>
      </c>
      <c r="Q878" s="346"/>
      <c r="R878" s="346"/>
      <c r="S878" s="346"/>
      <c r="T878" s="346"/>
      <c r="U878" s="346"/>
      <c r="V878" s="346"/>
      <c r="W878" s="346"/>
      <c r="X878" s="346"/>
      <c r="Y878" s="347">
        <v>59</v>
      </c>
      <c r="Z878" s="348"/>
      <c r="AA878" s="348"/>
      <c r="AB878" s="349"/>
      <c r="AC878" s="350" t="s">
        <v>80</v>
      </c>
      <c r="AD878" s="351"/>
      <c r="AE878" s="351"/>
      <c r="AF878" s="351"/>
      <c r="AG878" s="351"/>
      <c r="AH878" s="366" t="s">
        <v>763</v>
      </c>
      <c r="AI878" s="367"/>
      <c r="AJ878" s="367"/>
      <c r="AK878" s="367"/>
      <c r="AL878" s="354" t="s">
        <v>763</v>
      </c>
      <c r="AM878" s="355"/>
      <c r="AN878" s="355"/>
      <c r="AO878" s="356"/>
      <c r="AP878" s="357"/>
      <c r="AQ878" s="357"/>
      <c r="AR878" s="357"/>
      <c r="AS878" s="357"/>
      <c r="AT878" s="357"/>
      <c r="AU878" s="357"/>
      <c r="AV878" s="357"/>
      <c r="AW878" s="357"/>
      <c r="AX878" s="357"/>
      <c r="AY878">
        <f t="shared" si="118"/>
        <v>1</v>
      </c>
    </row>
    <row r="879" spans="1:51" ht="42" customHeight="1" x14ac:dyDescent="0.15">
      <c r="A879" s="370">
        <v>2</v>
      </c>
      <c r="B879" s="370">
        <v>1</v>
      </c>
      <c r="C879" s="358" t="s">
        <v>804</v>
      </c>
      <c r="D879" s="343"/>
      <c r="E879" s="343"/>
      <c r="F879" s="343"/>
      <c r="G879" s="343"/>
      <c r="H879" s="343"/>
      <c r="I879" s="343"/>
      <c r="J879" s="344">
        <v>4011001005165</v>
      </c>
      <c r="K879" s="345"/>
      <c r="L879" s="345"/>
      <c r="M879" s="345"/>
      <c r="N879" s="345"/>
      <c r="O879" s="345"/>
      <c r="P879" s="359" t="s">
        <v>783</v>
      </c>
      <c r="Q879" s="346"/>
      <c r="R879" s="346"/>
      <c r="S879" s="346"/>
      <c r="T879" s="346"/>
      <c r="U879" s="346"/>
      <c r="V879" s="346"/>
      <c r="W879" s="346"/>
      <c r="X879" s="346"/>
      <c r="Y879" s="347">
        <v>55</v>
      </c>
      <c r="Z879" s="348"/>
      <c r="AA879" s="348"/>
      <c r="AB879" s="349"/>
      <c r="AC879" s="350" t="s">
        <v>371</v>
      </c>
      <c r="AD879" s="351"/>
      <c r="AE879" s="351"/>
      <c r="AF879" s="351"/>
      <c r="AG879" s="351"/>
      <c r="AH879" s="366">
        <v>2</v>
      </c>
      <c r="AI879" s="367"/>
      <c r="AJ879" s="367"/>
      <c r="AK879" s="367"/>
      <c r="AL879" s="354">
        <v>81.7</v>
      </c>
      <c r="AM879" s="355"/>
      <c r="AN879" s="355"/>
      <c r="AO879" s="356"/>
      <c r="AP879" s="357"/>
      <c r="AQ879" s="357"/>
      <c r="AR879" s="357"/>
      <c r="AS879" s="357"/>
      <c r="AT879" s="357"/>
      <c r="AU879" s="357"/>
      <c r="AV879" s="357"/>
      <c r="AW879" s="357"/>
      <c r="AX879" s="357"/>
      <c r="AY879">
        <f>COUNTA($C$879)</f>
        <v>1</v>
      </c>
    </row>
    <row r="880" spans="1:51" ht="49.5" customHeight="1" x14ac:dyDescent="0.15">
      <c r="A880" s="370">
        <v>3</v>
      </c>
      <c r="B880" s="370">
        <v>1</v>
      </c>
      <c r="C880" s="358" t="s">
        <v>805</v>
      </c>
      <c r="D880" s="343"/>
      <c r="E880" s="343"/>
      <c r="F880" s="343"/>
      <c r="G880" s="343"/>
      <c r="H880" s="343"/>
      <c r="I880" s="343"/>
      <c r="J880" s="344">
        <v>5040001072146</v>
      </c>
      <c r="K880" s="345"/>
      <c r="L880" s="345"/>
      <c r="M880" s="345"/>
      <c r="N880" s="345"/>
      <c r="O880" s="345"/>
      <c r="P880" s="359" t="s">
        <v>784</v>
      </c>
      <c r="Q880" s="346"/>
      <c r="R880" s="346"/>
      <c r="S880" s="346"/>
      <c r="T880" s="346"/>
      <c r="U880" s="346"/>
      <c r="V880" s="346"/>
      <c r="W880" s="346"/>
      <c r="X880" s="346"/>
      <c r="Y880" s="347">
        <v>41</v>
      </c>
      <c r="Z880" s="348"/>
      <c r="AA880" s="348"/>
      <c r="AB880" s="349"/>
      <c r="AC880" s="350" t="s">
        <v>371</v>
      </c>
      <c r="AD880" s="351"/>
      <c r="AE880" s="351"/>
      <c r="AF880" s="351"/>
      <c r="AG880" s="351"/>
      <c r="AH880" s="352">
        <v>1</v>
      </c>
      <c r="AI880" s="353"/>
      <c r="AJ880" s="353"/>
      <c r="AK880" s="353"/>
      <c r="AL880" s="354">
        <v>99.1</v>
      </c>
      <c r="AM880" s="355"/>
      <c r="AN880" s="355"/>
      <c r="AO880" s="356"/>
      <c r="AP880" s="357"/>
      <c r="AQ880" s="357"/>
      <c r="AR880" s="357"/>
      <c r="AS880" s="357"/>
      <c r="AT880" s="357"/>
      <c r="AU880" s="357"/>
      <c r="AV880" s="357"/>
      <c r="AW880" s="357"/>
      <c r="AX880" s="357"/>
      <c r="AY880">
        <f>COUNTA($C$880)</f>
        <v>1</v>
      </c>
    </row>
    <row r="881" spans="1:51" ht="47.25" customHeight="1" x14ac:dyDescent="0.15">
      <c r="A881" s="370">
        <v>4</v>
      </c>
      <c r="B881" s="370">
        <v>1</v>
      </c>
      <c r="C881" s="358" t="s">
        <v>806</v>
      </c>
      <c r="D881" s="343"/>
      <c r="E881" s="343"/>
      <c r="F881" s="343"/>
      <c r="G881" s="343"/>
      <c r="H881" s="343"/>
      <c r="I881" s="343"/>
      <c r="J881" s="344">
        <v>6430001004083</v>
      </c>
      <c r="K881" s="345"/>
      <c r="L881" s="345"/>
      <c r="M881" s="345"/>
      <c r="N881" s="345"/>
      <c r="O881" s="345"/>
      <c r="P881" s="359" t="s">
        <v>785</v>
      </c>
      <c r="Q881" s="346"/>
      <c r="R881" s="346"/>
      <c r="S881" s="346"/>
      <c r="T881" s="346"/>
      <c r="U881" s="346"/>
      <c r="V881" s="346"/>
      <c r="W881" s="346"/>
      <c r="X881" s="346"/>
      <c r="Y881" s="347">
        <v>39</v>
      </c>
      <c r="Z881" s="348"/>
      <c r="AA881" s="348"/>
      <c r="AB881" s="349"/>
      <c r="AC881" s="350" t="s">
        <v>371</v>
      </c>
      <c r="AD881" s="351"/>
      <c r="AE881" s="351"/>
      <c r="AF881" s="351"/>
      <c r="AG881" s="351"/>
      <c r="AH881" s="352">
        <v>3</v>
      </c>
      <c r="AI881" s="353"/>
      <c r="AJ881" s="353"/>
      <c r="AK881" s="353"/>
      <c r="AL881" s="354">
        <v>89.1</v>
      </c>
      <c r="AM881" s="355"/>
      <c r="AN881" s="355"/>
      <c r="AO881" s="356"/>
      <c r="AP881" s="357"/>
      <c r="AQ881" s="357"/>
      <c r="AR881" s="357"/>
      <c r="AS881" s="357"/>
      <c r="AT881" s="357"/>
      <c r="AU881" s="357"/>
      <c r="AV881" s="357"/>
      <c r="AW881" s="357"/>
      <c r="AX881" s="357"/>
      <c r="AY881">
        <f>COUNTA($C$881)</f>
        <v>1</v>
      </c>
    </row>
    <row r="882" spans="1:51" ht="48" customHeight="1" x14ac:dyDescent="0.15">
      <c r="A882" s="370">
        <v>5</v>
      </c>
      <c r="B882" s="370">
        <v>1</v>
      </c>
      <c r="C882" s="358" t="s">
        <v>807</v>
      </c>
      <c r="D882" s="343"/>
      <c r="E882" s="343"/>
      <c r="F882" s="343"/>
      <c r="G882" s="343"/>
      <c r="H882" s="343"/>
      <c r="I882" s="343"/>
      <c r="J882" s="344">
        <v>2010001016851</v>
      </c>
      <c r="K882" s="345"/>
      <c r="L882" s="345"/>
      <c r="M882" s="345"/>
      <c r="N882" s="345"/>
      <c r="O882" s="345"/>
      <c r="P882" s="359" t="s">
        <v>786</v>
      </c>
      <c r="Q882" s="346"/>
      <c r="R882" s="346"/>
      <c r="S882" s="346"/>
      <c r="T882" s="346"/>
      <c r="U882" s="346"/>
      <c r="V882" s="346"/>
      <c r="W882" s="346"/>
      <c r="X882" s="346"/>
      <c r="Y882" s="347">
        <v>36</v>
      </c>
      <c r="Z882" s="348"/>
      <c r="AA882" s="348"/>
      <c r="AB882" s="349"/>
      <c r="AC882" s="350" t="s">
        <v>371</v>
      </c>
      <c r="AD882" s="351"/>
      <c r="AE882" s="351"/>
      <c r="AF882" s="351"/>
      <c r="AG882" s="351"/>
      <c r="AH882" s="352">
        <v>1</v>
      </c>
      <c r="AI882" s="353"/>
      <c r="AJ882" s="353"/>
      <c r="AK882" s="353"/>
      <c r="AL882" s="354">
        <v>88</v>
      </c>
      <c r="AM882" s="355"/>
      <c r="AN882" s="355"/>
      <c r="AO882" s="356"/>
      <c r="AP882" s="357"/>
      <c r="AQ882" s="357"/>
      <c r="AR882" s="357"/>
      <c r="AS882" s="357"/>
      <c r="AT882" s="357"/>
      <c r="AU882" s="357"/>
      <c r="AV882" s="357"/>
      <c r="AW882" s="357"/>
      <c r="AX882" s="357"/>
      <c r="AY882">
        <f>COUNTA($C$882)</f>
        <v>1</v>
      </c>
    </row>
    <row r="883" spans="1:51" ht="45.75" customHeight="1" x14ac:dyDescent="0.15">
      <c r="A883" s="370">
        <v>6</v>
      </c>
      <c r="B883" s="370">
        <v>1</v>
      </c>
      <c r="C883" s="358" t="s">
        <v>808</v>
      </c>
      <c r="D883" s="343"/>
      <c r="E883" s="343"/>
      <c r="F883" s="343"/>
      <c r="G883" s="343"/>
      <c r="H883" s="343"/>
      <c r="I883" s="343"/>
      <c r="J883" s="344">
        <v>3013201006646</v>
      </c>
      <c r="K883" s="345"/>
      <c r="L883" s="345"/>
      <c r="M883" s="345"/>
      <c r="N883" s="345"/>
      <c r="O883" s="345"/>
      <c r="P883" s="359" t="s">
        <v>787</v>
      </c>
      <c r="Q883" s="346"/>
      <c r="R883" s="346"/>
      <c r="S883" s="346"/>
      <c r="T883" s="346"/>
      <c r="U883" s="346"/>
      <c r="V883" s="346"/>
      <c r="W883" s="346"/>
      <c r="X883" s="346"/>
      <c r="Y883" s="347">
        <v>35</v>
      </c>
      <c r="Z883" s="348"/>
      <c r="AA883" s="348"/>
      <c r="AB883" s="349"/>
      <c r="AC883" s="350" t="s">
        <v>371</v>
      </c>
      <c r="AD883" s="351"/>
      <c r="AE883" s="351"/>
      <c r="AF883" s="351"/>
      <c r="AG883" s="351"/>
      <c r="AH883" s="352">
        <v>1</v>
      </c>
      <c r="AI883" s="353"/>
      <c r="AJ883" s="353"/>
      <c r="AK883" s="353"/>
      <c r="AL883" s="354">
        <v>91.3</v>
      </c>
      <c r="AM883" s="355"/>
      <c r="AN883" s="355"/>
      <c r="AO883" s="356"/>
      <c r="AP883" s="357"/>
      <c r="AQ883" s="357"/>
      <c r="AR883" s="357"/>
      <c r="AS883" s="357"/>
      <c r="AT883" s="357"/>
      <c r="AU883" s="357"/>
      <c r="AV883" s="357"/>
      <c r="AW883" s="357"/>
      <c r="AX883" s="357"/>
      <c r="AY883">
        <f>COUNTA($C$883)</f>
        <v>1</v>
      </c>
    </row>
    <row r="884" spans="1:51" ht="36" customHeight="1" x14ac:dyDescent="0.15">
      <c r="A884" s="370">
        <v>7</v>
      </c>
      <c r="B884" s="370">
        <v>1</v>
      </c>
      <c r="C884" s="358" t="s">
        <v>809</v>
      </c>
      <c r="D884" s="343"/>
      <c r="E884" s="343"/>
      <c r="F884" s="343"/>
      <c r="G884" s="343"/>
      <c r="H884" s="343"/>
      <c r="I884" s="343"/>
      <c r="J884" s="344">
        <v>5430001008259</v>
      </c>
      <c r="K884" s="345"/>
      <c r="L884" s="345"/>
      <c r="M884" s="345"/>
      <c r="N884" s="345"/>
      <c r="O884" s="345"/>
      <c r="P884" s="359" t="s">
        <v>788</v>
      </c>
      <c r="Q884" s="346"/>
      <c r="R884" s="346"/>
      <c r="S884" s="346"/>
      <c r="T884" s="346"/>
      <c r="U884" s="346"/>
      <c r="V884" s="346"/>
      <c r="W884" s="346"/>
      <c r="X884" s="346"/>
      <c r="Y884" s="347">
        <v>34</v>
      </c>
      <c r="Z884" s="348"/>
      <c r="AA884" s="348"/>
      <c r="AB884" s="349"/>
      <c r="AC884" s="350" t="s">
        <v>371</v>
      </c>
      <c r="AD884" s="351"/>
      <c r="AE884" s="351"/>
      <c r="AF884" s="351"/>
      <c r="AG884" s="351"/>
      <c r="AH884" s="352">
        <v>1</v>
      </c>
      <c r="AI884" s="353"/>
      <c r="AJ884" s="353"/>
      <c r="AK884" s="353"/>
      <c r="AL884" s="354">
        <v>90.3</v>
      </c>
      <c r="AM884" s="355"/>
      <c r="AN884" s="355"/>
      <c r="AO884" s="356"/>
      <c r="AP884" s="357"/>
      <c r="AQ884" s="357"/>
      <c r="AR884" s="357"/>
      <c r="AS884" s="357"/>
      <c r="AT884" s="357"/>
      <c r="AU884" s="357"/>
      <c r="AV884" s="357"/>
      <c r="AW884" s="357"/>
      <c r="AX884" s="357"/>
      <c r="AY884">
        <f>COUNTA($C$884)</f>
        <v>1</v>
      </c>
    </row>
    <row r="885" spans="1:51" ht="36" customHeight="1" x14ac:dyDescent="0.15">
      <c r="A885" s="370">
        <v>8</v>
      </c>
      <c r="B885" s="370">
        <v>1</v>
      </c>
      <c r="C885" s="358" t="s">
        <v>810</v>
      </c>
      <c r="D885" s="343"/>
      <c r="E885" s="343"/>
      <c r="F885" s="343"/>
      <c r="G885" s="343"/>
      <c r="H885" s="343"/>
      <c r="I885" s="343"/>
      <c r="J885" s="344">
        <v>7430001015088</v>
      </c>
      <c r="K885" s="345"/>
      <c r="L885" s="345"/>
      <c r="M885" s="345"/>
      <c r="N885" s="345"/>
      <c r="O885" s="345"/>
      <c r="P885" s="359" t="s">
        <v>789</v>
      </c>
      <c r="Q885" s="346"/>
      <c r="R885" s="346"/>
      <c r="S885" s="346"/>
      <c r="T885" s="346"/>
      <c r="U885" s="346"/>
      <c r="V885" s="346"/>
      <c r="W885" s="346"/>
      <c r="X885" s="346"/>
      <c r="Y885" s="347">
        <v>32</v>
      </c>
      <c r="Z885" s="348"/>
      <c r="AA885" s="348"/>
      <c r="AB885" s="349"/>
      <c r="AC885" s="350" t="s">
        <v>371</v>
      </c>
      <c r="AD885" s="351"/>
      <c r="AE885" s="351"/>
      <c r="AF885" s="351"/>
      <c r="AG885" s="351"/>
      <c r="AH885" s="352">
        <v>1</v>
      </c>
      <c r="AI885" s="353"/>
      <c r="AJ885" s="353"/>
      <c r="AK885" s="353"/>
      <c r="AL885" s="354">
        <v>88.4</v>
      </c>
      <c r="AM885" s="355"/>
      <c r="AN885" s="355"/>
      <c r="AO885" s="356"/>
      <c r="AP885" s="357"/>
      <c r="AQ885" s="357"/>
      <c r="AR885" s="357"/>
      <c r="AS885" s="357"/>
      <c r="AT885" s="357"/>
      <c r="AU885" s="357"/>
      <c r="AV885" s="357"/>
      <c r="AW885" s="357"/>
      <c r="AX885" s="357"/>
      <c r="AY885">
        <f>COUNTA($C$885)</f>
        <v>1</v>
      </c>
    </row>
    <row r="886" spans="1:51" ht="36" customHeight="1" x14ac:dyDescent="0.15">
      <c r="A886" s="370">
        <v>9</v>
      </c>
      <c r="B886" s="370">
        <v>1</v>
      </c>
      <c r="C886" s="358" t="s">
        <v>811</v>
      </c>
      <c r="D886" s="343"/>
      <c r="E886" s="343"/>
      <c r="F886" s="343"/>
      <c r="G886" s="343"/>
      <c r="H886" s="343"/>
      <c r="I886" s="343"/>
      <c r="J886" s="344">
        <v>9430001020986</v>
      </c>
      <c r="K886" s="345"/>
      <c r="L886" s="345"/>
      <c r="M886" s="345"/>
      <c r="N886" s="345"/>
      <c r="O886" s="345"/>
      <c r="P886" s="359" t="s">
        <v>790</v>
      </c>
      <c r="Q886" s="346"/>
      <c r="R886" s="346"/>
      <c r="S886" s="346"/>
      <c r="T886" s="346"/>
      <c r="U886" s="346"/>
      <c r="V886" s="346"/>
      <c r="W886" s="346"/>
      <c r="X886" s="346"/>
      <c r="Y886" s="347">
        <v>28</v>
      </c>
      <c r="Z886" s="348"/>
      <c r="AA886" s="348"/>
      <c r="AB886" s="349"/>
      <c r="AC886" s="350" t="s">
        <v>371</v>
      </c>
      <c r="AD886" s="351"/>
      <c r="AE886" s="351"/>
      <c r="AF886" s="351"/>
      <c r="AG886" s="351"/>
      <c r="AH886" s="352">
        <v>2</v>
      </c>
      <c r="AI886" s="353"/>
      <c r="AJ886" s="353"/>
      <c r="AK886" s="353"/>
      <c r="AL886" s="354">
        <v>82.9</v>
      </c>
      <c r="AM886" s="355"/>
      <c r="AN886" s="355"/>
      <c r="AO886" s="356"/>
      <c r="AP886" s="357"/>
      <c r="AQ886" s="357"/>
      <c r="AR886" s="357"/>
      <c r="AS886" s="357"/>
      <c r="AT886" s="357"/>
      <c r="AU886" s="357"/>
      <c r="AV886" s="357"/>
      <c r="AW886" s="357"/>
      <c r="AX886" s="357"/>
      <c r="AY886">
        <f>COUNTA($C$886)</f>
        <v>1</v>
      </c>
    </row>
    <row r="887" spans="1:51" ht="36" customHeight="1" x14ac:dyDescent="0.15">
      <c r="A887" s="370">
        <v>10</v>
      </c>
      <c r="B887" s="370">
        <v>1</v>
      </c>
      <c r="C887" s="358" t="s">
        <v>812</v>
      </c>
      <c r="D887" s="343"/>
      <c r="E887" s="343"/>
      <c r="F887" s="343"/>
      <c r="G887" s="343"/>
      <c r="H887" s="343"/>
      <c r="I887" s="343"/>
      <c r="J887" s="344">
        <v>4050001015963</v>
      </c>
      <c r="K887" s="345"/>
      <c r="L887" s="345"/>
      <c r="M887" s="345"/>
      <c r="N887" s="345"/>
      <c r="O887" s="345"/>
      <c r="P887" s="359" t="s">
        <v>791</v>
      </c>
      <c r="Q887" s="346"/>
      <c r="R887" s="346"/>
      <c r="S887" s="346"/>
      <c r="T887" s="346"/>
      <c r="U887" s="346"/>
      <c r="V887" s="346"/>
      <c r="W887" s="346"/>
      <c r="X887" s="346"/>
      <c r="Y887" s="347">
        <v>28</v>
      </c>
      <c r="Z887" s="348"/>
      <c r="AA887" s="348"/>
      <c r="AB887" s="349"/>
      <c r="AC887" s="350" t="s">
        <v>371</v>
      </c>
      <c r="AD887" s="351"/>
      <c r="AE887" s="351"/>
      <c r="AF887" s="351"/>
      <c r="AG887" s="351"/>
      <c r="AH887" s="352">
        <v>1</v>
      </c>
      <c r="AI887" s="353"/>
      <c r="AJ887" s="353"/>
      <c r="AK887" s="353"/>
      <c r="AL887" s="354">
        <v>91.9</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813</v>
      </c>
      <c r="D911" s="343"/>
      <c r="E911" s="343"/>
      <c r="F911" s="343"/>
      <c r="G911" s="343"/>
      <c r="H911" s="343"/>
      <c r="I911" s="343"/>
      <c r="J911" s="344">
        <v>6010505002096</v>
      </c>
      <c r="K911" s="345"/>
      <c r="L911" s="345"/>
      <c r="M911" s="345"/>
      <c r="N911" s="345"/>
      <c r="O911" s="345"/>
      <c r="P911" s="359" t="s">
        <v>792</v>
      </c>
      <c r="Q911" s="346"/>
      <c r="R911" s="346"/>
      <c r="S911" s="346"/>
      <c r="T911" s="346"/>
      <c r="U911" s="346"/>
      <c r="V911" s="346"/>
      <c r="W911" s="346"/>
      <c r="X911" s="346"/>
      <c r="Y911" s="347">
        <v>66</v>
      </c>
      <c r="Z911" s="348"/>
      <c r="AA911" s="348"/>
      <c r="AB911" s="349"/>
      <c r="AC911" s="350" t="s">
        <v>80</v>
      </c>
      <c r="AD911" s="351"/>
      <c r="AE911" s="351"/>
      <c r="AF911" s="351"/>
      <c r="AG911" s="351"/>
      <c r="AH911" s="366" t="s">
        <v>763</v>
      </c>
      <c r="AI911" s="367"/>
      <c r="AJ911" s="367"/>
      <c r="AK911" s="367"/>
      <c r="AL911" s="354" t="s">
        <v>763</v>
      </c>
      <c r="AM911" s="355"/>
      <c r="AN911" s="355"/>
      <c r="AO911" s="356"/>
      <c r="AP911" s="357"/>
      <c r="AQ911" s="357"/>
      <c r="AR911" s="357"/>
      <c r="AS911" s="357"/>
      <c r="AT911" s="357"/>
      <c r="AU911" s="357"/>
      <c r="AV911" s="357"/>
      <c r="AW911" s="357"/>
      <c r="AX911" s="357"/>
      <c r="AY911">
        <f t="shared" si="119"/>
        <v>1</v>
      </c>
    </row>
    <row r="912" spans="1:51" ht="45.75" customHeight="1" x14ac:dyDescent="0.15">
      <c r="A912" s="370">
        <v>2</v>
      </c>
      <c r="B912" s="370">
        <v>1</v>
      </c>
      <c r="C912" s="358" t="s">
        <v>814</v>
      </c>
      <c r="D912" s="343"/>
      <c r="E912" s="343"/>
      <c r="F912" s="343"/>
      <c r="G912" s="343"/>
      <c r="H912" s="343"/>
      <c r="I912" s="343"/>
      <c r="J912" s="344">
        <v>4013305001526</v>
      </c>
      <c r="K912" s="345"/>
      <c r="L912" s="345"/>
      <c r="M912" s="345"/>
      <c r="N912" s="345"/>
      <c r="O912" s="345"/>
      <c r="P912" s="359" t="s">
        <v>793</v>
      </c>
      <c r="Q912" s="346"/>
      <c r="R912" s="346"/>
      <c r="S912" s="346"/>
      <c r="T912" s="346"/>
      <c r="U912" s="346"/>
      <c r="V912" s="346"/>
      <c r="W912" s="346"/>
      <c r="X912" s="346"/>
      <c r="Y912" s="347">
        <v>5</v>
      </c>
      <c r="Z912" s="348"/>
      <c r="AA912" s="348"/>
      <c r="AB912" s="349"/>
      <c r="AC912" s="350" t="s">
        <v>371</v>
      </c>
      <c r="AD912" s="351"/>
      <c r="AE912" s="351"/>
      <c r="AF912" s="351"/>
      <c r="AG912" s="351"/>
      <c r="AH912" s="366">
        <v>2</v>
      </c>
      <c r="AI912" s="367"/>
      <c r="AJ912" s="367"/>
      <c r="AK912" s="367"/>
      <c r="AL912" s="354">
        <v>78.599999999999994</v>
      </c>
      <c r="AM912" s="355"/>
      <c r="AN912" s="355"/>
      <c r="AO912" s="356"/>
      <c r="AP912" s="357"/>
      <c r="AQ912" s="357"/>
      <c r="AR912" s="357"/>
      <c r="AS912" s="357"/>
      <c r="AT912" s="357"/>
      <c r="AU912" s="357"/>
      <c r="AV912" s="357"/>
      <c r="AW912" s="357"/>
      <c r="AX912" s="357"/>
      <c r="AY912">
        <f>COUNTA($C$912)</f>
        <v>1</v>
      </c>
    </row>
    <row r="913" spans="1:51" ht="43.5" customHeight="1" x14ac:dyDescent="0.15">
      <c r="A913" s="370">
        <v>3</v>
      </c>
      <c r="B913" s="370">
        <v>1</v>
      </c>
      <c r="C913" s="358" t="s">
        <v>815</v>
      </c>
      <c r="D913" s="343"/>
      <c r="E913" s="343"/>
      <c r="F913" s="343"/>
      <c r="G913" s="343"/>
      <c r="H913" s="343"/>
      <c r="I913" s="343"/>
      <c r="J913" s="344">
        <v>9430005010356</v>
      </c>
      <c r="K913" s="345"/>
      <c r="L913" s="345"/>
      <c r="M913" s="345"/>
      <c r="N913" s="345"/>
      <c r="O913" s="345"/>
      <c r="P913" s="359" t="s">
        <v>794</v>
      </c>
      <c r="Q913" s="346"/>
      <c r="R913" s="346"/>
      <c r="S913" s="346"/>
      <c r="T913" s="346"/>
      <c r="U913" s="346"/>
      <c r="V913" s="346"/>
      <c r="W913" s="346"/>
      <c r="X913" s="346"/>
      <c r="Y913" s="347">
        <v>3</v>
      </c>
      <c r="Z913" s="348"/>
      <c r="AA913" s="348"/>
      <c r="AB913" s="349"/>
      <c r="AC913" s="350" t="s">
        <v>371</v>
      </c>
      <c r="AD913" s="351"/>
      <c r="AE913" s="351"/>
      <c r="AF913" s="351"/>
      <c r="AG913" s="351"/>
      <c r="AH913" s="352">
        <v>1</v>
      </c>
      <c r="AI913" s="353"/>
      <c r="AJ913" s="353"/>
      <c r="AK913" s="353"/>
      <c r="AL913" s="354">
        <v>85.3</v>
      </c>
      <c r="AM913" s="355"/>
      <c r="AN913" s="355"/>
      <c r="AO913" s="356"/>
      <c r="AP913" s="357"/>
      <c r="AQ913" s="357"/>
      <c r="AR913" s="357"/>
      <c r="AS913" s="357"/>
      <c r="AT913" s="357"/>
      <c r="AU913" s="357"/>
      <c r="AV913" s="357"/>
      <c r="AW913" s="357"/>
      <c r="AX913" s="357"/>
      <c r="AY913">
        <f>COUNTA($C$913)</f>
        <v>1</v>
      </c>
    </row>
    <row r="914" spans="1:51" ht="30" customHeight="1" x14ac:dyDescent="0.15">
      <c r="A914" s="370">
        <v>4</v>
      </c>
      <c r="B914" s="370">
        <v>1</v>
      </c>
      <c r="C914" s="358" t="s">
        <v>816</v>
      </c>
      <c r="D914" s="343"/>
      <c r="E914" s="343"/>
      <c r="F914" s="343"/>
      <c r="G914" s="343"/>
      <c r="H914" s="343"/>
      <c r="I914" s="343"/>
      <c r="J914" s="344">
        <v>6010405010463</v>
      </c>
      <c r="K914" s="345"/>
      <c r="L914" s="345"/>
      <c r="M914" s="345"/>
      <c r="N914" s="345"/>
      <c r="O914" s="345"/>
      <c r="P914" s="359" t="s">
        <v>795</v>
      </c>
      <c r="Q914" s="346"/>
      <c r="R914" s="346"/>
      <c r="S914" s="346"/>
      <c r="T914" s="346"/>
      <c r="U914" s="346"/>
      <c r="V914" s="346"/>
      <c r="W914" s="346"/>
      <c r="X914" s="346"/>
      <c r="Y914" s="347">
        <v>2</v>
      </c>
      <c r="Z914" s="348"/>
      <c r="AA914" s="348"/>
      <c r="AB914" s="349"/>
      <c r="AC914" s="350" t="s">
        <v>371</v>
      </c>
      <c r="AD914" s="351"/>
      <c r="AE914" s="351"/>
      <c r="AF914" s="351"/>
      <c r="AG914" s="351"/>
      <c r="AH914" s="352">
        <v>1</v>
      </c>
      <c r="AI914" s="353"/>
      <c r="AJ914" s="353"/>
      <c r="AK914" s="353"/>
      <c r="AL914" s="354">
        <v>73.5</v>
      </c>
      <c r="AM914" s="355"/>
      <c r="AN914" s="355"/>
      <c r="AO914" s="356"/>
      <c r="AP914" s="357"/>
      <c r="AQ914" s="357"/>
      <c r="AR914" s="357"/>
      <c r="AS914" s="357"/>
      <c r="AT914" s="357"/>
      <c r="AU914" s="357"/>
      <c r="AV914" s="357"/>
      <c r="AW914" s="357"/>
      <c r="AX914" s="357"/>
      <c r="AY914">
        <f>COUNTA($C$914)</f>
        <v>1</v>
      </c>
    </row>
    <row r="915" spans="1:51" ht="30" customHeight="1" x14ac:dyDescent="0.15">
      <c r="A915" s="370">
        <v>5</v>
      </c>
      <c r="B915" s="370">
        <v>1</v>
      </c>
      <c r="C915" s="358" t="s">
        <v>817</v>
      </c>
      <c r="D915" s="343"/>
      <c r="E915" s="343"/>
      <c r="F915" s="343"/>
      <c r="G915" s="343"/>
      <c r="H915" s="343"/>
      <c r="I915" s="343"/>
      <c r="J915" s="344">
        <v>9430005010802</v>
      </c>
      <c r="K915" s="345"/>
      <c r="L915" s="345"/>
      <c r="M915" s="345"/>
      <c r="N915" s="345"/>
      <c r="O915" s="345"/>
      <c r="P915" s="359" t="s">
        <v>796</v>
      </c>
      <c r="Q915" s="346"/>
      <c r="R915" s="346"/>
      <c r="S915" s="346"/>
      <c r="T915" s="346"/>
      <c r="U915" s="346"/>
      <c r="V915" s="346"/>
      <c r="W915" s="346"/>
      <c r="X915" s="346"/>
      <c r="Y915" s="347">
        <v>1</v>
      </c>
      <c r="Z915" s="348"/>
      <c r="AA915" s="348"/>
      <c r="AB915" s="349"/>
      <c r="AC915" s="350" t="s">
        <v>378</v>
      </c>
      <c r="AD915" s="351"/>
      <c r="AE915" s="351"/>
      <c r="AF915" s="351"/>
      <c r="AG915" s="351"/>
      <c r="AH915" s="352">
        <v>1</v>
      </c>
      <c r="AI915" s="353"/>
      <c r="AJ915" s="353"/>
      <c r="AK915" s="353"/>
      <c r="AL915" s="354">
        <v>100</v>
      </c>
      <c r="AM915" s="355"/>
      <c r="AN915" s="355"/>
      <c r="AO915" s="356"/>
      <c r="AP915" s="357"/>
      <c r="AQ915" s="357"/>
      <c r="AR915" s="357"/>
      <c r="AS915" s="357"/>
      <c r="AT915" s="357"/>
      <c r="AU915" s="357"/>
      <c r="AV915" s="357"/>
      <c r="AW915" s="357"/>
      <c r="AX915" s="357"/>
      <c r="AY915">
        <f>COUNTA($C$915)</f>
        <v>1</v>
      </c>
    </row>
    <row r="916" spans="1:51" ht="42.75" customHeight="1" x14ac:dyDescent="0.15">
      <c r="A916" s="370">
        <v>6</v>
      </c>
      <c r="B916" s="370">
        <v>1</v>
      </c>
      <c r="C916" s="358" t="s">
        <v>818</v>
      </c>
      <c r="D916" s="343"/>
      <c r="E916" s="343"/>
      <c r="F916" s="343"/>
      <c r="G916" s="343"/>
      <c r="H916" s="343"/>
      <c r="I916" s="343"/>
      <c r="J916" s="344">
        <v>3110005014849</v>
      </c>
      <c r="K916" s="345"/>
      <c r="L916" s="345"/>
      <c r="M916" s="345"/>
      <c r="N916" s="345"/>
      <c r="O916" s="345"/>
      <c r="P916" s="359" t="s">
        <v>797</v>
      </c>
      <c r="Q916" s="346"/>
      <c r="R916" s="346"/>
      <c r="S916" s="346"/>
      <c r="T916" s="346"/>
      <c r="U916" s="346"/>
      <c r="V916" s="346"/>
      <c r="W916" s="346"/>
      <c r="X916" s="346"/>
      <c r="Y916" s="347">
        <v>1</v>
      </c>
      <c r="Z916" s="348"/>
      <c r="AA916" s="348"/>
      <c r="AB916" s="349"/>
      <c r="AC916" s="350" t="s">
        <v>377</v>
      </c>
      <c r="AD916" s="351"/>
      <c r="AE916" s="351"/>
      <c r="AF916" s="351"/>
      <c r="AG916" s="351"/>
      <c r="AH916" s="352" t="s">
        <v>763</v>
      </c>
      <c r="AI916" s="353"/>
      <c r="AJ916" s="353"/>
      <c r="AK916" s="353"/>
      <c r="AL916" s="354" t="s">
        <v>763</v>
      </c>
      <c r="AM916" s="355"/>
      <c r="AN916" s="355"/>
      <c r="AO916" s="356"/>
      <c r="AP916" s="357"/>
      <c r="AQ916" s="357"/>
      <c r="AR916" s="357"/>
      <c r="AS916" s="357"/>
      <c r="AT916" s="357"/>
      <c r="AU916" s="357"/>
      <c r="AV916" s="357"/>
      <c r="AW916" s="357"/>
      <c r="AX916" s="357"/>
      <c r="AY916">
        <f>COUNTA($C$916)</f>
        <v>1</v>
      </c>
    </row>
    <row r="917" spans="1:51" ht="41.25" customHeight="1" x14ac:dyDescent="0.15">
      <c r="A917" s="370">
        <v>7</v>
      </c>
      <c r="B917" s="370">
        <v>1</v>
      </c>
      <c r="C917" s="358" t="s">
        <v>802</v>
      </c>
      <c r="D917" s="343"/>
      <c r="E917" s="343"/>
      <c r="F917" s="343"/>
      <c r="G917" s="343"/>
      <c r="H917" s="343"/>
      <c r="I917" s="343"/>
      <c r="J917" s="344">
        <v>2080105003616</v>
      </c>
      <c r="K917" s="345"/>
      <c r="L917" s="345"/>
      <c r="M917" s="345"/>
      <c r="N917" s="345"/>
      <c r="O917" s="345"/>
      <c r="P917" s="359" t="s">
        <v>798</v>
      </c>
      <c r="Q917" s="346"/>
      <c r="R917" s="346"/>
      <c r="S917" s="346"/>
      <c r="T917" s="346"/>
      <c r="U917" s="346"/>
      <c r="V917" s="346"/>
      <c r="W917" s="346"/>
      <c r="X917" s="346"/>
      <c r="Y917" s="347">
        <v>1</v>
      </c>
      <c r="Z917" s="348"/>
      <c r="AA917" s="348"/>
      <c r="AB917" s="349"/>
      <c r="AC917" s="350" t="s">
        <v>377</v>
      </c>
      <c r="AD917" s="351"/>
      <c r="AE917" s="351"/>
      <c r="AF917" s="351"/>
      <c r="AG917" s="351"/>
      <c r="AH917" s="352" t="s">
        <v>763</v>
      </c>
      <c r="AI917" s="353"/>
      <c r="AJ917" s="353"/>
      <c r="AK917" s="353"/>
      <c r="AL917" s="354" t="s">
        <v>763</v>
      </c>
      <c r="AM917" s="355"/>
      <c r="AN917" s="355"/>
      <c r="AO917" s="356"/>
      <c r="AP917" s="357"/>
      <c r="AQ917" s="357"/>
      <c r="AR917" s="357"/>
      <c r="AS917" s="357"/>
      <c r="AT917" s="357"/>
      <c r="AU917" s="357"/>
      <c r="AV917" s="357"/>
      <c r="AW917" s="357"/>
      <c r="AX917" s="357"/>
      <c r="AY917">
        <f>COUNTA($C$917)</f>
        <v>1</v>
      </c>
    </row>
    <row r="918" spans="1:51" ht="43.5" customHeight="1" x14ac:dyDescent="0.15">
      <c r="A918" s="370">
        <v>8</v>
      </c>
      <c r="B918" s="370">
        <v>1</v>
      </c>
      <c r="C918" s="358" t="s">
        <v>819</v>
      </c>
      <c r="D918" s="343"/>
      <c r="E918" s="343"/>
      <c r="F918" s="343"/>
      <c r="G918" s="343"/>
      <c r="H918" s="343"/>
      <c r="I918" s="343"/>
      <c r="J918" s="344">
        <v>2430005000999</v>
      </c>
      <c r="K918" s="345"/>
      <c r="L918" s="345"/>
      <c r="M918" s="345"/>
      <c r="N918" s="345"/>
      <c r="O918" s="345"/>
      <c r="P918" s="359" t="s">
        <v>799</v>
      </c>
      <c r="Q918" s="346"/>
      <c r="R918" s="346"/>
      <c r="S918" s="346"/>
      <c r="T918" s="346"/>
      <c r="U918" s="346"/>
      <c r="V918" s="346"/>
      <c r="W918" s="346"/>
      <c r="X918" s="346"/>
      <c r="Y918" s="347">
        <v>1</v>
      </c>
      <c r="Z918" s="348"/>
      <c r="AA918" s="348"/>
      <c r="AB918" s="349"/>
      <c r="AC918" s="350" t="s">
        <v>377</v>
      </c>
      <c r="AD918" s="351"/>
      <c r="AE918" s="351"/>
      <c r="AF918" s="351"/>
      <c r="AG918" s="351"/>
      <c r="AH918" s="352" t="s">
        <v>763</v>
      </c>
      <c r="AI918" s="353"/>
      <c r="AJ918" s="353"/>
      <c r="AK918" s="353"/>
      <c r="AL918" s="354" t="s">
        <v>763</v>
      </c>
      <c r="AM918" s="355"/>
      <c r="AN918" s="355"/>
      <c r="AO918" s="356"/>
      <c r="AP918" s="357"/>
      <c r="AQ918" s="357"/>
      <c r="AR918" s="357"/>
      <c r="AS918" s="357"/>
      <c r="AT918" s="357"/>
      <c r="AU918" s="357"/>
      <c r="AV918" s="357"/>
      <c r="AW918" s="357"/>
      <c r="AX918" s="357"/>
      <c r="AY918">
        <f>COUNTA($C$918)</f>
        <v>1</v>
      </c>
    </row>
    <row r="919" spans="1:51" ht="45" customHeight="1" x14ac:dyDescent="0.15">
      <c r="A919" s="370">
        <v>9</v>
      </c>
      <c r="B919" s="370">
        <v>1</v>
      </c>
      <c r="C919" s="358" t="s">
        <v>820</v>
      </c>
      <c r="D919" s="343"/>
      <c r="E919" s="343"/>
      <c r="F919" s="343"/>
      <c r="G919" s="343"/>
      <c r="H919" s="343"/>
      <c r="I919" s="343"/>
      <c r="J919" s="344">
        <v>6080105005121</v>
      </c>
      <c r="K919" s="345"/>
      <c r="L919" s="345"/>
      <c r="M919" s="345"/>
      <c r="N919" s="345"/>
      <c r="O919" s="345"/>
      <c r="P919" s="359" t="s">
        <v>800</v>
      </c>
      <c r="Q919" s="346"/>
      <c r="R919" s="346"/>
      <c r="S919" s="346"/>
      <c r="T919" s="346"/>
      <c r="U919" s="346"/>
      <c r="V919" s="346"/>
      <c r="W919" s="346"/>
      <c r="X919" s="346"/>
      <c r="Y919" s="347">
        <v>0.4</v>
      </c>
      <c r="Z919" s="348"/>
      <c r="AA919" s="348"/>
      <c r="AB919" s="349"/>
      <c r="AC919" s="350" t="s">
        <v>377</v>
      </c>
      <c r="AD919" s="351"/>
      <c r="AE919" s="351"/>
      <c r="AF919" s="351"/>
      <c r="AG919" s="351"/>
      <c r="AH919" s="352" t="s">
        <v>763</v>
      </c>
      <c r="AI919" s="353"/>
      <c r="AJ919" s="353"/>
      <c r="AK919" s="353"/>
      <c r="AL919" s="354" t="s">
        <v>763</v>
      </c>
      <c r="AM919" s="355"/>
      <c r="AN919" s="355"/>
      <c r="AO919" s="356"/>
      <c r="AP919" s="357"/>
      <c r="AQ919" s="357"/>
      <c r="AR919" s="357"/>
      <c r="AS919" s="357"/>
      <c r="AT919" s="357"/>
      <c r="AU919" s="357"/>
      <c r="AV919" s="357"/>
      <c r="AW919" s="357"/>
      <c r="AX919" s="357"/>
      <c r="AY919">
        <f>COUNTA($C$919)</f>
        <v>1</v>
      </c>
    </row>
    <row r="920" spans="1:51" ht="30" customHeight="1" x14ac:dyDescent="0.15">
      <c r="A920" s="370">
        <v>10</v>
      </c>
      <c r="B920" s="370">
        <v>1</v>
      </c>
      <c r="C920" s="358" t="s">
        <v>821</v>
      </c>
      <c r="D920" s="343"/>
      <c r="E920" s="343"/>
      <c r="F920" s="343"/>
      <c r="G920" s="343"/>
      <c r="H920" s="343"/>
      <c r="I920" s="343"/>
      <c r="J920" s="344">
        <v>2370005003380</v>
      </c>
      <c r="K920" s="345"/>
      <c r="L920" s="345"/>
      <c r="M920" s="345"/>
      <c r="N920" s="345"/>
      <c r="O920" s="345"/>
      <c r="P920" s="359" t="s">
        <v>801</v>
      </c>
      <c r="Q920" s="346"/>
      <c r="R920" s="346"/>
      <c r="S920" s="346"/>
      <c r="T920" s="346"/>
      <c r="U920" s="346"/>
      <c r="V920" s="346"/>
      <c r="W920" s="346"/>
      <c r="X920" s="346"/>
      <c r="Y920" s="347">
        <v>0.2</v>
      </c>
      <c r="Z920" s="348"/>
      <c r="AA920" s="348"/>
      <c r="AB920" s="349"/>
      <c r="AC920" s="350" t="s">
        <v>377</v>
      </c>
      <c r="AD920" s="351"/>
      <c r="AE920" s="351"/>
      <c r="AF920" s="351"/>
      <c r="AG920" s="351"/>
      <c r="AH920" s="352" t="s">
        <v>763</v>
      </c>
      <c r="AI920" s="353"/>
      <c r="AJ920" s="353"/>
      <c r="AK920" s="353"/>
      <c r="AL920" s="354" t="s">
        <v>763</v>
      </c>
      <c r="AM920" s="355"/>
      <c r="AN920" s="355"/>
      <c r="AO920" s="356"/>
      <c r="AP920" s="357"/>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9.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741</v>
      </c>
      <c r="R6" s="13" t="str">
        <f t="shared" si="3"/>
        <v>交付</v>
      </c>
      <c r="S6" s="13" t="str">
        <f t="shared" si="4"/>
        <v>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木内　達也</cp:lastModifiedBy>
  <cp:lastPrinted>2021-05-31T05:19:20Z</cp:lastPrinted>
  <dcterms:created xsi:type="dcterms:W3CDTF">2012-03-13T00:50:25Z</dcterms:created>
  <dcterms:modified xsi:type="dcterms:W3CDTF">2021-06-28T08:36:28Z</dcterms:modified>
</cp:coreProperties>
</file>