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210625【中間公表】最終確認\02_確認\【継続課題】国総研（つくば）\★番号修正済\"/>
    </mc:Choice>
  </mc:AlternateContent>
  <xr:revisionPtr revIDLastSave="0" documentId="13_ncr:1_{D626D18C-6291-46C5-BF4E-8F334913A287}" xr6:coauthVersionLast="36" xr6:coauthVersionMax="4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<sst xmlns="http://schemas.openxmlformats.org/spreadsheetml/2006/main" count="2334" uniqueCount="690">
  <si>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</si>
  <si>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</si>
  <si>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</si>
  <si>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</si>
  <si>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</si>
  <si>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</si>
  <si>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</si>
  <si>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</si>
  <si>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</si>
  <si>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</si>
  <si>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</si>
  <si>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</si>
  <si>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</si>
  <si>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</si>
  <si>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</si>
  <si>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</si>
  <si>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</si>
  <si>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</si>
  <si>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</si>
  <si>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</si>
  <si>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</si>
  <si>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</si>
  <si>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</si>
  <si>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</si>
  <si>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</si>
  <si>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</si>
  <si>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</si>
  <si>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</si>
  <si>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</si>
  <si>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</si>
  <si>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</si>
  <si>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</si>
  <si>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</si>
  <si>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</si>
  <si>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</si>
  <si>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</si>
  <si>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</si>
  <si>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</si>
  <si>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</si>
  <si>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</si>
  <si>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</si>
  <si>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</si>
  <si>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</si>
  <si>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</si>
  <si>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</si>
  <si>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</si>
  <si>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</si>
  <si>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</si>
  <si>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</si>
  <si>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</si>
  <si>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</si>
  <si>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</si>
  <si>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</si>
  <si>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</si>
  <si>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</si>
  <si>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</si>
  <si>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</si>
  <si>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</si>
  <si>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</si>
  <si>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</si>
  <si>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</si>
  <si>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</si>
  <si>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</si>
  <si>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</si>
  <si>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</si>
  <si>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</si>
  <si>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</si>
  <si>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</si>
  <si>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</si>
  <si>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</si>
  <si>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</si>
  <si>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</si>
  <si>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</si>
  <si>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</si>
  <si>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</si>
  <si>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</si>
  <si>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</si>
  <si>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</si>
  <si>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</si>
  <si>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</si>
  <si>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</si>
  <si>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</si>
  <si>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</si>
  <si>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</si>
  <si>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</si>
  <si>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</si>
  <si>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</si>
  <si>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</si>
  <si>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</si>
  <si>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</si>
  <si>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</si>
  <si>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</si>
  <si>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</si>
  <si>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</si>
  <si>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</si>
  <si>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</si>
  <si>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</si>
  <si>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</si>
  <si>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</si>
  <si>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</si>
  <si>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</si>
  <si>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</si>
  <si>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</si>
  <si>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</si>
  <si>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</si>
  <si>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</si>
  <si>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</si>
  <si>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</si>
  <si>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</si>
  <si>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</si>
  <si>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</si>
  <si>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</si>
  <si>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</si>
  <si>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</si>
  <si>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</si>
  <si>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</si>
  <si>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</si>
  <si>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</si>
  <si>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</si>
  <si>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</si>
  <si>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</si>
  <si>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</si>
  <si>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</si>
  <si>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</si>
  <si>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</si>
  <si>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</si>
  <si>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</si>
  <si>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</si>
  <si>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</si>
  <si>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</si>
  <si>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</si>
  <si>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</si>
  <si>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</si>
  <si>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</si>
  <si>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</si>
  <si>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</si>
  <si>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</si>
  <si>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</si>
  <si>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</si>
  <si>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</si>
  <si>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</si>
  <si>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</si>
  <si>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</si>
  <si>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</si>
  <si>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</si>
  <si>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</si>
  <si>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</si>
  <si>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</si>
  <si>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</si>
  <si>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</si>
  <si>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</si>
  <si>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</si>
  <si>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</si>
  <si>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</si>
  <si>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</si>
  <si>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</si>
  <si>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</si>
  <si>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</si>
  <si>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</si>
  <si>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</si>
  <si>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</si>
  <si>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</si>
  <si>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</si>
  <si>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</si>
  <si>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</si>
  <si>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</si>
  <si>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</si>
  <si>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</si>
  <si>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</si>
  <si>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</si>
  <si>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</si>
  <si>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</si>
  <si>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</si>
  <si>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</si>
  <si>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</si>
  <si>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</si>
  <si>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</si>
  <si>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</si>
  <si>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</si>
  <si>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</si>
  <si>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</si>
  <si>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</si>
  <si>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</si>
  <si>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</si>
  <si>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</si>
  <si>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</si>
  <si>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</si>
  <si>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</si>
  <si>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</si>
  <si>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</si>
  <si>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</si>
  <si>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</si>
  <si>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</si>
  <si>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</si>
  <si>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</si>
  <si>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</si>
  <si>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</si>
  <si>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</si>
  <si>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</si>
  <si>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</si>
  <si>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</si>
  <si>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</si>
  <si>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</si>
  <si>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</si>
  <si>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</si>
  <si>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</si>
  <si>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</si>
  <si>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</si>
  <si>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</si>
  <si>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</si>
  <si>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</si>
  <si>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</si>
  <si>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</si>
  <si>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</si>
  <si>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</si>
  <si>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</si>
  <si>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</si>
  <si>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</si>
  <si>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</si>
  <si>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</si>
  <si>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</si>
  <si>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</si>
  <si>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</si>
  <si>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</si>
  <si>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</si>
  <si>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</si>
  <si>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</si>
  <si>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</si>
  <si>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</si>
  <si>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</si>
  <si>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</si>
  <si>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</si>
  <si>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</si>
  <si>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</si>
  <si>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</si>
  <si>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</si>
  <si>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</si>
  <si>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</si>
  <si>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</si>
  <si>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</si>
  <si>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</si>
  <si>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</si>
  <si>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</si>
  <si>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</si>
  <si>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</si>
  <si>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</si>
  <si>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</si>
  <si>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</si>
  <si>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</si>
  <si>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</si>
  <si>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</si>
  <si>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</si>
  <si>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</si>
  <si>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</si>
  <si>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</si>
  <si>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</si>
  <si>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</si>
  <si>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</si>
  <si>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</si>
  <si>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</si>
  <si>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</si>
  <si>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</si>
  <si>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</si>
  <si>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</si>
  <si>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</si>
  <si>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</si>
  <si>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</si>
  <si>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</si>
  <si>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</si>
  <si>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</si>
  <si>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</si>
  <si>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</si>
  <si>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</si>
  <si>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</si>
  <si>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</si>
  <si>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</si>
  <si>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</si>
  <si>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</si>
  <si>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</si>
  <si>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</si>
  <si>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</si>
  <si>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</si>
  <si>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</si>
  <si>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</si>
  <si>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</si>
  <si>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</si>
  <si>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</si>
  <si>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</si>
  <si>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</si>
  <si>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</si>
  <si>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</si>
  <si>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</si>
  <si>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</si>
  <si>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</si>
  <si>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</si>
  <si>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</si>
  <si>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</si>
  <si>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</si>
  <si>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</si>
  <si>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</si>
  <si>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</si>
  <si>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</si>
  <si>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</si>
  <si>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</si>
  <si>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</si>
  <si>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</si>
  <si>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</si>
  <si>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</si>
  <si>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</si>
  <si>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</si>
  <si>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</si>
  <si>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</si>
  <si>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</si>
  <si>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</si>
  <si>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</si>
  <si>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</si>
  <si>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</si>
  <si>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</si>
  <si>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</si>
  <si>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</si>
  <si>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</si>
  <si>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</si>
  <si>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</si>
  <si>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</si>
  <si>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</si>
  <si>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</si>
  <si>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</si>
  <si>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</si>
  <si>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</si>
  <si>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</si>
  <si>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</si>
  <si>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</si>
  <si>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</si>
  <si>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</si>
  <si>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</si>
  <si>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</si>
  <si>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</si>
  <si>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</si>
  <si>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</si>
  <si>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</si>
  <si>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</si>
  <si>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</si>
  <si>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</si>
  <si>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</si>
  <si>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</si>
  <si>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</si>
  <si>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</si>
  <si>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</si>
  <si>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</si>
  <si>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</si>
  <si>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</si>
  <si>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</si>
  <si>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</si>
  <si>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</si>
  <si>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</si>
  <si>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</si>
  <si>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</si>
  <si>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</si>
  <si>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</si>
  <si>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</si>
  <si>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</si>
  <si>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</si>
  <si>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</si>
  <si>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</si>
  <si>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</si>
  <si>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</si>
  <si>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</si>
  <si>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</si>
  <si>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</si>
  <si>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</si>
  <si>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</si>
  <si>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</si>
  <si>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</si>
  <si>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</si>
  <si>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</si>
  <si>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</si>
  <si>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</si>
  <si>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</si>
  <si>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</si>
  <si>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</si>
  <si>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</si>
  <si>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</si>
  <si>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</si>
  <si>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</si>
  <si>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</si>
  <si>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</si>
  <si>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</si>
  <si>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</si>
  <si>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</si>
  <si>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</si>
  <si>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</si>
  <si>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</si>
  <si>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</si>
  <si>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</si>
  <si>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</si>
  <si>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</si>
  <si>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</si>
  <si>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</si>
  <si>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</si>
  <si>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</si>
  <si>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</si>
  <si>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</si>
  <si>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</si>
  <si>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</si>
  <si>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</si>
  <si>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</si>
  <si>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</si>
  <si>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</si>
  <si>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</si>
  <si>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</si>
  <si>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</si>
  <si>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</si>
  <si>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</si>
  <si>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</si>
  <si>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</si>
  <si>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</si>
  <si>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</si>
  <si>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</si>
  <si>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</si>
  <si>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</si>
  <si>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</si>
  <si>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</si>
  <si>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</si>
  <si>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</si>
  <si>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</si>
  <si>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</si>
  <si>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</si>
  <si>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</si>
  <si>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</si>
  <si>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</si>
  <si>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</si>
  <si>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</si>
  <si>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</si>
  <si>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</si>
  <si>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</si>
  <si>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</si>
  <si>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</si>
  <si>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</si>
  <si>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</si>
  <si>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</si>
  <si>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</si>
  <si>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</si>
  <si>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</si>
  <si>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</si>
  <si>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</si>
  <si>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</si>
  <si>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</si>
  <si>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</si>
  <si>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</si>
  <si>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</si>
  <si>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</si>
  <si>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</si>
  <si>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</si>
  <si>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</si>
  <si>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</si>
  <si>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</si>
  <si>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</si>
  <si>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</si>
  <si>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</si>
  <si>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</si>
  <si>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</si>
  <si>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</si>
  <si>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</si>
  <si>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</si>
  <si>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</si>
  <si>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</si>
  <si>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</si>
  <si>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</si>
  <si>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</si>
  <si>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</si>
  <si>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</si>
  <si>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</si>
  <si>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</si>
  <si>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</si>
  <si>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</si>
  <si>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</si>
  <si>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</si>
  <si>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</si>
  <si>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</si>
  <si>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</si>
  <si>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</si>
  <si>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</si>
  <si>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</si>
  <si>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</si>
  <si>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</si>
  <si>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</si>
  <si>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</si>
  <si>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</si>
  <si>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</si>
  <si>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</si>
  <si>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</si>
  <si>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</si>
  <si>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</si>
  <si>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</si>
  <si>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</si>
  <si>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</si>
  <si>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</si>
  <si>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</si>
  <si>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</si>
  <si>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</si>
  <si>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</si>
  <si>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</si>
  <si>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</si>
  <si>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</si>
  <si>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</si>
  <si>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</si>
  <si>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</si>
  <si>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</si>
  <si>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</si>
  <si>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</si>
  <si>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</si>
  <si>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</si>
  <si>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</si>
  <si>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</si>
  <si>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</si>
  <si>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</si>
  <si>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</si>
  <si>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</si>
  <si>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</si>
  <si>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</si>
  <si>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</si>
  <si>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</si>
  <si>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</si>
  <si>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</si>
  <si>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</si>
  <si>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</si>
  <si>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</si>
  <si>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</si>
  <si>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</si>
  <si>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</si>
  <si>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</si>
  <si>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</si>
  <si>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</si>
  <si>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</si>
  <si>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</si>
  <si>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</si>
  <si>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</si>
  <si>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</si>
  <si>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</si>
  <si>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</si>
  <si>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</si>
  <si>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</si>
  <si>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</si>
  <si>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</si>
  <si>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</si>
  <si>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</si>
  <si>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</si>
  <si>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</si>
  <si>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</si>
  <si>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</si>
  <si>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</si>
  <si>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</si>
  <si>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</si>
  <si>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</si>
  <si>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</si>
  <si>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</si>
  <si>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</si>
  <si>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</si>
  <si>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</si>
  <si>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</si>
  <si>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</si>
  <si>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</si>
  <si>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</si>
  <si>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</si>
  <si>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</si>
  <si>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</si>
  <si>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</si>
  <si>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</si>
  <si>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</si>
  <si>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</si>
  <si>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</si>
  <si>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</si>
  <si>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</si>
  <si>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</si>
  <si>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</si>
  <si>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</si>
  <si>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</si>
  <si>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</si>
  <si>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</si>
  <si>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</si>
  <si>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</si>
  <si>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</si>
  <si>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</si>
  <si>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</si>
  <si>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</si>
  <si>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</si>
  <si>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</si>
  <si>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</si>
  <si>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</si>
  <si>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</si>
  <si>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</si>
  <si>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</si>
  <si>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</si>
  <si>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</si>
  <si>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</si>
  <si>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</si>
  <si>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</si>
  <si>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</si>
  <si>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</si>
  <si>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</si>
  <si>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</si>
  <si>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</si>
  <si>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</si>
  <si>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</si>
  <si>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</si>
  <si>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</si>
  <si>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</si>
  <si>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</si>
  <si>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</si>
  <si>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</si>
  <si>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</si>
  <si>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</si>
  <si>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</si>
  <si>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</si>
  <si>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</si>
  <si>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</si>
  <si>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</si>
  <si>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</si>
  <si>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</si>
  <si>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</si>
  <si>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</si>
  <si>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</si>
  <si>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</si>
  <si>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</si>
  <si>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</si>
  <si>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</si>
  <si>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</si>
  <si>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</si>
  <si>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</si>
  <si>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</si>
  <si>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令和2年度</t>
  </si>
  <si>
    <t>令和4年度</t>
  </si>
  <si>
    <t>住宅研究部　建築環境研究室</t>
  </si>
  <si>
    <t>-</t>
  </si>
  <si>
    <t>第４次社会資本整備重点計画社会資本整備重点計画(平成27年9月18日 閣議決定)
社会資本整備審議会の答申(平成31年1月31日)</t>
  </si>
  <si>
    <t>エネルギー供給源の多様化・分散化により、災害後において自宅での居住継続を可能とすることを目的に、居住継続に必要な電力用途を明確にするとともに、災害後の居住継続に関して自立型エネルギーシステムに対する住宅設計上の要求事項を定量化し、設計ガイドラインの作成に向けて設計目標として整理する。</t>
  </si>
  <si>
    <t>災害後に停電が続く状況下において自宅での居住継続を可能とするために、省エネ技術として確立しつつある自立型エネルギーシステムを活用し、エネルギー供給源の多様化・分散化を図る必要がある。しかし、災害後の居住継続に関して住宅設計において自立型エネルギーシステムの設計目標が整備されていないことから、システムの性能の適否を判断するために拠り所となる指標がない。そこで、本研究では、災害後において居住継続に必要な電力用途を明確にするとともに、災害後の居住継続に関して自立型エネルギーシステムに対する住宅設計上の要求事項を定量化し、設計ガイドラインの作成に向けて設計目標として整理する。</t>
  </si>
  <si>
    <t>試験研究費</t>
  </si>
  <si>
    <t>職員旅費</t>
  </si>
  <si>
    <t>令和４年度までに、災害後における居住継続のための自立型エネルギーシステムの設計目標の原案を１本策定する。</t>
  </si>
  <si>
    <t>災害後における居住継続のための自立型エネルギーシステムの設計目標の策定数。</t>
  </si>
  <si>
    <t>本</t>
  </si>
  <si>
    <t>国土技術政策総合研究所調べ</t>
  </si>
  <si>
    <t>災害後における居住継続のための自立型エネルギーシステムの設計目標に関する研究項目の終了件数</t>
  </si>
  <si>
    <t>件</t>
  </si>
  <si>
    <t>執行額（百万円）／　災害後における居住継続のための自立型エネルギーシステムの設計目標に関する研究項目　　　　　　</t>
    <phoneticPr fontId="5"/>
  </si>
  <si>
    <t>百万円/件</t>
  </si>
  <si>
    <t>11 ICTの利活用及び技術研究開発の推進</t>
  </si>
  <si>
    <t>41 技術研究開発を推進する</t>
  </si>
  <si>
    <t>目標を達成した技術研究開発課題の割合</t>
  </si>
  <si>
    <t>－</t>
  </si>
  <si>
    <t>新32</t>
  </si>
  <si>
    <t>○</t>
  </si>
  <si>
    <t>A.株式会社マヌ都市建築研究所</t>
    <phoneticPr fontId="5"/>
  </si>
  <si>
    <t>役務費</t>
  </si>
  <si>
    <t>災害後における自宅での居住継続に必要な電力用途に関する調査整理業務</t>
  </si>
  <si>
    <t>株式会社マヌ都市建築研究所</t>
  </si>
  <si>
    <t>停電時において居住継続に必要な電力用途に関する調査データ整理業務</t>
  </si>
  <si>
    <t>災害に伴う停電の発生状況及び停電への対応に関する資料調査・整理業務</t>
  </si>
  <si>
    <t>ライフライン途絶への対応技術・手段に係る民間事業者による取り組みに関する資料調査・整理業務</t>
  </si>
  <si>
    <t>-</t>
    <phoneticPr fontId="5"/>
  </si>
  <si>
    <t>株式会社生活環境工房あくと</t>
    <phoneticPr fontId="5"/>
  </si>
  <si>
    <t>B.株式会社生活環境工房あくと</t>
    <phoneticPr fontId="5"/>
  </si>
  <si>
    <t>役務費</t>
    <phoneticPr fontId="5"/>
  </si>
  <si>
    <t>国交</t>
  </si>
  <si>
    <t>-</t>
    <phoneticPr fontId="5"/>
  </si>
  <si>
    <t>国土交通省</t>
    <phoneticPr fontId="5"/>
  </si>
  <si>
    <t>国土交通省が実施している技術研究開発課題を効果的・効率的に推進することに資する。</t>
  </si>
  <si>
    <t>-</t>
    <phoneticPr fontId="5"/>
  </si>
  <si>
    <t>有</t>
  </si>
  <si>
    <t>無</t>
  </si>
  <si>
    <t>‐</t>
  </si>
  <si>
    <t>省エネルギー対策の強化と災害リスクの回避・緩和は社会的な課題であり、本研究で開発する災害後における居住継続のための自立型エネルギーシステムの設計目標はニーズが高いと評価できる。</t>
    <phoneticPr fontId="5"/>
  </si>
  <si>
    <t>本研究で開発する災害後における居住継続のための自立型エネルギーシステムの設計目標は、平常時の設計目標に比べてシビアになるため、民間セクターの責任において定めるのは困難であり、また、特定の者に有利にならないように中立な立場から定めることが極めて重要である。加えて、目標値の検討においては、災害後における電力供給の状況変化、地域特性（気象条件）、外皮性能といった建物側の特性、太陽光発電・蓄電池を含む住宅設備の機器特性、居住者の属性など、多岐にわたる要素を考慮せねばならず、高度な研究開発技術が必要とされる。以上により、研究全般を民間セクターや地方の公的機関等で実施することは困難であり、国総研において実施するべき事業である。</t>
    <phoneticPr fontId="5"/>
  </si>
  <si>
    <t>「第４次社会資本整備重点計画(平成27年9月18日 閣議決定)」において重点施策として示されている『新築住宅の省エネ化の推進』に関連して、社会資本整備審議会(平成31年1月31日)ではZEH(ゼロエネルギー住宅)の普及促進に向けて『災害時のエネルギー自立性の向上等の付随する効果に関する情報発信を進める必要がある』とされており、相乗的な便益を利用したアプローチは、省エネ施策の推進という観点からも、今後、重要性が高まることから、優先度の高い事業である。</t>
    <phoneticPr fontId="5"/>
  </si>
  <si>
    <t xml:space="preserve">研究計画に従って進めており、順調に進捗している。                 </t>
    <phoneticPr fontId="5"/>
  </si>
  <si>
    <t xml:space="preserve">当初見込み通りの活動実績をあげている。                </t>
    <phoneticPr fontId="5"/>
  </si>
  <si>
    <t>災害後における居住継続のための自立型エネルギーシステムの設計目標に関する研究</t>
    <phoneticPr fontId="5"/>
  </si>
  <si>
    <t>真に必要な用途に即して支出している。</t>
    <phoneticPr fontId="5"/>
  </si>
  <si>
    <t>事業開始前に外部有識者による「効率性（研究の実施方法、実施体制）」等の評価項目に関する『事前評価』を受けて実施している。</t>
    <phoneticPr fontId="5"/>
  </si>
  <si>
    <t>妥当であると考えている。</t>
    <phoneticPr fontId="5"/>
  </si>
  <si>
    <t>支出先の選定においては、企画競争による発注方式を採用し、技術提案を受け、第三者機関である技術提案評価審査会による審議を経ており、競争性や妥当性の確保に努めている。</t>
    <phoneticPr fontId="5"/>
  </si>
  <si>
    <t>・本事業は、外部有識者による評価委員会において「事前評価」を受け、災害後において自宅での居住継続を可能とするためにエネルギー供給源の多様性・分散化を進める上で重要な課題であり、国土技術政策総合研究所において実施すべきと評価された。
・発注にあたっては、企画競争による発注形式を採用し、競争性の確保に努めた。</t>
    <rPh sb="133" eb="135">
      <t>ハッチュウ</t>
    </rPh>
    <rPh sb="135" eb="137">
      <t>ケイシキ</t>
    </rPh>
    <rPh sb="138" eb="140">
      <t>サイヨウ</t>
    </rPh>
    <phoneticPr fontId="5"/>
  </si>
  <si>
    <t>10百万円/2</t>
    <rPh sb="2" eb="3">
      <t>ヒャク</t>
    </rPh>
    <rPh sb="3" eb="5">
      <t>マンエン</t>
    </rPh>
    <phoneticPr fontId="5"/>
  </si>
  <si>
    <t>技術提案が必要となる業務発注に際しては、所内審査、第三者機関である技術提案評価審査委員会による審査を行うとともに、企画競争等により的確な予算の執行に引き続き努める。</t>
    <phoneticPr fontId="5"/>
  </si>
  <si>
    <t>企画競争による発注方式を採用し、技術提案を受けることにより、効果的に事業を実施した。</t>
    <phoneticPr fontId="5"/>
  </si>
  <si>
    <t>11百万円/1</t>
    <rPh sb="2" eb="5">
      <t>ヒャクマンエン</t>
    </rPh>
    <phoneticPr fontId="5"/>
  </si>
  <si>
    <t>-</t>
    <phoneticPr fontId="5"/>
  </si>
  <si>
    <t>随意契約
（企画競争）</t>
    <phoneticPr fontId="5"/>
  </si>
  <si>
    <t>室長　西澤 繁毅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</si>
</sst>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28" xfId="0" applyNumberFormat="1" applyBorder="1" applyAlignment="1" applyProtection="1">
      <alignment horizontal="center" vertical="center" shrinkToFi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A34E6453-8326-4146-8040-BC45B831A3ED}"/>
            </a:ext>
          </a:extLst>
        </xdr:cNvPr>
        <xdr:cNvGrpSpPr/>
      </xdr:nvGrpSpPr>
      <xdr:grpSpPr>
        <a:xfrm>
          <a:off x="2913289" y="49590960"/>
          <a:ext cx="3122001" cy="0"/>
          <a:chOff x="3354265" y="240789069"/>
          <a:chExt cx="3413465" cy="2298591"/>
        </a:xfrm>
      </xdr:grpSpPr>
      <xdr:cxnSp macro="">
        <xdr:nvCxnSpPr>
          <xdr:cNvPr id="3" name="直線コネクタ 2" hidden="1">
            <a:extLst>
              <a:ext uri="{FF2B5EF4-FFF2-40B4-BE49-F238E27FC236}">
                <a16:creationId xmlns:a16="http://schemas.microsoft.com/office/drawing/2014/main" id="{7BB7D299-C7ED-4A54-9204-DBBEF8CC2322}"/>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322B30C1-7CBE-42A6-8A0F-1BD903E8595C}"/>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C00CBFE8-F982-42A5-A00D-7135BDC0816C}"/>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EEEF3D63-2908-46C8-BA10-051961134ED8}"/>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5C700EBB-96D7-47F6-8E34-721BC43B1D37}"/>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8" name="契約方式３線" hidden="1">
          <a:extLst>
            <a:ext uri="{FF2B5EF4-FFF2-40B4-BE49-F238E27FC236}">
              <a16:creationId xmlns:a16="http://schemas.microsoft.com/office/drawing/2014/main" id="{524AFC9C-7B7C-4260-8EC1-4A0686029039}"/>
            </a:ext>
          </a:extLst>
        </xdr:cNvPr>
        <xdr:cNvGrpSpPr/>
      </xdr:nvGrpSpPr>
      <xdr:grpSpPr>
        <a:xfrm>
          <a:off x="3221531" y="49095720"/>
          <a:ext cx="3470616" cy="739080"/>
          <a:chOff x="3354265" y="238342610"/>
          <a:chExt cx="3413465" cy="2439268"/>
        </a:xfrm>
      </xdr:grpSpPr>
      <xdr:cxnSp macro="">
        <xdr:nvCxnSpPr>
          <xdr:cNvPr id="9" name="直線コネクタ 8" hidden="1">
            <a:extLst>
              <a:ext uri="{FF2B5EF4-FFF2-40B4-BE49-F238E27FC236}">
                <a16:creationId xmlns:a16="http://schemas.microsoft.com/office/drawing/2014/main" id="{6F715256-114E-40A9-ACFE-CF3F0C0964FC}"/>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hidden="1">
            <a:extLst>
              <a:ext uri="{FF2B5EF4-FFF2-40B4-BE49-F238E27FC236}">
                <a16:creationId xmlns:a16="http://schemas.microsoft.com/office/drawing/2014/main" id="{267CC0E2-A334-4655-8A1C-270C131923C7}"/>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1" name="契約方式３大かっこ" hidden="1">
          <a:extLst>
            <a:ext uri="{FF2B5EF4-FFF2-40B4-BE49-F238E27FC236}">
              <a16:creationId xmlns:a16="http://schemas.microsoft.com/office/drawing/2014/main" id="{D5AF7E00-93FE-4682-B870-DEAE2133EA49}"/>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2" name="契約方式３上位" hidden="1">
          <a:extLst>
            <a:ext uri="{FF2B5EF4-FFF2-40B4-BE49-F238E27FC236}">
              <a16:creationId xmlns:a16="http://schemas.microsoft.com/office/drawing/2014/main" id="{48F47539-8669-43F3-BB7D-C2F79B52CAFB}"/>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百万円</a:t>
          </a:r>
          <a:endParaRPr kumimoji="1" lang="en-US" altLang="en-US" sz="1100"/>
        </a:p>
      </xdr:txBody>
    </xdr:sp>
    <xdr:clientData/>
  </xdr:twoCellAnchor>
  <xdr:oneCellAnchor>
    <xdr:from>
      <xdr:col>33</xdr:col>
      <xdr:colOff>49015</xdr:colOff>
      <xdr:row>771</xdr:row>
      <xdr:rowOff>199330</xdr:rowOff>
    </xdr:from>
    <xdr:ext cx="2313214" cy="275717"/>
    <xdr:sp macro="" textlink="">
      <xdr:nvSpPr>
        <xdr:cNvPr id="13" name="契約方式３" hidden="1">
          <a:extLst>
            <a:ext uri="{FF2B5EF4-FFF2-40B4-BE49-F238E27FC236}">
              <a16:creationId xmlns:a16="http://schemas.microsoft.com/office/drawing/2014/main" id="{83D89FAC-9A23-4A10-B2F5-3E5D6EA4A910}"/>
            </a:ext>
          </a:extLst>
        </xdr:cNvPr>
        <xdr:cNvSpPr txBox="1"/>
      </xdr:nvSpPr>
      <xdr:spPr>
        <a:xfrm>
          <a:off x="6649840" y="24394408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endParaRPr kumimoji="1" lang="ja-JP" altLang="en-US" sz="1100"/>
        </a:p>
      </xdr:txBody>
    </xdr:sp>
    <xdr:clientData/>
  </xdr:oneCellAnchor>
  <xdr:twoCellAnchor>
    <xdr:from>
      <xdr:col>17</xdr:col>
      <xdr:colOff>78281</xdr:colOff>
      <xdr:row>757</xdr:row>
      <xdr:rowOff>141846</xdr:rowOff>
    </xdr:from>
    <xdr:to>
      <xdr:col>34</xdr:col>
      <xdr:colOff>94497</xdr:colOff>
      <xdr:row>764</xdr:row>
      <xdr:rowOff>51755</xdr:rowOff>
    </xdr:to>
    <xdr:grpSp>
      <xdr:nvGrpSpPr>
        <xdr:cNvPr id="14" name="契約方式２線">
          <a:extLst>
            <a:ext uri="{FF2B5EF4-FFF2-40B4-BE49-F238E27FC236}">
              <a16:creationId xmlns:a16="http://schemas.microsoft.com/office/drawing/2014/main" id="{65531864-52EF-4B88-A1D9-89FE2929BD3E}"/>
            </a:ext>
          </a:extLst>
        </xdr:cNvPr>
        <xdr:cNvGrpSpPr/>
      </xdr:nvGrpSpPr>
      <xdr:grpSpPr>
        <a:xfrm>
          <a:off x="3532681" y="44871246"/>
          <a:ext cx="3470616" cy="2399109"/>
          <a:chOff x="3354265" y="236000925"/>
          <a:chExt cx="3413465" cy="2378455"/>
        </a:xfrm>
      </xdr:grpSpPr>
      <xdr:cxnSp macro="">
        <xdr:nvCxnSpPr>
          <xdr:cNvPr id="15" name="直線コネクタ 14">
            <a:extLst>
              <a:ext uri="{FF2B5EF4-FFF2-40B4-BE49-F238E27FC236}">
                <a16:creationId xmlns:a16="http://schemas.microsoft.com/office/drawing/2014/main" id="{DE2E63FA-9D4C-4948-9714-190E3797E512}"/>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BC346B25-7AF8-4A94-97AA-A5507D65CA83}"/>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45387</xdr:colOff>
      <xdr:row>764</xdr:row>
      <xdr:rowOff>419677</xdr:rowOff>
    </xdr:from>
    <xdr:ext cx="3013362" cy="710833"/>
    <xdr:sp macro="" textlink="">
      <xdr:nvSpPr>
        <xdr:cNvPr id="17" name="契約方式２大かっこ">
          <a:extLst>
            <a:ext uri="{FF2B5EF4-FFF2-40B4-BE49-F238E27FC236}">
              <a16:creationId xmlns:a16="http://schemas.microsoft.com/office/drawing/2014/main" id="{D8E67EAB-D261-4DFC-A612-5FCCAC0C03CD}"/>
            </a:ext>
          </a:extLst>
        </xdr:cNvPr>
        <xdr:cNvSpPr/>
      </xdr:nvSpPr>
      <xdr:spPr>
        <a:xfrm>
          <a:off x="6263307" y="47429997"/>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・災害に伴う停電の発生状況及び停電への対応に関</a:t>
          </a:r>
          <a:r>
            <a:rPr kumimoji="1" lang="ja-JP" altLang="en-US" sz="1100">
              <a:solidFill>
                <a:schemeClr val="tx1"/>
              </a:solidFill>
              <a:effectLst/>
              <a:latin typeface="+mn-lt"/>
              <a:ea typeface="+mn-ea"/>
              <a:cs typeface="+mn-cs"/>
            </a:rPr>
            <a:t>する情報収集・整理。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・アンケート調査結果のクロス集計。</a:t>
          </a:r>
          <a:endParaRPr lang="ja-JP" altLang="ja-JP">
            <a:effectLst/>
          </a:endParaRPr>
        </a:p>
      </xdr:txBody>
    </xdr:sp>
    <xdr:clientData/>
  </xdr:oneCellAnchor>
  <xdr:twoCellAnchor>
    <xdr:from>
      <xdr:col>34</xdr:col>
      <xdr:colOff>164800</xdr:colOff>
      <xdr:row>763</xdr:row>
      <xdr:rowOff>29645</xdr:rowOff>
    </xdr:from>
    <xdr:to>
      <xdr:col>47</xdr:col>
      <xdr:colOff>160023</xdr:colOff>
      <xdr:row>764</xdr:row>
      <xdr:rowOff>406905</xdr:rowOff>
    </xdr:to>
    <xdr:sp macro="" textlink="">
      <xdr:nvSpPr>
        <xdr:cNvPr id="18" name="契約方式２上位">
          <a:extLst>
            <a:ext uri="{FF2B5EF4-FFF2-40B4-BE49-F238E27FC236}">
              <a16:creationId xmlns:a16="http://schemas.microsoft.com/office/drawing/2014/main" id="{495F0C8B-BDA8-4DBF-90BE-137447BDE64B}"/>
            </a:ext>
          </a:extLst>
        </xdr:cNvPr>
        <xdr:cNvSpPr txBox="1"/>
      </xdr:nvSpPr>
      <xdr:spPr>
        <a:xfrm>
          <a:off x="7104443" y="43273145"/>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民間企業（２社）
　　２．１百万円</a:t>
          </a:r>
          <a:endParaRPr kumimoji="1" lang="en-US" altLang="en-US" sz="1100"/>
        </a:p>
      </xdr:txBody>
    </xdr:sp>
    <xdr:clientData/>
  </xdr:twoCellAnchor>
  <xdr:oneCellAnchor>
    <xdr:from>
      <xdr:col>34</xdr:col>
      <xdr:colOff>157872</xdr:colOff>
      <xdr:row>762</xdr:row>
      <xdr:rowOff>32370</xdr:rowOff>
    </xdr:from>
    <xdr:ext cx="2313214" cy="275717"/>
    <xdr:sp macro="" textlink="">
      <xdr:nvSpPr>
        <xdr:cNvPr id="19" name="契約方式２">
          <a:extLst>
            <a:ext uri="{FF2B5EF4-FFF2-40B4-BE49-F238E27FC236}">
              <a16:creationId xmlns:a16="http://schemas.microsoft.com/office/drawing/2014/main" id="{66AB80E8-BF3C-46B3-B46A-A80C6E1DDBF1}"/>
            </a:ext>
          </a:extLst>
        </xdr:cNvPr>
        <xdr:cNvSpPr txBox="1"/>
      </xdr:nvSpPr>
      <xdr:spPr>
        <a:xfrm>
          <a:off x="7097515" y="42922084"/>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34</xdr:col>
      <xdr:colOff>45387</xdr:colOff>
      <xdr:row>758</xdr:row>
      <xdr:rowOff>218618</xdr:rowOff>
    </xdr:from>
    <xdr:ext cx="3013362" cy="710833"/>
    <xdr:sp macro="" textlink="">
      <xdr:nvSpPr>
        <xdr:cNvPr id="20" name="契約方式大かっこ">
          <a:extLst>
            <a:ext uri="{FF2B5EF4-FFF2-40B4-BE49-F238E27FC236}">
              <a16:creationId xmlns:a16="http://schemas.microsoft.com/office/drawing/2014/main" id="{0AE849EB-A221-48E0-BA8D-25897AA343EF}"/>
            </a:ext>
          </a:extLst>
        </xdr:cNvPr>
        <xdr:cNvSpPr/>
      </xdr:nvSpPr>
      <xdr:spPr>
        <a:xfrm>
          <a:off x="6263307" y="45095338"/>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・災害後における居住継続に必要な電力用途</a:t>
          </a:r>
          <a:r>
            <a:rPr kumimoji="1" lang="ja-JP" altLang="en-US" sz="1100">
              <a:solidFill>
                <a:schemeClr val="tx1"/>
              </a:solidFill>
              <a:effectLst/>
              <a:latin typeface="+mn-lt"/>
              <a:ea typeface="+mn-ea"/>
              <a:cs typeface="+mn-cs"/>
            </a:rPr>
            <a:t>に関してアンケート調査実施の補助、調査結果の整理。</a:t>
          </a:r>
          <a:endParaRPr lang="ja-JP" altLang="ja-JP">
            <a:effectLst/>
          </a:endParaRPr>
        </a:p>
      </xdr:txBody>
    </xdr:sp>
    <xdr:clientData/>
  </xdr:oneCellAnchor>
  <xdr:twoCellAnchor>
    <xdr:from>
      <xdr:col>34</xdr:col>
      <xdr:colOff>164800</xdr:colOff>
      <xdr:row>756</xdr:row>
      <xdr:rowOff>107691</xdr:rowOff>
    </xdr:from>
    <xdr:to>
      <xdr:col>47</xdr:col>
      <xdr:colOff>158117</xdr:colOff>
      <xdr:row>758</xdr:row>
      <xdr:rowOff>177956</xdr:rowOff>
    </xdr:to>
    <xdr:sp macro="" textlink="">
      <xdr:nvSpPr>
        <xdr:cNvPr id="21" name="契約方式上位">
          <a:extLst>
            <a:ext uri="{FF2B5EF4-FFF2-40B4-BE49-F238E27FC236}">
              <a16:creationId xmlns:a16="http://schemas.microsoft.com/office/drawing/2014/main" id="{C17F0C4E-FED1-44AC-8B6D-A93BC8A88B66}"/>
            </a:ext>
          </a:extLst>
        </xdr:cNvPr>
        <xdr:cNvSpPr txBox="1"/>
      </xdr:nvSpPr>
      <xdr:spPr>
        <a:xfrm>
          <a:off x="7104443" y="40874691"/>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株式会社マヌ都市建築研究所
　　４．７百万円</a:t>
          </a:r>
          <a:endParaRPr lang="en-US" altLang="en-US">
            <a:effectLst/>
          </a:endParaRPr>
        </a:p>
      </xdr:txBody>
    </xdr:sp>
    <xdr:clientData/>
  </xdr:twoCellAnchor>
  <xdr:oneCellAnchor>
    <xdr:from>
      <xdr:col>34</xdr:col>
      <xdr:colOff>157872</xdr:colOff>
      <xdr:row>755</xdr:row>
      <xdr:rowOff>104392</xdr:rowOff>
    </xdr:from>
    <xdr:ext cx="2313214" cy="275717"/>
    <xdr:sp macro="" textlink="">
      <xdr:nvSpPr>
        <xdr:cNvPr id="22" name="契約方式">
          <a:extLst>
            <a:ext uri="{FF2B5EF4-FFF2-40B4-BE49-F238E27FC236}">
              <a16:creationId xmlns:a16="http://schemas.microsoft.com/office/drawing/2014/main" id="{C864BDF8-528D-4939-90D0-AF32BF4D86DC}"/>
            </a:ext>
          </a:extLst>
        </xdr:cNvPr>
        <xdr:cNvSpPr txBox="1"/>
      </xdr:nvSpPr>
      <xdr:spPr>
        <a:xfrm>
          <a:off x="7097515" y="4051760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9</xdr:col>
      <xdr:colOff>141514</xdr:colOff>
      <xdr:row>748</xdr:row>
      <xdr:rowOff>202743</xdr:rowOff>
    </xdr:from>
    <xdr:to>
      <xdr:col>26</xdr:col>
      <xdr:colOff>20536</xdr:colOff>
      <xdr:row>750</xdr:row>
      <xdr:rowOff>235727</xdr:rowOff>
    </xdr:to>
    <xdr:sp macro="" textlink="">
      <xdr:nvSpPr>
        <xdr:cNvPr id="23" name="機関名">
          <a:extLst>
            <a:ext uri="{FF2B5EF4-FFF2-40B4-BE49-F238E27FC236}">
              <a16:creationId xmlns:a16="http://schemas.microsoft.com/office/drawing/2014/main" id="{664C1EB6-C00E-4A21-BEFB-99335219F525}"/>
            </a:ext>
          </a:extLst>
        </xdr:cNvPr>
        <xdr:cNvSpPr txBox="1"/>
      </xdr:nvSpPr>
      <xdr:spPr>
        <a:xfrm>
          <a:off x="1978478" y="38139457"/>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17</xdr:col>
      <xdr:colOff>78281</xdr:colOff>
      <xdr:row>757</xdr:row>
      <xdr:rowOff>145220</xdr:rowOff>
    </xdr:from>
    <xdr:to>
      <xdr:col>34</xdr:col>
      <xdr:colOff>91321</xdr:colOff>
      <xdr:row>757</xdr:row>
      <xdr:rowOff>145220</xdr:rowOff>
    </xdr:to>
    <xdr:cxnSp macro="">
      <xdr:nvCxnSpPr>
        <xdr:cNvPr id="24" name="直線矢印コネクタ 23">
          <a:extLst>
            <a:ext uri="{FF2B5EF4-FFF2-40B4-BE49-F238E27FC236}">
              <a16:creationId xmlns:a16="http://schemas.microsoft.com/office/drawing/2014/main" id="{474DBFDD-A33A-4F21-A258-E9BB0954646A}"/>
            </a:ext>
          </a:extLst>
        </xdr:cNvPr>
        <xdr:cNvCxnSpPr/>
      </xdr:nvCxnSpPr>
      <xdr:spPr>
        <a:xfrm>
          <a:off x="3548102" y="41266006"/>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78281</xdr:colOff>
      <xdr:row>756</xdr:row>
      <xdr:rowOff>134307</xdr:rowOff>
    </xdr:from>
    <xdr:to>
      <xdr:col>17</xdr:col>
      <xdr:colOff>78281</xdr:colOff>
      <xdr:row>757</xdr:row>
      <xdr:rowOff>143726</xdr:rowOff>
    </xdr:to>
    <xdr:cxnSp macro="">
      <xdr:nvCxnSpPr>
        <xdr:cNvPr id="25" name="直線コネクタ 24">
          <a:extLst>
            <a:ext uri="{FF2B5EF4-FFF2-40B4-BE49-F238E27FC236}">
              <a16:creationId xmlns:a16="http://schemas.microsoft.com/office/drawing/2014/main" id="{8B79E432-5EE6-49A9-873D-6FD296CE7344}"/>
            </a:ext>
          </a:extLst>
        </xdr:cNvPr>
        <xdr:cNvCxnSpPr/>
      </xdr:nvCxnSpPr>
      <xdr:spPr>
        <a:xfrm>
          <a:off x="3548102" y="40901307"/>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18852</xdr:colOff>
      <xdr:row>751</xdr:row>
      <xdr:rowOff>93428</xdr:rowOff>
    </xdr:from>
    <xdr:ext cx="3013362" cy="913725"/>
    <xdr:sp macro="" textlink="">
      <xdr:nvSpPr>
        <xdr:cNvPr id="26" name="契約方式大かっこ">
          <a:extLst>
            <a:ext uri="{FF2B5EF4-FFF2-40B4-BE49-F238E27FC236}">
              <a16:creationId xmlns:a16="http://schemas.microsoft.com/office/drawing/2014/main" id="{18EE893B-EAC5-471E-8D36-7750FE900944}"/>
            </a:ext>
          </a:extLst>
        </xdr:cNvPr>
        <xdr:cNvSpPr/>
      </xdr:nvSpPr>
      <xdr:spPr>
        <a:xfrm>
          <a:off x="1847652" y="42480948"/>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・災害後における居住継続に必要な電力用途</a:t>
          </a:r>
          <a:r>
            <a:rPr kumimoji="1" lang="ja-JP" altLang="en-US" sz="1100">
              <a:solidFill>
                <a:schemeClr val="tx1"/>
              </a:solidFill>
              <a:effectLst/>
              <a:latin typeface="+mn-lt"/>
              <a:ea typeface="+mn-ea"/>
              <a:cs typeface="+mn-cs"/>
            </a:rPr>
            <a:t>および</a:t>
          </a:r>
          <a:r>
            <a:rPr kumimoji="1" lang="ja-JP" altLang="ja-JP" sz="1100">
              <a:solidFill>
                <a:schemeClr val="tx1"/>
              </a:solidFill>
              <a:effectLst/>
              <a:latin typeface="+mn-lt"/>
              <a:ea typeface="+mn-ea"/>
              <a:cs typeface="+mn-cs"/>
            </a:rPr>
            <a:t>・災害に伴う停電の発生状況及び停電への対応に関する</a:t>
          </a:r>
          <a:r>
            <a:rPr lang="ja-JP" altLang="en-US" sz="1100">
              <a:solidFill>
                <a:schemeClr val="tx1"/>
              </a:solidFill>
              <a:effectLst/>
              <a:latin typeface="+mn-lt"/>
              <a:ea typeface="+mn-ea"/>
              <a:cs typeface="+mn-cs"/>
            </a:rPr>
            <a:t>調査・研究の企画立案・全体とりまとめ</a:t>
          </a:r>
          <a:endParaRPr lang="ja-JP" altLang="ja-JP">
            <a:effectLst/>
          </a:endParaRPr>
        </a:p>
      </xdr:txBody>
    </xdr:sp>
    <xdr:clientData/>
  </xdr:oneCellAnchor>
  <xdr:twoCellAnchor>
    <xdr:from>
      <xdr:col>33</xdr:col>
      <xdr:colOff>198664</xdr:colOff>
      <xdr:row>750</xdr:row>
      <xdr:rowOff>78470</xdr:rowOff>
    </xdr:from>
    <xdr:to>
      <xdr:col>47</xdr:col>
      <xdr:colOff>142248</xdr:colOff>
      <xdr:row>754</xdr:row>
      <xdr:rowOff>119994</xdr:rowOff>
    </xdr:to>
    <xdr:sp macro="" textlink="">
      <xdr:nvSpPr>
        <xdr:cNvPr id="27" name="大かっこ 26">
          <a:extLst>
            <a:ext uri="{FF2B5EF4-FFF2-40B4-BE49-F238E27FC236}">
              <a16:creationId xmlns:a16="http://schemas.microsoft.com/office/drawing/2014/main" id="{7DD43683-E3B0-415F-B15E-EDC571154FEB}"/>
            </a:ext>
          </a:extLst>
        </xdr:cNvPr>
        <xdr:cNvSpPr/>
      </xdr:nvSpPr>
      <xdr:spPr>
        <a:xfrm>
          <a:off x="6934200" y="38722756"/>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175029</xdr:colOff>
      <xdr:row>752</xdr:row>
      <xdr:rowOff>325919</xdr:rowOff>
    </xdr:from>
    <xdr:to>
      <xdr:col>47</xdr:col>
      <xdr:colOff>179745</xdr:colOff>
      <xdr:row>753</xdr:row>
      <xdr:rowOff>269730</xdr:rowOff>
    </xdr:to>
    <xdr:sp macro="" textlink="">
      <xdr:nvSpPr>
        <xdr:cNvPr id="28" name="職員旅費">
          <a:extLst>
            <a:ext uri="{FF2B5EF4-FFF2-40B4-BE49-F238E27FC236}">
              <a16:creationId xmlns:a16="http://schemas.microsoft.com/office/drawing/2014/main" id="{454EAFCB-DE34-49D1-9271-7967A767292B}"/>
            </a:ext>
          </a:extLst>
        </xdr:cNvPr>
        <xdr:cNvSpPr/>
      </xdr:nvSpPr>
      <xdr:spPr>
        <a:xfrm>
          <a:off x="7522886" y="39677776"/>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36</xdr:col>
      <xdr:colOff>175029</xdr:colOff>
      <xdr:row>751</xdr:row>
      <xdr:rowOff>214327</xdr:rowOff>
    </xdr:from>
    <xdr:to>
      <xdr:col>47</xdr:col>
      <xdr:colOff>187003</xdr:colOff>
      <xdr:row>752</xdr:row>
      <xdr:rowOff>162672</xdr:rowOff>
    </xdr:to>
    <xdr:sp macro="" textlink="">
      <xdr:nvSpPr>
        <xdr:cNvPr id="29" name="試験研究費">
          <a:extLst>
            <a:ext uri="{FF2B5EF4-FFF2-40B4-BE49-F238E27FC236}">
              <a16:creationId xmlns:a16="http://schemas.microsoft.com/office/drawing/2014/main" id="{6FF5E367-BD65-466F-A6B9-AEE245896461}"/>
            </a:ext>
          </a:extLst>
        </xdr:cNvPr>
        <xdr:cNvSpPr/>
      </xdr:nvSpPr>
      <xdr:spPr>
        <a:xfrm>
          <a:off x="7522886" y="39212398"/>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３．１百万円</a:t>
          </a:r>
          <a:endParaRPr lang="en-US" altLang="en-US" sz="1100">
            <a:solidFill>
              <a:sysClr val="windowText" lastClr="000000"/>
            </a:solidFill>
            <a:effectLst/>
            <a:latin typeface="+mn-ea"/>
            <a:ea typeface="+mn-ea"/>
          </a:endParaRPr>
        </a:p>
      </xdr:txBody>
    </xdr:sp>
    <xdr:clientData/>
  </xdr:twoCellAnchor>
  <xdr:twoCellAnchor>
    <xdr:from>
      <xdr:col>35</xdr:col>
      <xdr:colOff>93890</xdr:colOff>
      <xdr:row>750</xdr:row>
      <xdr:rowOff>160102</xdr:rowOff>
    </xdr:from>
    <xdr:to>
      <xdr:col>46</xdr:col>
      <xdr:colOff>111780</xdr:colOff>
      <xdr:row>751</xdr:row>
      <xdr:rowOff>104919</xdr:rowOff>
    </xdr:to>
    <xdr:sp macro="" textlink="">
      <xdr:nvSpPr>
        <xdr:cNvPr id="30" name="事務費">
          <a:extLst>
            <a:ext uri="{FF2B5EF4-FFF2-40B4-BE49-F238E27FC236}">
              <a16:creationId xmlns:a16="http://schemas.microsoft.com/office/drawing/2014/main" id="{BBC41145-FCF9-41D5-90D7-FF4A9DF720E4}"/>
            </a:ext>
          </a:extLst>
        </xdr:cNvPr>
        <xdr:cNvSpPr/>
      </xdr:nvSpPr>
      <xdr:spPr>
        <a:xfrm>
          <a:off x="7237640" y="38804388"/>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BH7" sqref="BH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664</v>
      </c>
      <c r="AK2" s="191"/>
      <c r="AL2" s="191"/>
      <c r="AM2" s="191"/>
      <c r="AN2" s="83" t="s">
        <v>324</v>
      </c>
      <c r="AO2" s="191">
        <v>20</v>
      </c>
      <c r="AP2" s="191"/>
      <c r="AQ2" s="191"/>
      <c r="AR2" s="84" t="s">
        <v>627</v>
      </c>
      <c r="AS2" s="192">
        <v>536</v>
      </c>
      <c r="AT2" s="192"/>
      <c r="AU2" s="192"/>
      <c r="AV2" s="83" t="str">
        <f>IF(AW2="","","-")</f>
        <v/>
      </c>
      <c r="AW2" s="382"/>
      <c r="AX2" s="382"/>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8" t="s">
        <v>25</v>
      </c>
      <c r="B4" s="719"/>
      <c r="C4" s="719"/>
      <c r="D4" s="719"/>
      <c r="E4" s="719"/>
      <c r="F4" s="719"/>
      <c r="G4" s="694" t="s">
        <v>677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43" t="s">
        <v>630</v>
      </c>
      <c r="H5" s="544"/>
      <c r="I5" s="544"/>
      <c r="J5" s="544"/>
      <c r="K5" s="544"/>
      <c r="L5" s="544"/>
      <c r="M5" s="545" t="s">
        <v>65</v>
      </c>
      <c r="N5" s="546"/>
      <c r="O5" s="546"/>
      <c r="P5" s="546"/>
      <c r="Q5" s="546"/>
      <c r="R5" s="547"/>
      <c r="S5" s="548" t="s">
        <v>631</v>
      </c>
      <c r="T5" s="544"/>
      <c r="U5" s="544"/>
      <c r="V5" s="544"/>
      <c r="W5" s="544"/>
      <c r="X5" s="549"/>
      <c r="Y5" s="710" t="s">
        <v>3</v>
      </c>
      <c r="Z5" s="711"/>
      <c r="AA5" s="711"/>
      <c r="AB5" s="711"/>
      <c r="AC5" s="711"/>
      <c r="AD5" s="712"/>
      <c r="AE5" s="713" t="s">
        <v>632</v>
      </c>
      <c r="AF5" s="713"/>
      <c r="AG5" s="713"/>
      <c r="AH5" s="713"/>
      <c r="AI5" s="713"/>
      <c r="AJ5" s="713"/>
      <c r="AK5" s="713"/>
      <c r="AL5" s="713"/>
      <c r="AM5" s="713"/>
      <c r="AN5" s="713"/>
      <c r="AO5" s="713"/>
      <c r="AP5" s="714"/>
      <c r="AQ5" s="715" t="s">
        <v>689</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633</v>
      </c>
      <c r="H7" s="826"/>
      <c r="I7" s="826"/>
      <c r="J7" s="826"/>
      <c r="K7" s="826"/>
      <c r="L7" s="826"/>
      <c r="M7" s="826"/>
      <c r="N7" s="826"/>
      <c r="O7" s="826"/>
      <c r="P7" s="826"/>
      <c r="Q7" s="826"/>
      <c r="R7" s="826"/>
      <c r="S7" s="826"/>
      <c r="T7" s="826"/>
      <c r="U7" s="826"/>
      <c r="V7" s="826"/>
      <c r="W7" s="826"/>
      <c r="X7" s="827"/>
      <c r="Y7" s="380" t="s">
        <v>307</v>
      </c>
      <c r="Z7" s="281"/>
      <c r="AA7" s="281"/>
      <c r="AB7" s="281"/>
      <c r="AC7" s="281"/>
      <c r="AD7" s="381"/>
      <c r="AE7" s="367" t="s">
        <v>634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22" t="s">
        <v>208</v>
      </c>
      <c r="B8" s="823"/>
      <c r="C8" s="823"/>
      <c r="D8" s="823"/>
      <c r="E8" s="823"/>
      <c r="F8" s="824"/>
      <c r="G8" s="203" t="str">
        <f>入力規則等!A27</f>
        <v>科学技術・イノベーション</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33"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34"/>
    </row>
    <row r="9" spans="1:50" ht="58.5" customHeight="1" x14ac:dyDescent="0.15">
      <c r="A9" s="108" t="s">
        <v>23</v>
      </c>
      <c r="B9" s="109"/>
      <c r="C9" s="109"/>
      <c r="D9" s="109"/>
      <c r="E9" s="109"/>
      <c r="F9" s="109"/>
      <c r="G9" s="557" t="s">
        <v>635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35" t="s">
        <v>29</v>
      </c>
      <c r="B10" s="736"/>
      <c r="C10" s="736"/>
      <c r="D10" s="736"/>
      <c r="E10" s="736"/>
      <c r="F10" s="736"/>
      <c r="G10" s="662" t="s">
        <v>636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5" t="s">
        <v>5</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2" t="s">
        <v>24</v>
      </c>
      <c r="B12" s="103"/>
      <c r="C12" s="103"/>
      <c r="D12" s="103"/>
      <c r="E12" s="103"/>
      <c r="F12" s="104"/>
      <c r="G12" s="668"/>
      <c r="H12" s="669"/>
      <c r="I12" s="669"/>
      <c r="J12" s="669"/>
      <c r="K12" s="669"/>
      <c r="L12" s="669"/>
      <c r="M12" s="669"/>
      <c r="N12" s="669"/>
      <c r="O12" s="669"/>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7"/>
    </row>
    <row r="13" spans="1:50" ht="21" customHeight="1" x14ac:dyDescent="0.15">
      <c r="A13" s="105"/>
      <c r="B13" s="106"/>
      <c r="C13" s="106"/>
      <c r="D13" s="106"/>
      <c r="E13" s="106"/>
      <c r="F13" s="107"/>
      <c r="G13" s="738" t="s">
        <v>6</v>
      </c>
      <c r="H13" s="739"/>
      <c r="I13" s="625" t="s">
        <v>7</v>
      </c>
      <c r="J13" s="626"/>
      <c r="K13" s="626"/>
      <c r="L13" s="626"/>
      <c r="M13" s="626"/>
      <c r="N13" s="626"/>
      <c r="O13" s="627"/>
      <c r="P13" s="148" t="s">
        <v>633</v>
      </c>
      <c r="Q13" s="149"/>
      <c r="R13" s="149"/>
      <c r="S13" s="149"/>
      <c r="T13" s="149"/>
      <c r="U13" s="149"/>
      <c r="V13" s="150"/>
      <c r="W13" s="148">
        <v>0</v>
      </c>
      <c r="X13" s="149"/>
      <c r="Y13" s="149"/>
      <c r="Z13" s="149"/>
      <c r="AA13" s="149"/>
      <c r="AB13" s="149"/>
      <c r="AC13" s="150"/>
      <c r="AD13" s="148">
        <v>11</v>
      </c>
      <c r="AE13" s="149"/>
      <c r="AF13" s="149"/>
      <c r="AG13" s="149"/>
      <c r="AH13" s="149"/>
      <c r="AI13" s="149"/>
      <c r="AJ13" s="150"/>
      <c r="AK13" s="148">
        <v>11</v>
      </c>
      <c r="AL13" s="149"/>
      <c r="AM13" s="149"/>
      <c r="AN13" s="149"/>
      <c r="AO13" s="149"/>
      <c r="AP13" s="149"/>
      <c r="AQ13" s="150"/>
      <c r="AR13" s="145" t="s">
        <v>665</v>
      </c>
      <c r="AS13" s="146"/>
      <c r="AT13" s="146"/>
      <c r="AU13" s="146"/>
      <c r="AV13" s="146"/>
      <c r="AW13" s="146"/>
      <c r="AX13" s="379"/>
    </row>
    <row r="14" spans="1:50" ht="21" customHeight="1" x14ac:dyDescent="0.15">
      <c r="A14" s="105"/>
      <c r="B14" s="106"/>
      <c r="C14" s="106"/>
      <c r="D14" s="106"/>
      <c r="E14" s="106"/>
      <c r="F14" s="107"/>
      <c r="G14" s="740"/>
      <c r="H14" s="741"/>
      <c r="I14" s="560" t="s">
        <v>8</v>
      </c>
      <c r="J14" s="616"/>
      <c r="K14" s="616"/>
      <c r="L14" s="616"/>
      <c r="M14" s="616"/>
      <c r="N14" s="616"/>
      <c r="O14" s="617"/>
      <c r="P14" s="148" t="s">
        <v>633</v>
      </c>
      <c r="Q14" s="149"/>
      <c r="R14" s="149"/>
      <c r="S14" s="149"/>
      <c r="T14" s="149"/>
      <c r="U14" s="149"/>
      <c r="V14" s="150"/>
      <c r="W14" s="148" t="s">
        <v>633</v>
      </c>
      <c r="X14" s="149"/>
      <c r="Y14" s="149"/>
      <c r="Z14" s="149"/>
      <c r="AA14" s="149"/>
      <c r="AB14" s="149"/>
      <c r="AC14" s="150"/>
      <c r="AD14" s="148">
        <v>0</v>
      </c>
      <c r="AE14" s="149"/>
      <c r="AF14" s="149"/>
      <c r="AG14" s="149"/>
      <c r="AH14" s="149"/>
      <c r="AI14" s="149"/>
      <c r="AJ14" s="150"/>
      <c r="AK14" s="148">
        <v>0</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40"/>
      <c r="H15" s="741"/>
      <c r="I15" s="560" t="s">
        <v>50</v>
      </c>
      <c r="J15" s="561"/>
      <c r="K15" s="561"/>
      <c r="L15" s="561"/>
      <c r="M15" s="561"/>
      <c r="N15" s="561"/>
      <c r="O15" s="562"/>
      <c r="P15" s="148" t="s">
        <v>633</v>
      </c>
      <c r="Q15" s="149"/>
      <c r="R15" s="149"/>
      <c r="S15" s="149"/>
      <c r="T15" s="149"/>
      <c r="U15" s="149"/>
      <c r="V15" s="150"/>
      <c r="W15" s="148" t="s">
        <v>633</v>
      </c>
      <c r="X15" s="149"/>
      <c r="Y15" s="149"/>
      <c r="Z15" s="149"/>
      <c r="AA15" s="149"/>
      <c r="AB15" s="149"/>
      <c r="AC15" s="150"/>
      <c r="AD15" s="148" t="s">
        <v>633</v>
      </c>
      <c r="AE15" s="149"/>
      <c r="AF15" s="149"/>
      <c r="AG15" s="149"/>
      <c r="AH15" s="149"/>
      <c r="AI15" s="149"/>
      <c r="AJ15" s="150"/>
      <c r="AK15" s="148">
        <v>0</v>
      </c>
      <c r="AL15" s="149"/>
      <c r="AM15" s="149"/>
      <c r="AN15" s="149"/>
      <c r="AO15" s="149"/>
      <c r="AP15" s="149"/>
      <c r="AQ15" s="150"/>
      <c r="AR15" s="148" t="s">
        <v>665</v>
      </c>
      <c r="AS15" s="149"/>
      <c r="AT15" s="149"/>
      <c r="AU15" s="149"/>
      <c r="AV15" s="149"/>
      <c r="AW15" s="149"/>
      <c r="AX15" s="615"/>
    </row>
    <row r="16" spans="1:50" ht="21" customHeight="1" x14ac:dyDescent="0.15">
      <c r="A16" s="105"/>
      <c r="B16" s="106"/>
      <c r="C16" s="106"/>
      <c r="D16" s="106"/>
      <c r="E16" s="106"/>
      <c r="F16" s="107"/>
      <c r="G16" s="740"/>
      <c r="H16" s="741"/>
      <c r="I16" s="560" t="s">
        <v>51</v>
      </c>
      <c r="J16" s="561"/>
      <c r="K16" s="561"/>
      <c r="L16" s="561"/>
      <c r="M16" s="561"/>
      <c r="N16" s="561"/>
      <c r="O16" s="562"/>
      <c r="P16" s="148" t="s">
        <v>633</v>
      </c>
      <c r="Q16" s="149"/>
      <c r="R16" s="149"/>
      <c r="S16" s="149"/>
      <c r="T16" s="149"/>
      <c r="U16" s="149"/>
      <c r="V16" s="150"/>
      <c r="W16" s="148" t="s">
        <v>633</v>
      </c>
      <c r="X16" s="149"/>
      <c r="Y16" s="149"/>
      <c r="Z16" s="149"/>
      <c r="AA16" s="149"/>
      <c r="AB16" s="149"/>
      <c r="AC16" s="150"/>
      <c r="AD16" s="148">
        <v>0</v>
      </c>
      <c r="AE16" s="149"/>
      <c r="AF16" s="149"/>
      <c r="AG16" s="149"/>
      <c r="AH16" s="149"/>
      <c r="AI16" s="149"/>
      <c r="AJ16" s="150"/>
      <c r="AK16" s="148" t="s">
        <v>633</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40"/>
      <c r="H17" s="741"/>
      <c r="I17" s="560" t="s">
        <v>49</v>
      </c>
      <c r="J17" s="616"/>
      <c r="K17" s="616"/>
      <c r="L17" s="616"/>
      <c r="M17" s="616"/>
      <c r="N17" s="616"/>
      <c r="O17" s="617"/>
      <c r="P17" s="148" t="s">
        <v>633</v>
      </c>
      <c r="Q17" s="149"/>
      <c r="R17" s="149"/>
      <c r="S17" s="149"/>
      <c r="T17" s="149"/>
      <c r="U17" s="149"/>
      <c r="V17" s="150"/>
      <c r="W17" s="148" t="s">
        <v>633</v>
      </c>
      <c r="X17" s="149"/>
      <c r="Y17" s="149"/>
      <c r="Z17" s="149"/>
      <c r="AA17" s="149"/>
      <c r="AB17" s="149"/>
      <c r="AC17" s="150"/>
      <c r="AD17" s="148" t="s">
        <v>633</v>
      </c>
      <c r="AE17" s="149"/>
      <c r="AF17" s="149"/>
      <c r="AG17" s="149"/>
      <c r="AH17" s="149"/>
      <c r="AI17" s="149"/>
      <c r="AJ17" s="150"/>
      <c r="AK17" s="148" t="s">
        <v>633</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2"/>
      <c r="H18" s="743"/>
      <c r="I18" s="730" t="s">
        <v>20</v>
      </c>
      <c r="J18" s="731"/>
      <c r="K18" s="731"/>
      <c r="L18" s="731"/>
      <c r="M18" s="731"/>
      <c r="N18" s="731"/>
      <c r="O18" s="732"/>
      <c r="P18" s="154">
        <f>SUM(P13:V17)</f>
        <v>0</v>
      </c>
      <c r="Q18" s="155"/>
      <c r="R18" s="155"/>
      <c r="S18" s="155"/>
      <c r="T18" s="155"/>
      <c r="U18" s="155"/>
      <c r="V18" s="156"/>
      <c r="W18" s="154">
        <f>SUM(W13:AC17)</f>
        <v>0</v>
      </c>
      <c r="X18" s="155"/>
      <c r="Y18" s="155"/>
      <c r="Z18" s="155"/>
      <c r="AA18" s="155"/>
      <c r="AB18" s="155"/>
      <c r="AC18" s="156"/>
      <c r="AD18" s="154">
        <f>SUM(AD13:AJ17)</f>
        <v>11</v>
      </c>
      <c r="AE18" s="155"/>
      <c r="AF18" s="155"/>
      <c r="AG18" s="155"/>
      <c r="AH18" s="155"/>
      <c r="AI18" s="155"/>
      <c r="AJ18" s="156"/>
      <c r="AK18" s="154">
        <f>SUM(AK13:AQ17)</f>
        <v>11</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0</v>
      </c>
      <c r="Q19" s="149"/>
      <c r="R19" s="149"/>
      <c r="S19" s="149"/>
      <c r="T19" s="149"/>
      <c r="U19" s="149"/>
      <c r="V19" s="150"/>
      <c r="W19" s="148">
        <v>0</v>
      </c>
      <c r="X19" s="149"/>
      <c r="Y19" s="149"/>
      <c r="Z19" s="149"/>
      <c r="AA19" s="149"/>
      <c r="AB19" s="149"/>
      <c r="AC19" s="150"/>
      <c r="AD19" s="148">
        <v>10</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f t="shared" ref="AD20" si="1">IF(AD18=0, "-", SUM(AD19)/AD18)</f>
        <v>0.90909090909090906</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8" t="s">
        <v>274</v>
      </c>
      <c r="H21" s="919"/>
      <c r="I21" s="919"/>
      <c r="J21" s="919"/>
      <c r="K21" s="919"/>
      <c r="L21" s="919"/>
      <c r="M21" s="919"/>
      <c r="N21" s="919"/>
      <c r="O21" s="919"/>
      <c r="P21" s="524" t="str">
        <f>IF(P19=0, "-", SUM(P19)/SUM(P13,P14))</f>
        <v>-</v>
      </c>
      <c r="Q21" s="524"/>
      <c r="R21" s="524"/>
      <c r="S21" s="524"/>
      <c r="T21" s="524"/>
      <c r="U21" s="524"/>
      <c r="V21" s="524"/>
      <c r="W21" s="524" t="str">
        <f t="shared" ref="W21" si="2">IF(W19=0, "-", SUM(W19)/SUM(W13,W14))</f>
        <v>-</v>
      </c>
      <c r="X21" s="524"/>
      <c r="Y21" s="524"/>
      <c r="Z21" s="524"/>
      <c r="AA21" s="524"/>
      <c r="AB21" s="524"/>
      <c r="AC21" s="524"/>
      <c r="AD21" s="524">
        <f t="shared" ref="AD21" si="3">IF(AD19=0, "-", SUM(AD19)/SUM(AD13,AD14))</f>
        <v>0.90909090909090906</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10</v>
      </c>
      <c r="Q23" s="146"/>
      <c r="R23" s="146"/>
      <c r="S23" s="146"/>
      <c r="T23" s="146"/>
      <c r="U23" s="146"/>
      <c r="V23" s="147"/>
      <c r="W23" s="145" t="s">
        <v>660</v>
      </c>
      <c r="X23" s="146"/>
      <c r="Y23" s="146"/>
      <c r="Z23" s="146"/>
      <c r="AA23" s="146"/>
      <c r="AB23" s="146"/>
      <c r="AC23" s="147"/>
      <c r="AD23" s="134" t="s">
        <v>668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1</v>
      </c>
      <c r="Q24" s="149"/>
      <c r="R24" s="149"/>
      <c r="S24" s="149"/>
      <c r="T24" s="149"/>
      <c r="U24" s="149"/>
      <c r="V24" s="150"/>
      <c r="W24" s="148" t="s">
        <v>660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11</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7" t="s">
        <v>145</v>
      </c>
      <c r="H30" s="375"/>
      <c r="I30" s="375"/>
      <c r="J30" s="375"/>
      <c r="K30" s="375"/>
      <c r="L30" s="375"/>
      <c r="M30" s="375"/>
      <c r="N30" s="375"/>
      <c r="O30" s="564"/>
      <c r="P30" s="563" t="s">
        <v>58</v>
      </c>
      <c r="Q30" s="375"/>
      <c r="R30" s="375"/>
      <c r="S30" s="375"/>
      <c r="T30" s="375"/>
      <c r="U30" s="375"/>
      <c r="V30" s="375"/>
      <c r="W30" s="375"/>
      <c r="X30" s="564"/>
      <c r="Y30" s="450"/>
      <c r="Z30" s="451"/>
      <c r="AA30" s="452"/>
      <c r="AB30" s="370" t="s">
        <v>11</v>
      </c>
      <c r="AC30" s="371"/>
      <c r="AD30" s="372"/>
      <c r="AE30" s="370" t="s">
        <v>308</v>
      </c>
      <c r="AF30" s="371"/>
      <c r="AG30" s="371"/>
      <c r="AH30" s="372"/>
      <c r="AI30" s="373" t="s">
        <v>330</v>
      </c>
      <c r="AJ30" s="373"/>
      <c r="AK30" s="373"/>
      <c r="AL30" s="370"/>
      <c r="AM30" s="373" t="s">
        <v>427</v>
      </c>
      <c r="AN30" s="373"/>
      <c r="AO30" s="373"/>
      <c r="AP30" s="370"/>
      <c r="AQ30" s="628" t="s">
        <v>184</v>
      </c>
      <c r="AR30" s="629"/>
      <c r="AS30" s="629"/>
      <c r="AT30" s="630"/>
      <c r="AU30" s="375" t="s">
        <v>133</v>
      </c>
      <c r="AV30" s="375"/>
      <c r="AW30" s="375"/>
      <c r="AX30" s="376"/>
    </row>
    <row r="31" spans="1:50" ht="18.75" customHeight="1" x14ac:dyDescent="0.15">
      <c r="A31" s="497"/>
      <c r="B31" s="498"/>
      <c r="C31" s="498"/>
      <c r="D31" s="498"/>
      <c r="E31" s="498"/>
      <c r="F31" s="499"/>
      <c r="G31" s="552"/>
      <c r="H31" s="363"/>
      <c r="I31" s="363"/>
      <c r="J31" s="363"/>
      <c r="K31" s="363"/>
      <c r="L31" s="363"/>
      <c r="M31" s="363"/>
      <c r="N31" s="363"/>
      <c r="O31" s="553"/>
      <c r="P31" s="565"/>
      <c r="Q31" s="363"/>
      <c r="R31" s="363"/>
      <c r="S31" s="363"/>
      <c r="T31" s="363"/>
      <c r="U31" s="363"/>
      <c r="V31" s="363"/>
      <c r="W31" s="363"/>
      <c r="X31" s="553"/>
      <c r="Y31" s="453"/>
      <c r="Z31" s="454"/>
      <c r="AA31" s="455"/>
      <c r="AB31" s="317"/>
      <c r="AC31" s="318"/>
      <c r="AD31" s="319"/>
      <c r="AE31" s="317"/>
      <c r="AF31" s="318"/>
      <c r="AG31" s="318"/>
      <c r="AH31" s="319"/>
      <c r="AI31" s="374"/>
      <c r="AJ31" s="374"/>
      <c r="AK31" s="374"/>
      <c r="AL31" s="317"/>
      <c r="AM31" s="374"/>
      <c r="AN31" s="374"/>
      <c r="AO31" s="374"/>
      <c r="AP31" s="317"/>
      <c r="AQ31" s="216" t="s">
        <v>633</v>
      </c>
      <c r="AR31" s="163"/>
      <c r="AS31" s="164" t="s">
        <v>185</v>
      </c>
      <c r="AT31" s="187"/>
      <c r="AU31" s="256">
        <v>4</v>
      </c>
      <c r="AV31" s="256"/>
      <c r="AW31" s="363" t="s">
        <v>175</v>
      </c>
      <c r="AX31" s="364"/>
    </row>
    <row r="32" spans="1:50" ht="23.25" customHeight="1" x14ac:dyDescent="0.15">
      <c r="A32" s="500"/>
      <c r="B32" s="498"/>
      <c r="C32" s="498"/>
      <c r="D32" s="498"/>
      <c r="E32" s="498"/>
      <c r="F32" s="499"/>
      <c r="G32" s="525" t="s">
        <v>639</v>
      </c>
      <c r="H32" s="526"/>
      <c r="I32" s="526"/>
      <c r="J32" s="526"/>
      <c r="K32" s="526"/>
      <c r="L32" s="526"/>
      <c r="M32" s="526"/>
      <c r="N32" s="526"/>
      <c r="O32" s="527"/>
      <c r="P32" s="176" t="s">
        <v>640</v>
      </c>
      <c r="Q32" s="176"/>
      <c r="R32" s="176"/>
      <c r="S32" s="176"/>
      <c r="T32" s="176"/>
      <c r="U32" s="176"/>
      <c r="V32" s="176"/>
      <c r="W32" s="176"/>
      <c r="X32" s="218"/>
      <c r="Y32" s="324" t="s">
        <v>12</v>
      </c>
      <c r="Z32" s="534"/>
      <c r="AA32" s="535"/>
      <c r="AB32" s="536" t="s">
        <v>641</v>
      </c>
      <c r="AC32" s="536"/>
      <c r="AD32" s="536"/>
      <c r="AE32" s="358" t="s">
        <v>633</v>
      </c>
      <c r="AF32" s="356"/>
      <c r="AG32" s="356"/>
      <c r="AH32" s="356"/>
      <c r="AI32" s="358" t="s">
        <v>633</v>
      </c>
      <c r="AJ32" s="356"/>
      <c r="AK32" s="356"/>
      <c r="AL32" s="356"/>
      <c r="AM32" s="358">
        <v>0</v>
      </c>
      <c r="AN32" s="356"/>
      <c r="AO32" s="356"/>
      <c r="AP32" s="356"/>
      <c r="AQ32" s="151" t="s">
        <v>633</v>
      </c>
      <c r="AR32" s="152"/>
      <c r="AS32" s="152"/>
      <c r="AT32" s="153"/>
      <c r="AU32" s="356" t="s">
        <v>633</v>
      </c>
      <c r="AV32" s="356"/>
      <c r="AW32" s="356"/>
      <c r="AX32" s="357"/>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641</v>
      </c>
      <c r="AC33" s="507"/>
      <c r="AD33" s="507"/>
      <c r="AE33" s="358" t="s">
        <v>633</v>
      </c>
      <c r="AF33" s="356"/>
      <c r="AG33" s="356"/>
      <c r="AH33" s="356"/>
      <c r="AI33" s="358" t="s">
        <v>633</v>
      </c>
      <c r="AJ33" s="356"/>
      <c r="AK33" s="356"/>
      <c r="AL33" s="356"/>
      <c r="AM33" s="358">
        <v>0</v>
      </c>
      <c r="AN33" s="356"/>
      <c r="AO33" s="356"/>
      <c r="AP33" s="356"/>
      <c r="AQ33" s="151" t="s">
        <v>633</v>
      </c>
      <c r="AR33" s="152"/>
      <c r="AS33" s="152"/>
      <c r="AT33" s="153"/>
      <c r="AU33" s="356">
        <v>1</v>
      </c>
      <c r="AV33" s="356"/>
      <c r="AW33" s="356"/>
      <c r="AX33" s="357"/>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8" t="s">
        <v>633</v>
      </c>
      <c r="AF34" s="356"/>
      <c r="AG34" s="356"/>
      <c r="AH34" s="356"/>
      <c r="AI34" s="358" t="s">
        <v>633</v>
      </c>
      <c r="AJ34" s="356"/>
      <c r="AK34" s="356"/>
      <c r="AL34" s="356"/>
      <c r="AM34" s="358">
        <v>0</v>
      </c>
      <c r="AN34" s="356"/>
      <c r="AO34" s="356"/>
      <c r="AP34" s="356"/>
      <c r="AQ34" s="151" t="s">
        <v>633</v>
      </c>
      <c r="AR34" s="152"/>
      <c r="AS34" s="152"/>
      <c r="AT34" s="153"/>
      <c r="AU34" s="356" t="s">
        <v>633</v>
      </c>
      <c r="AV34" s="356"/>
      <c r="AW34" s="356"/>
      <c r="AX34" s="357"/>
    </row>
    <row r="35" spans="1:51" ht="23.25" customHeight="1" x14ac:dyDescent="0.15">
      <c r="A35" s="893" t="s">
        <v>298</v>
      </c>
      <c r="B35" s="894"/>
      <c r="C35" s="894"/>
      <c r="D35" s="894"/>
      <c r="E35" s="894"/>
      <c r="F35" s="895"/>
      <c r="G35" s="899" t="s">
        <v>642</v>
      </c>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1" ht="23.25" customHeight="1" thickBot="1" x14ac:dyDescent="0.2">
      <c r="A36" s="896"/>
      <c r="B36" s="897"/>
      <c r="C36" s="897"/>
      <c r="D36" s="897"/>
      <c r="E36" s="897"/>
      <c r="F36" s="898"/>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1" t="s">
        <v>270</v>
      </c>
      <c r="B37" s="632"/>
      <c r="C37" s="632"/>
      <c r="D37" s="632"/>
      <c r="E37" s="632"/>
      <c r="F37" s="633"/>
      <c r="G37" s="550" t="s">
        <v>145</v>
      </c>
      <c r="H37" s="365"/>
      <c r="I37" s="365"/>
      <c r="J37" s="365"/>
      <c r="K37" s="365"/>
      <c r="L37" s="365"/>
      <c r="M37" s="365"/>
      <c r="N37" s="365"/>
      <c r="O37" s="551"/>
      <c r="P37" s="618" t="s">
        <v>58</v>
      </c>
      <c r="Q37" s="365"/>
      <c r="R37" s="365"/>
      <c r="S37" s="365"/>
      <c r="T37" s="365"/>
      <c r="U37" s="365"/>
      <c r="V37" s="365"/>
      <c r="W37" s="365"/>
      <c r="X37" s="551"/>
      <c r="Y37" s="619"/>
      <c r="Z37" s="620"/>
      <c r="AA37" s="621"/>
      <c r="AB37" s="622" t="s">
        <v>11</v>
      </c>
      <c r="AC37" s="623"/>
      <c r="AD37" s="624"/>
      <c r="AE37" s="320" t="s">
        <v>308</v>
      </c>
      <c r="AF37" s="320"/>
      <c r="AG37" s="320"/>
      <c r="AH37" s="320"/>
      <c r="AI37" s="320" t="s">
        <v>330</v>
      </c>
      <c r="AJ37" s="320"/>
      <c r="AK37" s="320"/>
      <c r="AL37" s="320"/>
      <c r="AM37" s="320" t="s">
        <v>427</v>
      </c>
      <c r="AN37" s="320"/>
      <c r="AO37" s="320"/>
      <c r="AP37" s="320"/>
      <c r="AQ37" s="252" t="s">
        <v>184</v>
      </c>
      <c r="AR37" s="253"/>
      <c r="AS37" s="253"/>
      <c r="AT37" s="254"/>
      <c r="AU37" s="365" t="s">
        <v>133</v>
      </c>
      <c r="AV37" s="365"/>
      <c r="AW37" s="365"/>
      <c r="AX37" s="366"/>
      <c r="AY37">
        <f>COUNTA($G$39)</f>
        <v>0</v>
      </c>
    </row>
    <row r="38" spans="1:51" ht="18.75" hidden="1" customHeight="1" x14ac:dyDescent="0.15">
      <c r="A38" s="497"/>
      <c r="B38" s="498"/>
      <c r="C38" s="498"/>
      <c r="D38" s="498"/>
      <c r="E38" s="498"/>
      <c r="F38" s="499"/>
      <c r="G38" s="552"/>
      <c r="H38" s="363"/>
      <c r="I38" s="363"/>
      <c r="J38" s="363"/>
      <c r="K38" s="363"/>
      <c r="L38" s="363"/>
      <c r="M38" s="363"/>
      <c r="N38" s="363"/>
      <c r="O38" s="553"/>
      <c r="P38" s="565"/>
      <c r="Q38" s="363"/>
      <c r="R38" s="363"/>
      <c r="S38" s="363"/>
      <c r="T38" s="363"/>
      <c r="U38" s="363"/>
      <c r="V38" s="363"/>
      <c r="W38" s="363"/>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3" t="s">
        <v>175</v>
      </c>
      <c r="AX38" s="364"/>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58"/>
      <c r="AF39" s="356"/>
      <c r="AG39" s="356"/>
      <c r="AH39" s="356"/>
      <c r="AI39" s="358"/>
      <c r="AJ39" s="356"/>
      <c r="AK39" s="356"/>
      <c r="AL39" s="356"/>
      <c r="AM39" s="358"/>
      <c r="AN39" s="356"/>
      <c r="AO39" s="356"/>
      <c r="AP39" s="356"/>
      <c r="AQ39" s="151"/>
      <c r="AR39" s="152"/>
      <c r="AS39" s="152"/>
      <c r="AT39" s="153"/>
      <c r="AU39" s="356"/>
      <c r="AV39" s="356"/>
      <c r="AW39" s="356"/>
      <c r="AX39" s="357"/>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58"/>
      <c r="AF40" s="356"/>
      <c r="AG40" s="356"/>
      <c r="AH40" s="356"/>
      <c r="AI40" s="358"/>
      <c r="AJ40" s="356"/>
      <c r="AK40" s="356"/>
      <c r="AL40" s="356"/>
      <c r="AM40" s="358"/>
      <c r="AN40" s="356"/>
      <c r="AO40" s="356"/>
      <c r="AP40" s="356"/>
      <c r="AQ40" s="151"/>
      <c r="AR40" s="152"/>
      <c r="AS40" s="152"/>
      <c r="AT40" s="153"/>
      <c r="AU40" s="356"/>
      <c r="AV40" s="356"/>
      <c r="AW40" s="356"/>
      <c r="AX40" s="357"/>
      <c r="AY40">
        <f t="shared" si="4"/>
        <v>0</v>
      </c>
    </row>
    <row r="41" spans="1:51" ht="23.25" hidden="1" customHeight="1" x14ac:dyDescent="0.15">
      <c r="A41" s="634"/>
      <c r="B41" s="635"/>
      <c r="C41" s="635"/>
      <c r="D41" s="635"/>
      <c r="E41" s="635"/>
      <c r="F41" s="636"/>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8"/>
      <c r="AF41" s="356"/>
      <c r="AG41" s="356"/>
      <c r="AH41" s="356"/>
      <c r="AI41" s="358"/>
      <c r="AJ41" s="356"/>
      <c r="AK41" s="356"/>
      <c r="AL41" s="356"/>
      <c r="AM41" s="358"/>
      <c r="AN41" s="356"/>
      <c r="AO41" s="356"/>
      <c r="AP41" s="356"/>
      <c r="AQ41" s="151"/>
      <c r="AR41" s="152"/>
      <c r="AS41" s="152"/>
      <c r="AT41" s="153"/>
      <c r="AU41" s="356"/>
      <c r="AV41" s="356"/>
      <c r="AW41" s="356"/>
      <c r="AX41" s="357"/>
      <c r="AY41">
        <f t="shared" si="4"/>
        <v>0</v>
      </c>
    </row>
    <row r="42" spans="1:51" ht="23.25" hidden="1" customHeight="1" x14ac:dyDescent="0.15">
      <c r="A42" s="893" t="s">
        <v>298</v>
      </c>
      <c r="B42" s="894"/>
      <c r="C42" s="894"/>
      <c r="D42" s="894"/>
      <c r="E42" s="894"/>
      <c r="F42" s="895"/>
      <c r="G42" s="899"/>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c r="AY42">
        <f t="shared" si="4"/>
        <v>0</v>
      </c>
    </row>
    <row r="43" spans="1:51" ht="23.25" hidden="1" customHeight="1" x14ac:dyDescent="0.15">
      <c r="A43" s="896"/>
      <c r="B43" s="897"/>
      <c r="C43" s="897"/>
      <c r="D43" s="897"/>
      <c r="E43" s="897"/>
      <c r="F43" s="898"/>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1" t="s">
        <v>270</v>
      </c>
      <c r="B44" s="632"/>
      <c r="C44" s="632"/>
      <c r="D44" s="632"/>
      <c r="E44" s="632"/>
      <c r="F44" s="633"/>
      <c r="G44" s="550" t="s">
        <v>145</v>
      </c>
      <c r="H44" s="365"/>
      <c r="I44" s="365"/>
      <c r="J44" s="365"/>
      <c r="K44" s="365"/>
      <c r="L44" s="365"/>
      <c r="M44" s="365"/>
      <c r="N44" s="365"/>
      <c r="O44" s="551"/>
      <c r="P44" s="618" t="s">
        <v>58</v>
      </c>
      <c r="Q44" s="365"/>
      <c r="R44" s="365"/>
      <c r="S44" s="365"/>
      <c r="T44" s="365"/>
      <c r="U44" s="365"/>
      <c r="V44" s="365"/>
      <c r="W44" s="365"/>
      <c r="X44" s="551"/>
      <c r="Y44" s="619"/>
      <c r="Z44" s="620"/>
      <c r="AA44" s="621"/>
      <c r="AB44" s="622" t="s">
        <v>11</v>
      </c>
      <c r="AC44" s="623"/>
      <c r="AD44" s="624"/>
      <c r="AE44" s="320" t="s">
        <v>308</v>
      </c>
      <c r="AF44" s="320"/>
      <c r="AG44" s="320"/>
      <c r="AH44" s="320"/>
      <c r="AI44" s="320" t="s">
        <v>330</v>
      </c>
      <c r="AJ44" s="320"/>
      <c r="AK44" s="320"/>
      <c r="AL44" s="320"/>
      <c r="AM44" s="320" t="s">
        <v>427</v>
      </c>
      <c r="AN44" s="320"/>
      <c r="AO44" s="320"/>
      <c r="AP44" s="320"/>
      <c r="AQ44" s="252" t="s">
        <v>184</v>
      </c>
      <c r="AR44" s="253"/>
      <c r="AS44" s="253"/>
      <c r="AT44" s="254"/>
      <c r="AU44" s="365" t="s">
        <v>133</v>
      </c>
      <c r="AV44" s="365"/>
      <c r="AW44" s="365"/>
      <c r="AX44" s="366"/>
      <c r="AY44">
        <f>COUNTA($G$46)</f>
        <v>0</v>
      </c>
    </row>
    <row r="45" spans="1:51" ht="18.75" hidden="1" customHeight="1" x14ac:dyDescent="0.15">
      <c r="A45" s="497"/>
      <c r="B45" s="498"/>
      <c r="C45" s="498"/>
      <c r="D45" s="498"/>
      <c r="E45" s="498"/>
      <c r="F45" s="499"/>
      <c r="G45" s="552"/>
      <c r="H45" s="363"/>
      <c r="I45" s="363"/>
      <c r="J45" s="363"/>
      <c r="K45" s="363"/>
      <c r="L45" s="363"/>
      <c r="M45" s="363"/>
      <c r="N45" s="363"/>
      <c r="O45" s="553"/>
      <c r="P45" s="565"/>
      <c r="Q45" s="363"/>
      <c r="R45" s="363"/>
      <c r="S45" s="363"/>
      <c r="T45" s="363"/>
      <c r="U45" s="363"/>
      <c r="V45" s="363"/>
      <c r="W45" s="363"/>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3" t="s">
        <v>175</v>
      </c>
      <c r="AX45" s="364"/>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56"/>
      <c r="AV46" s="356"/>
      <c r="AW46" s="356"/>
      <c r="AX46" s="357"/>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58"/>
      <c r="AF47" s="356"/>
      <c r="AG47" s="356"/>
      <c r="AH47" s="356"/>
      <c r="AI47" s="358"/>
      <c r="AJ47" s="356"/>
      <c r="AK47" s="356"/>
      <c r="AL47" s="356"/>
      <c r="AM47" s="358"/>
      <c r="AN47" s="356"/>
      <c r="AO47" s="356"/>
      <c r="AP47" s="356"/>
      <c r="AQ47" s="151"/>
      <c r="AR47" s="152"/>
      <c r="AS47" s="152"/>
      <c r="AT47" s="153"/>
      <c r="AU47" s="356"/>
      <c r="AV47" s="356"/>
      <c r="AW47" s="356"/>
      <c r="AX47" s="357"/>
      <c r="AY47">
        <f t="shared" si="5"/>
        <v>0</v>
      </c>
    </row>
    <row r="48" spans="1:51" ht="23.25" hidden="1" customHeight="1" x14ac:dyDescent="0.15">
      <c r="A48" s="634"/>
      <c r="B48" s="635"/>
      <c r="C48" s="635"/>
      <c r="D48" s="635"/>
      <c r="E48" s="635"/>
      <c r="F48" s="636"/>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8"/>
      <c r="AF48" s="356"/>
      <c r="AG48" s="356"/>
      <c r="AH48" s="356"/>
      <c r="AI48" s="358"/>
      <c r="AJ48" s="356"/>
      <c r="AK48" s="356"/>
      <c r="AL48" s="356"/>
      <c r="AM48" s="358"/>
      <c r="AN48" s="356"/>
      <c r="AO48" s="356"/>
      <c r="AP48" s="356"/>
      <c r="AQ48" s="151"/>
      <c r="AR48" s="152"/>
      <c r="AS48" s="152"/>
      <c r="AT48" s="153"/>
      <c r="AU48" s="356"/>
      <c r="AV48" s="356"/>
      <c r="AW48" s="356"/>
      <c r="AX48" s="357"/>
      <c r="AY48">
        <f t="shared" si="5"/>
        <v>0</v>
      </c>
    </row>
    <row r="49" spans="1:51" ht="23.25" hidden="1" customHeight="1" x14ac:dyDescent="0.15">
      <c r="A49" s="893" t="s">
        <v>298</v>
      </c>
      <c r="B49" s="894"/>
      <c r="C49" s="894"/>
      <c r="D49" s="894"/>
      <c r="E49" s="894"/>
      <c r="F49" s="895"/>
      <c r="G49" s="899"/>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c r="AY49">
        <f t="shared" si="5"/>
        <v>0</v>
      </c>
    </row>
    <row r="50" spans="1:51" ht="23.25" hidden="1" customHeight="1" x14ac:dyDescent="0.15">
      <c r="A50" s="896"/>
      <c r="B50" s="897"/>
      <c r="C50" s="897"/>
      <c r="D50" s="897"/>
      <c r="E50" s="897"/>
      <c r="F50" s="898"/>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497" t="s">
        <v>270</v>
      </c>
      <c r="B51" s="498"/>
      <c r="C51" s="498"/>
      <c r="D51" s="498"/>
      <c r="E51" s="498"/>
      <c r="F51" s="499"/>
      <c r="G51" s="550" t="s">
        <v>145</v>
      </c>
      <c r="H51" s="365"/>
      <c r="I51" s="365"/>
      <c r="J51" s="365"/>
      <c r="K51" s="365"/>
      <c r="L51" s="365"/>
      <c r="M51" s="365"/>
      <c r="N51" s="365"/>
      <c r="O51" s="551"/>
      <c r="P51" s="618" t="s">
        <v>58</v>
      </c>
      <c r="Q51" s="365"/>
      <c r="R51" s="365"/>
      <c r="S51" s="365"/>
      <c r="T51" s="365"/>
      <c r="U51" s="365"/>
      <c r="V51" s="365"/>
      <c r="W51" s="365"/>
      <c r="X51" s="551"/>
      <c r="Y51" s="619"/>
      <c r="Z51" s="620"/>
      <c r="AA51" s="621"/>
      <c r="AB51" s="622" t="s">
        <v>11</v>
      </c>
      <c r="AC51" s="623"/>
      <c r="AD51" s="624"/>
      <c r="AE51" s="320" t="s">
        <v>308</v>
      </c>
      <c r="AF51" s="320"/>
      <c r="AG51" s="320"/>
      <c r="AH51" s="320"/>
      <c r="AI51" s="320" t="s">
        <v>330</v>
      </c>
      <c r="AJ51" s="320"/>
      <c r="AK51" s="320"/>
      <c r="AL51" s="320"/>
      <c r="AM51" s="320" t="s">
        <v>427</v>
      </c>
      <c r="AN51" s="320"/>
      <c r="AO51" s="320"/>
      <c r="AP51" s="320"/>
      <c r="AQ51" s="252" t="s">
        <v>184</v>
      </c>
      <c r="AR51" s="253"/>
      <c r="AS51" s="253"/>
      <c r="AT51" s="254"/>
      <c r="AU51" s="361" t="s">
        <v>133</v>
      </c>
      <c r="AV51" s="361"/>
      <c r="AW51" s="361"/>
      <c r="AX51" s="362"/>
      <c r="AY51">
        <f>COUNTA($G$53)</f>
        <v>0</v>
      </c>
    </row>
    <row r="52" spans="1:51" ht="18.75" hidden="1" customHeight="1" x14ac:dyDescent="0.15">
      <c r="A52" s="497"/>
      <c r="B52" s="498"/>
      <c r="C52" s="498"/>
      <c r="D52" s="498"/>
      <c r="E52" s="498"/>
      <c r="F52" s="499"/>
      <c r="G52" s="552"/>
      <c r="H52" s="363"/>
      <c r="I52" s="363"/>
      <c r="J52" s="363"/>
      <c r="K52" s="363"/>
      <c r="L52" s="363"/>
      <c r="M52" s="363"/>
      <c r="N52" s="363"/>
      <c r="O52" s="553"/>
      <c r="P52" s="565"/>
      <c r="Q52" s="363"/>
      <c r="R52" s="363"/>
      <c r="S52" s="363"/>
      <c r="T52" s="363"/>
      <c r="U52" s="363"/>
      <c r="V52" s="363"/>
      <c r="W52" s="363"/>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3" t="s">
        <v>175</v>
      </c>
      <c r="AX52" s="364"/>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58"/>
      <c r="AF53" s="356"/>
      <c r="AG53" s="356"/>
      <c r="AH53" s="356"/>
      <c r="AI53" s="358"/>
      <c r="AJ53" s="356"/>
      <c r="AK53" s="356"/>
      <c r="AL53" s="356"/>
      <c r="AM53" s="358"/>
      <c r="AN53" s="356"/>
      <c r="AO53" s="356"/>
      <c r="AP53" s="356"/>
      <c r="AQ53" s="151"/>
      <c r="AR53" s="152"/>
      <c r="AS53" s="152"/>
      <c r="AT53" s="153"/>
      <c r="AU53" s="356"/>
      <c r="AV53" s="356"/>
      <c r="AW53" s="356"/>
      <c r="AX53" s="357"/>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58"/>
      <c r="AF54" s="356"/>
      <c r="AG54" s="356"/>
      <c r="AH54" s="356"/>
      <c r="AI54" s="358"/>
      <c r="AJ54" s="356"/>
      <c r="AK54" s="356"/>
      <c r="AL54" s="356"/>
      <c r="AM54" s="358"/>
      <c r="AN54" s="356"/>
      <c r="AO54" s="356"/>
      <c r="AP54" s="356"/>
      <c r="AQ54" s="151"/>
      <c r="AR54" s="152"/>
      <c r="AS54" s="152"/>
      <c r="AT54" s="153"/>
      <c r="AU54" s="356"/>
      <c r="AV54" s="356"/>
      <c r="AW54" s="356"/>
      <c r="AX54" s="357"/>
      <c r="AY54">
        <f t="shared" si="6"/>
        <v>0</v>
      </c>
    </row>
    <row r="55" spans="1:51" ht="23.25" hidden="1" customHeight="1" x14ac:dyDescent="0.15">
      <c r="A55" s="634"/>
      <c r="B55" s="635"/>
      <c r="C55" s="635"/>
      <c r="D55" s="635"/>
      <c r="E55" s="635"/>
      <c r="F55" s="636"/>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8"/>
      <c r="AF55" s="356"/>
      <c r="AG55" s="356"/>
      <c r="AH55" s="356"/>
      <c r="AI55" s="358"/>
      <c r="AJ55" s="356"/>
      <c r="AK55" s="356"/>
      <c r="AL55" s="356"/>
      <c r="AM55" s="358"/>
      <c r="AN55" s="356"/>
      <c r="AO55" s="356"/>
      <c r="AP55" s="356"/>
      <c r="AQ55" s="151"/>
      <c r="AR55" s="152"/>
      <c r="AS55" s="152"/>
      <c r="AT55" s="153"/>
      <c r="AU55" s="356"/>
      <c r="AV55" s="356"/>
      <c r="AW55" s="356"/>
      <c r="AX55" s="357"/>
      <c r="AY55">
        <f t="shared" si="6"/>
        <v>0</v>
      </c>
    </row>
    <row r="56" spans="1:51" ht="23.25" hidden="1" customHeight="1" x14ac:dyDescent="0.15">
      <c r="A56" s="893" t="s">
        <v>298</v>
      </c>
      <c r="B56" s="894"/>
      <c r="C56" s="894"/>
      <c r="D56" s="894"/>
      <c r="E56" s="894"/>
      <c r="F56" s="895"/>
      <c r="G56" s="899"/>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c r="AY56">
        <f t="shared" si="6"/>
        <v>0</v>
      </c>
    </row>
    <row r="57" spans="1:51" ht="23.25" hidden="1" customHeight="1" x14ac:dyDescent="0.15">
      <c r="A57" s="896"/>
      <c r="B57" s="897"/>
      <c r="C57" s="897"/>
      <c r="D57" s="897"/>
      <c r="E57" s="897"/>
      <c r="F57" s="898"/>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497" t="s">
        <v>270</v>
      </c>
      <c r="B58" s="498"/>
      <c r="C58" s="498"/>
      <c r="D58" s="498"/>
      <c r="E58" s="498"/>
      <c r="F58" s="499"/>
      <c r="G58" s="550" t="s">
        <v>145</v>
      </c>
      <c r="H58" s="365"/>
      <c r="I58" s="365"/>
      <c r="J58" s="365"/>
      <c r="K58" s="365"/>
      <c r="L58" s="365"/>
      <c r="M58" s="365"/>
      <c r="N58" s="365"/>
      <c r="O58" s="551"/>
      <c r="P58" s="618" t="s">
        <v>58</v>
      </c>
      <c r="Q58" s="365"/>
      <c r="R58" s="365"/>
      <c r="S58" s="365"/>
      <c r="T58" s="365"/>
      <c r="U58" s="365"/>
      <c r="V58" s="365"/>
      <c r="W58" s="365"/>
      <c r="X58" s="551"/>
      <c r="Y58" s="619"/>
      <c r="Z58" s="620"/>
      <c r="AA58" s="621"/>
      <c r="AB58" s="622" t="s">
        <v>11</v>
      </c>
      <c r="AC58" s="623"/>
      <c r="AD58" s="624"/>
      <c r="AE58" s="320" t="s">
        <v>308</v>
      </c>
      <c r="AF58" s="320"/>
      <c r="AG58" s="320"/>
      <c r="AH58" s="320"/>
      <c r="AI58" s="320" t="s">
        <v>330</v>
      </c>
      <c r="AJ58" s="320"/>
      <c r="AK58" s="320"/>
      <c r="AL58" s="320"/>
      <c r="AM58" s="320" t="s">
        <v>427</v>
      </c>
      <c r="AN58" s="320"/>
      <c r="AO58" s="320"/>
      <c r="AP58" s="320"/>
      <c r="AQ58" s="252" t="s">
        <v>184</v>
      </c>
      <c r="AR58" s="253"/>
      <c r="AS58" s="253"/>
      <c r="AT58" s="254"/>
      <c r="AU58" s="361" t="s">
        <v>133</v>
      </c>
      <c r="AV58" s="361"/>
      <c r="AW58" s="361"/>
      <c r="AX58" s="362"/>
      <c r="AY58">
        <f>COUNTA($G$60)</f>
        <v>0</v>
      </c>
    </row>
    <row r="59" spans="1:51" ht="18.75" hidden="1" customHeight="1" x14ac:dyDescent="0.15">
      <c r="A59" s="497"/>
      <c r="B59" s="498"/>
      <c r="C59" s="498"/>
      <c r="D59" s="498"/>
      <c r="E59" s="498"/>
      <c r="F59" s="499"/>
      <c r="G59" s="552"/>
      <c r="H59" s="363"/>
      <c r="I59" s="363"/>
      <c r="J59" s="363"/>
      <c r="K59" s="363"/>
      <c r="L59" s="363"/>
      <c r="M59" s="363"/>
      <c r="N59" s="363"/>
      <c r="O59" s="553"/>
      <c r="P59" s="565"/>
      <c r="Q59" s="363"/>
      <c r="R59" s="363"/>
      <c r="S59" s="363"/>
      <c r="T59" s="363"/>
      <c r="U59" s="363"/>
      <c r="V59" s="363"/>
      <c r="W59" s="363"/>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3" t="s">
        <v>175</v>
      </c>
      <c r="AX59" s="364"/>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58"/>
      <c r="AF60" s="356"/>
      <c r="AG60" s="356"/>
      <c r="AH60" s="356"/>
      <c r="AI60" s="358"/>
      <c r="AJ60" s="356"/>
      <c r="AK60" s="356"/>
      <c r="AL60" s="356"/>
      <c r="AM60" s="358"/>
      <c r="AN60" s="356"/>
      <c r="AO60" s="356"/>
      <c r="AP60" s="356"/>
      <c r="AQ60" s="151"/>
      <c r="AR60" s="152"/>
      <c r="AS60" s="152"/>
      <c r="AT60" s="153"/>
      <c r="AU60" s="356"/>
      <c r="AV60" s="356"/>
      <c r="AW60" s="356"/>
      <c r="AX60" s="357"/>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58"/>
      <c r="AF61" s="356"/>
      <c r="AG61" s="356"/>
      <c r="AH61" s="356"/>
      <c r="AI61" s="358"/>
      <c r="AJ61" s="356"/>
      <c r="AK61" s="356"/>
      <c r="AL61" s="356"/>
      <c r="AM61" s="358"/>
      <c r="AN61" s="356"/>
      <c r="AO61" s="356"/>
      <c r="AP61" s="356"/>
      <c r="AQ61" s="151"/>
      <c r="AR61" s="152"/>
      <c r="AS61" s="152"/>
      <c r="AT61" s="153"/>
      <c r="AU61" s="356"/>
      <c r="AV61" s="356"/>
      <c r="AW61" s="356"/>
      <c r="AX61" s="357"/>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8"/>
      <c r="AF62" s="356"/>
      <c r="AG62" s="356"/>
      <c r="AH62" s="356"/>
      <c r="AI62" s="358"/>
      <c r="AJ62" s="356"/>
      <c r="AK62" s="356"/>
      <c r="AL62" s="356"/>
      <c r="AM62" s="358"/>
      <c r="AN62" s="356"/>
      <c r="AO62" s="356"/>
      <c r="AP62" s="356"/>
      <c r="AQ62" s="151"/>
      <c r="AR62" s="152"/>
      <c r="AS62" s="152"/>
      <c r="AT62" s="153"/>
      <c r="AU62" s="356"/>
      <c r="AV62" s="356"/>
      <c r="AW62" s="356"/>
      <c r="AX62" s="357"/>
      <c r="AY62">
        <f t="shared" si="7"/>
        <v>0</v>
      </c>
    </row>
    <row r="63" spans="1:51" ht="23.25" hidden="1" customHeight="1" x14ac:dyDescent="0.15">
      <c r="A63" s="893" t="s">
        <v>298</v>
      </c>
      <c r="B63" s="894"/>
      <c r="C63" s="894"/>
      <c r="D63" s="894"/>
      <c r="E63" s="894"/>
      <c r="F63" s="895"/>
      <c r="G63" s="899"/>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c r="AY63">
        <f t="shared" si="7"/>
        <v>0</v>
      </c>
    </row>
    <row r="64" spans="1:51" ht="23.25" hidden="1" customHeight="1" x14ac:dyDescent="0.15">
      <c r="A64" s="896"/>
      <c r="B64" s="897"/>
      <c r="C64" s="897"/>
      <c r="D64" s="897"/>
      <c r="E64" s="897"/>
      <c r="F64" s="898"/>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4" t="s">
        <v>271</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266</v>
      </c>
      <c r="X65" s="866"/>
      <c r="Y65" s="869"/>
      <c r="Z65" s="869"/>
      <c r="AA65" s="870"/>
      <c r="AB65" s="863" t="s">
        <v>11</v>
      </c>
      <c r="AC65" s="859"/>
      <c r="AD65" s="860"/>
      <c r="AE65" s="320" t="s">
        <v>308</v>
      </c>
      <c r="AF65" s="320"/>
      <c r="AG65" s="320"/>
      <c r="AH65" s="320"/>
      <c r="AI65" s="320" t="s">
        <v>330</v>
      </c>
      <c r="AJ65" s="320"/>
      <c r="AK65" s="320"/>
      <c r="AL65" s="320"/>
      <c r="AM65" s="320" t="s">
        <v>427</v>
      </c>
      <c r="AN65" s="320"/>
      <c r="AO65" s="320"/>
      <c r="AP65" s="320"/>
      <c r="AQ65" s="200" t="s">
        <v>184</v>
      </c>
      <c r="AR65" s="184"/>
      <c r="AS65" s="184"/>
      <c r="AT65" s="185"/>
      <c r="AU65" s="969" t="s">
        <v>133</v>
      </c>
      <c r="AV65" s="969"/>
      <c r="AW65" s="969"/>
      <c r="AX65" s="970"/>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0"/>
      <c r="AF66" s="320"/>
      <c r="AG66" s="320"/>
      <c r="AH66" s="320"/>
      <c r="AI66" s="320"/>
      <c r="AJ66" s="320"/>
      <c r="AK66" s="320"/>
      <c r="AL66" s="320"/>
      <c r="AM66" s="320"/>
      <c r="AN66" s="320"/>
      <c r="AO66" s="320"/>
      <c r="AP66" s="320"/>
      <c r="AQ66" s="216"/>
      <c r="AR66" s="163"/>
      <c r="AS66" s="164" t="s">
        <v>185</v>
      </c>
      <c r="AT66" s="187"/>
      <c r="AU66" s="256"/>
      <c r="AV66" s="256"/>
      <c r="AW66" s="861" t="s">
        <v>269</v>
      </c>
      <c r="AX66" s="971"/>
      <c r="AY66">
        <f>$AY$65</f>
        <v>0</v>
      </c>
    </row>
    <row r="67" spans="1:51" ht="23.25" hidden="1" customHeight="1" x14ac:dyDescent="0.15">
      <c r="A67" s="847"/>
      <c r="B67" s="848"/>
      <c r="C67" s="848"/>
      <c r="D67" s="848"/>
      <c r="E67" s="848"/>
      <c r="F67" s="849"/>
      <c r="G67" s="972" t="s">
        <v>186</v>
      </c>
      <c r="H67" s="955"/>
      <c r="I67" s="956"/>
      <c r="J67" s="956"/>
      <c r="K67" s="956"/>
      <c r="L67" s="956"/>
      <c r="M67" s="956"/>
      <c r="N67" s="956"/>
      <c r="O67" s="957"/>
      <c r="P67" s="955"/>
      <c r="Q67" s="956"/>
      <c r="R67" s="956"/>
      <c r="S67" s="956"/>
      <c r="T67" s="956"/>
      <c r="U67" s="956"/>
      <c r="V67" s="957"/>
      <c r="W67" s="961"/>
      <c r="X67" s="962"/>
      <c r="Y67" s="942" t="s">
        <v>12</v>
      </c>
      <c r="Z67" s="942"/>
      <c r="AA67" s="943"/>
      <c r="AB67" s="944" t="s">
        <v>288</v>
      </c>
      <c r="AC67" s="944"/>
      <c r="AD67" s="944"/>
      <c r="AE67" s="358"/>
      <c r="AF67" s="356"/>
      <c r="AG67" s="356"/>
      <c r="AH67" s="356"/>
      <c r="AI67" s="358"/>
      <c r="AJ67" s="356"/>
      <c r="AK67" s="356"/>
      <c r="AL67" s="356"/>
      <c r="AM67" s="358"/>
      <c r="AN67" s="356"/>
      <c r="AO67" s="356"/>
      <c r="AP67" s="356"/>
      <c r="AQ67" s="358"/>
      <c r="AR67" s="356"/>
      <c r="AS67" s="356"/>
      <c r="AT67" s="812"/>
      <c r="AU67" s="356"/>
      <c r="AV67" s="356"/>
      <c r="AW67" s="356"/>
      <c r="AX67" s="357"/>
      <c r="AY67">
        <f t="shared" ref="AY67:AY72" si="8">$AY$65</f>
        <v>0</v>
      </c>
    </row>
    <row r="68" spans="1:51" ht="23.25" hidden="1" customHeight="1" x14ac:dyDescent="0.15">
      <c r="A68" s="847"/>
      <c r="B68" s="848"/>
      <c r="C68" s="848"/>
      <c r="D68" s="848"/>
      <c r="E68" s="848"/>
      <c r="F68" s="849"/>
      <c r="G68" s="932"/>
      <c r="H68" s="958"/>
      <c r="I68" s="959"/>
      <c r="J68" s="959"/>
      <c r="K68" s="959"/>
      <c r="L68" s="959"/>
      <c r="M68" s="959"/>
      <c r="N68" s="959"/>
      <c r="O68" s="960"/>
      <c r="P68" s="958"/>
      <c r="Q68" s="959"/>
      <c r="R68" s="959"/>
      <c r="S68" s="959"/>
      <c r="T68" s="959"/>
      <c r="U68" s="959"/>
      <c r="V68" s="960"/>
      <c r="W68" s="963"/>
      <c r="X68" s="964"/>
      <c r="Y68" s="115" t="s">
        <v>53</v>
      </c>
      <c r="Z68" s="115"/>
      <c r="AA68" s="116"/>
      <c r="AB68" s="967" t="s">
        <v>288</v>
      </c>
      <c r="AC68" s="967"/>
      <c r="AD68" s="967"/>
      <c r="AE68" s="358"/>
      <c r="AF68" s="356"/>
      <c r="AG68" s="356"/>
      <c r="AH68" s="356"/>
      <c r="AI68" s="358"/>
      <c r="AJ68" s="356"/>
      <c r="AK68" s="356"/>
      <c r="AL68" s="356"/>
      <c r="AM68" s="358"/>
      <c r="AN68" s="356"/>
      <c r="AO68" s="356"/>
      <c r="AP68" s="356"/>
      <c r="AQ68" s="358"/>
      <c r="AR68" s="356"/>
      <c r="AS68" s="356"/>
      <c r="AT68" s="812"/>
      <c r="AU68" s="356"/>
      <c r="AV68" s="356"/>
      <c r="AW68" s="356"/>
      <c r="AX68" s="357"/>
      <c r="AY68">
        <f t="shared" si="8"/>
        <v>0</v>
      </c>
    </row>
    <row r="69" spans="1:51" ht="23.25" hidden="1" customHeight="1" x14ac:dyDescent="0.15">
      <c r="A69" s="847"/>
      <c r="B69" s="848"/>
      <c r="C69" s="848"/>
      <c r="D69" s="848"/>
      <c r="E69" s="848"/>
      <c r="F69" s="849"/>
      <c r="G69" s="973"/>
      <c r="H69" s="958"/>
      <c r="I69" s="959"/>
      <c r="J69" s="959"/>
      <c r="K69" s="959"/>
      <c r="L69" s="959"/>
      <c r="M69" s="959"/>
      <c r="N69" s="959"/>
      <c r="O69" s="960"/>
      <c r="P69" s="958"/>
      <c r="Q69" s="959"/>
      <c r="R69" s="959"/>
      <c r="S69" s="959"/>
      <c r="T69" s="959"/>
      <c r="U69" s="959"/>
      <c r="V69" s="960"/>
      <c r="W69" s="965"/>
      <c r="X69" s="966"/>
      <c r="Y69" s="115" t="s">
        <v>13</v>
      </c>
      <c r="Z69" s="115"/>
      <c r="AA69" s="116"/>
      <c r="AB69" s="968" t="s">
        <v>289</v>
      </c>
      <c r="AC69" s="968"/>
      <c r="AD69" s="968"/>
      <c r="AE69" s="359"/>
      <c r="AF69" s="360"/>
      <c r="AG69" s="360"/>
      <c r="AH69" s="360"/>
      <c r="AI69" s="359"/>
      <c r="AJ69" s="360"/>
      <c r="AK69" s="360"/>
      <c r="AL69" s="360"/>
      <c r="AM69" s="359"/>
      <c r="AN69" s="360"/>
      <c r="AO69" s="360"/>
      <c r="AP69" s="360"/>
      <c r="AQ69" s="358"/>
      <c r="AR69" s="356"/>
      <c r="AS69" s="356"/>
      <c r="AT69" s="812"/>
      <c r="AU69" s="356"/>
      <c r="AV69" s="356"/>
      <c r="AW69" s="356"/>
      <c r="AX69" s="357"/>
      <c r="AY69">
        <f t="shared" si="8"/>
        <v>0</v>
      </c>
    </row>
    <row r="70" spans="1:51" ht="23.25" hidden="1" customHeight="1" x14ac:dyDescent="0.15">
      <c r="A70" s="847" t="s">
        <v>275</v>
      </c>
      <c r="B70" s="848"/>
      <c r="C70" s="848"/>
      <c r="D70" s="848"/>
      <c r="E70" s="848"/>
      <c r="F70" s="849"/>
      <c r="G70" s="932" t="s">
        <v>187</v>
      </c>
      <c r="H70" s="933"/>
      <c r="I70" s="933"/>
      <c r="J70" s="933"/>
      <c r="K70" s="933"/>
      <c r="L70" s="933"/>
      <c r="M70" s="933"/>
      <c r="N70" s="933"/>
      <c r="O70" s="933"/>
      <c r="P70" s="933"/>
      <c r="Q70" s="933"/>
      <c r="R70" s="933"/>
      <c r="S70" s="933"/>
      <c r="T70" s="933"/>
      <c r="U70" s="933"/>
      <c r="V70" s="933"/>
      <c r="W70" s="936" t="s">
        <v>287</v>
      </c>
      <c r="X70" s="937"/>
      <c r="Y70" s="942" t="s">
        <v>12</v>
      </c>
      <c r="Z70" s="942"/>
      <c r="AA70" s="943"/>
      <c r="AB70" s="944" t="s">
        <v>288</v>
      </c>
      <c r="AC70" s="944"/>
      <c r="AD70" s="944"/>
      <c r="AE70" s="358"/>
      <c r="AF70" s="356"/>
      <c r="AG70" s="356"/>
      <c r="AH70" s="356"/>
      <c r="AI70" s="358"/>
      <c r="AJ70" s="356"/>
      <c r="AK70" s="356"/>
      <c r="AL70" s="356"/>
      <c r="AM70" s="358"/>
      <c r="AN70" s="356"/>
      <c r="AO70" s="356"/>
      <c r="AP70" s="356"/>
      <c r="AQ70" s="358"/>
      <c r="AR70" s="356"/>
      <c r="AS70" s="356"/>
      <c r="AT70" s="812"/>
      <c r="AU70" s="356"/>
      <c r="AV70" s="356"/>
      <c r="AW70" s="356"/>
      <c r="AX70" s="357"/>
      <c r="AY70">
        <f t="shared" si="8"/>
        <v>0</v>
      </c>
    </row>
    <row r="71" spans="1:51" ht="23.25" hidden="1" customHeight="1" x14ac:dyDescent="0.15">
      <c r="A71" s="847"/>
      <c r="B71" s="848"/>
      <c r="C71" s="848"/>
      <c r="D71" s="848"/>
      <c r="E71" s="848"/>
      <c r="F71" s="849"/>
      <c r="G71" s="932"/>
      <c r="H71" s="934"/>
      <c r="I71" s="934"/>
      <c r="J71" s="934"/>
      <c r="K71" s="934"/>
      <c r="L71" s="934"/>
      <c r="M71" s="934"/>
      <c r="N71" s="934"/>
      <c r="O71" s="934"/>
      <c r="P71" s="934"/>
      <c r="Q71" s="934"/>
      <c r="R71" s="934"/>
      <c r="S71" s="934"/>
      <c r="T71" s="934"/>
      <c r="U71" s="934"/>
      <c r="V71" s="934"/>
      <c r="W71" s="938"/>
      <c r="X71" s="939"/>
      <c r="Y71" s="115" t="s">
        <v>53</v>
      </c>
      <c r="Z71" s="115"/>
      <c r="AA71" s="116"/>
      <c r="AB71" s="967" t="s">
        <v>288</v>
      </c>
      <c r="AC71" s="967"/>
      <c r="AD71" s="967"/>
      <c r="AE71" s="358"/>
      <c r="AF71" s="356"/>
      <c r="AG71" s="356"/>
      <c r="AH71" s="356"/>
      <c r="AI71" s="358"/>
      <c r="AJ71" s="356"/>
      <c r="AK71" s="356"/>
      <c r="AL71" s="356"/>
      <c r="AM71" s="358"/>
      <c r="AN71" s="356"/>
      <c r="AO71" s="356"/>
      <c r="AP71" s="356"/>
      <c r="AQ71" s="358"/>
      <c r="AR71" s="356"/>
      <c r="AS71" s="356"/>
      <c r="AT71" s="812"/>
      <c r="AU71" s="356"/>
      <c r="AV71" s="356"/>
      <c r="AW71" s="356"/>
      <c r="AX71" s="357"/>
      <c r="AY71">
        <f t="shared" si="8"/>
        <v>0</v>
      </c>
    </row>
    <row r="72" spans="1:51" ht="23.25" hidden="1" customHeight="1" x14ac:dyDescent="0.15">
      <c r="A72" s="850"/>
      <c r="B72" s="851"/>
      <c r="C72" s="851"/>
      <c r="D72" s="851"/>
      <c r="E72" s="851"/>
      <c r="F72" s="852"/>
      <c r="G72" s="932"/>
      <c r="H72" s="935"/>
      <c r="I72" s="935"/>
      <c r="J72" s="935"/>
      <c r="K72" s="935"/>
      <c r="L72" s="935"/>
      <c r="M72" s="935"/>
      <c r="N72" s="935"/>
      <c r="O72" s="935"/>
      <c r="P72" s="935"/>
      <c r="Q72" s="935"/>
      <c r="R72" s="935"/>
      <c r="S72" s="935"/>
      <c r="T72" s="935"/>
      <c r="U72" s="935"/>
      <c r="V72" s="935"/>
      <c r="W72" s="940"/>
      <c r="X72" s="941"/>
      <c r="Y72" s="115" t="s">
        <v>13</v>
      </c>
      <c r="Z72" s="115"/>
      <c r="AA72" s="116"/>
      <c r="AB72" s="968" t="s">
        <v>289</v>
      </c>
      <c r="AC72" s="968"/>
      <c r="AD72" s="968"/>
      <c r="AE72" s="359"/>
      <c r="AF72" s="360"/>
      <c r="AG72" s="360"/>
      <c r="AH72" s="360"/>
      <c r="AI72" s="359"/>
      <c r="AJ72" s="360"/>
      <c r="AK72" s="360"/>
      <c r="AL72" s="360"/>
      <c r="AM72" s="359"/>
      <c r="AN72" s="360"/>
      <c r="AO72" s="360"/>
      <c r="AP72" s="931"/>
      <c r="AQ72" s="358"/>
      <c r="AR72" s="356"/>
      <c r="AS72" s="356"/>
      <c r="AT72" s="812"/>
      <c r="AU72" s="356"/>
      <c r="AV72" s="356"/>
      <c r="AW72" s="356"/>
      <c r="AX72" s="357"/>
      <c r="AY72">
        <f t="shared" si="8"/>
        <v>0</v>
      </c>
    </row>
    <row r="73" spans="1:51" ht="18.75" hidden="1" customHeight="1" x14ac:dyDescent="0.15">
      <c r="A73" s="833" t="s">
        <v>271</v>
      </c>
      <c r="B73" s="834"/>
      <c r="C73" s="834"/>
      <c r="D73" s="834"/>
      <c r="E73" s="834"/>
      <c r="F73" s="835"/>
      <c r="G73" s="804"/>
      <c r="H73" s="184" t="s">
        <v>145</v>
      </c>
      <c r="I73" s="184"/>
      <c r="J73" s="184"/>
      <c r="K73" s="184"/>
      <c r="L73" s="184"/>
      <c r="M73" s="184"/>
      <c r="N73" s="184"/>
      <c r="O73" s="185"/>
      <c r="P73" s="200" t="s">
        <v>58</v>
      </c>
      <c r="Q73" s="184"/>
      <c r="R73" s="184"/>
      <c r="S73" s="184"/>
      <c r="T73" s="184"/>
      <c r="U73" s="184"/>
      <c r="V73" s="184"/>
      <c r="W73" s="184"/>
      <c r="X73" s="185"/>
      <c r="Y73" s="806"/>
      <c r="Z73" s="807"/>
      <c r="AA73" s="808"/>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6"/>
      <c r="B75" s="837"/>
      <c r="C75" s="837"/>
      <c r="D75" s="837"/>
      <c r="E75" s="837"/>
      <c r="F75" s="838"/>
      <c r="G75" s="77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6"/>
      <c r="AV75" s="356"/>
      <c r="AW75" s="356"/>
      <c r="AX75" s="357"/>
      <c r="AY75">
        <f t="shared" ref="AY75:AY78" si="9">$AY$73</f>
        <v>0</v>
      </c>
    </row>
    <row r="76" spans="1:51" ht="23.25" hidden="1" customHeight="1" x14ac:dyDescent="0.15">
      <c r="A76" s="836"/>
      <c r="B76" s="837"/>
      <c r="C76" s="837"/>
      <c r="D76" s="837"/>
      <c r="E76" s="837"/>
      <c r="F76" s="838"/>
      <c r="G76" s="779"/>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6"/>
      <c r="AV76" s="356"/>
      <c r="AW76" s="356"/>
      <c r="AX76" s="357"/>
      <c r="AY76">
        <f t="shared" si="9"/>
        <v>0</v>
      </c>
    </row>
    <row r="77" spans="1:51" ht="23.25" hidden="1" customHeight="1" x14ac:dyDescent="0.15">
      <c r="A77" s="836"/>
      <c r="B77" s="837"/>
      <c r="C77" s="837"/>
      <c r="D77" s="837"/>
      <c r="E77" s="837"/>
      <c r="F77" s="838"/>
      <c r="G77" s="780"/>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56"/>
      <c r="AV77" s="356"/>
      <c r="AW77" s="356"/>
      <c r="AX77" s="357"/>
      <c r="AY77">
        <f t="shared" si="9"/>
        <v>0</v>
      </c>
    </row>
    <row r="78" spans="1:51" ht="69.75" hidden="1" customHeight="1" x14ac:dyDescent="0.15">
      <c r="A78" s="906" t="s">
        <v>301</v>
      </c>
      <c r="B78" s="907"/>
      <c r="C78" s="907"/>
      <c r="D78" s="907"/>
      <c r="E78" s="904" t="s">
        <v>249</v>
      </c>
      <c r="F78" s="905"/>
      <c r="G78" s="45" t="s">
        <v>187</v>
      </c>
      <c r="H78" s="789"/>
      <c r="I78" s="230"/>
      <c r="J78" s="230"/>
      <c r="K78" s="230"/>
      <c r="L78" s="230"/>
      <c r="M78" s="230"/>
      <c r="N78" s="230"/>
      <c r="O78" s="790"/>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42" t="s">
        <v>262</v>
      </c>
      <c r="C80" s="843"/>
      <c r="D80" s="843"/>
      <c r="E80" s="843"/>
      <c r="F80" s="844"/>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8"/>
      <c r="AY80">
        <f>COUNTA($G$82)</f>
        <v>0</v>
      </c>
    </row>
    <row r="81" spans="1:60" ht="22.5" hidden="1" customHeight="1" x14ac:dyDescent="0.15">
      <c r="A81" s="505"/>
      <c r="B81" s="845"/>
      <c r="C81" s="537"/>
      <c r="D81" s="537"/>
      <c r="E81" s="537"/>
      <c r="F81" s="538"/>
      <c r="G81" s="363"/>
      <c r="H81" s="363"/>
      <c r="I81" s="363"/>
      <c r="J81" s="363"/>
      <c r="K81" s="363"/>
      <c r="L81" s="363"/>
      <c r="M81" s="363"/>
      <c r="N81" s="363"/>
      <c r="O81" s="363"/>
      <c r="P81" s="363"/>
      <c r="Q81" s="363"/>
      <c r="R81" s="363"/>
      <c r="S81" s="363"/>
      <c r="T81" s="363"/>
      <c r="U81" s="363"/>
      <c r="V81" s="363"/>
      <c r="W81" s="363"/>
      <c r="X81" s="363"/>
      <c r="Y81" s="363"/>
      <c r="Z81" s="363"/>
      <c r="AA81" s="553"/>
      <c r="AB81" s="56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5"/>
      <c r="B82" s="845"/>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9"/>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45"/>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50"/>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46"/>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51"/>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91" t="s">
        <v>60</v>
      </c>
      <c r="H85" s="776"/>
      <c r="I85" s="776"/>
      <c r="J85" s="776"/>
      <c r="K85" s="776"/>
      <c r="L85" s="776"/>
      <c r="M85" s="776"/>
      <c r="N85" s="776"/>
      <c r="O85" s="777"/>
      <c r="P85" s="775" t="s">
        <v>62</v>
      </c>
      <c r="Q85" s="776"/>
      <c r="R85" s="776"/>
      <c r="S85" s="776"/>
      <c r="T85" s="776"/>
      <c r="U85" s="776"/>
      <c r="V85" s="776"/>
      <c r="W85" s="776"/>
      <c r="X85" s="777"/>
      <c r="Y85" s="188"/>
      <c r="Z85" s="189"/>
      <c r="AA85" s="190"/>
      <c r="AB85" s="443" t="s">
        <v>11</v>
      </c>
      <c r="AC85" s="444"/>
      <c r="AD85" s="445"/>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3"/>
      <c r="I86" s="363"/>
      <c r="J86" s="363"/>
      <c r="K86" s="363"/>
      <c r="L86" s="363"/>
      <c r="M86" s="363"/>
      <c r="N86" s="363"/>
      <c r="O86" s="553"/>
      <c r="P86" s="565"/>
      <c r="Q86" s="363"/>
      <c r="R86" s="363"/>
      <c r="S86" s="363"/>
      <c r="T86" s="363"/>
      <c r="U86" s="363"/>
      <c r="V86" s="363"/>
      <c r="W86" s="363"/>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97"/>
      <c r="R87" s="797"/>
      <c r="S87" s="797"/>
      <c r="T87" s="797"/>
      <c r="U87" s="797"/>
      <c r="V87" s="797"/>
      <c r="W87" s="797"/>
      <c r="X87" s="798"/>
      <c r="Y87" s="752" t="s">
        <v>61</v>
      </c>
      <c r="Z87" s="753"/>
      <c r="AA87" s="754"/>
      <c r="AB87" s="536"/>
      <c r="AC87" s="536"/>
      <c r="AD87" s="536"/>
      <c r="AE87" s="358"/>
      <c r="AF87" s="356"/>
      <c r="AG87" s="356"/>
      <c r="AH87" s="356"/>
      <c r="AI87" s="358"/>
      <c r="AJ87" s="356"/>
      <c r="AK87" s="356"/>
      <c r="AL87" s="356"/>
      <c r="AM87" s="358"/>
      <c r="AN87" s="356"/>
      <c r="AO87" s="356"/>
      <c r="AP87" s="356"/>
      <c r="AQ87" s="151"/>
      <c r="AR87" s="152"/>
      <c r="AS87" s="152"/>
      <c r="AT87" s="153"/>
      <c r="AU87" s="356"/>
      <c r="AV87" s="356"/>
      <c r="AW87" s="356"/>
      <c r="AX87" s="357"/>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99"/>
      <c r="Q88" s="799"/>
      <c r="R88" s="799"/>
      <c r="S88" s="799"/>
      <c r="T88" s="799"/>
      <c r="U88" s="799"/>
      <c r="V88" s="799"/>
      <c r="W88" s="799"/>
      <c r="X88" s="800"/>
      <c r="Y88" s="725" t="s">
        <v>53</v>
      </c>
      <c r="Z88" s="726"/>
      <c r="AA88" s="727"/>
      <c r="AB88" s="507"/>
      <c r="AC88" s="507"/>
      <c r="AD88" s="507"/>
      <c r="AE88" s="358"/>
      <c r="AF88" s="356"/>
      <c r="AG88" s="356"/>
      <c r="AH88" s="356"/>
      <c r="AI88" s="358"/>
      <c r="AJ88" s="356"/>
      <c r="AK88" s="356"/>
      <c r="AL88" s="356"/>
      <c r="AM88" s="358"/>
      <c r="AN88" s="356"/>
      <c r="AO88" s="356"/>
      <c r="AP88" s="356"/>
      <c r="AQ88" s="151"/>
      <c r="AR88" s="152"/>
      <c r="AS88" s="152"/>
      <c r="AT88" s="153"/>
      <c r="AU88" s="356"/>
      <c r="AV88" s="356"/>
      <c r="AW88" s="356"/>
      <c r="AX88" s="357"/>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801"/>
      <c r="Y89" s="725" t="s">
        <v>13</v>
      </c>
      <c r="Z89" s="726"/>
      <c r="AA89" s="727"/>
      <c r="AB89" s="446" t="s">
        <v>14</v>
      </c>
      <c r="AC89" s="446"/>
      <c r="AD89" s="446"/>
      <c r="AE89" s="359"/>
      <c r="AF89" s="360"/>
      <c r="AG89" s="360"/>
      <c r="AH89" s="360"/>
      <c r="AI89" s="359"/>
      <c r="AJ89" s="360"/>
      <c r="AK89" s="360"/>
      <c r="AL89" s="360"/>
      <c r="AM89" s="359"/>
      <c r="AN89" s="360"/>
      <c r="AO89" s="360"/>
      <c r="AP89" s="360"/>
      <c r="AQ89" s="151"/>
      <c r="AR89" s="152"/>
      <c r="AS89" s="152"/>
      <c r="AT89" s="153"/>
      <c r="AU89" s="356"/>
      <c r="AV89" s="356"/>
      <c r="AW89" s="356"/>
      <c r="AX89" s="357"/>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91" t="s">
        <v>60</v>
      </c>
      <c r="H90" s="776"/>
      <c r="I90" s="776"/>
      <c r="J90" s="776"/>
      <c r="K90" s="776"/>
      <c r="L90" s="776"/>
      <c r="M90" s="776"/>
      <c r="N90" s="776"/>
      <c r="O90" s="777"/>
      <c r="P90" s="775" t="s">
        <v>62</v>
      </c>
      <c r="Q90" s="776"/>
      <c r="R90" s="776"/>
      <c r="S90" s="776"/>
      <c r="T90" s="776"/>
      <c r="U90" s="776"/>
      <c r="V90" s="776"/>
      <c r="W90" s="776"/>
      <c r="X90" s="777"/>
      <c r="Y90" s="188"/>
      <c r="Z90" s="189"/>
      <c r="AA90" s="190"/>
      <c r="AB90" s="443" t="s">
        <v>11</v>
      </c>
      <c r="AC90" s="444"/>
      <c r="AD90" s="445"/>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3"/>
      <c r="I91" s="363"/>
      <c r="J91" s="363"/>
      <c r="K91" s="363"/>
      <c r="L91" s="363"/>
      <c r="M91" s="363"/>
      <c r="N91" s="363"/>
      <c r="O91" s="553"/>
      <c r="P91" s="565"/>
      <c r="Q91" s="363"/>
      <c r="R91" s="363"/>
      <c r="S91" s="363"/>
      <c r="T91" s="363"/>
      <c r="U91" s="363"/>
      <c r="V91" s="363"/>
      <c r="W91" s="363"/>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3" t="s">
        <v>175</v>
      </c>
      <c r="AX91" s="364"/>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97"/>
      <c r="R92" s="797"/>
      <c r="S92" s="797"/>
      <c r="T92" s="797"/>
      <c r="U92" s="797"/>
      <c r="V92" s="797"/>
      <c r="W92" s="797"/>
      <c r="X92" s="798"/>
      <c r="Y92" s="752" t="s">
        <v>61</v>
      </c>
      <c r="Z92" s="753"/>
      <c r="AA92" s="754"/>
      <c r="AB92" s="536"/>
      <c r="AC92" s="536"/>
      <c r="AD92" s="536"/>
      <c r="AE92" s="358"/>
      <c r="AF92" s="356"/>
      <c r="AG92" s="356"/>
      <c r="AH92" s="356"/>
      <c r="AI92" s="358"/>
      <c r="AJ92" s="356"/>
      <c r="AK92" s="356"/>
      <c r="AL92" s="356"/>
      <c r="AM92" s="358"/>
      <c r="AN92" s="356"/>
      <c r="AO92" s="356"/>
      <c r="AP92" s="356"/>
      <c r="AQ92" s="151"/>
      <c r="AR92" s="152"/>
      <c r="AS92" s="152"/>
      <c r="AT92" s="153"/>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99"/>
      <c r="Q93" s="799"/>
      <c r="R93" s="799"/>
      <c r="S93" s="799"/>
      <c r="T93" s="799"/>
      <c r="U93" s="799"/>
      <c r="V93" s="799"/>
      <c r="W93" s="799"/>
      <c r="X93" s="800"/>
      <c r="Y93" s="725" t="s">
        <v>53</v>
      </c>
      <c r="Z93" s="726"/>
      <c r="AA93" s="727"/>
      <c r="AB93" s="507"/>
      <c r="AC93" s="507"/>
      <c r="AD93" s="507"/>
      <c r="AE93" s="358"/>
      <c r="AF93" s="356"/>
      <c r="AG93" s="356"/>
      <c r="AH93" s="356"/>
      <c r="AI93" s="358"/>
      <c r="AJ93" s="356"/>
      <c r="AK93" s="356"/>
      <c r="AL93" s="356"/>
      <c r="AM93" s="358"/>
      <c r="AN93" s="356"/>
      <c r="AO93" s="356"/>
      <c r="AP93" s="356"/>
      <c r="AQ93" s="151"/>
      <c r="AR93" s="152"/>
      <c r="AS93" s="152"/>
      <c r="AT93" s="153"/>
      <c r="AU93" s="356"/>
      <c r="AV93" s="356"/>
      <c r="AW93" s="356"/>
      <c r="AX93" s="357"/>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801"/>
      <c r="Y94" s="725" t="s">
        <v>13</v>
      </c>
      <c r="Z94" s="726"/>
      <c r="AA94" s="727"/>
      <c r="AB94" s="446" t="s">
        <v>14</v>
      </c>
      <c r="AC94" s="446"/>
      <c r="AD94" s="446"/>
      <c r="AE94" s="359"/>
      <c r="AF94" s="360"/>
      <c r="AG94" s="360"/>
      <c r="AH94" s="360"/>
      <c r="AI94" s="359"/>
      <c r="AJ94" s="360"/>
      <c r="AK94" s="360"/>
      <c r="AL94" s="360"/>
      <c r="AM94" s="359"/>
      <c r="AN94" s="360"/>
      <c r="AO94" s="360"/>
      <c r="AP94" s="360"/>
      <c r="AQ94" s="151"/>
      <c r="AR94" s="152"/>
      <c r="AS94" s="152"/>
      <c r="AT94" s="153"/>
      <c r="AU94" s="356"/>
      <c r="AV94" s="356"/>
      <c r="AW94" s="356"/>
      <c r="AX94" s="357"/>
      <c r="AY94">
        <f t="shared" si="11"/>
        <v>0</v>
      </c>
      <c r="AZ94" s="10"/>
      <c r="BA94" s="10"/>
      <c r="BB94" s="10"/>
      <c r="BC94" s="10"/>
    </row>
    <row r="95" spans="1:60" ht="18.75" hidden="1" customHeight="1" x14ac:dyDescent="0.15">
      <c r="A95" s="505"/>
      <c r="B95" s="537" t="s">
        <v>144</v>
      </c>
      <c r="C95" s="537"/>
      <c r="D95" s="537"/>
      <c r="E95" s="537"/>
      <c r="F95" s="538"/>
      <c r="G95" s="791" t="s">
        <v>60</v>
      </c>
      <c r="H95" s="776"/>
      <c r="I95" s="776"/>
      <c r="J95" s="776"/>
      <c r="K95" s="776"/>
      <c r="L95" s="776"/>
      <c r="M95" s="776"/>
      <c r="N95" s="776"/>
      <c r="O95" s="777"/>
      <c r="P95" s="775" t="s">
        <v>62</v>
      </c>
      <c r="Q95" s="776"/>
      <c r="R95" s="776"/>
      <c r="S95" s="776"/>
      <c r="T95" s="776"/>
      <c r="U95" s="776"/>
      <c r="V95" s="776"/>
      <c r="W95" s="776"/>
      <c r="X95" s="777"/>
      <c r="Y95" s="188"/>
      <c r="Z95" s="189"/>
      <c r="AA95" s="190"/>
      <c r="AB95" s="443" t="s">
        <v>11</v>
      </c>
      <c r="AC95" s="444"/>
      <c r="AD95" s="445"/>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3"/>
      <c r="I96" s="363"/>
      <c r="J96" s="363"/>
      <c r="K96" s="363"/>
      <c r="L96" s="363"/>
      <c r="M96" s="363"/>
      <c r="N96" s="363"/>
      <c r="O96" s="553"/>
      <c r="P96" s="565"/>
      <c r="Q96" s="363"/>
      <c r="R96" s="363"/>
      <c r="S96" s="363"/>
      <c r="T96" s="363"/>
      <c r="U96" s="363"/>
      <c r="V96" s="363"/>
      <c r="W96" s="363"/>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3" t="s">
        <v>175</v>
      </c>
      <c r="AX96" s="364"/>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97"/>
      <c r="R97" s="797"/>
      <c r="S97" s="797"/>
      <c r="T97" s="797"/>
      <c r="U97" s="797"/>
      <c r="V97" s="797"/>
      <c r="W97" s="797"/>
      <c r="X97" s="798"/>
      <c r="Y97" s="752" t="s">
        <v>61</v>
      </c>
      <c r="Z97" s="753"/>
      <c r="AA97" s="754"/>
      <c r="AB97" s="391"/>
      <c r="AC97" s="392"/>
      <c r="AD97" s="393"/>
      <c r="AE97" s="358"/>
      <c r="AF97" s="356"/>
      <c r="AG97" s="356"/>
      <c r="AH97" s="812"/>
      <c r="AI97" s="358"/>
      <c r="AJ97" s="356"/>
      <c r="AK97" s="356"/>
      <c r="AL97" s="812"/>
      <c r="AM97" s="358"/>
      <c r="AN97" s="356"/>
      <c r="AO97" s="356"/>
      <c r="AP97" s="356"/>
      <c r="AQ97" s="151"/>
      <c r="AR97" s="152"/>
      <c r="AS97" s="152"/>
      <c r="AT97" s="153"/>
      <c r="AU97" s="356"/>
      <c r="AV97" s="356"/>
      <c r="AW97" s="356"/>
      <c r="AX97" s="357"/>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99"/>
      <c r="Q98" s="799"/>
      <c r="R98" s="799"/>
      <c r="S98" s="799"/>
      <c r="T98" s="799"/>
      <c r="U98" s="799"/>
      <c r="V98" s="799"/>
      <c r="W98" s="799"/>
      <c r="X98" s="800"/>
      <c r="Y98" s="725" t="s">
        <v>53</v>
      </c>
      <c r="Z98" s="726"/>
      <c r="AA98" s="727"/>
      <c r="AB98" s="285"/>
      <c r="AC98" s="286"/>
      <c r="AD98" s="287"/>
      <c r="AE98" s="358"/>
      <c r="AF98" s="356"/>
      <c r="AG98" s="356"/>
      <c r="AH98" s="812"/>
      <c r="AI98" s="358"/>
      <c r="AJ98" s="356"/>
      <c r="AK98" s="356"/>
      <c r="AL98" s="812"/>
      <c r="AM98" s="358"/>
      <c r="AN98" s="356"/>
      <c r="AO98" s="356"/>
      <c r="AP98" s="356"/>
      <c r="AQ98" s="151"/>
      <c r="AR98" s="152"/>
      <c r="AS98" s="152"/>
      <c r="AT98" s="153"/>
      <c r="AU98" s="356"/>
      <c r="AV98" s="356"/>
      <c r="AW98" s="356"/>
      <c r="AX98" s="357"/>
      <c r="AY98">
        <f t="shared" si="12"/>
        <v>0</v>
      </c>
      <c r="AZ98" s="10"/>
      <c r="BA98" s="10"/>
      <c r="BB98" s="10"/>
      <c r="BC98" s="10"/>
      <c r="BD98" s="10"/>
      <c r="BE98" s="10"/>
      <c r="BF98" s="10"/>
      <c r="BG98" s="10"/>
      <c r="BH98" s="10"/>
    </row>
    <row r="99" spans="1:60" ht="23.25" hidden="1" customHeight="1" thickBot="1" x14ac:dyDescent="0.2">
      <c r="A99" s="506"/>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65" t="s">
        <v>13</v>
      </c>
      <c r="Z99" s="466"/>
      <c r="AA99" s="467"/>
      <c r="AB99" s="447" t="s">
        <v>14</v>
      </c>
      <c r="AC99" s="448"/>
      <c r="AD99" s="449"/>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272</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0"/>
      <c r="Z100" s="451"/>
      <c r="AA100" s="452"/>
      <c r="AB100" s="853" t="s">
        <v>11</v>
      </c>
      <c r="AC100" s="853"/>
      <c r="AD100" s="853"/>
      <c r="AE100" s="819" t="s">
        <v>308</v>
      </c>
      <c r="AF100" s="820"/>
      <c r="AG100" s="820"/>
      <c r="AH100" s="821"/>
      <c r="AI100" s="819" t="s">
        <v>330</v>
      </c>
      <c r="AJ100" s="820"/>
      <c r="AK100" s="820"/>
      <c r="AL100" s="821"/>
      <c r="AM100" s="819" t="s">
        <v>427</v>
      </c>
      <c r="AN100" s="820"/>
      <c r="AO100" s="820"/>
      <c r="AP100" s="821"/>
      <c r="AQ100" s="920" t="s">
        <v>335</v>
      </c>
      <c r="AR100" s="921"/>
      <c r="AS100" s="921"/>
      <c r="AT100" s="922"/>
      <c r="AU100" s="920" t="s">
        <v>459</v>
      </c>
      <c r="AV100" s="921"/>
      <c r="AW100" s="921"/>
      <c r="AX100" s="923"/>
    </row>
    <row r="101" spans="1:60" ht="23.25" customHeight="1" x14ac:dyDescent="0.15">
      <c r="A101" s="476"/>
      <c r="B101" s="477"/>
      <c r="C101" s="477"/>
      <c r="D101" s="477"/>
      <c r="E101" s="477"/>
      <c r="F101" s="478"/>
      <c r="G101" s="176" t="s">
        <v>643</v>
      </c>
      <c r="H101" s="176"/>
      <c r="I101" s="176"/>
      <c r="J101" s="176"/>
      <c r="K101" s="176"/>
      <c r="L101" s="176"/>
      <c r="M101" s="176"/>
      <c r="N101" s="176"/>
      <c r="O101" s="176"/>
      <c r="P101" s="176"/>
      <c r="Q101" s="176"/>
      <c r="R101" s="176"/>
      <c r="S101" s="176"/>
      <c r="T101" s="176"/>
      <c r="U101" s="176"/>
      <c r="V101" s="176"/>
      <c r="W101" s="176"/>
      <c r="X101" s="218"/>
      <c r="Y101" s="811" t="s">
        <v>54</v>
      </c>
      <c r="Z101" s="711"/>
      <c r="AA101" s="712"/>
      <c r="AB101" s="536" t="s">
        <v>644</v>
      </c>
      <c r="AC101" s="536"/>
      <c r="AD101" s="536"/>
      <c r="AE101" s="343" t="s">
        <v>633</v>
      </c>
      <c r="AF101" s="343"/>
      <c r="AG101" s="343"/>
      <c r="AH101" s="343"/>
      <c r="AI101" s="343" t="s">
        <v>633</v>
      </c>
      <c r="AJ101" s="343"/>
      <c r="AK101" s="343"/>
      <c r="AL101" s="343"/>
      <c r="AM101" s="343">
        <v>2</v>
      </c>
      <c r="AN101" s="343"/>
      <c r="AO101" s="343"/>
      <c r="AP101" s="343"/>
      <c r="AQ101" s="343" t="s">
        <v>687</v>
      </c>
      <c r="AR101" s="343"/>
      <c r="AS101" s="343"/>
      <c r="AT101" s="343"/>
      <c r="AU101" s="358" t="s">
        <v>687</v>
      </c>
      <c r="AV101" s="356"/>
      <c r="AW101" s="356"/>
      <c r="AX101" s="357"/>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t="s">
        <v>633</v>
      </c>
      <c r="AF102" s="343"/>
      <c r="AG102" s="343"/>
      <c r="AH102" s="343"/>
      <c r="AI102" s="343" t="s">
        <v>633</v>
      </c>
      <c r="AJ102" s="343"/>
      <c r="AK102" s="343"/>
      <c r="AL102" s="343"/>
      <c r="AM102" s="343">
        <v>2</v>
      </c>
      <c r="AN102" s="343"/>
      <c r="AO102" s="343"/>
      <c r="AP102" s="343"/>
      <c r="AQ102" s="343">
        <v>1</v>
      </c>
      <c r="AR102" s="343"/>
      <c r="AS102" s="343"/>
      <c r="AT102" s="343"/>
      <c r="AU102" s="358">
        <v>3</v>
      </c>
      <c r="AV102" s="356"/>
      <c r="AW102" s="356"/>
      <c r="AX102" s="357"/>
    </row>
    <row r="103" spans="1:60" ht="31.5" hidden="1" customHeight="1" x14ac:dyDescent="0.15">
      <c r="A103" s="473" t="s">
        <v>272</v>
      </c>
      <c r="B103" s="474"/>
      <c r="C103" s="474"/>
      <c r="D103" s="474"/>
      <c r="E103" s="474"/>
      <c r="F103" s="475"/>
      <c r="G103" s="726" t="s">
        <v>59</v>
      </c>
      <c r="H103" s="726"/>
      <c r="I103" s="726"/>
      <c r="J103" s="726"/>
      <c r="K103" s="726"/>
      <c r="L103" s="726"/>
      <c r="M103" s="726"/>
      <c r="N103" s="726"/>
      <c r="O103" s="726"/>
      <c r="P103" s="726"/>
      <c r="Q103" s="726"/>
      <c r="R103" s="726"/>
      <c r="S103" s="726"/>
      <c r="T103" s="726"/>
      <c r="U103" s="726"/>
      <c r="V103" s="726"/>
      <c r="W103" s="726"/>
      <c r="X103" s="727"/>
      <c r="Y103" s="453"/>
      <c r="Z103" s="454"/>
      <c r="AA103" s="455"/>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1"/>
      <c r="AC105" s="392"/>
      <c r="AD105" s="39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26" t="s">
        <v>59</v>
      </c>
      <c r="H106" s="726"/>
      <c r="I106" s="726"/>
      <c r="J106" s="726"/>
      <c r="K106" s="726"/>
      <c r="L106" s="726"/>
      <c r="M106" s="726"/>
      <c r="N106" s="726"/>
      <c r="O106" s="726"/>
      <c r="P106" s="726"/>
      <c r="Q106" s="726"/>
      <c r="R106" s="726"/>
      <c r="S106" s="726"/>
      <c r="T106" s="726"/>
      <c r="U106" s="726"/>
      <c r="V106" s="726"/>
      <c r="W106" s="726"/>
      <c r="X106" s="727"/>
      <c r="Y106" s="453"/>
      <c r="Z106" s="454"/>
      <c r="AA106" s="455"/>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1"/>
      <c r="AC108" s="392"/>
      <c r="AD108" s="39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26" t="s">
        <v>59</v>
      </c>
      <c r="H109" s="726"/>
      <c r="I109" s="726"/>
      <c r="J109" s="726"/>
      <c r="K109" s="726"/>
      <c r="L109" s="726"/>
      <c r="M109" s="726"/>
      <c r="N109" s="726"/>
      <c r="O109" s="726"/>
      <c r="P109" s="726"/>
      <c r="Q109" s="726"/>
      <c r="R109" s="726"/>
      <c r="S109" s="726"/>
      <c r="T109" s="726"/>
      <c r="U109" s="726"/>
      <c r="V109" s="726"/>
      <c r="W109" s="726"/>
      <c r="X109" s="727"/>
      <c r="Y109" s="453"/>
      <c r="Z109" s="454"/>
      <c r="AA109" s="455"/>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1"/>
      <c r="AC111" s="392"/>
      <c r="AD111" s="39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26" t="s">
        <v>59</v>
      </c>
      <c r="H112" s="726"/>
      <c r="I112" s="726"/>
      <c r="J112" s="726"/>
      <c r="K112" s="726"/>
      <c r="L112" s="726"/>
      <c r="M112" s="726"/>
      <c r="N112" s="726"/>
      <c r="O112" s="726"/>
      <c r="P112" s="726"/>
      <c r="Q112" s="726"/>
      <c r="R112" s="726"/>
      <c r="S112" s="726"/>
      <c r="T112" s="726"/>
      <c r="U112" s="726"/>
      <c r="V112" s="726"/>
      <c r="W112" s="726"/>
      <c r="X112" s="727"/>
      <c r="Y112" s="453"/>
      <c r="Z112" s="454"/>
      <c r="AA112" s="455"/>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58"/>
      <c r="AR113" s="356"/>
      <c r="AS113" s="356"/>
      <c r="AT113" s="812"/>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1"/>
      <c r="AC114" s="392"/>
      <c r="AD114" s="393"/>
      <c r="AE114" s="351"/>
      <c r="AF114" s="351"/>
      <c r="AG114" s="351"/>
      <c r="AH114" s="351"/>
      <c r="AI114" s="351"/>
      <c r="AJ114" s="351"/>
      <c r="AK114" s="351"/>
      <c r="AL114" s="351"/>
      <c r="AM114" s="351"/>
      <c r="AN114" s="351"/>
      <c r="AO114" s="351"/>
      <c r="AP114" s="351"/>
      <c r="AQ114" s="358"/>
      <c r="AR114" s="356"/>
      <c r="AS114" s="356"/>
      <c r="AT114" s="812"/>
      <c r="AU114" s="358"/>
      <c r="AV114" s="356"/>
      <c r="AW114" s="356"/>
      <c r="AX114" s="357"/>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633</v>
      </c>
      <c r="AF116" s="343"/>
      <c r="AG116" s="343"/>
      <c r="AH116" s="343"/>
      <c r="AI116" s="343" t="s">
        <v>633</v>
      </c>
      <c r="AJ116" s="343"/>
      <c r="AK116" s="343"/>
      <c r="AL116" s="343"/>
      <c r="AM116" s="343">
        <v>5</v>
      </c>
      <c r="AN116" s="343"/>
      <c r="AO116" s="343"/>
      <c r="AP116" s="343"/>
      <c r="AQ116" s="348">
        <v>11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633</v>
      </c>
      <c r="AF117" s="291"/>
      <c r="AG117" s="291"/>
      <c r="AH117" s="291"/>
      <c r="AI117" s="291" t="s">
        <v>633</v>
      </c>
      <c r="AJ117" s="291"/>
      <c r="AK117" s="291"/>
      <c r="AL117" s="291"/>
      <c r="AM117" s="442" t="s">
        <v>683</v>
      </c>
      <c r="AN117" s="442"/>
      <c r="AO117" s="442"/>
      <c r="AP117" s="442"/>
      <c r="AQ117" s="442" t="s">
        <v>686</v>
      </c>
      <c r="AR117" s="442"/>
      <c r="AS117" s="442"/>
      <c r="AT117" s="442"/>
      <c r="AU117" s="442"/>
      <c r="AV117" s="442"/>
      <c r="AW117" s="442"/>
      <c r="AX117" s="7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6" t="s">
        <v>323</v>
      </c>
      <c r="B130" s="984"/>
      <c r="C130" s="983" t="s">
        <v>188</v>
      </c>
      <c r="D130" s="984"/>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7"/>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633</v>
      </c>
      <c r="AR133" s="256"/>
      <c r="AS133" s="164" t="s">
        <v>185</v>
      </c>
      <c r="AT133" s="187"/>
      <c r="AU133" s="163">
        <v>4</v>
      </c>
      <c r="AV133" s="163"/>
      <c r="AW133" s="164" t="s">
        <v>175</v>
      </c>
      <c r="AX133" s="165"/>
      <c r="AY133">
        <f>$AY$132</f>
        <v>1</v>
      </c>
    </row>
    <row r="134" spans="1:51" ht="39.75" customHeight="1" x14ac:dyDescent="0.15">
      <c r="A134" s="987"/>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t="s">
        <v>633</v>
      </c>
      <c r="AF134" s="152"/>
      <c r="AG134" s="152"/>
      <c r="AH134" s="152"/>
      <c r="AI134" s="251" t="s">
        <v>633</v>
      </c>
      <c r="AJ134" s="152"/>
      <c r="AK134" s="152"/>
      <c r="AL134" s="152"/>
      <c r="AM134" s="251"/>
      <c r="AN134" s="152"/>
      <c r="AO134" s="152"/>
      <c r="AP134" s="152"/>
      <c r="AQ134" s="251" t="s">
        <v>633</v>
      </c>
      <c r="AR134" s="152"/>
      <c r="AS134" s="152"/>
      <c r="AT134" s="152"/>
      <c r="AU134" s="251" t="s">
        <v>633</v>
      </c>
      <c r="AV134" s="152"/>
      <c r="AW134" s="152"/>
      <c r="AX134" s="196"/>
      <c r="AY134">
        <f t="shared" ref="AY134:AY135" si="13">$AY$132</f>
        <v>1</v>
      </c>
    </row>
    <row r="135" spans="1:51" ht="39.75" customHeight="1" x14ac:dyDescent="0.15">
      <c r="A135" s="98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289</v>
      </c>
      <c r="AC135" s="160"/>
      <c r="AD135" s="160"/>
      <c r="AE135" s="251" t="s">
        <v>633</v>
      </c>
      <c r="AF135" s="152"/>
      <c r="AG135" s="152"/>
      <c r="AH135" s="152"/>
      <c r="AI135" s="251" t="s">
        <v>633</v>
      </c>
      <c r="AJ135" s="152"/>
      <c r="AK135" s="152"/>
      <c r="AL135" s="152"/>
      <c r="AM135" s="251">
        <v>90</v>
      </c>
      <c r="AN135" s="152"/>
      <c r="AO135" s="152"/>
      <c r="AP135" s="152"/>
      <c r="AQ135" s="251" t="s">
        <v>633</v>
      </c>
      <c r="AR135" s="152"/>
      <c r="AS135" s="152"/>
      <c r="AT135" s="152"/>
      <c r="AU135" s="251">
        <v>90</v>
      </c>
      <c r="AV135" s="152"/>
      <c r="AW135" s="152"/>
      <c r="AX135" s="196"/>
      <c r="AY135">
        <f t="shared" si="13"/>
        <v>1</v>
      </c>
    </row>
    <row r="136" spans="1:51" ht="18.75" hidden="1" customHeight="1" x14ac:dyDescent="0.15">
      <c r="A136" s="98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8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8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8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8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8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8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8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8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8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7"/>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8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8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8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8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8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8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8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8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8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8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8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8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7"/>
      <c r="B214" s="238"/>
      <c r="C214" s="237"/>
      <c r="D214" s="238"/>
      <c r="E214" s="237"/>
      <c r="F214" s="299"/>
      <c r="G214" s="217"/>
      <c r="H214" s="176"/>
      <c r="I214" s="176"/>
      <c r="J214" s="176"/>
      <c r="K214" s="176"/>
      <c r="L214" s="176"/>
      <c r="M214" s="176"/>
      <c r="N214" s="176"/>
      <c r="O214" s="176"/>
      <c r="P214" s="218"/>
      <c r="Q214" s="974"/>
      <c r="R214" s="975"/>
      <c r="S214" s="975"/>
      <c r="T214" s="975"/>
      <c r="U214" s="975"/>
      <c r="V214" s="975"/>
      <c r="W214" s="975"/>
      <c r="X214" s="975"/>
      <c r="Y214" s="975"/>
      <c r="Z214" s="975"/>
      <c r="AA214" s="97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7"/>
      <c r="B215" s="238"/>
      <c r="C215" s="237"/>
      <c r="D215" s="238"/>
      <c r="E215" s="237"/>
      <c r="F215" s="299"/>
      <c r="G215" s="219"/>
      <c r="H215" s="220"/>
      <c r="I215" s="220"/>
      <c r="J215" s="220"/>
      <c r="K215" s="220"/>
      <c r="L215" s="220"/>
      <c r="M215" s="220"/>
      <c r="N215" s="220"/>
      <c r="O215" s="220"/>
      <c r="P215" s="221"/>
      <c r="Q215" s="977"/>
      <c r="R215" s="978"/>
      <c r="S215" s="978"/>
      <c r="T215" s="978"/>
      <c r="U215" s="978"/>
      <c r="V215" s="978"/>
      <c r="W215" s="978"/>
      <c r="X215" s="978"/>
      <c r="Y215" s="978"/>
      <c r="Z215" s="978"/>
      <c r="AA215" s="97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7"/>
      <c r="B216" s="238"/>
      <c r="C216" s="237"/>
      <c r="D216" s="238"/>
      <c r="E216" s="237"/>
      <c r="F216" s="299"/>
      <c r="G216" s="219"/>
      <c r="H216" s="220"/>
      <c r="I216" s="220"/>
      <c r="J216" s="220"/>
      <c r="K216" s="220"/>
      <c r="L216" s="220"/>
      <c r="M216" s="220"/>
      <c r="N216" s="220"/>
      <c r="O216" s="220"/>
      <c r="P216" s="221"/>
      <c r="Q216" s="977"/>
      <c r="R216" s="978"/>
      <c r="S216" s="978"/>
      <c r="T216" s="978"/>
      <c r="U216" s="978"/>
      <c r="V216" s="978"/>
      <c r="W216" s="978"/>
      <c r="X216" s="978"/>
      <c r="Y216" s="978"/>
      <c r="Z216" s="978"/>
      <c r="AA216" s="97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7"/>
      <c r="B217" s="238"/>
      <c r="C217" s="237"/>
      <c r="D217" s="238"/>
      <c r="E217" s="237"/>
      <c r="F217" s="299"/>
      <c r="G217" s="219"/>
      <c r="H217" s="220"/>
      <c r="I217" s="220"/>
      <c r="J217" s="220"/>
      <c r="K217" s="220"/>
      <c r="L217" s="220"/>
      <c r="M217" s="220"/>
      <c r="N217" s="220"/>
      <c r="O217" s="220"/>
      <c r="P217" s="221"/>
      <c r="Q217" s="977"/>
      <c r="R217" s="978"/>
      <c r="S217" s="978"/>
      <c r="T217" s="978"/>
      <c r="U217" s="978"/>
      <c r="V217" s="978"/>
      <c r="W217" s="978"/>
      <c r="X217" s="978"/>
      <c r="Y217" s="978"/>
      <c r="Z217" s="978"/>
      <c r="AA217" s="97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7"/>
      <c r="B218" s="238"/>
      <c r="C218" s="237"/>
      <c r="D218" s="238"/>
      <c r="E218" s="237"/>
      <c r="F218" s="299"/>
      <c r="G218" s="222"/>
      <c r="H218" s="179"/>
      <c r="I218" s="179"/>
      <c r="J218" s="179"/>
      <c r="K218" s="179"/>
      <c r="L218" s="179"/>
      <c r="M218" s="179"/>
      <c r="N218" s="179"/>
      <c r="O218" s="179"/>
      <c r="P218" s="223"/>
      <c r="Q218" s="980"/>
      <c r="R218" s="981"/>
      <c r="S218" s="981"/>
      <c r="T218" s="981"/>
      <c r="U218" s="981"/>
      <c r="V218" s="981"/>
      <c r="W218" s="981"/>
      <c r="X218" s="981"/>
      <c r="Y218" s="981"/>
      <c r="Z218" s="981"/>
      <c r="AA218" s="98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7"/>
      <c r="B221" s="238"/>
      <c r="C221" s="237"/>
      <c r="D221" s="238"/>
      <c r="E221" s="237"/>
      <c r="F221" s="299"/>
      <c r="G221" s="217"/>
      <c r="H221" s="176"/>
      <c r="I221" s="176"/>
      <c r="J221" s="176"/>
      <c r="K221" s="176"/>
      <c r="L221" s="176"/>
      <c r="M221" s="176"/>
      <c r="N221" s="176"/>
      <c r="O221" s="176"/>
      <c r="P221" s="218"/>
      <c r="Q221" s="974"/>
      <c r="R221" s="975"/>
      <c r="S221" s="975"/>
      <c r="T221" s="975"/>
      <c r="U221" s="975"/>
      <c r="V221" s="975"/>
      <c r="W221" s="975"/>
      <c r="X221" s="975"/>
      <c r="Y221" s="975"/>
      <c r="Z221" s="975"/>
      <c r="AA221" s="97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7"/>
      <c r="B222" s="238"/>
      <c r="C222" s="237"/>
      <c r="D222" s="238"/>
      <c r="E222" s="237"/>
      <c r="F222" s="299"/>
      <c r="G222" s="219"/>
      <c r="H222" s="220"/>
      <c r="I222" s="220"/>
      <c r="J222" s="220"/>
      <c r="K222" s="220"/>
      <c r="L222" s="220"/>
      <c r="M222" s="220"/>
      <c r="N222" s="220"/>
      <c r="O222" s="220"/>
      <c r="P222" s="221"/>
      <c r="Q222" s="977"/>
      <c r="R222" s="978"/>
      <c r="S222" s="978"/>
      <c r="T222" s="978"/>
      <c r="U222" s="978"/>
      <c r="V222" s="978"/>
      <c r="W222" s="978"/>
      <c r="X222" s="978"/>
      <c r="Y222" s="978"/>
      <c r="Z222" s="978"/>
      <c r="AA222" s="97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7"/>
      <c r="B223" s="238"/>
      <c r="C223" s="237"/>
      <c r="D223" s="238"/>
      <c r="E223" s="237"/>
      <c r="F223" s="299"/>
      <c r="G223" s="219"/>
      <c r="H223" s="220"/>
      <c r="I223" s="220"/>
      <c r="J223" s="220"/>
      <c r="K223" s="220"/>
      <c r="L223" s="220"/>
      <c r="M223" s="220"/>
      <c r="N223" s="220"/>
      <c r="O223" s="220"/>
      <c r="P223" s="221"/>
      <c r="Q223" s="977"/>
      <c r="R223" s="978"/>
      <c r="S223" s="978"/>
      <c r="T223" s="978"/>
      <c r="U223" s="978"/>
      <c r="V223" s="978"/>
      <c r="W223" s="978"/>
      <c r="X223" s="978"/>
      <c r="Y223" s="978"/>
      <c r="Z223" s="978"/>
      <c r="AA223" s="97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7"/>
      <c r="B224" s="238"/>
      <c r="C224" s="237"/>
      <c r="D224" s="238"/>
      <c r="E224" s="237"/>
      <c r="F224" s="299"/>
      <c r="G224" s="219"/>
      <c r="H224" s="220"/>
      <c r="I224" s="220"/>
      <c r="J224" s="220"/>
      <c r="K224" s="220"/>
      <c r="L224" s="220"/>
      <c r="M224" s="220"/>
      <c r="N224" s="220"/>
      <c r="O224" s="220"/>
      <c r="P224" s="221"/>
      <c r="Q224" s="977"/>
      <c r="R224" s="978"/>
      <c r="S224" s="978"/>
      <c r="T224" s="978"/>
      <c r="U224" s="978"/>
      <c r="V224" s="978"/>
      <c r="W224" s="978"/>
      <c r="X224" s="978"/>
      <c r="Y224" s="978"/>
      <c r="Z224" s="978"/>
      <c r="AA224" s="97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7"/>
      <c r="B225" s="238"/>
      <c r="C225" s="237"/>
      <c r="D225" s="238"/>
      <c r="E225" s="237"/>
      <c r="F225" s="299"/>
      <c r="G225" s="222"/>
      <c r="H225" s="179"/>
      <c r="I225" s="179"/>
      <c r="J225" s="179"/>
      <c r="K225" s="179"/>
      <c r="L225" s="179"/>
      <c r="M225" s="179"/>
      <c r="N225" s="179"/>
      <c r="O225" s="179"/>
      <c r="P225" s="223"/>
      <c r="Q225" s="980"/>
      <c r="R225" s="981"/>
      <c r="S225" s="981"/>
      <c r="T225" s="981"/>
      <c r="U225" s="981"/>
      <c r="V225" s="981"/>
      <c r="W225" s="981"/>
      <c r="X225" s="981"/>
      <c r="Y225" s="981"/>
      <c r="Z225" s="981"/>
      <c r="AA225" s="98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7"/>
      <c r="B228" s="238"/>
      <c r="C228" s="237"/>
      <c r="D228" s="238"/>
      <c r="E228" s="237"/>
      <c r="F228" s="299"/>
      <c r="G228" s="217"/>
      <c r="H228" s="176"/>
      <c r="I228" s="176"/>
      <c r="J228" s="176"/>
      <c r="K228" s="176"/>
      <c r="L228" s="176"/>
      <c r="M228" s="176"/>
      <c r="N228" s="176"/>
      <c r="O228" s="176"/>
      <c r="P228" s="218"/>
      <c r="Q228" s="974"/>
      <c r="R228" s="975"/>
      <c r="S228" s="975"/>
      <c r="T228" s="975"/>
      <c r="U228" s="975"/>
      <c r="V228" s="975"/>
      <c r="W228" s="975"/>
      <c r="X228" s="975"/>
      <c r="Y228" s="975"/>
      <c r="Z228" s="975"/>
      <c r="AA228" s="97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7"/>
      <c r="B229" s="238"/>
      <c r="C229" s="237"/>
      <c r="D229" s="238"/>
      <c r="E229" s="237"/>
      <c r="F229" s="299"/>
      <c r="G229" s="219"/>
      <c r="H229" s="220"/>
      <c r="I229" s="220"/>
      <c r="J229" s="220"/>
      <c r="K229" s="220"/>
      <c r="L229" s="220"/>
      <c r="M229" s="220"/>
      <c r="N229" s="220"/>
      <c r="O229" s="220"/>
      <c r="P229" s="221"/>
      <c r="Q229" s="977"/>
      <c r="R229" s="978"/>
      <c r="S229" s="978"/>
      <c r="T229" s="978"/>
      <c r="U229" s="978"/>
      <c r="V229" s="978"/>
      <c r="W229" s="978"/>
      <c r="X229" s="978"/>
      <c r="Y229" s="978"/>
      <c r="Z229" s="978"/>
      <c r="AA229" s="97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7"/>
      <c r="B230" s="238"/>
      <c r="C230" s="237"/>
      <c r="D230" s="238"/>
      <c r="E230" s="237"/>
      <c r="F230" s="299"/>
      <c r="G230" s="219"/>
      <c r="H230" s="220"/>
      <c r="I230" s="220"/>
      <c r="J230" s="220"/>
      <c r="K230" s="220"/>
      <c r="L230" s="220"/>
      <c r="M230" s="220"/>
      <c r="N230" s="220"/>
      <c r="O230" s="220"/>
      <c r="P230" s="221"/>
      <c r="Q230" s="977"/>
      <c r="R230" s="978"/>
      <c r="S230" s="978"/>
      <c r="T230" s="978"/>
      <c r="U230" s="978"/>
      <c r="V230" s="978"/>
      <c r="W230" s="978"/>
      <c r="X230" s="978"/>
      <c r="Y230" s="978"/>
      <c r="Z230" s="978"/>
      <c r="AA230" s="97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7"/>
      <c r="B231" s="238"/>
      <c r="C231" s="237"/>
      <c r="D231" s="238"/>
      <c r="E231" s="237"/>
      <c r="F231" s="299"/>
      <c r="G231" s="219"/>
      <c r="H231" s="220"/>
      <c r="I231" s="220"/>
      <c r="J231" s="220"/>
      <c r="K231" s="220"/>
      <c r="L231" s="220"/>
      <c r="M231" s="220"/>
      <c r="N231" s="220"/>
      <c r="O231" s="220"/>
      <c r="P231" s="221"/>
      <c r="Q231" s="977"/>
      <c r="R231" s="978"/>
      <c r="S231" s="978"/>
      <c r="T231" s="978"/>
      <c r="U231" s="978"/>
      <c r="V231" s="978"/>
      <c r="W231" s="978"/>
      <c r="X231" s="978"/>
      <c r="Y231" s="978"/>
      <c r="Z231" s="978"/>
      <c r="AA231" s="97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7"/>
      <c r="B232" s="238"/>
      <c r="C232" s="237"/>
      <c r="D232" s="238"/>
      <c r="E232" s="237"/>
      <c r="F232" s="299"/>
      <c r="G232" s="222"/>
      <c r="H232" s="179"/>
      <c r="I232" s="179"/>
      <c r="J232" s="179"/>
      <c r="K232" s="179"/>
      <c r="L232" s="179"/>
      <c r="M232" s="179"/>
      <c r="N232" s="179"/>
      <c r="O232" s="179"/>
      <c r="P232" s="223"/>
      <c r="Q232" s="980"/>
      <c r="R232" s="981"/>
      <c r="S232" s="981"/>
      <c r="T232" s="981"/>
      <c r="U232" s="981"/>
      <c r="V232" s="981"/>
      <c r="W232" s="981"/>
      <c r="X232" s="981"/>
      <c r="Y232" s="981"/>
      <c r="Z232" s="981"/>
      <c r="AA232" s="98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7"/>
      <c r="B235" s="238"/>
      <c r="C235" s="237"/>
      <c r="D235" s="238"/>
      <c r="E235" s="237"/>
      <c r="F235" s="299"/>
      <c r="G235" s="217"/>
      <c r="H235" s="176"/>
      <c r="I235" s="176"/>
      <c r="J235" s="176"/>
      <c r="K235" s="176"/>
      <c r="L235" s="176"/>
      <c r="M235" s="176"/>
      <c r="N235" s="176"/>
      <c r="O235" s="176"/>
      <c r="P235" s="218"/>
      <c r="Q235" s="974"/>
      <c r="R235" s="975"/>
      <c r="S235" s="975"/>
      <c r="T235" s="975"/>
      <c r="U235" s="975"/>
      <c r="V235" s="975"/>
      <c r="W235" s="975"/>
      <c r="X235" s="975"/>
      <c r="Y235" s="975"/>
      <c r="Z235" s="975"/>
      <c r="AA235" s="97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7"/>
      <c r="B236" s="238"/>
      <c r="C236" s="237"/>
      <c r="D236" s="238"/>
      <c r="E236" s="237"/>
      <c r="F236" s="299"/>
      <c r="G236" s="219"/>
      <c r="H236" s="220"/>
      <c r="I236" s="220"/>
      <c r="J236" s="220"/>
      <c r="K236" s="220"/>
      <c r="L236" s="220"/>
      <c r="M236" s="220"/>
      <c r="N236" s="220"/>
      <c r="O236" s="220"/>
      <c r="P236" s="221"/>
      <c r="Q236" s="977"/>
      <c r="R236" s="978"/>
      <c r="S236" s="978"/>
      <c r="T236" s="978"/>
      <c r="U236" s="978"/>
      <c r="V236" s="978"/>
      <c r="W236" s="978"/>
      <c r="X236" s="978"/>
      <c r="Y236" s="978"/>
      <c r="Z236" s="978"/>
      <c r="AA236" s="97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7"/>
      <c r="B237" s="238"/>
      <c r="C237" s="237"/>
      <c r="D237" s="238"/>
      <c r="E237" s="237"/>
      <c r="F237" s="299"/>
      <c r="G237" s="219"/>
      <c r="H237" s="220"/>
      <c r="I237" s="220"/>
      <c r="J237" s="220"/>
      <c r="K237" s="220"/>
      <c r="L237" s="220"/>
      <c r="M237" s="220"/>
      <c r="N237" s="220"/>
      <c r="O237" s="220"/>
      <c r="P237" s="221"/>
      <c r="Q237" s="977"/>
      <c r="R237" s="978"/>
      <c r="S237" s="978"/>
      <c r="T237" s="978"/>
      <c r="U237" s="978"/>
      <c r="V237" s="978"/>
      <c r="W237" s="978"/>
      <c r="X237" s="978"/>
      <c r="Y237" s="978"/>
      <c r="Z237" s="978"/>
      <c r="AA237" s="97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7"/>
      <c r="B238" s="238"/>
      <c r="C238" s="237"/>
      <c r="D238" s="238"/>
      <c r="E238" s="237"/>
      <c r="F238" s="299"/>
      <c r="G238" s="219"/>
      <c r="H238" s="220"/>
      <c r="I238" s="220"/>
      <c r="J238" s="220"/>
      <c r="K238" s="220"/>
      <c r="L238" s="220"/>
      <c r="M238" s="220"/>
      <c r="N238" s="220"/>
      <c r="O238" s="220"/>
      <c r="P238" s="221"/>
      <c r="Q238" s="977"/>
      <c r="R238" s="978"/>
      <c r="S238" s="978"/>
      <c r="T238" s="978"/>
      <c r="U238" s="978"/>
      <c r="V238" s="978"/>
      <c r="W238" s="978"/>
      <c r="X238" s="978"/>
      <c r="Y238" s="978"/>
      <c r="Z238" s="978"/>
      <c r="AA238" s="97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7"/>
      <c r="B239" s="238"/>
      <c r="C239" s="237"/>
      <c r="D239" s="238"/>
      <c r="E239" s="237"/>
      <c r="F239" s="299"/>
      <c r="G239" s="222"/>
      <c r="H239" s="179"/>
      <c r="I239" s="179"/>
      <c r="J239" s="179"/>
      <c r="K239" s="179"/>
      <c r="L239" s="179"/>
      <c r="M239" s="179"/>
      <c r="N239" s="179"/>
      <c r="O239" s="179"/>
      <c r="P239" s="223"/>
      <c r="Q239" s="980"/>
      <c r="R239" s="981"/>
      <c r="S239" s="981"/>
      <c r="T239" s="981"/>
      <c r="U239" s="981"/>
      <c r="V239" s="981"/>
      <c r="W239" s="981"/>
      <c r="X239" s="981"/>
      <c r="Y239" s="981"/>
      <c r="Z239" s="981"/>
      <c r="AA239" s="98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7"/>
      <c r="B242" s="238"/>
      <c r="C242" s="237"/>
      <c r="D242" s="238"/>
      <c r="E242" s="237"/>
      <c r="F242" s="299"/>
      <c r="G242" s="217"/>
      <c r="H242" s="176"/>
      <c r="I242" s="176"/>
      <c r="J242" s="176"/>
      <c r="K242" s="176"/>
      <c r="L242" s="176"/>
      <c r="M242" s="176"/>
      <c r="N242" s="176"/>
      <c r="O242" s="176"/>
      <c r="P242" s="218"/>
      <c r="Q242" s="974"/>
      <c r="R242" s="975"/>
      <c r="S242" s="975"/>
      <c r="T242" s="975"/>
      <c r="U242" s="975"/>
      <c r="V242" s="975"/>
      <c r="W242" s="975"/>
      <c r="X242" s="975"/>
      <c r="Y242" s="975"/>
      <c r="Z242" s="975"/>
      <c r="AA242" s="97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7"/>
      <c r="B243" s="238"/>
      <c r="C243" s="237"/>
      <c r="D243" s="238"/>
      <c r="E243" s="237"/>
      <c r="F243" s="299"/>
      <c r="G243" s="219"/>
      <c r="H243" s="220"/>
      <c r="I243" s="220"/>
      <c r="J243" s="220"/>
      <c r="K243" s="220"/>
      <c r="L243" s="220"/>
      <c r="M243" s="220"/>
      <c r="N243" s="220"/>
      <c r="O243" s="220"/>
      <c r="P243" s="221"/>
      <c r="Q243" s="977"/>
      <c r="R243" s="978"/>
      <c r="S243" s="978"/>
      <c r="T243" s="978"/>
      <c r="U243" s="978"/>
      <c r="V243" s="978"/>
      <c r="W243" s="978"/>
      <c r="X243" s="978"/>
      <c r="Y243" s="978"/>
      <c r="Z243" s="978"/>
      <c r="AA243" s="97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7"/>
      <c r="B244" s="238"/>
      <c r="C244" s="237"/>
      <c r="D244" s="238"/>
      <c r="E244" s="237"/>
      <c r="F244" s="299"/>
      <c r="G244" s="219"/>
      <c r="H244" s="220"/>
      <c r="I244" s="220"/>
      <c r="J244" s="220"/>
      <c r="K244" s="220"/>
      <c r="L244" s="220"/>
      <c r="M244" s="220"/>
      <c r="N244" s="220"/>
      <c r="O244" s="220"/>
      <c r="P244" s="221"/>
      <c r="Q244" s="977"/>
      <c r="R244" s="978"/>
      <c r="S244" s="978"/>
      <c r="T244" s="978"/>
      <c r="U244" s="978"/>
      <c r="V244" s="978"/>
      <c r="W244" s="978"/>
      <c r="X244" s="978"/>
      <c r="Y244" s="978"/>
      <c r="Z244" s="978"/>
      <c r="AA244" s="97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7"/>
      <c r="B245" s="238"/>
      <c r="C245" s="237"/>
      <c r="D245" s="238"/>
      <c r="E245" s="237"/>
      <c r="F245" s="299"/>
      <c r="G245" s="219"/>
      <c r="H245" s="220"/>
      <c r="I245" s="220"/>
      <c r="J245" s="220"/>
      <c r="K245" s="220"/>
      <c r="L245" s="220"/>
      <c r="M245" s="220"/>
      <c r="N245" s="220"/>
      <c r="O245" s="220"/>
      <c r="P245" s="221"/>
      <c r="Q245" s="977"/>
      <c r="R245" s="978"/>
      <c r="S245" s="978"/>
      <c r="T245" s="978"/>
      <c r="U245" s="978"/>
      <c r="V245" s="978"/>
      <c r="W245" s="978"/>
      <c r="X245" s="978"/>
      <c r="Y245" s="978"/>
      <c r="Z245" s="978"/>
      <c r="AA245" s="97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7"/>
      <c r="B246" s="238"/>
      <c r="C246" s="237"/>
      <c r="D246" s="238"/>
      <c r="E246" s="300"/>
      <c r="F246" s="301"/>
      <c r="G246" s="222"/>
      <c r="H246" s="179"/>
      <c r="I246" s="179"/>
      <c r="J246" s="179"/>
      <c r="K246" s="179"/>
      <c r="L246" s="179"/>
      <c r="M246" s="179"/>
      <c r="N246" s="179"/>
      <c r="O246" s="179"/>
      <c r="P246" s="223"/>
      <c r="Q246" s="980"/>
      <c r="R246" s="981"/>
      <c r="S246" s="981"/>
      <c r="T246" s="981"/>
      <c r="U246" s="981"/>
      <c r="V246" s="981"/>
      <c r="W246" s="981"/>
      <c r="X246" s="981"/>
      <c r="Y246" s="981"/>
      <c r="Z246" s="981"/>
      <c r="AA246" s="98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8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8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8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8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8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8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8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8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8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8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8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7"/>
      <c r="B274" s="238"/>
      <c r="C274" s="237"/>
      <c r="D274" s="238"/>
      <c r="E274" s="237"/>
      <c r="F274" s="299"/>
      <c r="G274" s="217"/>
      <c r="H274" s="176"/>
      <c r="I274" s="176"/>
      <c r="J274" s="176"/>
      <c r="K274" s="176"/>
      <c r="L274" s="176"/>
      <c r="M274" s="176"/>
      <c r="N274" s="176"/>
      <c r="O274" s="176"/>
      <c r="P274" s="218"/>
      <c r="Q274" s="974"/>
      <c r="R274" s="975"/>
      <c r="S274" s="975"/>
      <c r="T274" s="975"/>
      <c r="U274" s="975"/>
      <c r="V274" s="975"/>
      <c r="W274" s="975"/>
      <c r="X274" s="975"/>
      <c r="Y274" s="975"/>
      <c r="Z274" s="975"/>
      <c r="AA274" s="97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7"/>
      <c r="B275" s="238"/>
      <c r="C275" s="237"/>
      <c r="D275" s="238"/>
      <c r="E275" s="237"/>
      <c r="F275" s="299"/>
      <c r="G275" s="219"/>
      <c r="H275" s="220"/>
      <c r="I275" s="220"/>
      <c r="J275" s="220"/>
      <c r="K275" s="220"/>
      <c r="L275" s="220"/>
      <c r="M275" s="220"/>
      <c r="N275" s="220"/>
      <c r="O275" s="220"/>
      <c r="P275" s="221"/>
      <c r="Q275" s="977"/>
      <c r="R275" s="978"/>
      <c r="S275" s="978"/>
      <c r="T275" s="978"/>
      <c r="U275" s="978"/>
      <c r="V275" s="978"/>
      <c r="W275" s="978"/>
      <c r="X275" s="978"/>
      <c r="Y275" s="978"/>
      <c r="Z275" s="978"/>
      <c r="AA275" s="97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7"/>
      <c r="B276" s="238"/>
      <c r="C276" s="237"/>
      <c r="D276" s="238"/>
      <c r="E276" s="237"/>
      <c r="F276" s="299"/>
      <c r="G276" s="219"/>
      <c r="H276" s="220"/>
      <c r="I276" s="220"/>
      <c r="J276" s="220"/>
      <c r="K276" s="220"/>
      <c r="L276" s="220"/>
      <c r="M276" s="220"/>
      <c r="N276" s="220"/>
      <c r="O276" s="220"/>
      <c r="P276" s="221"/>
      <c r="Q276" s="977"/>
      <c r="R276" s="978"/>
      <c r="S276" s="978"/>
      <c r="T276" s="978"/>
      <c r="U276" s="978"/>
      <c r="V276" s="978"/>
      <c r="W276" s="978"/>
      <c r="X276" s="978"/>
      <c r="Y276" s="978"/>
      <c r="Z276" s="978"/>
      <c r="AA276" s="97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7"/>
      <c r="B277" s="238"/>
      <c r="C277" s="237"/>
      <c r="D277" s="238"/>
      <c r="E277" s="237"/>
      <c r="F277" s="299"/>
      <c r="G277" s="219"/>
      <c r="H277" s="220"/>
      <c r="I277" s="220"/>
      <c r="J277" s="220"/>
      <c r="K277" s="220"/>
      <c r="L277" s="220"/>
      <c r="M277" s="220"/>
      <c r="N277" s="220"/>
      <c r="O277" s="220"/>
      <c r="P277" s="221"/>
      <c r="Q277" s="977"/>
      <c r="R277" s="978"/>
      <c r="S277" s="978"/>
      <c r="T277" s="978"/>
      <c r="U277" s="978"/>
      <c r="V277" s="978"/>
      <c r="W277" s="978"/>
      <c r="X277" s="978"/>
      <c r="Y277" s="978"/>
      <c r="Z277" s="978"/>
      <c r="AA277" s="97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7"/>
      <c r="B278" s="238"/>
      <c r="C278" s="237"/>
      <c r="D278" s="238"/>
      <c r="E278" s="237"/>
      <c r="F278" s="299"/>
      <c r="G278" s="222"/>
      <c r="H278" s="179"/>
      <c r="I278" s="179"/>
      <c r="J278" s="179"/>
      <c r="K278" s="179"/>
      <c r="L278" s="179"/>
      <c r="M278" s="179"/>
      <c r="N278" s="179"/>
      <c r="O278" s="179"/>
      <c r="P278" s="223"/>
      <c r="Q278" s="980"/>
      <c r="R278" s="981"/>
      <c r="S278" s="981"/>
      <c r="T278" s="981"/>
      <c r="U278" s="981"/>
      <c r="V278" s="981"/>
      <c r="W278" s="981"/>
      <c r="X278" s="981"/>
      <c r="Y278" s="981"/>
      <c r="Z278" s="981"/>
      <c r="AA278" s="98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7"/>
      <c r="B281" s="238"/>
      <c r="C281" s="237"/>
      <c r="D281" s="238"/>
      <c r="E281" s="237"/>
      <c r="F281" s="299"/>
      <c r="G281" s="217"/>
      <c r="H281" s="176"/>
      <c r="I281" s="176"/>
      <c r="J281" s="176"/>
      <c r="K281" s="176"/>
      <c r="L281" s="176"/>
      <c r="M281" s="176"/>
      <c r="N281" s="176"/>
      <c r="O281" s="176"/>
      <c r="P281" s="218"/>
      <c r="Q281" s="974"/>
      <c r="R281" s="975"/>
      <c r="S281" s="975"/>
      <c r="T281" s="975"/>
      <c r="U281" s="975"/>
      <c r="V281" s="975"/>
      <c r="W281" s="975"/>
      <c r="X281" s="975"/>
      <c r="Y281" s="975"/>
      <c r="Z281" s="975"/>
      <c r="AA281" s="97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7"/>
      <c r="B282" s="238"/>
      <c r="C282" s="237"/>
      <c r="D282" s="238"/>
      <c r="E282" s="237"/>
      <c r="F282" s="299"/>
      <c r="G282" s="219"/>
      <c r="H282" s="220"/>
      <c r="I282" s="220"/>
      <c r="J282" s="220"/>
      <c r="K282" s="220"/>
      <c r="L282" s="220"/>
      <c r="M282" s="220"/>
      <c r="N282" s="220"/>
      <c r="O282" s="220"/>
      <c r="P282" s="221"/>
      <c r="Q282" s="977"/>
      <c r="R282" s="978"/>
      <c r="S282" s="978"/>
      <c r="T282" s="978"/>
      <c r="U282" s="978"/>
      <c r="V282" s="978"/>
      <c r="W282" s="978"/>
      <c r="X282" s="978"/>
      <c r="Y282" s="978"/>
      <c r="Z282" s="978"/>
      <c r="AA282" s="97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7"/>
      <c r="B283" s="238"/>
      <c r="C283" s="237"/>
      <c r="D283" s="238"/>
      <c r="E283" s="237"/>
      <c r="F283" s="299"/>
      <c r="G283" s="219"/>
      <c r="H283" s="220"/>
      <c r="I283" s="220"/>
      <c r="J283" s="220"/>
      <c r="K283" s="220"/>
      <c r="L283" s="220"/>
      <c r="M283" s="220"/>
      <c r="N283" s="220"/>
      <c r="O283" s="220"/>
      <c r="P283" s="221"/>
      <c r="Q283" s="977"/>
      <c r="R283" s="978"/>
      <c r="S283" s="978"/>
      <c r="T283" s="978"/>
      <c r="U283" s="978"/>
      <c r="V283" s="978"/>
      <c r="W283" s="978"/>
      <c r="X283" s="978"/>
      <c r="Y283" s="978"/>
      <c r="Z283" s="978"/>
      <c r="AA283" s="97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7"/>
      <c r="B284" s="238"/>
      <c r="C284" s="237"/>
      <c r="D284" s="238"/>
      <c r="E284" s="237"/>
      <c r="F284" s="299"/>
      <c r="G284" s="219"/>
      <c r="H284" s="220"/>
      <c r="I284" s="220"/>
      <c r="J284" s="220"/>
      <c r="K284" s="220"/>
      <c r="L284" s="220"/>
      <c r="M284" s="220"/>
      <c r="N284" s="220"/>
      <c r="O284" s="220"/>
      <c r="P284" s="221"/>
      <c r="Q284" s="977"/>
      <c r="R284" s="978"/>
      <c r="S284" s="978"/>
      <c r="T284" s="978"/>
      <c r="U284" s="978"/>
      <c r="V284" s="978"/>
      <c r="W284" s="978"/>
      <c r="X284" s="978"/>
      <c r="Y284" s="978"/>
      <c r="Z284" s="978"/>
      <c r="AA284" s="97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7"/>
      <c r="B285" s="238"/>
      <c r="C285" s="237"/>
      <c r="D285" s="238"/>
      <c r="E285" s="237"/>
      <c r="F285" s="299"/>
      <c r="G285" s="222"/>
      <c r="H285" s="179"/>
      <c r="I285" s="179"/>
      <c r="J285" s="179"/>
      <c r="K285" s="179"/>
      <c r="L285" s="179"/>
      <c r="M285" s="179"/>
      <c r="N285" s="179"/>
      <c r="O285" s="179"/>
      <c r="P285" s="223"/>
      <c r="Q285" s="980"/>
      <c r="R285" s="981"/>
      <c r="S285" s="981"/>
      <c r="T285" s="981"/>
      <c r="U285" s="981"/>
      <c r="V285" s="981"/>
      <c r="W285" s="981"/>
      <c r="X285" s="981"/>
      <c r="Y285" s="981"/>
      <c r="Z285" s="981"/>
      <c r="AA285" s="98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7"/>
      <c r="B288" s="238"/>
      <c r="C288" s="237"/>
      <c r="D288" s="238"/>
      <c r="E288" s="237"/>
      <c r="F288" s="299"/>
      <c r="G288" s="217"/>
      <c r="H288" s="176"/>
      <c r="I288" s="176"/>
      <c r="J288" s="176"/>
      <c r="K288" s="176"/>
      <c r="L288" s="176"/>
      <c r="M288" s="176"/>
      <c r="N288" s="176"/>
      <c r="O288" s="176"/>
      <c r="P288" s="218"/>
      <c r="Q288" s="974"/>
      <c r="R288" s="975"/>
      <c r="S288" s="975"/>
      <c r="T288" s="975"/>
      <c r="U288" s="975"/>
      <c r="V288" s="975"/>
      <c r="W288" s="975"/>
      <c r="X288" s="975"/>
      <c r="Y288" s="975"/>
      <c r="Z288" s="975"/>
      <c r="AA288" s="97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7"/>
      <c r="B289" s="238"/>
      <c r="C289" s="237"/>
      <c r="D289" s="238"/>
      <c r="E289" s="237"/>
      <c r="F289" s="299"/>
      <c r="G289" s="219"/>
      <c r="H289" s="220"/>
      <c r="I289" s="220"/>
      <c r="J289" s="220"/>
      <c r="K289" s="220"/>
      <c r="L289" s="220"/>
      <c r="M289" s="220"/>
      <c r="N289" s="220"/>
      <c r="O289" s="220"/>
      <c r="P289" s="221"/>
      <c r="Q289" s="977"/>
      <c r="R289" s="978"/>
      <c r="S289" s="978"/>
      <c r="T289" s="978"/>
      <c r="U289" s="978"/>
      <c r="V289" s="978"/>
      <c r="W289" s="978"/>
      <c r="X289" s="978"/>
      <c r="Y289" s="978"/>
      <c r="Z289" s="978"/>
      <c r="AA289" s="97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7"/>
      <c r="B290" s="238"/>
      <c r="C290" s="237"/>
      <c r="D290" s="238"/>
      <c r="E290" s="237"/>
      <c r="F290" s="299"/>
      <c r="G290" s="219"/>
      <c r="H290" s="220"/>
      <c r="I290" s="220"/>
      <c r="J290" s="220"/>
      <c r="K290" s="220"/>
      <c r="L290" s="220"/>
      <c r="M290" s="220"/>
      <c r="N290" s="220"/>
      <c r="O290" s="220"/>
      <c r="P290" s="221"/>
      <c r="Q290" s="977"/>
      <c r="R290" s="978"/>
      <c r="S290" s="978"/>
      <c r="T290" s="978"/>
      <c r="U290" s="978"/>
      <c r="V290" s="978"/>
      <c r="W290" s="978"/>
      <c r="X290" s="978"/>
      <c r="Y290" s="978"/>
      <c r="Z290" s="978"/>
      <c r="AA290" s="97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7"/>
      <c r="B291" s="238"/>
      <c r="C291" s="237"/>
      <c r="D291" s="238"/>
      <c r="E291" s="237"/>
      <c r="F291" s="299"/>
      <c r="G291" s="219"/>
      <c r="H291" s="220"/>
      <c r="I291" s="220"/>
      <c r="J291" s="220"/>
      <c r="K291" s="220"/>
      <c r="L291" s="220"/>
      <c r="M291" s="220"/>
      <c r="N291" s="220"/>
      <c r="O291" s="220"/>
      <c r="P291" s="221"/>
      <c r="Q291" s="977"/>
      <c r="R291" s="978"/>
      <c r="S291" s="978"/>
      <c r="T291" s="978"/>
      <c r="U291" s="978"/>
      <c r="V291" s="978"/>
      <c r="W291" s="978"/>
      <c r="X291" s="978"/>
      <c r="Y291" s="978"/>
      <c r="Z291" s="978"/>
      <c r="AA291" s="97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7"/>
      <c r="B292" s="238"/>
      <c r="C292" s="237"/>
      <c r="D292" s="238"/>
      <c r="E292" s="237"/>
      <c r="F292" s="299"/>
      <c r="G292" s="222"/>
      <c r="H292" s="179"/>
      <c r="I292" s="179"/>
      <c r="J292" s="179"/>
      <c r="K292" s="179"/>
      <c r="L292" s="179"/>
      <c r="M292" s="179"/>
      <c r="N292" s="179"/>
      <c r="O292" s="179"/>
      <c r="P292" s="223"/>
      <c r="Q292" s="980"/>
      <c r="R292" s="981"/>
      <c r="S292" s="981"/>
      <c r="T292" s="981"/>
      <c r="U292" s="981"/>
      <c r="V292" s="981"/>
      <c r="W292" s="981"/>
      <c r="X292" s="981"/>
      <c r="Y292" s="981"/>
      <c r="Z292" s="981"/>
      <c r="AA292" s="98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7"/>
      <c r="B295" s="238"/>
      <c r="C295" s="237"/>
      <c r="D295" s="238"/>
      <c r="E295" s="237"/>
      <c r="F295" s="299"/>
      <c r="G295" s="217"/>
      <c r="H295" s="176"/>
      <c r="I295" s="176"/>
      <c r="J295" s="176"/>
      <c r="K295" s="176"/>
      <c r="L295" s="176"/>
      <c r="M295" s="176"/>
      <c r="N295" s="176"/>
      <c r="O295" s="176"/>
      <c r="P295" s="218"/>
      <c r="Q295" s="974"/>
      <c r="R295" s="975"/>
      <c r="S295" s="975"/>
      <c r="T295" s="975"/>
      <c r="U295" s="975"/>
      <c r="V295" s="975"/>
      <c r="W295" s="975"/>
      <c r="X295" s="975"/>
      <c r="Y295" s="975"/>
      <c r="Z295" s="975"/>
      <c r="AA295" s="97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7"/>
      <c r="B296" s="238"/>
      <c r="C296" s="237"/>
      <c r="D296" s="238"/>
      <c r="E296" s="237"/>
      <c r="F296" s="299"/>
      <c r="G296" s="219"/>
      <c r="H296" s="220"/>
      <c r="I296" s="220"/>
      <c r="J296" s="220"/>
      <c r="K296" s="220"/>
      <c r="L296" s="220"/>
      <c r="M296" s="220"/>
      <c r="N296" s="220"/>
      <c r="O296" s="220"/>
      <c r="P296" s="221"/>
      <c r="Q296" s="977"/>
      <c r="R296" s="978"/>
      <c r="S296" s="978"/>
      <c r="T296" s="978"/>
      <c r="U296" s="978"/>
      <c r="V296" s="978"/>
      <c r="W296" s="978"/>
      <c r="X296" s="978"/>
      <c r="Y296" s="978"/>
      <c r="Z296" s="978"/>
      <c r="AA296" s="97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7"/>
      <c r="B297" s="238"/>
      <c r="C297" s="237"/>
      <c r="D297" s="238"/>
      <c r="E297" s="237"/>
      <c r="F297" s="299"/>
      <c r="G297" s="219"/>
      <c r="H297" s="220"/>
      <c r="I297" s="220"/>
      <c r="J297" s="220"/>
      <c r="K297" s="220"/>
      <c r="L297" s="220"/>
      <c r="M297" s="220"/>
      <c r="N297" s="220"/>
      <c r="O297" s="220"/>
      <c r="P297" s="221"/>
      <c r="Q297" s="977"/>
      <c r="R297" s="978"/>
      <c r="S297" s="978"/>
      <c r="T297" s="978"/>
      <c r="U297" s="978"/>
      <c r="V297" s="978"/>
      <c r="W297" s="978"/>
      <c r="X297" s="978"/>
      <c r="Y297" s="978"/>
      <c r="Z297" s="978"/>
      <c r="AA297" s="97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7"/>
      <c r="B298" s="238"/>
      <c r="C298" s="237"/>
      <c r="D298" s="238"/>
      <c r="E298" s="237"/>
      <c r="F298" s="299"/>
      <c r="G298" s="219"/>
      <c r="H298" s="220"/>
      <c r="I298" s="220"/>
      <c r="J298" s="220"/>
      <c r="K298" s="220"/>
      <c r="L298" s="220"/>
      <c r="M298" s="220"/>
      <c r="N298" s="220"/>
      <c r="O298" s="220"/>
      <c r="P298" s="221"/>
      <c r="Q298" s="977"/>
      <c r="R298" s="978"/>
      <c r="S298" s="978"/>
      <c r="T298" s="978"/>
      <c r="U298" s="978"/>
      <c r="V298" s="978"/>
      <c r="W298" s="978"/>
      <c r="X298" s="978"/>
      <c r="Y298" s="978"/>
      <c r="Z298" s="978"/>
      <c r="AA298" s="97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7"/>
      <c r="B299" s="238"/>
      <c r="C299" s="237"/>
      <c r="D299" s="238"/>
      <c r="E299" s="237"/>
      <c r="F299" s="299"/>
      <c r="G299" s="222"/>
      <c r="H299" s="179"/>
      <c r="I299" s="179"/>
      <c r="J299" s="179"/>
      <c r="K299" s="179"/>
      <c r="L299" s="179"/>
      <c r="M299" s="179"/>
      <c r="N299" s="179"/>
      <c r="O299" s="179"/>
      <c r="P299" s="223"/>
      <c r="Q299" s="980"/>
      <c r="R299" s="981"/>
      <c r="S299" s="981"/>
      <c r="T299" s="981"/>
      <c r="U299" s="981"/>
      <c r="V299" s="981"/>
      <c r="W299" s="981"/>
      <c r="X299" s="981"/>
      <c r="Y299" s="981"/>
      <c r="Z299" s="981"/>
      <c r="AA299" s="98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7"/>
      <c r="B302" s="238"/>
      <c r="C302" s="237"/>
      <c r="D302" s="238"/>
      <c r="E302" s="237"/>
      <c r="F302" s="299"/>
      <c r="G302" s="217"/>
      <c r="H302" s="176"/>
      <c r="I302" s="176"/>
      <c r="J302" s="176"/>
      <c r="K302" s="176"/>
      <c r="L302" s="176"/>
      <c r="M302" s="176"/>
      <c r="N302" s="176"/>
      <c r="O302" s="176"/>
      <c r="P302" s="218"/>
      <c r="Q302" s="974"/>
      <c r="R302" s="975"/>
      <c r="S302" s="975"/>
      <c r="T302" s="975"/>
      <c r="U302" s="975"/>
      <c r="V302" s="975"/>
      <c r="W302" s="975"/>
      <c r="X302" s="975"/>
      <c r="Y302" s="975"/>
      <c r="Z302" s="975"/>
      <c r="AA302" s="97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7"/>
      <c r="B303" s="238"/>
      <c r="C303" s="237"/>
      <c r="D303" s="238"/>
      <c r="E303" s="237"/>
      <c r="F303" s="299"/>
      <c r="G303" s="219"/>
      <c r="H303" s="220"/>
      <c r="I303" s="220"/>
      <c r="J303" s="220"/>
      <c r="K303" s="220"/>
      <c r="L303" s="220"/>
      <c r="M303" s="220"/>
      <c r="N303" s="220"/>
      <c r="O303" s="220"/>
      <c r="P303" s="221"/>
      <c r="Q303" s="977"/>
      <c r="R303" s="978"/>
      <c r="S303" s="978"/>
      <c r="T303" s="978"/>
      <c r="U303" s="978"/>
      <c r="V303" s="978"/>
      <c r="W303" s="978"/>
      <c r="X303" s="978"/>
      <c r="Y303" s="978"/>
      <c r="Z303" s="978"/>
      <c r="AA303" s="97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7"/>
      <c r="B304" s="238"/>
      <c r="C304" s="237"/>
      <c r="D304" s="238"/>
      <c r="E304" s="237"/>
      <c r="F304" s="299"/>
      <c r="G304" s="219"/>
      <c r="H304" s="220"/>
      <c r="I304" s="220"/>
      <c r="J304" s="220"/>
      <c r="K304" s="220"/>
      <c r="L304" s="220"/>
      <c r="M304" s="220"/>
      <c r="N304" s="220"/>
      <c r="O304" s="220"/>
      <c r="P304" s="221"/>
      <c r="Q304" s="977"/>
      <c r="R304" s="978"/>
      <c r="S304" s="978"/>
      <c r="T304" s="978"/>
      <c r="U304" s="978"/>
      <c r="V304" s="978"/>
      <c r="W304" s="978"/>
      <c r="X304" s="978"/>
      <c r="Y304" s="978"/>
      <c r="Z304" s="978"/>
      <c r="AA304" s="97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7"/>
      <c r="B305" s="238"/>
      <c r="C305" s="237"/>
      <c r="D305" s="238"/>
      <c r="E305" s="237"/>
      <c r="F305" s="299"/>
      <c r="G305" s="219"/>
      <c r="H305" s="220"/>
      <c r="I305" s="220"/>
      <c r="J305" s="220"/>
      <c r="K305" s="220"/>
      <c r="L305" s="220"/>
      <c r="M305" s="220"/>
      <c r="N305" s="220"/>
      <c r="O305" s="220"/>
      <c r="P305" s="221"/>
      <c r="Q305" s="977"/>
      <c r="R305" s="978"/>
      <c r="S305" s="978"/>
      <c r="T305" s="978"/>
      <c r="U305" s="978"/>
      <c r="V305" s="978"/>
      <c r="W305" s="978"/>
      <c r="X305" s="978"/>
      <c r="Y305" s="978"/>
      <c r="Z305" s="978"/>
      <c r="AA305" s="97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7"/>
      <c r="B306" s="238"/>
      <c r="C306" s="237"/>
      <c r="D306" s="238"/>
      <c r="E306" s="300"/>
      <c r="F306" s="301"/>
      <c r="G306" s="222"/>
      <c r="H306" s="179"/>
      <c r="I306" s="179"/>
      <c r="J306" s="179"/>
      <c r="K306" s="179"/>
      <c r="L306" s="179"/>
      <c r="M306" s="179"/>
      <c r="N306" s="179"/>
      <c r="O306" s="179"/>
      <c r="P306" s="223"/>
      <c r="Q306" s="980"/>
      <c r="R306" s="981"/>
      <c r="S306" s="981"/>
      <c r="T306" s="981"/>
      <c r="U306" s="981"/>
      <c r="V306" s="981"/>
      <c r="W306" s="981"/>
      <c r="X306" s="981"/>
      <c r="Y306" s="981"/>
      <c r="Z306" s="981"/>
      <c r="AA306" s="98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8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8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8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8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8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8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8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8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8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8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8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7"/>
      <c r="B334" s="238"/>
      <c r="C334" s="237"/>
      <c r="D334" s="238"/>
      <c r="E334" s="237"/>
      <c r="F334" s="299"/>
      <c r="G334" s="217"/>
      <c r="H334" s="176"/>
      <c r="I334" s="176"/>
      <c r="J334" s="176"/>
      <c r="K334" s="176"/>
      <c r="L334" s="176"/>
      <c r="M334" s="176"/>
      <c r="N334" s="176"/>
      <c r="O334" s="176"/>
      <c r="P334" s="218"/>
      <c r="Q334" s="974"/>
      <c r="R334" s="975"/>
      <c r="S334" s="975"/>
      <c r="T334" s="975"/>
      <c r="U334" s="975"/>
      <c r="V334" s="975"/>
      <c r="W334" s="975"/>
      <c r="X334" s="975"/>
      <c r="Y334" s="975"/>
      <c r="Z334" s="975"/>
      <c r="AA334" s="97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7"/>
      <c r="B335" s="238"/>
      <c r="C335" s="237"/>
      <c r="D335" s="238"/>
      <c r="E335" s="237"/>
      <c r="F335" s="299"/>
      <c r="G335" s="219"/>
      <c r="H335" s="220"/>
      <c r="I335" s="220"/>
      <c r="J335" s="220"/>
      <c r="K335" s="220"/>
      <c r="L335" s="220"/>
      <c r="M335" s="220"/>
      <c r="N335" s="220"/>
      <c r="O335" s="220"/>
      <c r="P335" s="221"/>
      <c r="Q335" s="977"/>
      <c r="R335" s="978"/>
      <c r="S335" s="978"/>
      <c r="T335" s="978"/>
      <c r="U335" s="978"/>
      <c r="V335" s="978"/>
      <c r="W335" s="978"/>
      <c r="X335" s="978"/>
      <c r="Y335" s="978"/>
      <c r="Z335" s="978"/>
      <c r="AA335" s="97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7"/>
      <c r="B336" s="238"/>
      <c r="C336" s="237"/>
      <c r="D336" s="238"/>
      <c r="E336" s="237"/>
      <c r="F336" s="299"/>
      <c r="G336" s="219"/>
      <c r="H336" s="220"/>
      <c r="I336" s="220"/>
      <c r="J336" s="220"/>
      <c r="K336" s="220"/>
      <c r="L336" s="220"/>
      <c r="M336" s="220"/>
      <c r="N336" s="220"/>
      <c r="O336" s="220"/>
      <c r="P336" s="221"/>
      <c r="Q336" s="977"/>
      <c r="R336" s="978"/>
      <c r="S336" s="978"/>
      <c r="T336" s="978"/>
      <c r="U336" s="978"/>
      <c r="V336" s="978"/>
      <c r="W336" s="978"/>
      <c r="X336" s="978"/>
      <c r="Y336" s="978"/>
      <c r="Z336" s="978"/>
      <c r="AA336" s="97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7"/>
      <c r="B337" s="238"/>
      <c r="C337" s="237"/>
      <c r="D337" s="238"/>
      <c r="E337" s="237"/>
      <c r="F337" s="299"/>
      <c r="G337" s="219"/>
      <c r="H337" s="220"/>
      <c r="I337" s="220"/>
      <c r="J337" s="220"/>
      <c r="K337" s="220"/>
      <c r="L337" s="220"/>
      <c r="M337" s="220"/>
      <c r="N337" s="220"/>
      <c r="O337" s="220"/>
      <c r="P337" s="221"/>
      <c r="Q337" s="977"/>
      <c r="R337" s="978"/>
      <c r="S337" s="978"/>
      <c r="T337" s="978"/>
      <c r="U337" s="978"/>
      <c r="V337" s="978"/>
      <c r="W337" s="978"/>
      <c r="X337" s="978"/>
      <c r="Y337" s="978"/>
      <c r="Z337" s="978"/>
      <c r="AA337" s="97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7"/>
      <c r="B338" s="238"/>
      <c r="C338" s="237"/>
      <c r="D338" s="238"/>
      <c r="E338" s="237"/>
      <c r="F338" s="299"/>
      <c r="G338" s="222"/>
      <c r="H338" s="179"/>
      <c r="I338" s="179"/>
      <c r="J338" s="179"/>
      <c r="K338" s="179"/>
      <c r="L338" s="179"/>
      <c r="M338" s="179"/>
      <c r="N338" s="179"/>
      <c r="O338" s="179"/>
      <c r="P338" s="223"/>
      <c r="Q338" s="980"/>
      <c r="R338" s="981"/>
      <c r="S338" s="981"/>
      <c r="T338" s="981"/>
      <c r="U338" s="981"/>
      <c r="V338" s="981"/>
      <c r="W338" s="981"/>
      <c r="X338" s="981"/>
      <c r="Y338" s="981"/>
      <c r="Z338" s="981"/>
      <c r="AA338" s="98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7"/>
      <c r="B341" s="238"/>
      <c r="C341" s="237"/>
      <c r="D341" s="238"/>
      <c r="E341" s="237"/>
      <c r="F341" s="299"/>
      <c r="G341" s="217"/>
      <c r="H341" s="176"/>
      <c r="I341" s="176"/>
      <c r="J341" s="176"/>
      <c r="K341" s="176"/>
      <c r="L341" s="176"/>
      <c r="M341" s="176"/>
      <c r="N341" s="176"/>
      <c r="O341" s="176"/>
      <c r="P341" s="218"/>
      <c r="Q341" s="974"/>
      <c r="R341" s="975"/>
      <c r="S341" s="975"/>
      <c r="T341" s="975"/>
      <c r="U341" s="975"/>
      <c r="V341" s="975"/>
      <c r="W341" s="975"/>
      <c r="X341" s="975"/>
      <c r="Y341" s="975"/>
      <c r="Z341" s="975"/>
      <c r="AA341" s="97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7"/>
      <c r="B342" s="238"/>
      <c r="C342" s="237"/>
      <c r="D342" s="238"/>
      <c r="E342" s="237"/>
      <c r="F342" s="299"/>
      <c r="G342" s="219"/>
      <c r="H342" s="220"/>
      <c r="I342" s="220"/>
      <c r="J342" s="220"/>
      <c r="K342" s="220"/>
      <c r="L342" s="220"/>
      <c r="M342" s="220"/>
      <c r="N342" s="220"/>
      <c r="O342" s="220"/>
      <c r="P342" s="221"/>
      <c r="Q342" s="977"/>
      <c r="R342" s="978"/>
      <c r="S342" s="978"/>
      <c r="T342" s="978"/>
      <c r="U342" s="978"/>
      <c r="V342" s="978"/>
      <c r="W342" s="978"/>
      <c r="X342" s="978"/>
      <c r="Y342" s="978"/>
      <c r="Z342" s="978"/>
      <c r="AA342" s="97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7"/>
      <c r="B343" s="238"/>
      <c r="C343" s="237"/>
      <c r="D343" s="238"/>
      <c r="E343" s="237"/>
      <c r="F343" s="299"/>
      <c r="G343" s="219"/>
      <c r="H343" s="220"/>
      <c r="I343" s="220"/>
      <c r="J343" s="220"/>
      <c r="K343" s="220"/>
      <c r="L343" s="220"/>
      <c r="M343" s="220"/>
      <c r="N343" s="220"/>
      <c r="O343" s="220"/>
      <c r="P343" s="221"/>
      <c r="Q343" s="977"/>
      <c r="R343" s="978"/>
      <c r="S343" s="978"/>
      <c r="T343" s="978"/>
      <c r="U343" s="978"/>
      <c r="V343" s="978"/>
      <c r="W343" s="978"/>
      <c r="X343" s="978"/>
      <c r="Y343" s="978"/>
      <c r="Z343" s="978"/>
      <c r="AA343" s="97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7"/>
      <c r="B344" s="238"/>
      <c r="C344" s="237"/>
      <c r="D344" s="238"/>
      <c r="E344" s="237"/>
      <c r="F344" s="299"/>
      <c r="G344" s="219"/>
      <c r="H344" s="220"/>
      <c r="I344" s="220"/>
      <c r="J344" s="220"/>
      <c r="K344" s="220"/>
      <c r="L344" s="220"/>
      <c r="M344" s="220"/>
      <c r="N344" s="220"/>
      <c r="O344" s="220"/>
      <c r="P344" s="221"/>
      <c r="Q344" s="977"/>
      <c r="R344" s="978"/>
      <c r="S344" s="978"/>
      <c r="T344" s="978"/>
      <c r="U344" s="978"/>
      <c r="V344" s="978"/>
      <c r="W344" s="978"/>
      <c r="X344" s="978"/>
      <c r="Y344" s="978"/>
      <c r="Z344" s="978"/>
      <c r="AA344" s="97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7"/>
      <c r="B345" s="238"/>
      <c r="C345" s="237"/>
      <c r="D345" s="238"/>
      <c r="E345" s="237"/>
      <c r="F345" s="299"/>
      <c r="G345" s="222"/>
      <c r="H345" s="179"/>
      <c r="I345" s="179"/>
      <c r="J345" s="179"/>
      <c r="K345" s="179"/>
      <c r="L345" s="179"/>
      <c r="M345" s="179"/>
      <c r="N345" s="179"/>
      <c r="O345" s="179"/>
      <c r="P345" s="223"/>
      <c r="Q345" s="980"/>
      <c r="R345" s="981"/>
      <c r="S345" s="981"/>
      <c r="T345" s="981"/>
      <c r="U345" s="981"/>
      <c r="V345" s="981"/>
      <c r="W345" s="981"/>
      <c r="X345" s="981"/>
      <c r="Y345" s="981"/>
      <c r="Z345" s="981"/>
      <c r="AA345" s="98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7"/>
      <c r="B348" s="238"/>
      <c r="C348" s="237"/>
      <c r="D348" s="238"/>
      <c r="E348" s="237"/>
      <c r="F348" s="299"/>
      <c r="G348" s="217"/>
      <c r="H348" s="176"/>
      <c r="I348" s="176"/>
      <c r="J348" s="176"/>
      <c r="K348" s="176"/>
      <c r="L348" s="176"/>
      <c r="M348" s="176"/>
      <c r="N348" s="176"/>
      <c r="O348" s="176"/>
      <c r="P348" s="218"/>
      <c r="Q348" s="974"/>
      <c r="R348" s="975"/>
      <c r="S348" s="975"/>
      <c r="T348" s="975"/>
      <c r="U348" s="975"/>
      <c r="V348" s="975"/>
      <c r="W348" s="975"/>
      <c r="X348" s="975"/>
      <c r="Y348" s="975"/>
      <c r="Z348" s="975"/>
      <c r="AA348" s="97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7"/>
      <c r="B349" s="238"/>
      <c r="C349" s="237"/>
      <c r="D349" s="238"/>
      <c r="E349" s="237"/>
      <c r="F349" s="299"/>
      <c r="G349" s="219"/>
      <c r="H349" s="220"/>
      <c r="I349" s="220"/>
      <c r="J349" s="220"/>
      <c r="K349" s="220"/>
      <c r="L349" s="220"/>
      <c r="M349" s="220"/>
      <c r="N349" s="220"/>
      <c r="O349" s="220"/>
      <c r="P349" s="221"/>
      <c r="Q349" s="977"/>
      <c r="R349" s="978"/>
      <c r="S349" s="978"/>
      <c r="T349" s="978"/>
      <c r="U349" s="978"/>
      <c r="V349" s="978"/>
      <c r="W349" s="978"/>
      <c r="X349" s="978"/>
      <c r="Y349" s="978"/>
      <c r="Z349" s="978"/>
      <c r="AA349" s="97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7"/>
      <c r="B350" s="238"/>
      <c r="C350" s="237"/>
      <c r="D350" s="238"/>
      <c r="E350" s="237"/>
      <c r="F350" s="299"/>
      <c r="G350" s="219"/>
      <c r="H350" s="220"/>
      <c r="I350" s="220"/>
      <c r="J350" s="220"/>
      <c r="K350" s="220"/>
      <c r="L350" s="220"/>
      <c r="M350" s="220"/>
      <c r="N350" s="220"/>
      <c r="O350" s="220"/>
      <c r="P350" s="221"/>
      <c r="Q350" s="977"/>
      <c r="R350" s="978"/>
      <c r="S350" s="978"/>
      <c r="T350" s="978"/>
      <c r="U350" s="978"/>
      <c r="V350" s="978"/>
      <c r="W350" s="978"/>
      <c r="X350" s="978"/>
      <c r="Y350" s="978"/>
      <c r="Z350" s="978"/>
      <c r="AA350" s="97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7"/>
      <c r="B351" s="238"/>
      <c r="C351" s="237"/>
      <c r="D351" s="238"/>
      <c r="E351" s="237"/>
      <c r="F351" s="299"/>
      <c r="G351" s="219"/>
      <c r="H351" s="220"/>
      <c r="I351" s="220"/>
      <c r="J351" s="220"/>
      <c r="K351" s="220"/>
      <c r="L351" s="220"/>
      <c r="M351" s="220"/>
      <c r="N351" s="220"/>
      <c r="O351" s="220"/>
      <c r="P351" s="221"/>
      <c r="Q351" s="977"/>
      <c r="R351" s="978"/>
      <c r="S351" s="978"/>
      <c r="T351" s="978"/>
      <c r="U351" s="978"/>
      <c r="V351" s="978"/>
      <c r="W351" s="978"/>
      <c r="X351" s="978"/>
      <c r="Y351" s="978"/>
      <c r="Z351" s="978"/>
      <c r="AA351" s="97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7"/>
      <c r="B352" s="238"/>
      <c r="C352" s="237"/>
      <c r="D352" s="238"/>
      <c r="E352" s="237"/>
      <c r="F352" s="299"/>
      <c r="G352" s="222"/>
      <c r="H352" s="179"/>
      <c r="I352" s="179"/>
      <c r="J352" s="179"/>
      <c r="K352" s="179"/>
      <c r="L352" s="179"/>
      <c r="M352" s="179"/>
      <c r="N352" s="179"/>
      <c r="O352" s="179"/>
      <c r="P352" s="223"/>
      <c r="Q352" s="980"/>
      <c r="R352" s="981"/>
      <c r="S352" s="981"/>
      <c r="T352" s="981"/>
      <c r="U352" s="981"/>
      <c r="V352" s="981"/>
      <c r="W352" s="981"/>
      <c r="X352" s="981"/>
      <c r="Y352" s="981"/>
      <c r="Z352" s="981"/>
      <c r="AA352" s="98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7"/>
      <c r="B355" s="238"/>
      <c r="C355" s="237"/>
      <c r="D355" s="238"/>
      <c r="E355" s="237"/>
      <c r="F355" s="299"/>
      <c r="G355" s="217"/>
      <c r="H355" s="176"/>
      <c r="I355" s="176"/>
      <c r="J355" s="176"/>
      <c r="K355" s="176"/>
      <c r="L355" s="176"/>
      <c r="M355" s="176"/>
      <c r="N355" s="176"/>
      <c r="O355" s="176"/>
      <c r="P355" s="218"/>
      <c r="Q355" s="974"/>
      <c r="R355" s="975"/>
      <c r="S355" s="975"/>
      <c r="T355" s="975"/>
      <c r="U355" s="975"/>
      <c r="V355" s="975"/>
      <c r="W355" s="975"/>
      <c r="X355" s="975"/>
      <c r="Y355" s="975"/>
      <c r="Z355" s="975"/>
      <c r="AA355" s="97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7"/>
      <c r="B356" s="238"/>
      <c r="C356" s="237"/>
      <c r="D356" s="238"/>
      <c r="E356" s="237"/>
      <c r="F356" s="299"/>
      <c r="G356" s="219"/>
      <c r="H356" s="220"/>
      <c r="I356" s="220"/>
      <c r="J356" s="220"/>
      <c r="K356" s="220"/>
      <c r="L356" s="220"/>
      <c r="M356" s="220"/>
      <c r="N356" s="220"/>
      <c r="O356" s="220"/>
      <c r="P356" s="221"/>
      <c r="Q356" s="977"/>
      <c r="R356" s="978"/>
      <c r="S356" s="978"/>
      <c r="T356" s="978"/>
      <c r="U356" s="978"/>
      <c r="V356" s="978"/>
      <c r="W356" s="978"/>
      <c r="X356" s="978"/>
      <c r="Y356" s="978"/>
      <c r="Z356" s="978"/>
      <c r="AA356" s="97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7"/>
      <c r="B357" s="238"/>
      <c r="C357" s="237"/>
      <c r="D357" s="238"/>
      <c r="E357" s="237"/>
      <c r="F357" s="299"/>
      <c r="G357" s="219"/>
      <c r="H357" s="220"/>
      <c r="I357" s="220"/>
      <c r="J357" s="220"/>
      <c r="K357" s="220"/>
      <c r="L357" s="220"/>
      <c r="M357" s="220"/>
      <c r="N357" s="220"/>
      <c r="O357" s="220"/>
      <c r="P357" s="221"/>
      <c r="Q357" s="977"/>
      <c r="R357" s="978"/>
      <c r="S357" s="978"/>
      <c r="T357" s="978"/>
      <c r="U357" s="978"/>
      <c r="V357" s="978"/>
      <c r="W357" s="978"/>
      <c r="X357" s="978"/>
      <c r="Y357" s="978"/>
      <c r="Z357" s="978"/>
      <c r="AA357" s="97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7"/>
      <c r="B358" s="238"/>
      <c r="C358" s="237"/>
      <c r="D358" s="238"/>
      <c r="E358" s="237"/>
      <c r="F358" s="299"/>
      <c r="G358" s="219"/>
      <c r="H358" s="220"/>
      <c r="I358" s="220"/>
      <c r="J358" s="220"/>
      <c r="K358" s="220"/>
      <c r="L358" s="220"/>
      <c r="M358" s="220"/>
      <c r="N358" s="220"/>
      <c r="O358" s="220"/>
      <c r="P358" s="221"/>
      <c r="Q358" s="977"/>
      <c r="R358" s="978"/>
      <c r="S358" s="978"/>
      <c r="T358" s="978"/>
      <c r="U358" s="978"/>
      <c r="V358" s="978"/>
      <c r="W358" s="978"/>
      <c r="X358" s="978"/>
      <c r="Y358" s="978"/>
      <c r="Z358" s="978"/>
      <c r="AA358" s="97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7"/>
      <c r="B359" s="238"/>
      <c r="C359" s="237"/>
      <c r="D359" s="238"/>
      <c r="E359" s="237"/>
      <c r="F359" s="299"/>
      <c r="G359" s="222"/>
      <c r="H359" s="179"/>
      <c r="I359" s="179"/>
      <c r="J359" s="179"/>
      <c r="K359" s="179"/>
      <c r="L359" s="179"/>
      <c r="M359" s="179"/>
      <c r="N359" s="179"/>
      <c r="O359" s="179"/>
      <c r="P359" s="223"/>
      <c r="Q359" s="980"/>
      <c r="R359" s="981"/>
      <c r="S359" s="981"/>
      <c r="T359" s="981"/>
      <c r="U359" s="981"/>
      <c r="V359" s="981"/>
      <c r="W359" s="981"/>
      <c r="X359" s="981"/>
      <c r="Y359" s="981"/>
      <c r="Z359" s="981"/>
      <c r="AA359" s="98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7"/>
      <c r="B362" s="238"/>
      <c r="C362" s="237"/>
      <c r="D362" s="238"/>
      <c r="E362" s="237"/>
      <c r="F362" s="299"/>
      <c r="G362" s="217"/>
      <c r="H362" s="176"/>
      <c r="I362" s="176"/>
      <c r="J362" s="176"/>
      <c r="K362" s="176"/>
      <c r="L362" s="176"/>
      <c r="M362" s="176"/>
      <c r="N362" s="176"/>
      <c r="O362" s="176"/>
      <c r="P362" s="218"/>
      <c r="Q362" s="974"/>
      <c r="R362" s="975"/>
      <c r="S362" s="975"/>
      <c r="T362" s="975"/>
      <c r="U362" s="975"/>
      <c r="V362" s="975"/>
      <c r="W362" s="975"/>
      <c r="X362" s="975"/>
      <c r="Y362" s="975"/>
      <c r="Z362" s="975"/>
      <c r="AA362" s="97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7"/>
      <c r="B363" s="238"/>
      <c r="C363" s="237"/>
      <c r="D363" s="238"/>
      <c r="E363" s="237"/>
      <c r="F363" s="299"/>
      <c r="G363" s="219"/>
      <c r="H363" s="220"/>
      <c r="I363" s="220"/>
      <c r="J363" s="220"/>
      <c r="K363" s="220"/>
      <c r="L363" s="220"/>
      <c r="M363" s="220"/>
      <c r="N363" s="220"/>
      <c r="O363" s="220"/>
      <c r="P363" s="221"/>
      <c r="Q363" s="977"/>
      <c r="R363" s="978"/>
      <c r="S363" s="978"/>
      <c r="T363" s="978"/>
      <c r="U363" s="978"/>
      <c r="V363" s="978"/>
      <c r="W363" s="978"/>
      <c r="X363" s="978"/>
      <c r="Y363" s="978"/>
      <c r="Z363" s="978"/>
      <c r="AA363" s="97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7"/>
      <c r="B364" s="238"/>
      <c r="C364" s="237"/>
      <c r="D364" s="238"/>
      <c r="E364" s="237"/>
      <c r="F364" s="299"/>
      <c r="G364" s="219"/>
      <c r="H364" s="220"/>
      <c r="I364" s="220"/>
      <c r="J364" s="220"/>
      <c r="K364" s="220"/>
      <c r="L364" s="220"/>
      <c r="M364" s="220"/>
      <c r="N364" s="220"/>
      <c r="O364" s="220"/>
      <c r="P364" s="221"/>
      <c r="Q364" s="977"/>
      <c r="R364" s="978"/>
      <c r="S364" s="978"/>
      <c r="T364" s="978"/>
      <c r="U364" s="978"/>
      <c r="V364" s="978"/>
      <c r="W364" s="978"/>
      <c r="X364" s="978"/>
      <c r="Y364" s="978"/>
      <c r="Z364" s="978"/>
      <c r="AA364" s="97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7"/>
      <c r="B365" s="238"/>
      <c r="C365" s="237"/>
      <c r="D365" s="238"/>
      <c r="E365" s="237"/>
      <c r="F365" s="299"/>
      <c r="G365" s="219"/>
      <c r="H365" s="220"/>
      <c r="I365" s="220"/>
      <c r="J365" s="220"/>
      <c r="K365" s="220"/>
      <c r="L365" s="220"/>
      <c r="M365" s="220"/>
      <c r="N365" s="220"/>
      <c r="O365" s="220"/>
      <c r="P365" s="221"/>
      <c r="Q365" s="977"/>
      <c r="R365" s="978"/>
      <c r="S365" s="978"/>
      <c r="T365" s="978"/>
      <c r="U365" s="978"/>
      <c r="V365" s="978"/>
      <c r="W365" s="978"/>
      <c r="X365" s="978"/>
      <c r="Y365" s="978"/>
      <c r="Z365" s="978"/>
      <c r="AA365" s="97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7"/>
      <c r="B366" s="238"/>
      <c r="C366" s="237"/>
      <c r="D366" s="238"/>
      <c r="E366" s="300"/>
      <c r="F366" s="301"/>
      <c r="G366" s="222"/>
      <c r="H366" s="179"/>
      <c r="I366" s="179"/>
      <c r="J366" s="179"/>
      <c r="K366" s="179"/>
      <c r="L366" s="179"/>
      <c r="M366" s="179"/>
      <c r="N366" s="179"/>
      <c r="O366" s="179"/>
      <c r="P366" s="223"/>
      <c r="Q366" s="980"/>
      <c r="R366" s="981"/>
      <c r="S366" s="981"/>
      <c r="T366" s="981"/>
      <c r="U366" s="981"/>
      <c r="V366" s="981"/>
      <c r="W366" s="981"/>
      <c r="X366" s="981"/>
      <c r="Y366" s="981"/>
      <c r="Z366" s="981"/>
      <c r="AA366" s="98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8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8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8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8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8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8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8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8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8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8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8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7"/>
      <c r="B394" s="238"/>
      <c r="C394" s="237"/>
      <c r="D394" s="238"/>
      <c r="E394" s="237"/>
      <c r="F394" s="299"/>
      <c r="G394" s="217"/>
      <c r="H394" s="176"/>
      <c r="I394" s="176"/>
      <c r="J394" s="176"/>
      <c r="K394" s="176"/>
      <c r="L394" s="176"/>
      <c r="M394" s="176"/>
      <c r="N394" s="176"/>
      <c r="O394" s="176"/>
      <c r="P394" s="218"/>
      <c r="Q394" s="974"/>
      <c r="R394" s="975"/>
      <c r="S394" s="975"/>
      <c r="T394" s="975"/>
      <c r="U394" s="975"/>
      <c r="V394" s="975"/>
      <c r="W394" s="975"/>
      <c r="X394" s="975"/>
      <c r="Y394" s="975"/>
      <c r="Z394" s="975"/>
      <c r="AA394" s="97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7"/>
      <c r="B395" s="238"/>
      <c r="C395" s="237"/>
      <c r="D395" s="238"/>
      <c r="E395" s="237"/>
      <c r="F395" s="299"/>
      <c r="G395" s="219"/>
      <c r="H395" s="220"/>
      <c r="I395" s="220"/>
      <c r="J395" s="220"/>
      <c r="K395" s="220"/>
      <c r="L395" s="220"/>
      <c r="M395" s="220"/>
      <c r="N395" s="220"/>
      <c r="O395" s="220"/>
      <c r="P395" s="221"/>
      <c r="Q395" s="977"/>
      <c r="R395" s="978"/>
      <c r="S395" s="978"/>
      <c r="T395" s="978"/>
      <c r="U395" s="978"/>
      <c r="V395" s="978"/>
      <c r="W395" s="978"/>
      <c r="X395" s="978"/>
      <c r="Y395" s="978"/>
      <c r="Z395" s="978"/>
      <c r="AA395" s="97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7"/>
      <c r="B396" s="238"/>
      <c r="C396" s="237"/>
      <c r="D396" s="238"/>
      <c r="E396" s="237"/>
      <c r="F396" s="299"/>
      <c r="G396" s="219"/>
      <c r="H396" s="220"/>
      <c r="I396" s="220"/>
      <c r="J396" s="220"/>
      <c r="K396" s="220"/>
      <c r="L396" s="220"/>
      <c r="M396" s="220"/>
      <c r="N396" s="220"/>
      <c r="O396" s="220"/>
      <c r="P396" s="221"/>
      <c r="Q396" s="977"/>
      <c r="R396" s="978"/>
      <c r="S396" s="978"/>
      <c r="T396" s="978"/>
      <c r="U396" s="978"/>
      <c r="V396" s="978"/>
      <c r="W396" s="978"/>
      <c r="X396" s="978"/>
      <c r="Y396" s="978"/>
      <c r="Z396" s="978"/>
      <c r="AA396" s="97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7"/>
      <c r="B397" s="238"/>
      <c r="C397" s="237"/>
      <c r="D397" s="238"/>
      <c r="E397" s="237"/>
      <c r="F397" s="299"/>
      <c r="G397" s="219"/>
      <c r="H397" s="220"/>
      <c r="I397" s="220"/>
      <c r="J397" s="220"/>
      <c r="K397" s="220"/>
      <c r="L397" s="220"/>
      <c r="M397" s="220"/>
      <c r="N397" s="220"/>
      <c r="O397" s="220"/>
      <c r="P397" s="221"/>
      <c r="Q397" s="977"/>
      <c r="R397" s="978"/>
      <c r="S397" s="978"/>
      <c r="T397" s="978"/>
      <c r="U397" s="978"/>
      <c r="V397" s="978"/>
      <c r="W397" s="978"/>
      <c r="X397" s="978"/>
      <c r="Y397" s="978"/>
      <c r="Z397" s="978"/>
      <c r="AA397" s="97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7"/>
      <c r="B398" s="238"/>
      <c r="C398" s="237"/>
      <c r="D398" s="238"/>
      <c r="E398" s="237"/>
      <c r="F398" s="299"/>
      <c r="G398" s="222"/>
      <c r="H398" s="179"/>
      <c r="I398" s="179"/>
      <c r="J398" s="179"/>
      <c r="K398" s="179"/>
      <c r="L398" s="179"/>
      <c r="M398" s="179"/>
      <c r="N398" s="179"/>
      <c r="O398" s="179"/>
      <c r="P398" s="223"/>
      <c r="Q398" s="980"/>
      <c r="R398" s="981"/>
      <c r="S398" s="981"/>
      <c r="T398" s="981"/>
      <c r="U398" s="981"/>
      <c r="V398" s="981"/>
      <c r="W398" s="981"/>
      <c r="X398" s="981"/>
      <c r="Y398" s="981"/>
      <c r="Z398" s="981"/>
      <c r="AA398" s="98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7"/>
      <c r="B401" s="238"/>
      <c r="C401" s="237"/>
      <c r="D401" s="238"/>
      <c r="E401" s="237"/>
      <c r="F401" s="299"/>
      <c r="G401" s="217"/>
      <c r="H401" s="176"/>
      <c r="I401" s="176"/>
      <c r="J401" s="176"/>
      <c r="K401" s="176"/>
      <c r="L401" s="176"/>
      <c r="M401" s="176"/>
      <c r="N401" s="176"/>
      <c r="O401" s="176"/>
      <c r="P401" s="218"/>
      <c r="Q401" s="974"/>
      <c r="R401" s="975"/>
      <c r="S401" s="975"/>
      <c r="T401" s="975"/>
      <c r="U401" s="975"/>
      <c r="V401" s="975"/>
      <c r="W401" s="975"/>
      <c r="X401" s="975"/>
      <c r="Y401" s="975"/>
      <c r="Z401" s="975"/>
      <c r="AA401" s="97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7"/>
      <c r="B402" s="238"/>
      <c r="C402" s="237"/>
      <c r="D402" s="238"/>
      <c r="E402" s="237"/>
      <c r="F402" s="299"/>
      <c r="G402" s="219"/>
      <c r="H402" s="220"/>
      <c r="I402" s="220"/>
      <c r="J402" s="220"/>
      <c r="K402" s="220"/>
      <c r="L402" s="220"/>
      <c r="M402" s="220"/>
      <c r="N402" s="220"/>
      <c r="O402" s="220"/>
      <c r="P402" s="221"/>
      <c r="Q402" s="977"/>
      <c r="R402" s="978"/>
      <c r="S402" s="978"/>
      <c r="T402" s="978"/>
      <c r="U402" s="978"/>
      <c r="V402" s="978"/>
      <c r="W402" s="978"/>
      <c r="X402" s="978"/>
      <c r="Y402" s="978"/>
      <c r="Z402" s="978"/>
      <c r="AA402" s="97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7"/>
      <c r="B403" s="238"/>
      <c r="C403" s="237"/>
      <c r="D403" s="238"/>
      <c r="E403" s="237"/>
      <c r="F403" s="299"/>
      <c r="G403" s="219"/>
      <c r="H403" s="220"/>
      <c r="I403" s="220"/>
      <c r="J403" s="220"/>
      <c r="K403" s="220"/>
      <c r="L403" s="220"/>
      <c r="M403" s="220"/>
      <c r="N403" s="220"/>
      <c r="O403" s="220"/>
      <c r="P403" s="221"/>
      <c r="Q403" s="977"/>
      <c r="R403" s="978"/>
      <c r="S403" s="978"/>
      <c r="T403" s="978"/>
      <c r="U403" s="978"/>
      <c r="V403" s="978"/>
      <c r="W403" s="978"/>
      <c r="X403" s="978"/>
      <c r="Y403" s="978"/>
      <c r="Z403" s="978"/>
      <c r="AA403" s="97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7"/>
      <c r="B404" s="238"/>
      <c r="C404" s="237"/>
      <c r="D404" s="238"/>
      <c r="E404" s="237"/>
      <c r="F404" s="299"/>
      <c r="G404" s="219"/>
      <c r="H404" s="220"/>
      <c r="I404" s="220"/>
      <c r="J404" s="220"/>
      <c r="K404" s="220"/>
      <c r="L404" s="220"/>
      <c r="M404" s="220"/>
      <c r="N404" s="220"/>
      <c r="O404" s="220"/>
      <c r="P404" s="221"/>
      <c r="Q404" s="977"/>
      <c r="R404" s="978"/>
      <c r="S404" s="978"/>
      <c r="T404" s="978"/>
      <c r="U404" s="978"/>
      <c r="V404" s="978"/>
      <c r="W404" s="978"/>
      <c r="X404" s="978"/>
      <c r="Y404" s="978"/>
      <c r="Z404" s="978"/>
      <c r="AA404" s="97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7"/>
      <c r="B405" s="238"/>
      <c r="C405" s="237"/>
      <c r="D405" s="238"/>
      <c r="E405" s="237"/>
      <c r="F405" s="299"/>
      <c r="G405" s="222"/>
      <c r="H405" s="179"/>
      <c r="I405" s="179"/>
      <c r="J405" s="179"/>
      <c r="K405" s="179"/>
      <c r="L405" s="179"/>
      <c r="M405" s="179"/>
      <c r="N405" s="179"/>
      <c r="O405" s="179"/>
      <c r="P405" s="223"/>
      <c r="Q405" s="980"/>
      <c r="R405" s="981"/>
      <c r="S405" s="981"/>
      <c r="T405" s="981"/>
      <c r="U405" s="981"/>
      <c r="V405" s="981"/>
      <c r="W405" s="981"/>
      <c r="X405" s="981"/>
      <c r="Y405" s="981"/>
      <c r="Z405" s="981"/>
      <c r="AA405" s="98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7"/>
      <c r="B408" s="238"/>
      <c r="C408" s="237"/>
      <c r="D408" s="238"/>
      <c r="E408" s="237"/>
      <c r="F408" s="299"/>
      <c r="G408" s="217"/>
      <c r="H408" s="176"/>
      <c r="I408" s="176"/>
      <c r="J408" s="176"/>
      <c r="K408" s="176"/>
      <c r="L408" s="176"/>
      <c r="M408" s="176"/>
      <c r="N408" s="176"/>
      <c r="O408" s="176"/>
      <c r="P408" s="218"/>
      <c r="Q408" s="974"/>
      <c r="R408" s="975"/>
      <c r="S408" s="975"/>
      <c r="T408" s="975"/>
      <c r="U408" s="975"/>
      <c r="V408" s="975"/>
      <c r="W408" s="975"/>
      <c r="X408" s="975"/>
      <c r="Y408" s="975"/>
      <c r="Z408" s="975"/>
      <c r="AA408" s="97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7"/>
      <c r="B409" s="238"/>
      <c r="C409" s="237"/>
      <c r="D409" s="238"/>
      <c r="E409" s="237"/>
      <c r="F409" s="299"/>
      <c r="G409" s="219"/>
      <c r="H409" s="220"/>
      <c r="I409" s="220"/>
      <c r="J409" s="220"/>
      <c r="K409" s="220"/>
      <c r="L409" s="220"/>
      <c r="M409" s="220"/>
      <c r="N409" s="220"/>
      <c r="O409" s="220"/>
      <c r="P409" s="221"/>
      <c r="Q409" s="977"/>
      <c r="R409" s="978"/>
      <c r="S409" s="978"/>
      <c r="T409" s="978"/>
      <c r="U409" s="978"/>
      <c r="V409" s="978"/>
      <c r="W409" s="978"/>
      <c r="X409" s="978"/>
      <c r="Y409" s="978"/>
      <c r="Z409" s="978"/>
      <c r="AA409" s="97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7"/>
      <c r="B410" s="238"/>
      <c r="C410" s="237"/>
      <c r="D410" s="238"/>
      <c r="E410" s="237"/>
      <c r="F410" s="299"/>
      <c r="G410" s="219"/>
      <c r="H410" s="220"/>
      <c r="I410" s="220"/>
      <c r="J410" s="220"/>
      <c r="K410" s="220"/>
      <c r="L410" s="220"/>
      <c r="M410" s="220"/>
      <c r="N410" s="220"/>
      <c r="O410" s="220"/>
      <c r="P410" s="221"/>
      <c r="Q410" s="977"/>
      <c r="R410" s="978"/>
      <c r="S410" s="978"/>
      <c r="T410" s="978"/>
      <c r="U410" s="978"/>
      <c r="V410" s="978"/>
      <c r="W410" s="978"/>
      <c r="X410" s="978"/>
      <c r="Y410" s="978"/>
      <c r="Z410" s="978"/>
      <c r="AA410" s="97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7"/>
      <c r="B411" s="238"/>
      <c r="C411" s="237"/>
      <c r="D411" s="238"/>
      <c r="E411" s="237"/>
      <c r="F411" s="299"/>
      <c r="G411" s="219"/>
      <c r="H411" s="220"/>
      <c r="I411" s="220"/>
      <c r="J411" s="220"/>
      <c r="K411" s="220"/>
      <c r="L411" s="220"/>
      <c r="M411" s="220"/>
      <c r="N411" s="220"/>
      <c r="O411" s="220"/>
      <c r="P411" s="221"/>
      <c r="Q411" s="977"/>
      <c r="R411" s="978"/>
      <c r="S411" s="978"/>
      <c r="T411" s="978"/>
      <c r="U411" s="978"/>
      <c r="V411" s="978"/>
      <c r="W411" s="978"/>
      <c r="X411" s="978"/>
      <c r="Y411" s="978"/>
      <c r="Z411" s="978"/>
      <c r="AA411" s="97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7"/>
      <c r="B412" s="238"/>
      <c r="C412" s="237"/>
      <c r="D412" s="238"/>
      <c r="E412" s="237"/>
      <c r="F412" s="299"/>
      <c r="G412" s="222"/>
      <c r="H412" s="179"/>
      <c r="I412" s="179"/>
      <c r="J412" s="179"/>
      <c r="K412" s="179"/>
      <c r="L412" s="179"/>
      <c r="M412" s="179"/>
      <c r="N412" s="179"/>
      <c r="O412" s="179"/>
      <c r="P412" s="223"/>
      <c r="Q412" s="980"/>
      <c r="R412" s="981"/>
      <c r="S412" s="981"/>
      <c r="T412" s="981"/>
      <c r="U412" s="981"/>
      <c r="V412" s="981"/>
      <c r="W412" s="981"/>
      <c r="X412" s="981"/>
      <c r="Y412" s="981"/>
      <c r="Z412" s="981"/>
      <c r="AA412" s="98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7"/>
      <c r="B415" s="238"/>
      <c r="C415" s="237"/>
      <c r="D415" s="238"/>
      <c r="E415" s="237"/>
      <c r="F415" s="299"/>
      <c r="G415" s="217"/>
      <c r="H415" s="176"/>
      <c r="I415" s="176"/>
      <c r="J415" s="176"/>
      <c r="K415" s="176"/>
      <c r="L415" s="176"/>
      <c r="M415" s="176"/>
      <c r="N415" s="176"/>
      <c r="O415" s="176"/>
      <c r="P415" s="218"/>
      <c r="Q415" s="974"/>
      <c r="R415" s="975"/>
      <c r="S415" s="975"/>
      <c r="T415" s="975"/>
      <c r="U415" s="975"/>
      <c r="V415" s="975"/>
      <c r="W415" s="975"/>
      <c r="X415" s="975"/>
      <c r="Y415" s="975"/>
      <c r="Z415" s="975"/>
      <c r="AA415" s="97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7"/>
      <c r="B416" s="238"/>
      <c r="C416" s="237"/>
      <c r="D416" s="238"/>
      <c r="E416" s="237"/>
      <c r="F416" s="299"/>
      <c r="G416" s="219"/>
      <c r="H416" s="220"/>
      <c r="I416" s="220"/>
      <c r="J416" s="220"/>
      <c r="K416" s="220"/>
      <c r="L416" s="220"/>
      <c r="M416" s="220"/>
      <c r="N416" s="220"/>
      <c r="O416" s="220"/>
      <c r="P416" s="221"/>
      <c r="Q416" s="977"/>
      <c r="R416" s="978"/>
      <c r="S416" s="978"/>
      <c r="T416" s="978"/>
      <c r="U416" s="978"/>
      <c r="V416" s="978"/>
      <c r="W416" s="978"/>
      <c r="X416" s="978"/>
      <c r="Y416" s="978"/>
      <c r="Z416" s="978"/>
      <c r="AA416" s="97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7"/>
      <c r="B417" s="238"/>
      <c r="C417" s="237"/>
      <c r="D417" s="238"/>
      <c r="E417" s="237"/>
      <c r="F417" s="299"/>
      <c r="G417" s="219"/>
      <c r="H417" s="220"/>
      <c r="I417" s="220"/>
      <c r="J417" s="220"/>
      <c r="K417" s="220"/>
      <c r="L417" s="220"/>
      <c r="M417" s="220"/>
      <c r="N417" s="220"/>
      <c r="O417" s="220"/>
      <c r="P417" s="221"/>
      <c r="Q417" s="977"/>
      <c r="R417" s="978"/>
      <c r="S417" s="978"/>
      <c r="T417" s="978"/>
      <c r="U417" s="978"/>
      <c r="V417" s="978"/>
      <c r="W417" s="978"/>
      <c r="X417" s="978"/>
      <c r="Y417" s="978"/>
      <c r="Z417" s="978"/>
      <c r="AA417" s="97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7"/>
      <c r="B418" s="238"/>
      <c r="C418" s="237"/>
      <c r="D418" s="238"/>
      <c r="E418" s="237"/>
      <c r="F418" s="299"/>
      <c r="G418" s="219"/>
      <c r="H418" s="220"/>
      <c r="I418" s="220"/>
      <c r="J418" s="220"/>
      <c r="K418" s="220"/>
      <c r="L418" s="220"/>
      <c r="M418" s="220"/>
      <c r="N418" s="220"/>
      <c r="O418" s="220"/>
      <c r="P418" s="221"/>
      <c r="Q418" s="977"/>
      <c r="R418" s="978"/>
      <c r="S418" s="978"/>
      <c r="T418" s="978"/>
      <c r="U418" s="978"/>
      <c r="V418" s="978"/>
      <c r="W418" s="978"/>
      <c r="X418" s="978"/>
      <c r="Y418" s="978"/>
      <c r="Z418" s="978"/>
      <c r="AA418" s="97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7"/>
      <c r="B419" s="238"/>
      <c r="C419" s="237"/>
      <c r="D419" s="238"/>
      <c r="E419" s="237"/>
      <c r="F419" s="299"/>
      <c r="G419" s="222"/>
      <c r="H419" s="179"/>
      <c r="I419" s="179"/>
      <c r="J419" s="179"/>
      <c r="K419" s="179"/>
      <c r="L419" s="179"/>
      <c r="M419" s="179"/>
      <c r="N419" s="179"/>
      <c r="O419" s="179"/>
      <c r="P419" s="223"/>
      <c r="Q419" s="980"/>
      <c r="R419" s="981"/>
      <c r="S419" s="981"/>
      <c r="T419" s="981"/>
      <c r="U419" s="981"/>
      <c r="V419" s="981"/>
      <c r="W419" s="981"/>
      <c r="X419" s="981"/>
      <c r="Y419" s="981"/>
      <c r="Z419" s="981"/>
      <c r="AA419" s="98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7"/>
      <c r="B422" s="238"/>
      <c r="C422" s="237"/>
      <c r="D422" s="238"/>
      <c r="E422" s="237"/>
      <c r="F422" s="299"/>
      <c r="G422" s="217"/>
      <c r="H422" s="176"/>
      <c r="I422" s="176"/>
      <c r="J422" s="176"/>
      <c r="K422" s="176"/>
      <c r="L422" s="176"/>
      <c r="M422" s="176"/>
      <c r="N422" s="176"/>
      <c r="O422" s="176"/>
      <c r="P422" s="218"/>
      <c r="Q422" s="974"/>
      <c r="R422" s="975"/>
      <c r="S422" s="975"/>
      <c r="T422" s="975"/>
      <c r="U422" s="975"/>
      <c r="V422" s="975"/>
      <c r="W422" s="975"/>
      <c r="X422" s="975"/>
      <c r="Y422" s="975"/>
      <c r="Z422" s="975"/>
      <c r="AA422" s="97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7"/>
      <c r="B423" s="238"/>
      <c r="C423" s="237"/>
      <c r="D423" s="238"/>
      <c r="E423" s="237"/>
      <c r="F423" s="299"/>
      <c r="G423" s="219"/>
      <c r="H423" s="220"/>
      <c r="I423" s="220"/>
      <c r="J423" s="220"/>
      <c r="K423" s="220"/>
      <c r="L423" s="220"/>
      <c r="M423" s="220"/>
      <c r="N423" s="220"/>
      <c r="O423" s="220"/>
      <c r="P423" s="221"/>
      <c r="Q423" s="977"/>
      <c r="R423" s="978"/>
      <c r="S423" s="978"/>
      <c r="T423" s="978"/>
      <c r="U423" s="978"/>
      <c r="V423" s="978"/>
      <c r="W423" s="978"/>
      <c r="X423" s="978"/>
      <c r="Y423" s="978"/>
      <c r="Z423" s="978"/>
      <c r="AA423" s="97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7"/>
      <c r="B424" s="238"/>
      <c r="C424" s="237"/>
      <c r="D424" s="238"/>
      <c r="E424" s="237"/>
      <c r="F424" s="299"/>
      <c r="G424" s="219"/>
      <c r="H424" s="220"/>
      <c r="I424" s="220"/>
      <c r="J424" s="220"/>
      <c r="K424" s="220"/>
      <c r="L424" s="220"/>
      <c r="M424" s="220"/>
      <c r="N424" s="220"/>
      <c r="O424" s="220"/>
      <c r="P424" s="221"/>
      <c r="Q424" s="977"/>
      <c r="R424" s="978"/>
      <c r="S424" s="978"/>
      <c r="T424" s="978"/>
      <c r="U424" s="978"/>
      <c r="V424" s="978"/>
      <c r="W424" s="978"/>
      <c r="X424" s="978"/>
      <c r="Y424" s="978"/>
      <c r="Z424" s="978"/>
      <c r="AA424" s="97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7"/>
      <c r="B425" s="238"/>
      <c r="C425" s="237"/>
      <c r="D425" s="238"/>
      <c r="E425" s="237"/>
      <c r="F425" s="299"/>
      <c r="G425" s="219"/>
      <c r="H425" s="220"/>
      <c r="I425" s="220"/>
      <c r="J425" s="220"/>
      <c r="K425" s="220"/>
      <c r="L425" s="220"/>
      <c r="M425" s="220"/>
      <c r="N425" s="220"/>
      <c r="O425" s="220"/>
      <c r="P425" s="221"/>
      <c r="Q425" s="977"/>
      <c r="R425" s="978"/>
      <c r="S425" s="978"/>
      <c r="T425" s="978"/>
      <c r="U425" s="978"/>
      <c r="V425" s="978"/>
      <c r="W425" s="978"/>
      <c r="X425" s="978"/>
      <c r="Y425" s="978"/>
      <c r="Z425" s="978"/>
      <c r="AA425" s="97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7"/>
      <c r="B426" s="238"/>
      <c r="C426" s="237"/>
      <c r="D426" s="238"/>
      <c r="E426" s="300"/>
      <c r="F426" s="301"/>
      <c r="G426" s="222"/>
      <c r="H426" s="179"/>
      <c r="I426" s="179"/>
      <c r="J426" s="179"/>
      <c r="K426" s="179"/>
      <c r="L426" s="179"/>
      <c r="M426" s="179"/>
      <c r="N426" s="179"/>
      <c r="O426" s="179"/>
      <c r="P426" s="223"/>
      <c r="Q426" s="980"/>
      <c r="R426" s="981"/>
      <c r="S426" s="981"/>
      <c r="T426" s="981"/>
      <c r="U426" s="981"/>
      <c r="V426" s="981"/>
      <c r="W426" s="981"/>
      <c r="X426" s="981"/>
      <c r="Y426" s="981"/>
      <c r="Z426" s="981"/>
      <c r="AA426" s="98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7"/>
      <c r="B429" s="238"/>
      <c r="C429" s="300"/>
      <c r="D429" s="98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7"/>
      <c r="B430" s="238"/>
      <c r="C430" s="235" t="s">
        <v>589</v>
      </c>
      <c r="D430" s="236"/>
      <c r="E430" s="224" t="s">
        <v>317</v>
      </c>
      <c r="F430" s="432"/>
      <c r="G430" s="226" t="s">
        <v>204</v>
      </c>
      <c r="H430" s="173"/>
      <c r="I430" s="173"/>
      <c r="J430" s="227" t="s">
        <v>633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633</v>
      </c>
      <c r="AF432" s="163"/>
      <c r="AG432" s="164" t="s">
        <v>185</v>
      </c>
      <c r="AH432" s="187"/>
      <c r="AI432" s="201"/>
      <c r="AJ432" s="201"/>
      <c r="AK432" s="201"/>
      <c r="AL432" s="202"/>
      <c r="AM432" s="201"/>
      <c r="AN432" s="201"/>
      <c r="AO432" s="201"/>
      <c r="AP432" s="202"/>
      <c r="AQ432" s="216" t="s">
        <v>633</v>
      </c>
      <c r="AR432" s="163"/>
      <c r="AS432" s="164" t="s">
        <v>185</v>
      </c>
      <c r="AT432" s="187"/>
      <c r="AU432" s="163" t="s">
        <v>633</v>
      </c>
      <c r="AV432" s="163"/>
      <c r="AW432" s="164" t="s">
        <v>175</v>
      </c>
      <c r="AX432" s="165"/>
      <c r="AY432">
        <f>$AY$431</f>
        <v>1</v>
      </c>
    </row>
    <row r="433" spans="1:51" ht="23.25" customHeight="1" x14ac:dyDescent="0.15">
      <c r="A433" s="987"/>
      <c r="B433" s="238"/>
      <c r="C433" s="237"/>
      <c r="D433" s="238"/>
      <c r="E433" s="181"/>
      <c r="F433" s="182"/>
      <c r="G433" s="217" t="s">
        <v>633</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650</v>
      </c>
      <c r="AC433" s="160"/>
      <c r="AD433" s="160"/>
      <c r="AE433" s="151" t="s">
        <v>633</v>
      </c>
      <c r="AF433" s="152"/>
      <c r="AG433" s="152"/>
      <c r="AH433" s="152"/>
      <c r="AI433" s="151" t="s">
        <v>633</v>
      </c>
      <c r="AJ433" s="152"/>
      <c r="AK433" s="152"/>
      <c r="AL433" s="152"/>
      <c r="AM433" s="151" t="s">
        <v>660</v>
      </c>
      <c r="AN433" s="152"/>
      <c r="AO433" s="152"/>
      <c r="AP433" s="153"/>
      <c r="AQ433" s="151" t="s">
        <v>633</v>
      </c>
      <c r="AR433" s="152"/>
      <c r="AS433" s="152"/>
      <c r="AT433" s="153"/>
      <c r="AU433" s="152" t="s">
        <v>633</v>
      </c>
      <c r="AV433" s="152"/>
      <c r="AW433" s="152"/>
      <c r="AX433" s="196"/>
      <c r="AY433">
        <f t="shared" ref="AY433:AY435" si="63">$AY$431</f>
        <v>1</v>
      </c>
    </row>
    <row r="434" spans="1:51" ht="23.25" customHeight="1" x14ac:dyDescent="0.15">
      <c r="A434" s="98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650</v>
      </c>
      <c r="AC434" s="209"/>
      <c r="AD434" s="209"/>
      <c r="AE434" s="151" t="s">
        <v>633</v>
      </c>
      <c r="AF434" s="152"/>
      <c r="AG434" s="152"/>
      <c r="AH434" s="153"/>
      <c r="AI434" s="151" t="s">
        <v>633</v>
      </c>
      <c r="AJ434" s="152"/>
      <c r="AK434" s="152"/>
      <c r="AL434" s="152"/>
      <c r="AM434" s="151" t="s">
        <v>660</v>
      </c>
      <c r="AN434" s="152"/>
      <c r="AO434" s="152"/>
      <c r="AP434" s="153"/>
      <c r="AQ434" s="151" t="s">
        <v>633</v>
      </c>
      <c r="AR434" s="152"/>
      <c r="AS434" s="152"/>
      <c r="AT434" s="153"/>
      <c r="AU434" s="152" t="s">
        <v>633</v>
      </c>
      <c r="AV434" s="152"/>
      <c r="AW434" s="152"/>
      <c r="AX434" s="196"/>
      <c r="AY434">
        <f t="shared" si="63"/>
        <v>1</v>
      </c>
    </row>
    <row r="435" spans="1:51" ht="23.25" customHeight="1" x14ac:dyDescent="0.15">
      <c r="A435" s="98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633</v>
      </c>
      <c r="AF435" s="152"/>
      <c r="AG435" s="152"/>
      <c r="AH435" s="153"/>
      <c r="AI435" s="151" t="s">
        <v>633</v>
      </c>
      <c r="AJ435" s="152"/>
      <c r="AK435" s="152"/>
      <c r="AL435" s="152"/>
      <c r="AM435" s="151" t="s">
        <v>660</v>
      </c>
      <c r="AN435" s="152"/>
      <c r="AO435" s="152"/>
      <c r="AP435" s="153"/>
      <c r="AQ435" s="151" t="s">
        <v>633</v>
      </c>
      <c r="AR435" s="152"/>
      <c r="AS435" s="152"/>
      <c r="AT435" s="153"/>
      <c r="AU435" s="152" t="s">
        <v>633</v>
      </c>
      <c r="AV435" s="152"/>
      <c r="AW435" s="152"/>
      <c r="AX435" s="196"/>
      <c r="AY435">
        <f t="shared" si="63"/>
        <v>1</v>
      </c>
    </row>
    <row r="436" spans="1:51" ht="18.75" hidden="1" customHeight="1" x14ac:dyDescent="0.15">
      <c r="A436" s="98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8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8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8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8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8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8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8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8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8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8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8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15">
      <c r="A456" s="98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633</v>
      </c>
      <c r="AF457" s="163"/>
      <c r="AG457" s="164" t="s">
        <v>185</v>
      </c>
      <c r="AH457" s="187"/>
      <c r="AI457" s="201"/>
      <c r="AJ457" s="201"/>
      <c r="AK457" s="201"/>
      <c r="AL457" s="202"/>
      <c r="AM457" s="201"/>
      <c r="AN457" s="201"/>
      <c r="AO457" s="201"/>
      <c r="AP457" s="202"/>
      <c r="AQ457" s="216" t="s">
        <v>633</v>
      </c>
      <c r="AR457" s="163"/>
      <c r="AS457" s="164" t="s">
        <v>185</v>
      </c>
      <c r="AT457" s="187"/>
      <c r="AU457" s="163" t="s">
        <v>633</v>
      </c>
      <c r="AV457" s="163"/>
      <c r="AW457" s="164" t="s">
        <v>175</v>
      </c>
      <c r="AX457" s="165"/>
      <c r="AY457">
        <f>$AY$456</f>
        <v>1</v>
      </c>
    </row>
    <row r="458" spans="1:51" ht="23.25" customHeight="1" x14ac:dyDescent="0.15">
      <c r="A458" s="987"/>
      <c r="B458" s="238"/>
      <c r="C458" s="237"/>
      <c r="D458" s="238"/>
      <c r="E458" s="181"/>
      <c r="F458" s="182"/>
      <c r="G458" s="217" t="s">
        <v>633</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650</v>
      </c>
      <c r="AC458" s="160"/>
      <c r="AD458" s="160"/>
      <c r="AE458" s="151" t="s">
        <v>633</v>
      </c>
      <c r="AF458" s="152"/>
      <c r="AG458" s="152"/>
      <c r="AH458" s="152"/>
      <c r="AI458" s="151" t="s">
        <v>633</v>
      </c>
      <c r="AJ458" s="152"/>
      <c r="AK458" s="152"/>
      <c r="AL458" s="152"/>
      <c r="AM458" s="151" t="s">
        <v>660</v>
      </c>
      <c r="AN458" s="152"/>
      <c r="AO458" s="152"/>
      <c r="AP458" s="153"/>
      <c r="AQ458" s="151" t="s">
        <v>633</v>
      </c>
      <c r="AR458" s="152"/>
      <c r="AS458" s="152"/>
      <c r="AT458" s="153"/>
      <c r="AU458" s="152" t="s">
        <v>633</v>
      </c>
      <c r="AV458" s="152"/>
      <c r="AW458" s="152"/>
      <c r="AX458" s="196"/>
      <c r="AY458">
        <f t="shared" ref="AY458:AY460" si="68">$AY$456</f>
        <v>1</v>
      </c>
    </row>
    <row r="459" spans="1:51" ht="23.25" customHeight="1" x14ac:dyDescent="0.15">
      <c r="A459" s="98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650</v>
      </c>
      <c r="AC459" s="209"/>
      <c r="AD459" s="209"/>
      <c r="AE459" s="151" t="s">
        <v>633</v>
      </c>
      <c r="AF459" s="152"/>
      <c r="AG459" s="152"/>
      <c r="AH459" s="153"/>
      <c r="AI459" s="151" t="s">
        <v>633</v>
      </c>
      <c r="AJ459" s="152"/>
      <c r="AK459" s="152"/>
      <c r="AL459" s="152"/>
      <c r="AM459" s="151" t="s">
        <v>660</v>
      </c>
      <c r="AN459" s="152"/>
      <c r="AO459" s="152"/>
      <c r="AP459" s="153"/>
      <c r="AQ459" s="151" t="s">
        <v>633</v>
      </c>
      <c r="AR459" s="152"/>
      <c r="AS459" s="152"/>
      <c r="AT459" s="153"/>
      <c r="AU459" s="152" t="s">
        <v>633</v>
      </c>
      <c r="AV459" s="152"/>
      <c r="AW459" s="152"/>
      <c r="AX459" s="196"/>
      <c r="AY459">
        <f t="shared" si="68"/>
        <v>1</v>
      </c>
    </row>
    <row r="460" spans="1:51" ht="23.25" customHeight="1" thickBot="1" x14ac:dyDescent="0.2">
      <c r="A460" s="98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633</v>
      </c>
      <c r="AF460" s="152"/>
      <c r="AG460" s="152"/>
      <c r="AH460" s="153"/>
      <c r="AI460" s="151" t="s">
        <v>633</v>
      </c>
      <c r="AJ460" s="152"/>
      <c r="AK460" s="152"/>
      <c r="AL460" s="152"/>
      <c r="AM460" s="151" t="s">
        <v>660</v>
      </c>
      <c r="AN460" s="152"/>
      <c r="AO460" s="152"/>
      <c r="AP460" s="153"/>
      <c r="AQ460" s="151" t="s">
        <v>633</v>
      </c>
      <c r="AR460" s="152"/>
      <c r="AS460" s="152"/>
      <c r="AT460" s="153"/>
      <c r="AU460" s="152" t="s">
        <v>633</v>
      </c>
      <c r="AV460" s="152"/>
      <c r="AW460" s="152"/>
      <c r="AX460" s="196"/>
      <c r="AY460">
        <f t="shared" si="68"/>
        <v>1</v>
      </c>
    </row>
    <row r="461" spans="1:51" ht="18.75" hidden="1" customHeight="1" x14ac:dyDescent="0.15">
      <c r="A461" s="98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8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8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8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8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8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8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8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8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8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8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8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8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8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8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8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8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8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8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8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8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8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8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8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8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8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8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8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8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8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8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8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8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8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8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8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8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8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8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8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8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8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8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8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8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8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8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8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8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8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8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8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8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8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8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8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8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8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8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8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8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8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8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8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8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8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8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8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8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8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8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8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8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8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8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8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8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8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8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8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8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8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8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8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8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8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8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8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8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8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8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8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8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8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8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8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8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8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8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8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8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8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8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8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8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8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8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8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8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8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8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8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8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8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8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8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8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8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8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8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8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8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8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8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8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8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8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8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8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8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8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8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8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79"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80"/>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79.900000000000006" customHeight="1" x14ac:dyDescent="0.15">
      <c r="A702" s="514" t="s">
        <v>139</v>
      </c>
      <c r="B702" s="515"/>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652</v>
      </c>
      <c r="AE702" s="892"/>
      <c r="AF702" s="892"/>
      <c r="AG702" s="881" t="s">
        <v>672</v>
      </c>
      <c r="AH702" s="882"/>
      <c r="AI702" s="882"/>
      <c r="AJ702" s="882"/>
      <c r="AK702" s="882"/>
      <c r="AL702" s="882"/>
      <c r="AM702" s="882"/>
      <c r="AN702" s="882"/>
      <c r="AO702" s="882"/>
      <c r="AP702" s="882"/>
      <c r="AQ702" s="882"/>
      <c r="AR702" s="882"/>
      <c r="AS702" s="882"/>
      <c r="AT702" s="882"/>
      <c r="AU702" s="882"/>
      <c r="AV702" s="882"/>
      <c r="AW702" s="882"/>
      <c r="AX702" s="883"/>
    </row>
    <row r="703" spans="1:51" ht="184.1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652</v>
      </c>
      <c r="AE703" s="170"/>
      <c r="AF703" s="170"/>
      <c r="AG703" s="685" t="s">
        <v>673</v>
      </c>
      <c r="AH703" s="686"/>
      <c r="AI703" s="686"/>
      <c r="AJ703" s="686"/>
      <c r="AK703" s="686"/>
      <c r="AL703" s="686"/>
      <c r="AM703" s="686"/>
      <c r="AN703" s="686"/>
      <c r="AO703" s="686"/>
      <c r="AP703" s="686"/>
      <c r="AQ703" s="686"/>
      <c r="AR703" s="686"/>
      <c r="AS703" s="686"/>
      <c r="AT703" s="686"/>
      <c r="AU703" s="686"/>
      <c r="AV703" s="686"/>
      <c r="AW703" s="686"/>
      <c r="AX703" s="687"/>
    </row>
    <row r="704" spans="1:51" ht="143.44999999999999"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652</v>
      </c>
      <c r="AE704" s="571"/>
      <c r="AF704" s="571"/>
      <c r="AG704" s="412" t="s">
        <v>674</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66"/>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652</v>
      </c>
      <c r="AE705" s="729"/>
      <c r="AF705" s="729"/>
      <c r="AG705" s="175" t="s">
        <v>681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67"/>
      <c r="C706" s="599"/>
      <c r="D706" s="600"/>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669</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5"/>
      <c r="B707" s="767"/>
      <c r="C707" s="601"/>
      <c r="D707" s="602"/>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8" t="s">
        <v>670</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5"/>
      <c r="B708" s="646"/>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7" t="s">
        <v>671</v>
      </c>
      <c r="AE708" s="658"/>
      <c r="AF708" s="658"/>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5"/>
      <c r="B709" s="646"/>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652</v>
      </c>
      <c r="AE709" s="170"/>
      <c r="AF709" s="170"/>
      <c r="AG709" s="654" t="s">
        <v>680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671</v>
      </c>
      <c r="AE710" s="170"/>
      <c r="AF710" s="170"/>
      <c r="AG710" s="685"/>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45"/>
      <c r="B711" s="646"/>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652</v>
      </c>
      <c r="AE711" s="170"/>
      <c r="AF711" s="170"/>
      <c r="AG711" s="685" t="s">
        <v>678</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45"/>
      <c r="B712" s="646"/>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671</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85"/>
      <c r="AH713" s="686"/>
      <c r="AI713" s="686"/>
      <c r="AJ713" s="686"/>
      <c r="AK713" s="686"/>
      <c r="AL713" s="686"/>
      <c r="AM713" s="686"/>
      <c r="AN713" s="686"/>
      <c r="AO713" s="686"/>
      <c r="AP713" s="686"/>
      <c r="AQ713" s="686"/>
      <c r="AR713" s="686"/>
      <c r="AS713" s="686"/>
      <c r="AT713" s="686"/>
      <c r="AU713" s="686"/>
      <c r="AV713" s="686"/>
      <c r="AW713" s="686"/>
      <c r="AX713" s="687"/>
    </row>
    <row r="714" spans="1:50" ht="51.6" customHeight="1" x14ac:dyDescent="0.15">
      <c r="A714" s="647"/>
      <c r="B714" s="648"/>
      <c r="C714" s="768" t="s">
        <v>246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6" t="s">
        <v>652</v>
      </c>
      <c r="AE714" s="577"/>
      <c r="AF714" s="578"/>
      <c r="AG714" s="679" t="s">
        <v>679</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6"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652</v>
      </c>
      <c r="AE715" s="658"/>
      <c r="AF715" s="774"/>
      <c r="AG715" s="682" t="s">
        <v>675</v>
      </c>
      <c r="AH715" s="683"/>
      <c r="AI715" s="683"/>
      <c r="AJ715" s="683"/>
      <c r="AK715" s="683"/>
      <c r="AL715" s="683"/>
      <c r="AM715" s="683"/>
      <c r="AN715" s="683"/>
      <c r="AO715" s="683"/>
      <c r="AP715" s="683"/>
      <c r="AQ715" s="683"/>
      <c r="AR715" s="683"/>
      <c r="AS715" s="683"/>
      <c r="AT715" s="683"/>
      <c r="AU715" s="683"/>
      <c r="AV715" s="683"/>
      <c r="AW715" s="683"/>
      <c r="AX715" s="684"/>
    </row>
    <row r="716" spans="1:50" ht="35.25" customHeight="1" x14ac:dyDescent="0.15">
      <c r="A716" s="645"/>
      <c r="B716" s="64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652</v>
      </c>
      <c r="AE716" s="756"/>
      <c r="AF716" s="756"/>
      <c r="AG716" s="654" t="s">
        <v>685</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652</v>
      </c>
      <c r="AE717" s="170"/>
      <c r="AF717" s="170"/>
      <c r="AG717" s="654" t="s">
        <v>676</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671</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1"/>
      <c r="AD719" s="657"/>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7" t="s">
        <v>260</v>
      </c>
      <c r="D720" s="925"/>
      <c r="E720" s="925"/>
      <c r="F720" s="928"/>
      <c r="G720" s="924" t="s">
        <v>261</v>
      </c>
      <c r="H720" s="925"/>
      <c r="I720" s="925"/>
      <c r="J720" s="925"/>
      <c r="K720" s="925"/>
      <c r="L720" s="925"/>
      <c r="M720" s="925"/>
      <c r="N720" s="924" t="s">
        <v>264</v>
      </c>
      <c r="O720" s="925"/>
      <c r="P720" s="925"/>
      <c r="Q720" s="925"/>
      <c r="R720" s="925"/>
      <c r="S720" s="925"/>
      <c r="T720" s="925"/>
      <c r="U720" s="925"/>
      <c r="V720" s="925"/>
      <c r="W720" s="925"/>
      <c r="X720" s="925"/>
      <c r="Y720" s="925"/>
      <c r="Z720" s="925"/>
      <c r="AA720" s="925"/>
      <c r="AB720" s="925"/>
      <c r="AC720" s="925"/>
      <c r="AD720" s="925"/>
      <c r="AE720" s="925"/>
      <c r="AF720" s="92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40"/>
      <c r="B721" s="641"/>
      <c r="C721" s="912"/>
      <c r="D721" s="913"/>
      <c r="E721" s="913"/>
      <c r="F721" s="914"/>
      <c r="G721" s="929"/>
      <c r="H721" s="930"/>
      <c r="I721" s="63" t="str">
        <f>IF(OR(G721="　", G721=""), "", "-")</f>
        <v/>
      </c>
      <c r="J721" s="911"/>
      <c r="K721" s="911"/>
      <c r="L721" s="63" t="str">
        <f>IF(M721="","","-")</f>
        <v/>
      </c>
      <c r="M721" s="64"/>
      <c r="N721" s="908"/>
      <c r="O721" s="909"/>
      <c r="P721" s="909"/>
      <c r="Q721" s="909"/>
      <c r="R721" s="909"/>
      <c r="S721" s="909"/>
      <c r="T721" s="909"/>
      <c r="U721" s="909"/>
      <c r="V721" s="909"/>
      <c r="W721" s="909"/>
      <c r="X721" s="909"/>
      <c r="Y721" s="909"/>
      <c r="Z721" s="909"/>
      <c r="AA721" s="909"/>
      <c r="AB721" s="909"/>
      <c r="AC721" s="909"/>
      <c r="AD721" s="909"/>
      <c r="AE721" s="909"/>
      <c r="AF721" s="910"/>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40"/>
      <c r="B722" s="641"/>
      <c r="C722" s="912"/>
      <c r="D722" s="913"/>
      <c r="E722" s="913"/>
      <c r="F722" s="914"/>
      <c r="G722" s="929"/>
      <c r="H722" s="930"/>
      <c r="I722" s="63" t="str">
        <f t="shared" ref="I722:I725" si="113">IF(OR(G722="　", G722=""), "", "-")</f>
        <v/>
      </c>
      <c r="J722" s="911"/>
      <c r="K722" s="911"/>
      <c r="L722" s="63" t="str">
        <f t="shared" ref="L722:L725" si="114">IF(M722="","","-")</f>
        <v/>
      </c>
      <c r="M722" s="64"/>
      <c r="N722" s="908"/>
      <c r="O722" s="909"/>
      <c r="P722" s="909"/>
      <c r="Q722" s="909"/>
      <c r="R722" s="909"/>
      <c r="S722" s="909"/>
      <c r="T722" s="909"/>
      <c r="U722" s="909"/>
      <c r="V722" s="909"/>
      <c r="W722" s="909"/>
      <c r="X722" s="909"/>
      <c r="Y722" s="909"/>
      <c r="Z722" s="909"/>
      <c r="AA722" s="909"/>
      <c r="AB722" s="909"/>
      <c r="AC722" s="909"/>
      <c r="AD722" s="909"/>
      <c r="AE722" s="909"/>
      <c r="AF722" s="910"/>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40"/>
      <c r="B723" s="641"/>
      <c r="C723" s="912"/>
      <c r="D723" s="913"/>
      <c r="E723" s="913"/>
      <c r="F723" s="914"/>
      <c r="G723" s="929"/>
      <c r="H723" s="930"/>
      <c r="I723" s="63" t="str">
        <f t="shared" si="113"/>
        <v/>
      </c>
      <c r="J723" s="911"/>
      <c r="K723" s="911"/>
      <c r="L723" s="63" t="str">
        <f t="shared" si="114"/>
        <v/>
      </c>
      <c r="M723" s="64"/>
      <c r="N723" s="908"/>
      <c r="O723" s="909"/>
      <c r="P723" s="909"/>
      <c r="Q723" s="909"/>
      <c r="R723" s="909"/>
      <c r="S723" s="909"/>
      <c r="T723" s="909"/>
      <c r="U723" s="909"/>
      <c r="V723" s="909"/>
      <c r="W723" s="909"/>
      <c r="X723" s="909"/>
      <c r="Y723" s="909"/>
      <c r="Z723" s="909"/>
      <c r="AA723" s="909"/>
      <c r="AB723" s="909"/>
      <c r="AC723" s="909"/>
      <c r="AD723" s="909"/>
      <c r="AE723" s="909"/>
      <c r="AF723" s="910"/>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40"/>
      <c r="B724" s="641"/>
      <c r="C724" s="912"/>
      <c r="D724" s="913"/>
      <c r="E724" s="913"/>
      <c r="F724" s="914"/>
      <c r="G724" s="929"/>
      <c r="H724" s="930"/>
      <c r="I724" s="63" t="str">
        <f t="shared" si="113"/>
        <v/>
      </c>
      <c r="J724" s="911"/>
      <c r="K724" s="911"/>
      <c r="L724" s="63" t="str">
        <f t="shared" si="114"/>
        <v/>
      </c>
      <c r="M724" s="64"/>
      <c r="N724" s="908"/>
      <c r="O724" s="909"/>
      <c r="P724" s="909"/>
      <c r="Q724" s="909"/>
      <c r="R724" s="909"/>
      <c r="S724" s="909"/>
      <c r="T724" s="909"/>
      <c r="U724" s="909"/>
      <c r="V724" s="909"/>
      <c r="W724" s="909"/>
      <c r="X724" s="909"/>
      <c r="Y724" s="909"/>
      <c r="Z724" s="909"/>
      <c r="AA724" s="909"/>
      <c r="AB724" s="909"/>
      <c r="AC724" s="909"/>
      <c r="AD724" s="909"/>
      <c r="AE724" s="909"/>
      <c r="AF724" s="910"/>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42"/>
      <c r="B725" s="643"/>
      <c r="C725" s="912"/>
      <c r="D725" s="913"/>
      <c r="E725" s="913"/>
      <c r="F725" s="914"/>
      <c r="G725" s="952"/>
      <c r="H725" s="953"/>
      <c r="I725" s="65" t="str">
        <f t="shared" si="113"/>
        <v/>
      </c>
      <c r="J725" s="954"/>
      <c r="K725" s="954"/>
      <c r="L725" s="65" t="str">
        <f t="shared" si="114"/>
        <v/>
      </c>
      <c r="M725" s="66"/>
      <c r="N725" s="945"/>
      <c r="O725" s="946"/>
      <c r="P725" s="946"/>
      <c r="Q725" s="946"/>
      <c r="R725" s="946"/>
      <c r="S725" s="946"/>
      <c r="T725" s="946"/>
      <c r="U725" s="946"/>
      <c r="V725" s="946"/>
      <c r="W725" s="946"/>
      <c r="X725" s="946"/>
      <c r="Y725" s="946"/>
      <c r="Z725" s="946"/>
      <c r="AA725" s="946"/>
      <c r="AB725" s="946"/>
      <c r="AC725" s="946"/>
      <c r="AD725" s="946"/>
      <c r="AE725" s="946"/>
      <c r="AF725" s="94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7" t="s">
        <v>52</v>
      </c>
      <c r="D726" s="566"/>
      <c r="E726" s="566"/>
      <c r="F726" s="567"/>
      <c r="G726" s="795" t="s">
        <v>682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08"/>
      <c r="B727" s="609"/>
      <c r="C727" s="691" t="s">
        <v>56</v>
      </c>
      <c r="D727" s="692"/>
      <c r="E727" s="692"/>
      <c r="F727" s="693"/>
      <c r="G727" s="793" t="s">
        <v>684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34.5" customHeight="1" thickBot="1" x14ac:dyDescent="0.2">
      <c r="A729" s="762"/>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40.5" customHeight="1" thickBot="1" x14ac:dyDescent="0.2">
      <c r="A731" s="603"/>
      <c r="B731" s="604"/>
      <c r="C731" s="604"/>
      <c r="D731" s="604"/>
      <c r="E731" s="605"/>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27.75" customHeight="1" thickBot="1" x14ac:dyDescent="0.2">
      <c r="A733" s="603"/>
      <c r="B733" s="604"/>
      <c r="C733" s="604"/>
      <c r="D733" s="604"/>
      <c r="E733" s="605"/>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29.2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71" t="s">
        <v>273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590</v>
      </c>
      <c r="B737" s="143"/>
      <c r="C737" s="143"/>
      <c r="D737" s="144"/>
      <c r="E737" s="90" t="s">
        <v>633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633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633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t="s">
        <v>651</v>
      </c>
      <c r="J746" s="98"/>
      <c r="K746" s="85" t="str">
        <f>IF(I746="","","-")</f>
        <v>-</v>
      </c>
      <c r="L746" s="89">
        <v>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666</v>
      </c>
      <c r="F747" s="98"/>
      <c r="G747" s="98"/>
      <c r="H747" s="85" t="str">
        <f>IF(E747="","","-")</f>
        <v>-</v>
      </c>
      <c r="I747" s="98" t="s">
        <v>331</v>
      </c>
      <c r="J747" s="98"/>
      <c r="K747" s="85" t="str">
        <f>IF(I747="","","-")</f>
        <v>-</v>
      </c>
      <c r="L747" s="89">
        <v>63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7" t="s">
        <v>304</v>
      </c>
      <c r="B787" s="758"/>
      <c r="C787" s="758"/>
      <c r="D787" s="758"/>
      <c r="E787" s="758"/>
      <c r="F787" s="759"/>
      <c r="G787" s="423" t="s">
        <v>653</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662</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1"/>
      <c r="B788" s="760"/>
      <c r="C788" s="760"/>
      <c r="D788" s="760"/>
      <c r="E788" s="760"/>
      <c r="F788" s="761"/>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49.5" customHeight="1" x14ac:dyDescent="0.15">
      <c r="A789" s="541"/>
      <c r="B789" s="760"/>
      <c r="C789" s="760"/>
      <c r="D789" s="760"/>
      <c r="E789" s="760"/>
      <c r="F789" s="761"/>
      <c r="G789" s="433" t="s">
        <v>654</v>
      </c>
      <c r="H789" s="434"/>
      <c r="I789" s="434"/>
      <c r="J789" s="434"/>
      <c r="K789" s="435"/>
      <c r="L789" s="436" t="s">
        <v>655</v>
      </c>
      <c r="M789" s="437"/>
      <c r="N789" s="437"/>
      <c r="O789" s="437"/>
      <c r="P789" s="437"/>
      <c r="Q789" s="437"/>
      <c r="R789" s="437"/>
      <c r="S789" s="437"/>
      <c r="T789" s="437"/>
      <c r="U789" s="437"/>
      <c r="V789" s="437"/>
      <c r="W789" s="437"/>
      <c r="X789" s="438"/>
      <c r="Y789" s="439">
        <v>4.7</v>
      </c>
      <c r="Z789" s="440"/>
      <c r="AA789" s="440"/>
      <c r="AB789" s="542"/>
      <c r="AC789" s="433" t="s">
        <v>654</v>
      </c>
      <c r="AD789" s="434"/>
      <c r="AE789" s="434"/>
      <c r="AF789" s="434"/>
      <c r="AG789" s="435"/>
      <c r="AH789" s="436" t="s">
        <v>658</v>
      </c>
      <c r="AI789" s="745"/>
      <c r="AJ789" s="745"/>
      <c r="AK789" s="745"/>
      <c r="AL789" s="745"/>
      <c r="AM789" s="745"/>
      <c r="AN789" s="745"/>
      <c r="AO789" s="745"/>
      <c r="AP789" s="745"/>
      <c r="AQ789" s="745"/>
      <c r="AR789" s="745"/>
      <c r="AS789" s="745"/>
      <c r="AT789" s="746"/>
      <c r="AU789" s="439">
        <v>1</v>
      </c>
      <c r="AV789" s="440"/>
      <c r="AW789" s="440"/>
      <c r="AX789" s="441"/>
    </row>
    <row r="790" spans="1:51" ht="54.75" customHeight="1" x14ac:dyDescent="0.15">
      <c r="A790" s="541"/>
      <c r="B790" s="760"/>
      <c r="C790" s="760"/>
      <c r="D790" s="760"/>
      <c r="E790" s="760"/>
      <c r="F790" s="761"/>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t="s">
        <v>663</v>
      </c>
      <c r="AD790" s="747"/>
      <c r="AE790" s="747"/>
      <c r="AF790" s="747"/>
      <c r="AG790" s="748"/>
      <c r="AH790" s="386" t="s">
        <v>659</v>
      </c>
      <c r="AI790" s="610"/>
      <c r="AJ790" s="610"/>
      <c r="AK790" s="610"/>
      <c r="AL790" s="610"/>
      <c r="AM790" s="610"/>
      <c r="AN790" s="610"/>
      <c r="AO790" s="610"/>
      <c r="AP790" s="610"/>
      <c r="AQ790" s="610"/>
      <c r="AR790" s="610"/>
      <c r="AS790" s="610"/>
      <c r="AT790" s="611"/>
      <c r="AU790" s="383">
        <v>0.5</v>
      </c>
      <c r="AV790" s="384"/>
      <c r="AW790" s="384"/>
      <c r="AX790" s="385"/>
    </row>
    <row r="791" spans="1:51" ht="24.75" customHeight="1" x14ac:dyDescent="0.15">
      <c r="A791" s="541"/>
      <c r="B791" s="760"/>
      <c r="C791" s="760"/>
      <c r="D791" s="760"/>
      <c r="E791" s="760"/>
      <c r="F791" s="761"/>
      <c r="G791" s="333"/>
      <c r="H791" s="334"/>
      <c r="I791" s="334"/>
      <c r="J791" s="334"/>
      <c r="K791" s="335"/>
      <c r="L791" s="386"/>
      <c r="M791" s="387"/>
      <c r="N791" s="387"/>
      <c r="O791" s="387"/>
      <c r="P791" s="387"/>
      <c r="Q791" s="387"/>
      <c r="R791" s="387"/>
      <c r="S791" s="387"/>
      <c r="T791" s="387"/>
      <c r="U791" s="387"/>
      <c r="V791" s="387"/>
      <c r="W791" s="387"/>
      <c r="X791" s="388"/>
      <c r="Y791" s="383"/>
      <c r="Z791" s="384"/>
      <c r="AA791" s="384"/>
      <c r="AB791" s="390"/>
      <c r="AC791" s="333"/>
      <c r="AD791" s="334"/>
      <c r="AE791" s="334"/>
      <c r="AF791" s="334"/>
      <c r="AG791" s="335"/>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1"/>
      <c r="B792" s="760"/>
      <c r="C792" s="760"/>
      <c r="D792" s="760"/>
      <c r="E792" s="760"/>
      <c r="F792" s="761"/>
      <c r="G792" s="333"/>
      <c r="H792" s="334"/>
      <c r="I792" s="334"/>
      <c r="J792" s="334"/>
      <c r="K792" s="335"/>
      <c r="L792" s="386"/>
      <c r="M792" s="387"/>
      <c r="N792" s="387"/>
      <c r="O792" s="387"/>
      <c r="P792" s="387"/>
      <c r="Q792" s="387"/>
      <c r="R792" s="387"/>
      <c r="S792" s="387"/>
      <c r="T792" s="387"/>
      <c r="U792" s="387"/>
      <c r="V792" s="387"/>
      <c r="W792" s="387"/>
      <c r="X792" s="388"/>
      <c r="Y792" s="383"/>
      <c r="Z792" s="384"/>
      <c r="AA792" s="384"/>
      <c r="AB792" s="390"/>
      <c r="AC792" s="333"/>
      <c r="AD792" s="334"/>
      <c r="AE792" s="334"/>
      <c r="AF792" s="334"/>
      <c r="AG792" s="335"/>
      <c r="AH792" s="386"/>
      <c r="AI792" s="387"/>
      <c r="AJ792" s="387"/>
      <c r="AK792" s="387"/>
      <c r="AL792" s="387"/>
      <c r="AM792" s="387"/>
      <c r="AN792" s="387"/>
      <c r="AO792" s="387"/>
      <c r="AP792" s="387"/>
      <c r="AQ792" s="387"/>
      <c r="AR792" s="387"/>
      <c r="AS792" s="387"/>
      <c r="AT792" s="388"/>
      <c r="AU792" s="383"/>
      <c r="AV792" s="384"/>
      <c r="AW792" s="384"/>
      <c r="AX792" s="385"/>
    </row>
    <row r="793" spans="1:51" ht="24.75" customHeight="1" x14ac:dyDescent="0.15">
      <c r="A793" s="541"/>
      <c r="B793" s="760"/>
      <c r="C793" s="760"/>
      <c r="D793" s="760"/>
      <c r="E793" s="760"/>
      <c r="F793" s="761"/>
      <c r="G793" s="333"/>
      <c r="H793" s="334"/>
      <c r="I793" s="334"/>
      <c r="J793" s="334"/>
      <c r="K793" s="335"/>
      <c r="L793" s="386"/>
      <c r="M793" s="387"/>
      <c r="N793" s="387"/>
      <c r="O793" s="387"/>
      <c r="P793" s="387"/>
      <c r="Q793" s="387"/>
      <c r="R793" s="387"/>
      <c r="S793" s="387"/>
      <c r="T793" s="387"/>
      <c r="U793" s="387"/>
      <c r="V793" s="387"/>
      <c r="W793" s="387"/>
      <c r="X793" s="388"/>
      <c r="Y793" s="383"/>
      <c r="Z793" s="384"/>
      <c r="AA793" s="384"/>
      <c r="AB793" s="390"/>
      <c r="AC793" s="333"/>
      <c r="AD793" s="334"/>
      <c r="AE793" s="334"/>
      <c r="AF793" s="334"/>
      <c r="AG793" s="335"/>
      <c r="AH793" s="386"/>
      <c r="AI793" s="387"/>
      <c r="AJ793" s="387"/>
      <c r="AK793" s="387"/>
      <c r="AL793" s="387"/>
      <c r="AM793" s="387"/>
      <c r="AN793" s="387"/>
      <c r="AO793" s="387"/>
      <c r="AP793" s="387"/>
      <c r="AQ793" s="387"/>
      <c r="AR793" s="387"/>
      <c r="AS793" s="387"/>
      <c r="AT793" s="388"/>
      <c r="AU793" s="383"/>
      <c r="AV793" s="384"/>
      <c r="AW793" s="384"/>
      <c r="AX793" s="385"/>
    </row>
    <row r="794" spans="1:51" ht="24.75" customHeight="1" x14ac:dyDescent="0.15">
      <c r="A794" s="541"/>
      <c r="B794" s="760"/>
      <c r="C794" s="760"/>
      <c r="D794" s="760"/>
      <c r="E794" s="760"/>
      <c r="F794" s="761"/>
      <c r="G794" s="333"/>
      <c r="H794" s="334"/>
      <c r="I794" s="334"/>
      <c r="J794" s="334"/>
      <c r="K794" s="335"/>
      <c r="L794" s="386"/>
      <c r="M794" s="387"/>
      <c r="N794" s="387"/>
      <c r="O794" s="387"/>
      <c r="P794" s="387"/>
      <c r="Q794" s="387"/>
      <c r="R794" s="387"/>
      <c r="S794" s="387"/>
      <c r="T794" s="387"/>
      <c r="U794" s="387"/>
      <c r="V794" s="387"/>
      <c r="W794" s="387"/>
      <c r="X794" s="388"/>
      <c r="Y794" s="383"/>
      <c r="Z794" s="384"/>
      <c r="AA794" s="384"/>
      <c r="AB794" s="390"/>
      <c r="AC794" s="333"/>
      <c r="AD794" s="334"/>
      <c r="AE794" s="334"/>
      <c r="AF794" s="334"/>
      <c r="AG794" s="335"/>
      <c r="AH794" s="386"/>
      <c r="AI794" s="387"/>
      <c r="AJ794" s="387"/>
      <c r="AK794" s="387"/>
      <c r="AL794" s="387"/>
      <c r="AM794" s="387"/>
      <c r="AN794" s="387"/>
      <c r="AO794" s="387"/>
      <c r="AP794" s="387"/>
      <c r="AQ794" s="387"/>
      <c r="AR794" s="387"/>
      <c r="AS794" s="387"/>
      <c r="AT794" s="388"/>
      <c r="AU794" s="383"/>
      <c r="AV794" s="384"/>
      <c r="AW794" s="384"/>
      <c r="AX794" s="385"/>
    </row>
    <row r="795" spans="1:51" ht="24.75" customHeight="1" x14ac:dyDescent="0.15">
      <c r="A795" s="541"/>
      <c r="B795" s="760"/>
      <c r="C795" s="760"/>
      <c r="D795" s="760"/>
      <c r="E795" s="760"/>
      <c r="F795" s="761"/>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1" ht="24.75" customHeight="1" x14ac:dyDescent="0.15">
      <c r="A796" s="541"/>
      <c r="B796" s="760"/>
      <c r="C796" s="760"/>
      <c r="D796" s="760"/>
      <c r="E796" s="760"/>
      <c r="F796" s="761"/>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1" ht="24.75" customHeight="1" x14ac:dyDescent="0.15">
      <c r="A797" s="541"/>
      <c r="B797" s="760"/>
      <c r="C797" s="760"/>
      <c r="D797" s="760"/>
      <c r="E797" s="760"/>
      <c r="F797" s="761"/>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41"/>
      <c r="B798" s="760"/>
      <c r="C798" s="760"/>
      <c r="D798" s="760"/>
      <c r="E798" s="760"/>
      <c r="F798" s="761"/>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1"/>
      <c r="B799" s="760"/>
      <c r="C799" s="760"/>
      <c r="D799" s="760"/>
      <c r="E799" s="760"/>
      <c r="F799" s="761"/>
      <c r="G799" s="394" t="s">
        <v>20</v>
      </c>
      <c r="H799" s="395"/>
      <c r="I799" s="395"/>
      <c r="J799" s="395"/>
      <c r="K799" s="395"/>
      <c r="L799" s="396"/>
      <c r="M799" s="397"/>
      <c r="N799" s="397"/>
      <c r="O799" s="397"/>
      <c r="P799" s="397"/>
      <c r="Q799" s="397"/>
      <c r="R799" s="397"/>
      <c r="S799" s="397"/>
      <c r="T799" s="397"/>
      <c r="U799" s="397"/>
      <c r="V799" s="397"/>
      <c r="W799" s="397"/>
      <c r="X799" s="398"/>
      <c r="Y799" s="399">
        <f>SUM(Y789:AB798)</f>
        <v>4.7</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1.5</v>
      </c>
      <c r="AV799" s="400"/>
      <c r="AW799" s="400"/>
      <c r="AX799" s="402"/>
    </row>
    <row r="800" spans="1:51" ht="24.75" hidden="1" customHeight="1" x14ac:dyDescent="0.15">
      <c r="A800" s="541"/>
      <c r="B800" s="760"/>
      <c r="C800" s="760"/>
      <c r="D800" s="760"/>
      <c r="E800" s="760"/>
      <c r="F800" s="761"/>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1"/>
      <c r="B801" s="760"/>
      <c r="C801" s="760"/>
      <c r="D801" s="760"/>
      <c r="E801" s="760"/>
      <c r="F801" s="761"/>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1"/>
      <c r="B802" s="760"/>
      <c r="C802" s="760"/>
      <c r="D802" s="760"/>
      <c r="E802" s="760"/>
      <c r="F802" s="761"/>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2"/>
      <c r="AC802" s="433"/>
      <c r="AD802" s="434"/>
      <c r="AE802" s="434"/>
      <c r="AF802" s="434"/>
      <c r="AG802" s="435"/>
      <c r="AH802" s="436"/>
      <c r="AI802" s="437"/>
      <c r="AJ802" s="437"/>
      <c r="AK802" s="437"/>
      <c r="AL802" s="437"/>
      <c r="AM802" s="437"/>
      <c r="AN802" s="437"/>
      <c r="AO802" s="437"/>
      <c r="AP802" s="437"/>
      <c r="AQ802" s="437"/>
      <c r="AR802" s="437"/>
      <c r="AS802" s="437"/>
      <c r="AT802" s="438"/>
      <c r="AU802" s="439">
        <v>0</v>
      </c>
      <c r="AV802" s="440"/>
      <c r="AW802" s="440"/>
      <c r="AX802" s="441"/>
      <c r="AY802">
        <f t="shared" ref="AY802:AY812" si="115">$AY$800</f>
        <v>0</v>
      </c>
    </row>
    <row r="803" spans="1:51" ht="24.75" hidden="1" customHeight="1" x14ac:dyDescent="0.15">
      <c r="A803" s="541"/>
      <c r="B803" s="760"/>
      <c r="C803" s="760"/>
      <c r="D803" s="760"/>
      <c r="E803" s="760"/>
      <c r="F803" s="761"/>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1"/>
      <c r="B804" s="760"/>
      <c r="C804" s="760"/>
      <c r="D804" s="760"/>
      <c r="E804" s="760"/>
      <c r="F804" s="761"/>
      <c r="G804" s="333"/>
      <c r="H804" s="334"/>
      <c r="I804" s="334"/>
      <c r="J804" s="334"/>
      <c r="K804" s="335"/>
      <c r="L804" s="386"/>
      <c r="M804" s="387"/>
      <c r="N804" s="387"/>
      <c r="O804" s="387"/>
      <c r="P804" s="387"/>
      <c r="Q804" s="387"/>
      <c r="R804" s="387"/>
      <c r="S804" s="387"/>
      <c r="T804" s="387"/>
      <c r="U804" s="387"/>
      <c r="V804" s="387"/>
      <c r="W804" s="387"/>
      <c r="X804" s="388"/>
      <c r="Y804" s="383"/>
      <c r="Z804" s="384"/>
      <c r="AA804" s="384"/>
      <c r="AB804" s="390"/>
      <c r="AC804" s="333"/>
      <c r="AD804" s="334"/>
      <c r="AE804" s="334"/>
      <c r="AF804" s="334"/>
      <c r="AG804" s="335"/>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1"/>
      <c r="B805" s="760"/>
      <c r="C805" s="760"/>
      <c r="D805" s="760"/>
      <c r="E805" s="760"/>
      <c r="F805" s="761"/>
      <c r="G805" s="333"/>
      <c r="H805" s="334"/>
      <c r="I805" s="334"/>
      <c r="J805" s="334"/>
      <c r="K805" s="335"/>
      <c r="L805" s="386"/>
      <c r="M805" s="387"/>
      <c r="N805" s="387"/>
      <c r="O805" s="387"/>
      <c r="P805" s="387"/>
      <c r="Q805" s="387"/>
      <c r="R805" s="387"/>
      <c r="S805" s="387"/>
      <c r="T805" s="387"/>
      <c r="U805" s="387"/>
      <c r="V805" s="387"/>
      <c r="W805" s="387"/>
      <c r="X805" s="388"/>
      <c r="Y805" s="383"/>
      <c r="Z805" s="384"/>
      <c r="AA805" s="384"/>
      <c r="AB805" s="390"/>
      <c r="AC805" s="333"/>
      <c r="AD805" s="334"/>
      <c r="AE805" s="334"/>
      <c r="AF805" s="334"/>
      <c r="AG805" s="335"/>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1"/>
      <c r="B806" s="760"/>
      <c r="C806" s="760"/>
      <c r="D806" s="760"/>
      <c r="E806" s="760"/>
      <c r="F806" s="761"/>
      <c r="G806" s="333"/>
      <c r="H806" s="334"/>
      <c r="I806" s="334"/>
      <c r="J806" s="334"/>
      <c r="K806" s="335"/>
      <c r="L806" s="386"/>
      <c r="M806" s="387"/>
      <c r="N806" s="387"/>
      <c r="O806" s="387"/>
      <c r="P806" s="387"/>
      <c r="Q806" s="387"/>
      <c r="R806" s="387"/>
      <c r="S806" s="387"/>
      <c r="T806" s="387"/>
      <c r="U806" s="387"/>
      <c r="V806" s="387"/>
      <c r="W806" s="387"/>
      <c r="X806" s="388"/>
      <c r="Y806" s="383"/>
      <c r="Z806" s="384"/>
      <c r="AA806" s="384"/>
      <c r="AB806" s="390"/>
      <c r="AC806" s="333"/>
      <c r="AD806" s="334"/>
      <c r="AE806" s="334"/>
      <c r="AF806" s="334"/>
      <c r="AG806" s="335"/>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1"/>
      <c r="B807" s="760"/>
      <c r="C807" s="760"/>
      <c r="D807" s="760"/>
      <c r="E807" s="760"/>
      <c r="F807" s="761"/>
      <c r="G807" s="333"/>
      <c r="H807" s="334"/>
      <c r="I807" s="334"/>
      <c r="J807" s="334"/>
      <c r="K807" s="335"/>
      <c r="L807" s="386"/>
      <c r="M807" s="387"/>
      <c r="N807" s="387"/>
      <c r="O807" s="387"/>
      <c r="P807" s="387"/>
      <c r="Q807" s="387"/>
      <c r="R807" s="387"/>
      <c r="S807" s="387"/>
      <c r="T807" s="387"/>
      <c r="U807" s="387"/>
      <c r="V807" s="387"/>
      <c r="W807" s="387"/>
      <c r="X807" s="388"/>
      <c r="Y807" s="383"/>
      <c r="Z807" s="384"/>
      <c r="AA807" s="384"/>
      <c r="AB807" s="390"/>
      <c r="AC807" s="333"/>
      <c r="AD807" s="334"/>
      <c r="AE807" s="334"/>
      <c r="AF807" s="334"/>
      <c r="AG807" s="335"/>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1"/>
      <c r="B808" s="760"/>
      <c r="C808" s="760"/>
      <c r="D808" s="760"/>
      <c r="E808" s="760"/>
      <c r="F808" s="761"/>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1"/>
      <c r="B809" s="760"/>
      <c r="C809" s="760"/>
      <c r="D809" s="760"/>
      <c r="E809" s="760"/>
      <c r="F809" s="761"/>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1"/>
      <c r="B810" s="760"/>
      <c r="C810" s="760"/>
      <c r="D810" s="760"/>
      <c r="E810" s="760"/>
      <c r="F810" s="761"/>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1"/>
      <c r="B811" s="760"/>
      <c r="C811" s="760"/>
      <c r="D811" s="760"/>
      <c r="E811" s="760"/>
      <c r="F811" s="761"/>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1"/>
      <c r="B812" s="760"/>
      <c r="C812" s="760"/>
      <c r="D812" s="760"/>
      <c r="E812" s="760"/>
      <c r="F812" s="761"/>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1"/>
      <c r="B813" s="760"/>
      <c r="C813" s="760"/>
      <c r="D813" s="760"/>
      <c r="E813" s="760"/>
      <c r="F813" s="761"/>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60"/>
      <c r="C814" s="760"/>
      <c r="D814" s="760"/>
      <c r="E814" s="760"/>
      <c r="F814" s="761"/>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60"/>
      <c r="C815" s="760"/>
      <c r="D815" s="760"/>
      <c r="E815" s="760"/>
      <c r="F815" s="761"/>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60"/>
      <c r="C816" s="760"/>
      <c r="D816" s="760"/>
      <c r="E816" s="760"/>
      <c r="F816" s="761"/>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1"/>
      <c r="B817" s="760"/>
      <c r="C817" s="760"/>
      <c r="D817" s="760"/>
      <c r="E817" s="760"/>
      <c r="F817" s="761"/>
      <c r="G817" s="333"/>
      <c r="H817" s="334"/>
      <c r="I817" s="334"/>
      <c r="J817" s="334"/>
      <c r="K817" s="335"/>
      <c r="L817" s="386"/>
      <c r="M817" s="387"/>
      <c r="N817" s="387"/>
      <c r="O817" s="387"/>
      <c r="P817" s="387"/>
      <c r="Q817" s="387"/>
      <c r="R817" s="387"/>
      <c r="S817" s="387"/>
      <c r="T817" s="387"/>
      <c r="U817" s="387"/>
      <c r="V817" s="387"/>
      <c r="W817" s="387"/>
      <c r="X817" s="388"/>
      <c r="Y817" s="383"/>
      <c r="Z817" s="384"/>
      <c r="AA817" s="384"/>
      <c r="AB817" s="390"/>
      <c r="AC817" s="333"/>
      <c r="AD817" s="334"/>
      <c r="AE817" s="334"/>
      <c r="AF817" s="334"/>
      <c r="AG817" s="335"/>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1"/>
      <c r="B818" s="760"/>
      <c r="C818" s="760"/>
      <c r="D818" s="760"/>
      <c r="E818" s="760"/>
      <c r="F818" s="761"/>
      <c r="G818" s="333"/>
      <c r="H818" s="334"/>
      <c r="I818" s="334"/>
      <c r="J818" s="334"/>
      <c r="K818" s="335"/>
      <c r="L818" s="386"/>
      <c r="M818" s="387"/>
      <c r="N818" s="387"/>
      <c r="O818" s="387"/>
      <c r="P818" s="387"/>
      <c r="Q818" s="387"/>
      <c r="R818" s="387"/>
      <c r="S818" s="387"/>
      <c r="T818" s="387"/>
      <c r="U818" s="387"/>
      <c r="V818" s="387"/>
      <c r="W818" s="387"/>
      <c r="X818" s="388"/>
      <c r="Y818" s="383"/>
      <c r="Z818" s="384"/>
      <c r="AA818" s="384"/>
      <c r="AB818" s="390"/>
      <c r="AC818" s="333"/>
      <c r="AD818" s="334"/>
      <c r="AE818" s="334"/>
      <c r="AF818" s="334"/>
      <c r="AG818" s="335"/>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1"/>
      <c r="B819" s="760"/>
      <c r="C819" s="760"/>
      <c r="D819" s="760"/>
      <c r="E819" s="760"/>
      <c r="F819" s="761"/>
      <c r="G819" s="333"/>
      <c r="H819" s="334"/>
      <c r="I819" s="334"/>
      <c r="J819" s="334"/>
      <c r="K819" s="335"/>
      <c r="L819" s="386"/>
      <c r="M819" s="387"/>
      <c r="N819" s="387"/>
      <c r="O819" s="387"/>
      <c r="P819" s="387"/>
      <c r="Q819" s="387"/>
      <c r="R819" s="387"/>
      <c r="S819" s="387"/>
      <c r="T819" s="387"/>
      <c r="U819" s="387"/>
      <c r="V819" s="387"/>
      <c r="W819" s="387"/>
      <c r="X819" s="388"/>
      <c r="Y819" s="383"/>
      <c r="Z819" s="384"/>
      <c r="AA819" s="384"/>
      <c r="AB819" s="390"/>
      <c r="AC819" s="333"/>
      <c r="AD819" s="334"/>
      <c r="AE819" s="334"/>
      <c r="AF819" s="334"/>
      <c r="AG819" s="335"/>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1"/>
      <c r="B820" s="760"/>
      <c r="C820" s="760"/>
      <c r="D820" s="760"/>
      <c r="E820" s="760"/>
      <c r="F820" s="761"/>
      <c r="G820" s="333"/>
      <c r="H820" s="334"/>
      <c r="I820" s="334"/>
      <c r="J820" s="334"/>
      <c r="K820" s="335"/>
      <c r="L820" s="386"/>
      <c r="M820" s="387"/>
      <c r="N820" s="387"/>
      <c r="O820" s="387"/>
      <c r="P820" s="387"/>
      <c r="Q820" s="387"/>
      <c r="R820" s="387"/>
      <c r="S820" s="387"/>
      <c r="T820" s="387"/>
      <c r="U820" s="387"/>
      <c r="V820" s="387"/>
      <c r="W820" s="387"/>
      <c r="X820" s="388"/>
      <c r="Y820" s="383"/>
      <c r="Z820" s="384"/>
      <c r="AA820" s="384"/>
      <c r="AB820" s="390"/>
      <c r="AC820" s="333"/>
      <c r="AD820" s="334"/>
      <c r="AE820" s="334"/>
      <c r="AF820" s="334"/>
      <c r="AG820" s="335"/>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1"/>
      <c r="B821" s="760"/>
      <c r="C821" s="760"/>
      <c r="D821" s="760"/>
      <c r="E821" s="760"/>
      <c r="F821" s="761"/>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1"/>
      <c r="B822" s="760"/>
      <c r="C822" s="760"/>
      <c r="D822" s="760"/>
      <c r="E822" s="760"/>
      <c r="F822" s="761"/>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1"/>
      <c r="B823" s="760"/>
      <c r="C823" s="760"/>
      <c r="D823" s="760"/>
      <c r="E823" s="760"/>
      <c r="F823" s="761"/>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1"/>
      <c r="B824" s="760"/>
      <c r="C824" s="760"/>
      <c r="D824" s="760"/>
      <c r="E824" s="760"/>
      <c r="F824" s="761"/>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1"/>
      <c r="B825" s="760"/>
      <c r="C825" s="760"/>
      <c r="D825" s="760"/>
      <c r="E825" s="760"/>
      <c r="F825" s="761"/>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1"/>
      <c r="B826" s="760"/>
      <c r="C826" s="760"/>
      <c r="D826" s="760"/>
      <c r="E826" s="760"/>
      <c r="F826" s="761"/>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60"/>
      <c r="C827" s="760"/>
      <c r="D827" s="760"/>
      <c r="E827" s="760"/>
      <c r="F827" s="761"/>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60"/>
      <c r="C828" s="760"/>
      <c r="D828" s="760"/>
      <c r="E828" s="760"/>
      <c r="F828" s="761"/>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60"/>
      <c r="C829" s="760"/>
      <c r="D829" s="760"/>
      <c r="E829" s="760"/>
      <c r="F829" s="761"/>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1"/>
      <c r="B830" s="760"/>
      <c r="C830" s="760"/>
      <c r="D830" s="760"/>
      <c r="E830" s="760"/>
      <c r="F830" s="761"/>
      <c r="G830" s="333"/>
      <c r="H830" s="334"/>
      <c r="I830" s="334"/>
      <c r="J830" s="334"/>
      <c r="K830" s="335"/>
      <c r="L830" s="386"/>
      <c r="M830" s="387"/>
      <c r="N830" s="387"/>
      <c r="O830" s="387"/>
      <c r="P830" s="387"/>
      <c r="Q830" s="387"/>
      <c r="R830" s="387"/>
      <c r="S830" s="387"/>
      <c r="T830" s="387"/>
      <c r="U830" s="387"/>
      <c r="V830" s="387"/>
      <c r="W830" s="387"/>
      <c r="X830" s="388"/>
      <c r="Y830" s="383"/>
      <c r="Z830" s="384"/>
      <c r="AA830" s="384"/>
      <c r="AB830" s="390"/>
      <c r="AC830" s="333"/>
      <c r="AD830" s="334"/>
      <c r="AE830" s="334"/>
      <c r="AF830" s="334"/>
      <c r="AG830" s="335"/>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1"/>
      <c r="B831" s="760"/>
      <c r="C831" s="760"/>
      <c r="D831" s="760"/>
      <c r="E831" s="760"/>
      <c r="F831" s="761"/>
      <c r="G831" s="333"/>
      <c r="H831" s="334"/>
      <c r="I831" s="334"/>
      <c r="J831" s="334"/>
      <c r="K831" s="335"/>
      <c r="L831" s="386"/>
      <c r="M831" s="387"/>
      <c r="N831" s="387"/>
      <c r="O831" s="387"/>
      <c r="P831" s="387"/>
      <c r="Q831" s="387"/>
      <c r="R831" s="387"/>
      <c r="S831" s="387"/>
      <c r="T831" s="387"/>
      <c r="U831" s="387"/>
      <c r="V831" s="387"/>
      <c r="W831" s="387"/>
      <c r="X831" s="388"/>
      <c r="Y831" s="383"/>
      <c r="Z831" s="384"/>
      <c r="AA831" s="384"/>
      <c r="AB831" s="390"/>
      <c r="AC831" s="333"/>
      <c r="AD831" s="334"/>
      <c r="AE831" s="334"/>
      <c r="AF831" s="334"/>
      <c r="AG831" s="335"/>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1"/>
      <c r="B832" s="760"/>
      <c r="C832" s="760"/>
      <c r="D832" s="760"/>
      <c r="E832" s="760"/>
      <c r="F832" s="761"/>
      <c r="G832" s="333"/>
      <c r="H832" s="334"/>
      <c r="I832" s="334"/>
      <c r="J832" s="334"/>
      <c r="K832" s="335"/>
      <c r="L832" s="386"/>
      <c r="M832" s="387"/>
      <c r="N832" s="387"/>
      <c r="O832" s="387"/>
      <c r="P832" s="387"/>
      <c r="Q832" s="387"/>
      <c r="R832" s="387"/>
      <c r="S832" s="387"/>
      <c r="T832" s="387"/>
      <c r="U832" s="387"/>
      <c r="V832" s="387"/>
      <c r="W832" s="387"/>
      <c r="X832" s="388"/>
      <c r="Y832" s="383"/>
      <c r="Z832" s="384"/>
      <c r="AA832" s="384"/>
      <c r="AB832" s="390"/>
      <c r="AC832" s="333"/>
      <c r="AD832" s="334"/>
      <c r="AE832" s="334"/>
      <c r="AF832" s="334"/>
      <c r="AG832" s="335"/>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1"/>
      <c r="B833" s="760"/>
      <c r="C833" s="760"/>
      <c r="D833" s="760"/>
      <c r="E833" s="760"/>
      <c r="F833" s="761"/>
      <c r="G833" s="333"/>
      <c r="H833" s="334"/>
      <c r="I833" s="334"/>
      <c r="J833" s="334"/>
      <c r="K833" s="335"/>
      <c r="L833" s="386"/>
      <c r="M833" s="387"/>
      <c r="N833" s="387"/>
      <c r="O833" s="387"/>
      <c r="P833" s="387"/>
      <c r="Q833" s="387"/>
      <c r="R833" s="387"/>
      <c r="S833" s="387"/>
      <c r="T833" s="387"/>
      <c r="U833" s="387"/>
      <c r="V833" s="387"/>
      <c r="W833" s="387"/>
      <c r="X833" s="388"/>
      <c r="Y833" s="383"/>
      <c r="Z833" s="384"/>
      <c r="AA833" s="384"/>
      <c r="AB833" s="390"/>
      <c r="AC833" s="333"/>
      <c r="AD833" s="334"/>
      <c r="AE833" s="334"/>
      <c r="AF833" s="334"/>
      <c r="AG833" s="335"/>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1"/>
      <c r="B834" s="760"/>
      <c r="C834" s="760"/>
      <c r="D834" s="760"/>
      <c r="E834" s="760"/>
      <c r="F834" s="761"/>
      <c r="G834" s="333"/>
      <c r="H834" s="334"/>
      <c r="I834" s="334"/>
      <c r="J834" s="334"/>
      <c r="K834" s="335"/>
      <c r="L834" s="386"/>
      <c r="M834" s="387"/>
      <c r="N834" s="387"/>
      <c r="O834" s="387"/>
      <c r="P834" s="387"/>
      <c r="Q834" s="387"/>
      <c r="R834" s="387"/>
      <c r="S834" s="387"/>
      <c r="T834" s="387"/>
      <c r="U834" s="387"/>
      <c r="V834" s="387"/>
      <c r="W834" s="387"/>
      <c r="X834" s="388"/>
      <c r="Y834" s="383"/>
      <c r="Z834" s="384"/>
      <c r="AA834" s="384"/>
      <c r="AB834" s="390"/>
      <c r="AC834" s="333"/>
      <c r="AD834" s="334"/>
      <c r="AE834" s="334"/>
      <c r="AF834" s="334"/>
      <c r="AG834" s="335"/>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1"/>
      <c r="B835" s="760"/>
      <c r="C835" s="760"/>
      <c r="D835" s="760"/>
      <c r="E835" s="760"/>
      <c r="F835" s="761"/>
      <c r="G835" s="333"/>
      <c r="H835" s="334"/>
      <c r="I835" s="334"/>
      <c r="J835" s="334"/>
      <c r="K835" s="335"/>
      <c r="L835" s="386"/>
      <c r="M835" s="387"/>
      <c r="N835" s="387"/>
      <c r="O835" s="387"/>
      <c r="P835" s="387"/>
      <c r="Q835" s="387"/>
      <c r="R835" s="387"/>
      <c r="S835" s="387"/>
      <c r="T835" s="387"/>
      <c r="U835" s="387"/>
      <c r="V835" s="387"/>
      <c r="W835" s="387"/>
      <c r="X835" s="388"/>
      <c r="Y835" s="383"/>
      <c r="Z835" s="384"/>
      <c r="AA835" s="384"/>
      <c r="AB835" s="390"/>
      <c r="AC835" s="333"/>
      <c r="AD835" s="334"/>
      <c r="AE835" s="334"/>
      <c r="AF835" s="334"/>
      <c r="AG835" s="335"/>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1"/>
      <c r="B836" s="760"/>
      <c r="C836" s="760"/>
      <c r="D836" s="760"/>
      <c r="E836" s="760"/>
      <c r="F836" s="761"/>
      <c r="G836" s="333"/>
      <c r="H836" s="334"/>
      <c r="I836" s="334"/>
      <c r="J836" s="334"/>
      <c r="K836" s="335"/>
      <c r="L836" s="386"/>
      <c r="M836" s="387"/>
      <c r="N836" s="387"/>
      <c r="O836" s="387"/>
      <c r="P836" s="387"/>
      <c r="Q836" s="387"/>
      <c r="R836" s="387"/>
      <c r="S836" s="387"/>
      <c r="T836" s="387"/>
      <c r="U836" s="387"/>
      <c r="V836" s="387"/>
      <c r="W836" s="387"/>
      <c r="X836" s="388"/>
      <c r="Y836" s="383"/>
      <c r="Z836" s="384"/>
      <c r="AA836" s="384"/>
      <c r="AB836" s="390"/>
      <c r="AC836" s="333"/>
      <c r="AD836" s="334"/>
      <c r="AE836" s="334"/>
      <c r="AF836" s="334"/>
      <c r="AG836" s="335"/>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1"/>
      <c r="B837" s="760"/>
      <c r="C837" s="760"/>
      <c r="D837" s="760"/>
      <c r="E837" s="760"/>
      <c r="F837" s="761"/>
      <c r="G837" s="333"/>
      <c r="H837" s="334"/>
      <c r="I837" s="334"/>
      <c r="J837" s="334"/>
      <c r="K837" s="335"/>
      <c r="L837" s="386"/>
      <c r="M837" s="387"/>
      <c r="N837" s="387"/>
      <c r="O837" s="387"/>
      <c r="P837" s="387"/>
      <c r="Q837" s="387"/>
      <c r="R837" s="387"/>
      <c r="S837" s="387"/>
      <c r="T837" s="387"/>
      <c r="U837" s="387"/>
      <c r="V837" s="387"/>
      <c r="W837" s="387"/>
      <c r="X837" s="388"/>
      <c r="Y837" s="383"/>
      <c r="Z837" s="384"/>
      <c r="AA837" s="384"/>
      <c r="AB837" s="390"/>
      <c r="AC837" s="333"/>
      <c r="AD837" s="334"/>
      <c r="AE837" s="334"/>
      <c r="AF837" s="334"/>
      <c r="AG837" s="335"/>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1"/>
      <c r="B838" s="760"/>
      <c r="C838" s="760"/>
      <c r="D838" s="760"/>
      <c r="E838" s="760"/>
      <c r="F838" s="761"/>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8" t="s">
        <v>265</v>
      </c>
      <c r="AM839" s="949"/>
      <c r="AN839" s="94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10"/>
      <c r="AP844" s="411" t="s">
        <v>222</v>
      </c>
      <c r="AQ844" s="411"/>
      <c r="AR844" s="411"/>
      <c r="AS844" s="411"/>
      <c r="AT844" s="411"/>
      <c r="AU844" s="411"/>
      <c r="AV844" s="411"/>
      <c r="AW844" s="411"/>
      <c r="AX844" s="411"/>
    </row>
    <row r="845" spans="1:51" ht="59.25" customHeight="1" x14ac:dyDescent="0.15">
      <c r="A845" s="389">
        <v>1</v>
      </c>
      <c r="B845" s="389">
        <v>1</v>
      </c>
      <c r="C845" s="403" t="s">
        <v>656</v>
      </c>
      <c r="D845" s="403"/>
      <c r="E845" s="403"/>
      <c r="F845" s="403"/>
      <c r="G845" s="403"/>
      <c r="H845" s="403"/>
      <c r="I845" s="403"/>
      <c r="J845" s="404">
        <v>2010001007355</v>
      </c>
      <c r="K845" s="405"/>
      <c r="L845" s="405"/>
      <c r="M845" s="405"/>
      <c r="N845" s="405"/>
      <c r="O845" s="405"/>
      <c r="P845" s="302" t="s">
        <v>655</v>
      </c>
      <c r="Q845" s="302"/>
      <c r="R845" s="302"/>
      <c r="S845" s="302"/>
      <c r="T845" s="302"/>
      <c r="U845" s="302"/>
      <c r="V845" s="302"/>
      <c r="W845" s="302"/>
      <c r="X845" s="302"/>
      <c r="Y845" s="303">
        <v>4.7</v>
      </c>
      <c r="Z845" s="304"/>
      <c r="AA845" s="304"/>
      <c r="AB845" s="305"/>
      <c r="AC845" s="307" t="s">
        <v>688</v>
      </c>
      <c r="AD845" s="308"/>
      <c r="AE845" s="308"/>
      <c r="AF845" s="308"/>
      <c r="AG845" s="308"/>
      <c r="AH845" s="406">
        <v>1</v>
      </c>
      <c r="AI845" s="407"/>
      <c r="AJ845" s="407"/>
      <c r="AK845" s="407"/>
      <c r="AL845" s="311">
        <v>97.3</v>
      </c>
      <c r="AM845" s="312"/>
      <c r="AN845" s="312"/>
      <c r="AO845" s="313"/>
      <c r="AP845" s="306"/>
      <c r="AQ845" s="306"/>
      <c r="AR845" s="306"/>
      <c r="AS845" s="306"/>
      <c r="AT845" s="306"/>
      <c r="AU845" s="306"/>
      <c r="AV845" s="306"/>
      <c r="AW845" s="306"/>
      <c r="AX845" s="306"/>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8"/>
      <c r="AE846" s="308"/>
      <c r="AF846" s="308"/>
      <c r="AG846" s="308"/>
      <c r="AH846" s="406"/>
      <c r="AI846" s="407"/>
      <c r="AJ846" s="407"/>
      <c r="AK846" s="407"/>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10"/>
      <c r="AP877" s="411" t="s">
        <v>222</v>
      </c>
      <c r="AQ877" s="411"/>
      <c r="AR877" s="411"/>
      <c r="AS877" s="411"/>
      <c r="AT877" s="411"/>
      <c r="AU877" s="411"/>
      <c r="AV877" s="411"/>
      <c r="AW877" s="411"/>
      <c r="AX877" s="411"/>
      <c r="AY877">
        <f t="shared" ref="AY877:AY878" si="118">$AY$875</f>
        <v>1</v>
      </c>
    </row>
    <row r="878" spans="1:51" ht="57.75" customHeight="1" x14ac:dyDescent="0.15">
      <c r="A878" s="389">
        <v>1</v>
      </c>
      <c r="B878" s="389">
        <v>1</v>
      </c>
      <c r="C878" s="408" t="s">
        <v>661</v>
      </c>
      <c r="D878" s="403"/>
      <c r="E878" s="403"/>
      <c r="F878" s="403"/>
      <c r="G878" s="403"/>
      <c r="H878" s="403"/>
      <c r="I878" s="403"/>
      <c r="J878" s="404">
        <v>4040001041960</v>
      </c>
      <c r="K878" s="405"/>
      <c r="L878" s="405"/>
      <c r="M878" s="405"/>
      <c r="N878" s="405"/>
      <c r="O878" s="405"/>
      <c r="P878" s="302" t="s">
        <v>658</v>
      </c>
      <c r="Q878" s="302"/>
      <c r="R878" s="302"/>
      <c r="S878" s="302"/>
      <c r="T878" s="302"/>
      <c r="U878" s="302"/>
      <c r="V878" s="302"/>
      <c r="W878" s="302"/>
      <c r="X878" s="302"/>
      <c r="Y878" s="303">
        <v>1</v>
      </c>
      <c r="Z878" s="304"/>
      <c r="AA878" s="304"/>
      <c r="AB878" s="305"/>
      <c r="AC878" s="307" t="s">
        <v>296</v>
      </c>
      <c r="AD878" s="308"/>
      <c r="AE878" s="308"/>
      <c r="AF878" s="308"/>
      <c r="AG878" s="308"/>
      <c r="AH878" s="406" t="s">
        <v>633</v>
      </c>
      <c r="AI878" s="407"/>
      <c r="AJ878" s="407"/>
      <c r="AK878" s="407"/>
      <c r="AL878" s="311" t="s">
        <v>633</v>
      </c>
      <c r="AM878" s="312"/>
      <c r="AN878" s="312"/>
      <c r="AO878" s="313"/>
      <c r="AP878" s="306"/>
      <c r="AQ878" s="306"/>
      <c r="AR878" s="306"/>
      <c r="AS878" s="306"/>
      <c r="AT878" s="306"/>
      <c r="AU878" s="306"/>
      <c r="AV878" s="306"/>
      <c r="AW878" s="306"/>
      <c r="AX878" s="306"/>
      <c r="AY878">
        <f t="shared" si="118"/>
        <v>1</v>
      </c>
    </row>
    <row r="879" spans="1:51" ht="57.75" customHeight="1" x14ac:dyDescent="0.15">
      <c r="A879" s="389">
        <v>2</v>
      </c>
      <c r="B879" s="389">
        <v>1</v>
      </c>
      <c r="C879" s="408" t="s">
        <v>661</v>
      </c>
      <c r="D879" s="403"/>
      <c r="E879" s="403"/>
      <c r="F879" s="403"/>
      <c r="G879" s="403"/>
      <c r="H879" s="403"/>
      <c r="I879" s="403"/>
      <c r="J879" s="404">
        <v>4040001041960</v>
      </c>
      <c r="K879" s="405"/>
      <c r="L879" s="405"/>
      <c r="M879" s="405"/>
      <c r="N879" s="405"/>
      <c r="O879" s="405"/>
      <c r="P879" s="409" t="s">
        <v>659</v>
      </c>
      <c r="Q879" s="302"/>
      <c r="R879" s="302"/>
      <c r="S879" s="302"/>
      <c r="T879" s="302"/>
      <c r="U879" s="302"/>
      <c r="V879" s="302"/>
      <c r="W879" s="302"/>
      <c r="X879" s="302"/>
      <c r="Y879" s="303">
        <v>0.5</v>
      </c>
      <c r="Z879" s="304"/>
      <c r="AA879" s="304"/>
      <c r="AB879" s="305"/>
      <c r="AC879" s="307" t="s">
        <v>296</v>
      </c>
      <c r="AD879" s="308"/>
      <c r="AE879" s="308"/>
      <c r="AF879" s="308"/>
      <c r="AG879" s="308"/>
      <c r="AH879" s="309" t="s">
        <v>633</v>
      </c>
      <c r="AI879" s="310"/>
      <c r="AJ879" s="310"/>
      <c r="AK879" s="310"/>
      <c r="AL879" s="311" t="s">
        <v>633</v>
      </c>
      <c r="AM879" s="312"/>
      <c r="AN879" s="312"/>
      <c r="AO879" s="313"/>
      <c r="AP879" s="306"/>
      <c r="AQ879" s="306"/>
      <c r="AR879" s="306"/>
      <c r="AS879" s="306"/>
      <c r="AT879" s="306"/>
      <c r="AU879" s="306"/>
      <c r="AV879" s="306"/>
      <c r="AW879" s="306"/>
      <c r="AX879" s="306"/>
      <c r="AY879">
        <f>COUNTA($C$879)</f>
        <v>1</v>
      </c>
    </row>
    <row r="880" spans="1:51" ht="57.75" customHeight="1" x14ac:dyDescent="0.15">
      <c r="A880" s="389">
        <v>3</v>
      </c>
      <c r="B880" s="389">
        <v>1</v>
      </c>
      <c r="C880" s="403" t="s">
        <v>656</v>
      </c>
      <c r="D880" s="403"/>
      <c r="E880" s="403"/>
      <c r="F880" s="403"/>
      <c r="G880" s="403"/>
      <c r="H880" s="403"/>
      <c r="I880" s="403"/>
      <c r="J880" s="404">
        <v>2010001007355</v>
      </c>
      <c r="K880" s="405"/>
      <c r="L880" s="405"/>
      <c r="M880" s="405"/>
      <c r="N880" s="405"/>
      <c r="O880" s="405"/>
      <c r="P880" s="302" t="s">
        <v>657</v>
      </c>
      <c r="Q880" s="302"/>
      <c r="R880" s="302"/>
      <c r="S880" s="302"/>
      <c r="T880" s="302"/>
      <c r="U880" s="302"/>
      <c r="V880" s="302"/>
      <c r="W880" s="302"/>
      <c r="X880" s="302"/>
      <c r="Y880" s="303">
        <v>0.6</v>
      </c>
      <c r="Z880" s="304"/>
      <c r="AA880" s="304"/>
      <c r="AB880" s="305"/>
      <c r="AC880" s="307" t="s">
        <v>296</v>
      </c>
      <c r="AD880" s="308"/>
      <c r="AE880" s="308"/>
      <c r="AF880" s="308"/>
      <c r="AG880" s="308"/>
      <c r="AH880" s="406" t="s">
        <v>633</v>
      </c>
      <c r="AI880" s="407"/>
      <c r="AJ880" s="407"/>
      <c r="AK880" s="407"/>
      <c r="AL880" s="311" t="s">
        <v>633</v>
      </c>
      <c r="AM880" s="312"/>
      <c r="AN880" s="312"/>
      <c r="AO880" s="313"/>
      <c r="AP880" s="306"/>
      <c r="AQ880" s="306"/>
      <c r="AR880" s="306"/>
      <c r="AS880" s="306"/>
      <c r="AT880" s="306"/>
      <c r="AU880" s="306"/>
      <c r="AV880" s="306"/>
      <c r="AW880" s="306"/>
      <c r="AX880" s="306"/>
      <c r="AY880">
        <f>COUNTA($C$880)</f>
        <v>1</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8"/>
      <c r="AE911" s="308"/>
      <c r="AF911" s="308"/>
      <c r="AG911" s="308"/>
      <c r="AH911" s="406"/>
      <c r="AI911" s="407"/>
      <c r="AJ911" s="407"/>
      <c r="AK911" s="407"/>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8"/>
      <c r="AE912" s="308"/>
      <c r="AF912" s="308"/>
      <c r="AG912" s="308"/>
      <c r="AH912" s="406"/>
      <c r="AI912" s="407"/>
      <c r="AJ912" s="407"/>
      <c r="AK912" s="407"/>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8"/>
      <c r="AE944" s="308"/>
      <c r="AF944" s="308"/>
      <c r="AG944" s="308"/>
      <c r="AH944" s="406"/>
      <c r="AI944" s="407"/>
      <c r="AJ944" s="407"/>
      <c r="AK944" s="407"/>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8"/>
      <c r="AE945" s="308"/>
      <c r="AF945" s="308"/>
      <c r="AG945" s="308"/>
      <c r="AH945" s="406"/>
      <c r="AI945" s="407"/>
      <c r="AJ945" s="407"/>
      <c r="AK945" s="407"/>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8"/>
      <c r="AE977" s="308"/>
      <c r="AF977" s="308"/>
      <c r="AG977" s="308"/>
      <c r="AH977" s="406"/>
      <c r="AI977" s="407"/>
      <c r="AJ977" s="407"/>
      <c r="AK977" s="407"/>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8"/>
      <c r="AE978" s="308"/>
      <c r="AF978" s="308"/>
      <c r="AG978" s="308"/>
      <c r="AH978" s="406"/>
      <c r="AI978" s="407"/>
      <c r="AJ978" s="407"/>
      <c r="AK978" s="407"/>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8"/>
      <c r="AE1010" s="308"/>
      <c r="AF1010" s="308"/>
      <c r="AG1010" s="308"/>
      <c r="AH1010" s="406"/>
      <c r="AI1010" s="407"/>
      <c r="AJ1010" s="407"/>
      <c r="AK1010" s="407"/>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8"/>
      <c r="AE1011" s="308"/>
      <c r="AF1011" s="308"/>
      <c r="AG1011" s="308"/>
      <c r="AH1011" s="406"/>
      <c r="AI1011" s="407"/>
      <c r="AJ1011" s="407"/>
      <c r="AK1011" s="407"/>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8"/>
      <c r="AE1043" s="308"/>
      <c r="AF1043" s="308"/>
      <c r="AG1043" s="308"/>
      <c r="AH1043" s="406"/>
      <c r="AI1043" s="407"/>
      <c r="AJ1043" s="407"/>
      <c r="AK1043" s="407"/>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8"/>
      <c r="AE1044" s="308"/>
      <c r="AF1044" s="308"/>
      <c r="AG1044" s="308"/>
      <c r="AH1044" s="406"/>
      <c r="AI1044" s="407"/>
      <c r="AJ1044" s="407"/>
      <c r="AK1044" s="407"/>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8"/>
      <c r="AE1076" s="308"/>
      <c r="AF1076" s="308"/>
      <c r="AG1076" s="308"/>
      <c r="AH1076" s="406"/>
      <c r="AI1076" s="407"/>
      <c r="AJ1076" s="407"/>
      <c r="AK1076" s="407"/>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8"/>
      <c r="AE1077" s="308"/>
      <c r="AF1077" s="308"/>
      <c r="AG1077" s="308"/>
      <c r="AH1077" s="406"/>
      <c r="AI1077" s="407"/>
      <c r="AJ1077" s="407"/>
      <c r="AK1077" s="407"/>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4" t="s">
        <v>250</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0" t="s">
        <v>265</v>
      </c>
      <c r="AM1106" s="951"/>
      <c r="AN1106" s="95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87"/>
      <c r="E1109" s="262" t="s">
        <v>214</v>
      </c>
      <c r="F1109" s="887"/>
      <c r="G1109" s="887"/>
      <c r="H1109" s="887"/>
      <c r="I1109" s="887"/>
      <c r="J1109" s="262" t="s">
        <v>221</v>
      </c>
      <c r="K1109" s="262"/>
      <c r="L1109" s="262"/>
      <c r="M1109" s="262"/>
      <c r="N1109" s="262"/>
      <c r="O1109" s="262"/>
      <c r="P1109" s="330" t="s">
        <v>27</v>
      </c>
      <c r="Q1109" s="330"/>
      <c r="R1109" s="330"/>
      <c r="S1109" s="330"/>
      <c r="T1109" s="330"/>
      <c r="U1109" s="330"/>
      <c r="V1109" s="330"/>
      <c r="W1109" s="330"/>
      <c r="X1109" s="330"/>
      <c r="Y1109" s="262" t="s">
        <v>223</v>
      </c>
      <c r="Z1109" s="887"/>
      <c r="AA1109" s="887"/>
      <c r="AB1109" s="887"/>
      <c r="AC1109" s="262" t="s">
        <v>197</v>
      </c>
      <c r="AD1109" s="262"/>
      <c r="AE1109" s="262"/>
      <c r="AF1109" s="262"/>
      <c r="AG1109" s="262"/>
      <c r="AH1109" s="330" t="s">
        <v>210</v>
      </c>
      <c r="AI1109" s="331"/>
      <c r="AJ1109" s="331"/>
      <c r="AK1109" s="331"/>
      <c r="AL1109" s="331" t="s">
        <v>21</v>
      </c>
      <c r="AM1109" s="331"/>
      <c r="AN1109" s="331"/>
      <c r="AO1109" s="890"/>
      <c r="AP1109" s="411" t="s">
        <v>251</v>
      </c>
      <c r="AQ1109" s="411"/>
      <c r="AR1109" s="411"/>
      <c r="AS1109" s="411"/>
      <c r="AT1109" s="411"/>
      <c r="AU1109" s="411"/>
      <c r="AV1109" s="411"/>
      <c r="AW1109" s="411"/>
      <c r="AX1109" s="411"/>
    </row>
    <row r="1110" spans="1:51" ht="30" customHeight="1" x14ac:dyDescent="0.15">
      <c r="A1110" s="389">
        <v>1</v>
      </c>
      <c r="B1110" s="389">
        <v>1</v>
      </c>
      <c r="C1110" s="889"/>
      <c r="D1110" s="889"/>
      <c r="E1110" s="888"/>
      <c r="F1110" s="888"/>
      <c r="G1110" s="888"/>
      <c r="H1110" s="888"/>
      <c r="I1110" s="888"/>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9">
        <v>2</v>
      </c>
      <c r="B1111" s="389">
        <v>1</v>
      </c>
      <c r="C1111" s="889"/>
      <c r="D1111" s="889"/>
      <c r="E1111" s="888"/>
      <c r="F1111" s="888"/>
      <c r="G1111" s="888"/>
      <c r="H1111" s="888"/>
      <c r="I1111" s="888"/>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9">
        <v>3</v>
      </c>
      <c r="B1112" s="389">
        <v>1</v>
      </c>
      <c r="C1112" s="889"/>
      <c r="D1112" s="889"/>
      <c r="E1112" s="888"/>
      <c r="F1112" s="888"/>
      <c r="G1112" s="888"/>
      <c r="H1112" s="888"/>
      <c r="I1112" s="888"/>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9">
        <v>4</v>
      </c>
      <c r="B1113" s="389">
        <v>1</v>
      </c>
      <c r="C1113" s="889"/>
      <c r="D1113" s="889"/>
      <c r="E1113" s="888"/>
      <c r="F1113" s="888"/>
      <c r="G1113" s="888"/>
      <c r="H1113" s="888"/>
      <c r="I1113" s="888"/>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9">
        <v>5</v>
      </c>
      <c r="B1114" s="389">
        <v>1</v>
      </c>
      <c r="C1114" s="889"/>
      <c r="D1114" s="889"/>
      <c r="E1114" s="888"/>
      <c r="F1114" s="888"/>
      <c r="G1114" s="888"/>
      <c r="H1114" s="888"/>
      <c r="I1114" s="888"/>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9">
        <v>6</v>
      </c>
      <c r="B1115" s="389">
        <v>1</v>
      </c>
      <c r="C1115" s="889"/>
      <c r="D1115" s="889"/>
      <c r="E1115" s="888"/>
      <c r="F1115" s="888"/>
      <c r="G1115" s="888"/>
      <c r="H1115" s="888"/>
      <c r="I1115" s="888"/>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9">
        <v>7</v>
      </c>
      <c r="B1116" s="389">
        <v>1</v>
      </c>
      <c r="C1116" s="889"/>
      <c r="D1116" s="889"/>
      <c r="E1116" s="888"/>
      <c r="F1116" s="888"/>
      <c r="G1116" s="888"/>
      <c r="H1116" s="888"/>
      <c r="I1116" s="888"/>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9">
        <v>8</v>
      </c>
      <c r="B1117" s="389">
        <v>1</v>
      </c>
      <c r="C1117" s="889"/>
      <c r="D1117" s="889"/>
      <c r="E1117" s="888"/>
      <c r="F1117" s="888"/>
      <c r="G1117" s="888"/>
      <c r="H1117" s="888"/>
      <c r="I1117" s="888"/>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9">
        <v>9</v>
      </c>
      <c r="B1118" s="389">
        <v>1</v>
      </c>
      <c r="C1118" s="889"/>
      <c r="D1118" s="889"/>
      <c r="E1118" s="888"/>
      <c r="F1118" s="888"/>
      <c r="G1118" s="888"/>
      <c r="H1118" s="888"/>
      <c r="I1118" s="888"/>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9">
        <v>10</v>
      </c>
      <c r="B1119" s="389">
        <v>1</v>
      </c>
      <c r="C1119" s="889"/>
      <c r="D1119" s="889"/>
      <c r="E1119" s="888"/>
      <c r="F1119" s="888"/>
      <c r="G1119" s="888"/>
      <c r="H1119" s="888"/>
      <c r="I1119" s="888"/>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9">
        <v>11</v>
      </c>
      <c r="B1120" s="389">
        <v>1</v>
      </c>
      <c r="C1120" s="889"/>
      <c r="D1120" s="889"/>
      <c r="E1120" s="888"/>
      <c r="F1120" s="888"/>
      <c r="G1120" s="888"/>
      <c r="H1120" s="888"/>
      <c r="I1120" s="888"/>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9">
        <v>12</v>
      </c>
      <c r="B1121" s="389">
        <v>1</v>
      </c>
      <c r="C1121" s="889"/>
      <c r="D1121" s="889"/>
      <c r="E1121" s="888"/>
      <c r="F1121" s="888"/>
      <c r="G1121" s="888"/>
      <c r="H1121" s="888"/>
      <c r="I1121" s="888"/>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9">
        <v>13</v>
      </c>
      <c r="B1122" s="389">
        <v>1</v>
      </c>
      <c r="C1122" s="889"/>
      <c r="D1122" s="889"/>
      <c r="E1122" s="888"/>
      <c r="F1122" s="888"/>
      <c r="G1122" s="888"/>
      <c r="H1122" s="888"/>
      <c r="I1122" s="888"/>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9">
        <v>14</v>
      </c>
      <c r="B1123" s="389">
        <v>1</v>
      </c>
      <c r="C1123" s="889"/>
      <c r="D1123" s="889"/>
      <c r="E1123" s="888"/>
      <c r="F1123" s="888"/>
      <c r="G1123" s="888"/>
      <c r="H1123" s="888"/>
      <c r="I1123" s="888"/>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9">
        <v>15</v>
      </c>
      <c r="B1124" s="389">
        <v>1</v>
      </c>
      <c r="C1124" s="889"/>
      <c r="D1124" s="889"/>
      <c r="E1124" s="888"/>
      <c r="F1124" s="888"/>
      <c r="G1124" s="888"/>
      <c r="H1124" s="888"/>
      <c r="I1124" s="888"/>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9">
        <v>16</v>
      </c>
      <c r="B1125" s="389">
        <v>1</v>
      </c>
      <c r="C1125" s="889"/>
      <c r="D1125" s="889"/>
      <c r="E1125" s="888"/>
      <c r="F1125" s="888"/>
      <c r="G1125" s="888"/>
      <c r="H1125" s="888"/>
      <c r="I1125" s="888"/>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9">
        <v>17</v>
      </c>
      <c r="B1126" s="389">
        <v>1</v>
      </c>
      <c r="C1126" s="889"/>
      <c r="D1126" s="889"/>
      <c r="E1126" s="888"/>
      <c r="F1126" s="888"/>
      <c r="G1126" s="888"/>
      <c r="H1126" s="888"/>
      <c r="I1126" s="888"/>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9">
        <v>18</v>
      </c>
      <c r="B1127" s="389">
        <v>1</v>
      </c>
      <c r="C1127" s="889"/>
      <c r="D1127" s="889"/>
      <c r="E1127" s="247"/>
      <c r="F1127" s="888"/>
      <c r="G1127" s="888"/>
      <c r="H1127" s="888"/>
      <c r="I1127" s="888"/>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9">
        <v>19</v>
      </c>
      <c r="B1128" s="389">
        <v>1</v>
      </c>
      <c r="C1128" s="889"/>
      <c r="D1128" s="889"/>
      <c r="E1128" s="888"/>
      <c r="F1128" s="888"/>
      <c r="G1128" s="888"/>
      <c r="H1128" s="888"/>
      <c r="I1128" s="888"/>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9">
        <v>20</v>
      </c>
      <c r="B1129" s="389">
        <v>1</v>
      </c>
      <c r="C1129" s="889"/>
      <c r="D1129" s="889"/>
      <c r="E1129" s="888"/>
      <c r="F1129" s="888"/>
      <c r="G1129" s="888"/>
      <c r="H1129" s="888"/>
      <c r="I1129" s="888"/>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9">
        <v>21</v>
      </c>
      <c r="B1130" s="389">
        <v>1</v>
      </c>
      <c r="C1130" s="889"/>
      <c r="D1130" s="889"/>
      <c r="E1130" s="888"/>
      <c r="F1130" s="888"/>
      <c r="G1130" s="888"/>
      <c r="H1130" s="888"/>
      <c r="I1130" s="888"/>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9">
        <v>22</v>
      </c>
      <c r="B1131" s="389">
        <v>1</v>
      </c>
      <c r="C1131" s="889"/>
      <c r="D1131" s="889"/>
      <c r="E1131" s="888"/>
      <c r="F1131" s="888"/>
      <c r="G1131" s="888"/>
      <c r="H1131" s="888"/>
      <c r="I1131" s="888"/>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9">
        <v>23</v>
      </c>
      <c r="B1132" s="389">
        <v>1</v>
      </c>
      <c r="C1132" s="889"/>
      <c r="D1132" s="889"/>
      <c r="E1132" s="888"/>
      <c r="F1132" s="888"/>
      <c r="G1132" s="888"/>
      <c r="H1132" s="888"/>
      <c r="I1132" s="888"/>
      <c r="J1132" s="404"/>
      <c r="K1132" s="405"/>
      <c r="L1132" s="405"/>
      <c r="M1132" s="405"/>
      <c r="N1132" s="405"/>
      <c r="O1132" s="405"/>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9">
        <v>24</v>
      </c>
      <c r="B1133" s="389">
        <v>1</v>
      </c>
      <c r="C1133" s="889"/>
      <c r="D1133" s="889"/>
      <c r="E1133" s="888"/>
      <c r="F1133" s="888"/>
      <c r="G1133" s="888"/>
      <c r="H1133" s="888"/>
      <c r="I1133" s="888"/>
      <c r="J1133" s="404"/>
      <c r="K1133" s="405"/>
      <c r="L1133" s="405"/>
      <c r="M1133" s="405"/>
      <c r="N1133" s="405"/>
      <c r="O1133" s="405"/>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9">
        <v>25</v>
      </c>
      <c r="B1134" s="389">
        <v>1</v>
      </c>
      <c r="C1134" s="889"/>
      <c r="D1134" s="889"/>
      <c r="E1134" s="888"/>
      <c r="F1134" s="888"/>
      <c r="G1134" s="888"/>
      <c r="H1134" s="888"/>
      <c r="I1134" s="888"/>
      <c r="J1134" s="404"/>
      <c r="K1134" s="405"/>
      <c r="L1134" s="405"/>
      <c r="M1134" s="405"/>
      <c r="N1134" s="405"/>
      <c r="O1134" s="405"/>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9">
        <v>26</v>
      </c>
      <c r="B1135" s="389">
        <v>1</v>
      </c>
      <c r="C1135" s="889"/>
      <c r="D1135" s="889"/>
      <c r="E1135" s="888"/>
      <c r="F1135" s="888"/>
      <c r="G1135" s="888"/>
      <c r="H1135" s="888"/>
      <c r="I1135" s="888"/>
      <c r="J1135" s="404"/>
      <c r="K1135" s="405"/>
      <c r="L1135" s="405"/>
      <c r="M1135" s="405"/>
      <c r="N1135" s="405"/>
      <c r="O1135" s="405"/>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9">
        <v>27</v>
      </c>
      <c r="B1136" s="389">
        <v>1</v>
      </c>
      <c r="C1136" s="889"/>
      <c r="D1136" s="889"/>
      <c r="E1136" s="888"/>
      <c r="F1136" s="888"/>
      <c r="G1136" s="888"/>
      <c r="H1136" s="888"/>
      <c r="I1136" s="888"/>
      <c r="J1136" s="404"/>
      <c r="K1136" s="405"/>
      <c r="L1136" s="405"/>
      <c r="M1136" s="405"/>
      <c r="N1136" s="405"/>
      <c r="O1136" s="405"/>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9">
        <v>28</v>
      </c>
      <c r="B1137" s="389">
        <v>1</v>
      </c>
      <c r="C1137" s="889"/>
      <c r="D1137" s="889"/>
      <c r="E1137" s="888"/>
      <c r="F1137" s="888"/>
      <c r="G1137" s="888"/>
      <c r="H1137" s="888"/>
      <c r="I1137" s="888"/>
      <c r="J1137" s="404"/>
      <c r="K1137" s="405"/>
      <c r="L1137" s="405"/>
      <c r="M1137" s="405"/>
      <c r="N1137" s="405"/>
      <c r="O1137" s="405"/>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9">
        <v>29</v>
      </c>
      <c r="B1138" s="389">
        <v>1</v>
      </c>
      <c r="C1138" s="889"/>
      <c r="D1138" s="889"/>
      <c r="E1138" s="888"/>
      <c r="F1138" s="888"/>
      <c r="G1138" s="888"/>
      <c r="H1138" s="888"/>
      <c r="I1138" s="888"/>
      <c r="J1138" s="404"/>
      <c r="K1138" s="405"/>
      <c r="L1138" s="405"/>
      <c r="M1138" s="405"/>
      <c r="N1138" s="405"/>
      <c r="O1138" s="405"/>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9">
        <v>30</v>
      </c>
      <c r="B1139" s="389">
        <v>1</v>
      </c>
      <c r="C1139" s="889"/>
      <c r="D1139" s="889"/>
      <c r="E1139" s="888"/>
      <c r="F1139" s="888"/>
      <c r="G1139" s="888"/>
      <c r="H1139" s="888"/>
      <c r="I1139" s="888"/>
      <c r="J1139" s="404"/>
      <c r="K1139" s="405"/>
      <c r="L1139" s="405"/>
      <c r="M1139" s="405"/>
      <c r="N1139" s="405"/>
      <c r="O1139" s="405"/>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19">
      <formula>IF(RIGHT(TEXT(P14,"0.#"),1)=".",FALSE,TRUE)</formula>
    </cfRule>
    <cfRule type="expression" dxfId="2102" priority="14020">
      <formula>IF(RIGHT(TEXT(P14,"0.#"),1)=".",TRUE,FALSE)</formula>
    </cfRule>
  </conditionalFormatting>
  <conditionalFormatting sqref="AE32">
    <cfRule type="expression" dxfId="2101" priority="14009">
      <formula>IF(RIGHT(TEXT(AE32,"0.#"),1)=".",FALSE,TRUE)</formula>
    </cfRule>
    <cfRule type="expression" dxfId="2100" priority="14010">
      <formula>IF(RIGHT(TEXT(AE32,"0.#"),1)=".",TRUE,FALSE)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90">
    <cfRule type="expression" dxfId="2097" priority="13891">
      <formula>IF(RIGHT(TEXT(Y790,"0.#"),1)=".",FALSE,TRUE)</formula>
    </cfRule>
    <cfRule type="expression" dxfId="2096" priority="13892">
      <formula>IF(RIGHT(TEXT(Y790,"0.#"),1)=".",TRUE,FALSE)</formula>
    </cfRule>
  </conditionalFormatting>
  <conditionalFormatting sqref="Y799">
    <cfRule type="expression" dxfId="2095" priority="13887">
      <formula>IF(RIGHT(TEXT(Y799,"0.#"),1)=".",FALSE,TRUE)</formula>
    </cfRule>
    <cfRule type="expression" dxfId="2094" priority="13888">
      <formula>IF(RIGHT(TEXT(Y799,"0.#"),1)=".",TRUE,FALSE)</formula>
    </cfRule>
  </conditionalFormatting>
  <conditionalFormatting sqref="Y830:Y837 Y828 Y817:Y824 Y815 Y804:Y811 Y802">
    <cfRule type="expression" dxfId="2093" priority="13669">
      <formula>IF(RIGHT(TEXT(Y802,"0.#"),1)=".",FALSE,TRUE)</formula>
    </cfRule>
    <cfRule type="expression" dxfId="2092" priority="13670">
      <formula>IF(RIGHT(TEXT(Y802,"0.#"),1)=".",TRUE,FALSE)</formula>
    </cfRule>
  </conditionalFormatting>
  <conditionalFormatting sqref="P16:AQ17 P15:AX15 P13:AX13">
    <cfRule type="expression" dxfId="2091" priority="13717">
      <formula>IF(RIGHT(TEXT(P13,"0.#"),1)=".",FALSE,TRUE)</formula>
    </cfRule>
    <cfRule type="expression" dxfId="2090" priority="13718">
      <formula>IF(RIGHT(TEXT(P13,"0.#"),1)=".",TRUE,FALSE)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91:Y798 Y789">
    <cfRule type="expression" dxfId="2085" priority="13693">
      <formula>IF(RIGHT(TEXT(Y789,"0.#"),1)=".",FALSE,TRUE)</formula>
    </cfRule>
    <cfRule type="expression" dxfId="2084" priority="13694">
      <formula>IF(RIGHT(TEXT(Y789,"0.#"),1)=".",TRUE,FALSE)</formula>
    </cfRule>
  </conditionalFormatting>
  <conditionalFormatting sqref="AU790">
    <cfRule type="expression" dxfId="2083" priority="13691">
      <formula>IF(RIGHT(TEXT(AU790,"0.#"),1)=".",FALSE,TRUE)</formula>
    </cfRule>
    <cfRule type="expression" dxfId="2082" priority="13692">
      <formula>IF(RIGHT(TEXT(AU790,"0.#"),1)=".",TRUE,FALSE)</formula>
    </cfRule>
  </conditionalFormatting>
  <conditionalFormatting sqref="AU799">
    <cfRule type="expression" dxfId="2081" priority="13689">
      <formula>IF(RIGHT(TEXT(AU799,"0.#"),1)=".",FALSE,TRUE)</formula>
    </cfRule>
    <cfRule type="expression" dxfId="2080" priority="13690">
      <formula>IF(RIGHT(TEXT(AU799,"0.#"),1)=".",TRUE,FALSE)</formula>
    </cfRule>
  </conditionalFormatting>
  <conditionalFormatting sqref="AU791:AU798 AU789">
    <cfRule type="expression" dxfId="2079" priority="13687">
      <formula>IF(RIGHT(TEXT(AU789,"0.#"),1)=".",FALSE,TRUE)</formula>
    </cfRule>
    <cfRule type="expression" dxfId="2078" priority="13688">
      <formula>IF(RIGHT(TEXT(AU789,"0.#"),1)=".",TRUE,FALSE)</formula>
    </cfRule>
  </conditionalFormatting>
  <conditionalFormatting sqref="Y829 Y816 Y803">
    <cfRule type="expression" dxfId="2077" priority="13673">
      <formula>IF(RIGHT(TEXT(Y803,"0.#"),1)=".",FALSE,TRUE)</formula>
    </cfRule>
    <cfRule type="expression" dxfId="2076" priority="13674">
      <formula>IF(RIGHT(TEXT(Y803,"0.#"),1)=".",TRUE,FALSE)</formula>
    </cfRule>
  </conditionalFormatting>
  <conditionalFormatting sqref="Y838 Y825 Y812">
    <cfRule type="expression" dxfId="2075" priority="13671">
      <formula>IF(RIGHT(TEXT(Y812,"0.#"),1)=".",FALSE,TRUE)</formula>
    </cfRule>
    <cfRule type="expression" dxfId="2074" priority="13672">
      <formula>IF(RIGHT(TEXT(Y812,"0.#"),1)=".",TRUE,FALSE)</formula>
    </cfRule>
  </conditionalFormatting>
  <conditionalFormatting sqref="AU829 AU816 AU803">
    <cfRule type="expression" dxfId="2073" priority="13667">
      <formula>IF(RIGHT(TEXT(AU803,"0.#"),1)=".",FALSE,TRUE)</formula>
    </cfRule>
    <cfRule type="expression" dxfId="2072" priority="13668">
      <formula>IF(RIGHT(TEXT(AU803,"0.#"),1)=".",TRUE,FALSE)</formula>
    </cfRule>
  </conditionalFormatting>
  <conditionalFormatting sqref="AU838 AU825 AU812">
    <cfRule type="expression" dxfId="2071" priority="13665">
      <formula>IF(RIGHT(TEXT(AU812,"0.#"),1)=".",FALSE,TRUE)</formula>
    </cfRule>
    <cfRule type="expression" dxfId="2070" priority="13666">
      <formula>IF(RIGHT(TEXT(AU812,"0.#"),1)=".",TRUE,FALSE)</formula>
    </cfRule>
  </conditionalFormatting>
  <conditionalFormatting sqref="AU830:AU837 AU828 AU817:AU824 AU815 AU804:AU811 AU802">
    <cfRule type="expression" dxfId="2069" priority="13663">
      <formula>IF(RIGHT(TEXT(AU802,"0.#"),1)=".",FALSE,TRUE)</formula>
    </cfRule>
    <cfRule type="expression" dxfId="2068" priority="13664">
      <formula>IF(RIGHT(TEXT(AU802,"0.#"),1)=".",TRUE,FALSE)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M34">
    <cfRule type="expression" dxfId="2061" priority="13463">
      <formula>IF(RIGHT(TEXT(AM34,"0.#"),1)=".",FALSE,TRUE)</formula>
    </cfRule>
    <cfRule type="expression" dxfId="2060" priority="13464">
      <formula>IF(RIGHT(TEXT(AM34,"0.#"),1)=".",TRUE,FALSE)</formula>
    </cfRule>
  </conditionalFormatting>
  <conditionalFormatting sqref="AE33">
    <cfRule type="expression" dxfId="2059" priority="13477">
      <formula>IF(RIGHT(TEXT(AE33,"0.#"),1)=".",FALSE,TRUE)</formula>
    </cfRule>
    <cfRule type="expression" dxfId="2058" priority="13478">
      <formula>IF(RIGHT(TEXT(AE33,"0.#"),1)=".",TRUE,FALSE)</formula>
    </cfRule>
  </conditionalFormatting>
  <conditionalFormatting sqref="AE34">
    <cfRule type="expression" dxfId="2057" priority="13475">
      <formula>IF(RIGHT(TEXT(AE34,"0.#"),1)=".",FALSE,TRUE)</formula>
    </cfRule>
    <cfRule type="expression" dxfId="2056" priority="13476">
      <formula>IF(RIGHT(TEXT(AE34,"0.#"),1)=".",TRUE,FALSE)</formula>
    </cfRule>
  </conditionalFormatting>
  <conditionalFormatting sqref="AI34">
    <cfRule type="expression" dxfId="2055" priority="13473">
      <formula>IF(RIGHT(TEXT(AI34,"0.#"),1)=".",FALSE,TRUE)</formula>
    </cfRule>
    <cfRule type="expression" dxfId="2054" priority="13474">
      <formula>IF(RIGHT(TEXT(AI34,"0.#"),1)=".",TRUE,FALSE)</formula>
    </cfRule>
  </conditionalFormatting>
  <conditionalFormatting sqref="AI33">
    <cfRule type="expression" dxfId="2053" priority="13471">
      <formula>IF(RIGHT(TEXT(AI33,"0.#"),1)=".",FALSE,TRUE)</formula>
    </cfRule>
    <cfRule type="expression" dxfId="2052" priority="13472">
      <formula>IF(RIGHT(TEXT(AI33,"0.#"),1)=".",TRUE,FALSE)</formula>
    </cfRule>
  </conditionalFormatting>
  <conditionalFormatting sqref="AI32">
    <cfRule type="expression" dxfId="2051" priority="13469">
      <formula>IF(RIGHT(TEXT(AI32,"0.#"),1)=".",FALSE,TRUE)</formula>
    </cfRule>
    <cfRule type="expression" dxfId="2050" priority="13470">
      <formula>IF(RIGHT(TEXT(AI32,"0.#"),1)=".",TRUE,FALSE)</formula>
    </cfRule>
  </conditionalFormatting>
  <conditionalFormatting sqref="AM32">
    <cfRule type="expression" dxfId="2049" priority="13467">
      <formula>IF(RIGHT(TEXT(AM32,"0.#"),1)=".",FALSE,TRUE)</formula>
    </cfRule>
    <cfRule type="expression" dxfId="2048" priority="13468">
      <formula>IF(RIGHT(TEXT(AM32,"0.#"),1)=".",TRUE,FALSE)</formula>
    </cfRule>
  </conditionalFormatting>
  <conditionalFormatting sqref="AM33">
    <cfRule type="expression" dxfId="2047" priority="13465">
      <formula>IF(RIGHT(TEXT(AM33,"0.#"),1)=".",FALSE,TRUE)</formula>
    </cfRule>
    <cfRule type="expression" dxfId="2046" priority="13466">
      <formula>IF(RIGHT(TEXT(AM33,"0.#"),1)=".",TRUE,FALSE)</formula>
    </cfRule>
  </conditionalFormatting>
  <conditionalFormatting sqref="AQ32:AQ34">
    <cfRule type="expression" dxfId="2045" priority="13457">
      <formula>IF(RIGHT(TEXT(AQ32,"0.#"),1)=".",FALSE,TRUE)</formula>
    </cfRule>
    <cfRule type="expression" dxfId="2044" priority="13458">
      <formula>IF(RIGHT(TEXT(AQ32,"0.#"),1)=".",TRUE,FALSE)</formula>
    </cfRule>
  </conditionalFormatting>
  <conditionalFormatting sqref="AU32:AU34">
    <cfRule type="expression" dxfId="2043" priority="13455">
      <formula>IF(RIGHT(TEXT(AU32,"0.#"),1)=".",FALSE,TRUE)</formula>
    </cfRule>
    <cfRule type="expression" dxfId="2042" priority="13456">
      <formula>IF(RIGHT(TEXT(AU32,"0.#"),1)=".",TRUE,FALSE)</formula>
    </cfRule>
  </conditionalFormatting>
  <conditionalFormatting sqref="AE53">
    <cfRule type="expression" dxfId="2041" priority="13389">
      <formula>IF(RIGHT(TEXT(AE53,"0.#"),1)=".",FALSE,TRUE)</formula>
    </cfRule>
    <cfRule type="expression" dxfId="2040" priority="13390">
      <formula>IF(RIGHT(TEXT(AE53,"0.#"),1)=".",TRUE,FALSE)</formula>
    </cfRule>
  </conditionalFormatting>
  <conditionalFormatting sqref="AE54">
    <cfRule type="expression" dxfId="2039" priority="13387">
      <formula>IF(RIGHT(TEXT(AE54,"0.#"),1)=".",FALSE,TRUE)</formula>
    </cfRule>
    <cfRule type="expression" dxfId="2038" priority="13388">
      <formula>IF(RIGHT(TEXT(AE54,"0.#"),1)=".",TRUE,FALSE)</formula>
    </cfRule>
  </conditionalFormatting>
  <conditionalFormatting sqref="AI54">
    <cfRule type="expression" dxfId="2037" priority="13381">
      <formula>IF(RIGHT(TEXT(AI54,"0.#"),1)=".",FALSE,TRUE)</formula>
    </cfRule>
    <cfRule type="expression" dxfId="2036" priority="13382">
      <formula>IF(RIGHT(TEXT(AI54,"0.#"),1)=".",TRUE,FALSE)</formula>
    </cfRule>
  </conditionalFormatting>
  <conditionalFormatting sqref="AI53">
    <cfRule type="expression" dxfId="2035" priority="13379">
      <formula>IF(RIGHT(TEXT(AI53,"0.#"),1)=".",FALSE,TRUE)</formula>
    </cfRule>
    <cfRule type="expression" dxfId="2034" priority="13380">
      <formula>IF(RIGHT(TEXT(AI53,"0.#"),1)=".",TRUE,FALSE)</formula>
    </cfRule>
  </conditionalFormatting>
  <conditionalFormatting sqref="AM53">
    <cfRule type="expression" dxfId="2033" priority="13377">
      <formula>IF(RIGHT(TEXT(AM53,"0.#"),1)=".",FALSE,TRUE)</formula>
    </cfRule>
    <cfRule type="expression" dxfId="2032" priority="13378">
      <formula>IF(RIGHT(TEXT(AM53,"0.#"),1)=".",TRUE,FALSE)</formula>
    </cfRule>
  </conditionalFormatting>
  <conditionalFormatting sqref="AM54">
    <cfRule type="expression" dxfId="2031" priority="13375">
      <formula>IF(RIGHT(TEXT(AM54,"0.#"),1)=".",FALSE,TRUE)</formula>
    </cfRule>
    <cfRule type="expression" dxfId="2030" priority="13376">
      <formula>IF(RIGHT(TEXT(AM54,"0.#"),1)=".",TRUE,FALSE)</formula>
    </cfRule>
  </conditionalFormatting>
  <conditionalFormatting sqref="AM55">
    <cfRule type="expression" dxfId="2029" priority="13373">
      <formula>IF(RIGHT(TEXT(AM55,"0.#"),1)=".",FALSE,TRUE)</formula>
    </cfRule>
    <cfRule type="expression" dxfId="2028" priority="13374">
      <formula>IF(RIGHT(TEXT(AM55,"0.#"),1)=".",TRUE,FALSE)</formula>
    </cfRule>
  </conditionalFormatting>
  <conditionalFormatting sqref="AE60">
    <cfRule type="expression" dxfId="2027" priority="13359">
      <formula>IF(RIGHT(TEXT(AE60,"0.#"),1)=".",FALSE,TRUE)</formula>
    </cfRule>
    <cfRule type="expression" dxfId="2026" priority="13360">
      <formula>IF(RIGHT(TEXT(AE60,"0.#"),1)=".",TRUE,FALSE)</formula>
    </cfRule>
  </conditionalFormatting>
  <conditionalFormatting sqref="AE61">
    <cfRule type="expression" dxfId="2025" priority="13357">
      <formula>IF(RIGHT(TEXT(AE61,"0.#"),1)=".",FALSE,TRUE)</formula>
    </cfRule>
    <cfRule type="expression" dxfId="2024" priority="13358">
      <formula>IF(RIGHT(TEXT(AE61,"0.#"),1)=".",TRUE,FALSE)</formula>
    </cfRule>
  </conditionalFormatting>
  <conditionalFormatting sqref="AE62">
    <cfRule type="expression" dxfId="2023" priority="13355">
      <formula>IF(RIGHT(TEXT(AE62,"0.#"),1)=".",FALSE,TRUE)</formula>
    </cfRule>
    <cfRule type="expression" dxfId="2022" priority="13356">
      <formula>IF(RIGHT(TEXT(AE62,"0.#"),1)=".",TRUE,FALSE)</formula>
    </cfRule>
  </conditionalFormatting>
  <conditionalFormatting sqref="AI62">
    <cfRule type="expression" dxfId="2021" priority="13353">
      <formula>IF(RIGHT(TEXT(AI62,"0.#"),1)=".",FALSE,TRUE)</formula>
    </cfRule>
    <cfRule type="expression" dxfId="2020" priority="13354">
      <formula>IF(RIGHT(TEXT(AI62,"0.#"),1)=".",TRUE,FALSE)</formula>
    </cfRule>
  </conditionalFormatting>
  <conditionalFormatting sqref="AI61">
    <cfRule type="expression" dxfId="2019" priority="13351">
      <formula>IF(RIGHT(TEXT(AI61,"0.#"),1)=".",FALSE,TRUE)</formula>
    </cfRule>
    <cfRule type="expression" dxfId="2018" priority="13352">
      <formula>IF(RIGHT(TEXT(AI61,"0.#"),1)=".",TRUE,FALSE)</formula>
    </cfRule>
  </conditionalFormatting>
  <conditionalFormatting sqref="AI60">
    <cfRule type="expression" dxfId="2017" priority="13349">
      <formula>IF(RIGHT(TEXT(AI60,"0.#"),1)=".",FALSE,TRUE)</formula>
    </cfRule>
    <cfRule type="expression" dxfId="2016" priority="13350">
      <formula>IF(RIGHT(TEXT(AI60,"0.#"),1)=".",TRUE,FALSE)</formula>
    </cfRule>
  </conditionalFormatting>
  <conditionalFormatting sqref="AM60">
    <cfRule type="expression" dxfId="2015" priority="13347">
      <formula>IF(RIGHT(TEXT(AM60,"0.#"),1)=".",FALSE,TRUE)</formula>
    </cfRule>
    <cfRule type="expression" dxfId="2014" priority="13348">
      <formula>IF(RIGHT(TEXT(AM60,"0.#"),1)=".",TRUE,FALSE)</formula>
    </cfRule>
  </conditionalFormatting>
  <conditionalFormatting sqref="AM61">
    <cfRule type="expression" dxfId="2013" priority="13345">
      <formula>IF(RIGHT(TEXT(AM61,"0.#"),1)=".",FALSE,TRUE)</formula>
    </cfRule>
    <cfRule type="expression" dxfId="2012" priority="13346">
      <formula>IF(RIGHT(TEXT(AM61,"0.#"),1)=".",TRUE,FALSE)</formula>
    </cfRule>
  </conditionalFormatting>
  <conditionalFormatting sqref="AM62">
    <cfRule type="expression" dxfId="2011" priority="13343">
      <formula>IF(RIGHT(TEXT(AM62,"0.#"),1)=".",FALSE,TRUE)</formula>
    </cfRule>
    <cfRule type="expression" dxfId="2010" priority="13344">
      <formula>IF(RIGHT(TEXT(AM62,"0.#"),1)=".",TRUE,FALSE)</formula>
    </cfRule>
  </conditionalFormatting>
  <conditionalFormatting sqref="AE87">
    <cfRule type="expression" dxfId="2009" priority="13329">
      <formula>IF(RIGHT(TEXT(AE87,"0.#"),1)=".",FALSE,TRUE)</formula>
    </cfRule>
    <cfRule type="expression" dxfId="2008" priority="13330">
      <formula>IF(RIGHT(TEXT(AE87,"0.#"),1)=".",TRUE,FALSE)</formula>
    </cfRule>
  </conditionalFormatting>
  <conditionalFormatting sqref="AE88">
    <cfRule type="expression" dxfId="2007" priority="13327">
      <formula>IF(RIGHT(TEXT(AE88,"0.#"),1)=".",FALSE,TRUE)</formula>
    </cfRule>
    <cfRule type="expression" dxfId="2006" priority="13328">
      <formula>IF(RIGHT(TEXT(AE88,"0.#"),1)=".",TRUE,FALSE)</formula>
    </cfRule>
  </conditionalFormatting>
  <conditionalFormatting sqref="AE89">
    <cfRule type="expression" dxfId="2005" priority="13325">
      <formula>IF(RIGHT(TEXT(AE89,"0.#"),1)=".",FALSE,TRUE)</formula>
    </cfRule>
    <cfRule type="expression" dxfId="2004" priority="13326">
      <formula>IF(RIGHT(TEXT(AE89,"0.#"),1)=".",TRUE,FALSE)</formula>
    </cfRule>
  </conditionalFormatting>
  <conditionalFormatting sqref="AI89">
    <cfRule type="expression" dxfId="2003" priority="13323">
      <formula>IF(RIGHT(TEXT(AI89,"0.#"),1)=".",FALSE,TRUE)</formula>
    </cfRule>
    <cfRule type="expression" dxfId="2002" priority="13324">
      <formula>IF(RIGHT(TEXT(AI89,"0.#"),1)=".",TRUE,FALSE)</formula>
    </cfRule>
  </conditionalFormatting>
  <conditionalFormatting sqref="AI88">
    <cfRule type="expression" dxfId="2001" priority="13321">
      <formula>IF(RIGHT(TEXT(AI88,"0.#"),1)=".",FALSE,TRUE)</formula>
    </cfRule>
    <cfRule type="expression" dxfId="2000" priority="13322">
      <formula>IF(RIGHT(TEXT(AI88,"0.#"),1)=".",TRUE,FALSE)</formula>
    </cfRule>
  </conditionalFormatting>
  <conditionalFormatting sqref="AI87">
    <cfRule type="expression" dxfId="1999" priority="13319">
      <formula>IF(RIGHT(TEXT(AI87,"0.#"),1)=".",FALSE,TRUE)</formula>
    </cfRule>
    <cfRule type="expression" dxfId="1998" priority="13320">
      <formula>IF(RIGHT(TEXT(AI87,"0.#"),1)=".",TRUE,FALSE)</formula>
    </cfRule>
  </conditionalFormatting>
  <conditionalFormatting sqref="AM88">
    <cfRule type="expression" dxfId="1997" priority="13315">
      <formula>IF(RIGHT(TEXT(AM88,"0.#"),1)=".",FALSE,TRUE)</formula>
    </cfRule>
    <cfRule type="expression" dxfId="1996" priority="13316">
      <formula>IF(RIGHT(TEXT(AM88,"0.#"),1)=".",TRUE,FALSE)</formula>
    </cfRule>
  </conditionalFormatting>
  <conditionalFormatting sqref="AM89">
    <cfRule type="expression" dxfId="1995" priority="13313">
      <formula>IF(RIGHT(TEXT(AM89,"0.#"),1)=".",FALSE,TRUE)</formula>
    </cfRule>
    <cfRule type="expression" dxfId="1994" priority="13314">
      <formula>IF(RIGHT(TEXT(AM89,"0.#"),1)=".",TRUE,FALSE)</formula>
    </cfRule>
  </conditionalFormatting>
  <conditionalFormatting sqref="AE92">
    <cfRule type="expression" dxfId="1993" priority="13299">
      <formula>IF(RIGHT(TEXT(AE92,"0.#"),1)=".",FALSE,TRUE)</formula>
    </cfRule>
    <cfRule type="expression" dxfId="1992" priority="13300">
      <formula>IF(RIGHT(TEXT(AE92,"0.#"),1)=".",TRUE,FALSE)</formula>
    </cfRule>
  </conditionalFormatting>
  <conditionalFormatting sqref="AE93">
    <cfRule type="expression" dxfId="1991" priority="13297">
      <formula>IF(RIGHT(TEXT(AE93,"0.#"),1)=".",FALSE,TRUE)</formula>
    </cfRule>
    <cfRule type="expression" dxfId="1990" priority="13298">
      <formula>IF(RIGHT(TEXT(AE93,"0.#"),1)=".",TRUE,FALSE)</formula>
    </cfRule>
  </conditionalFormatting>
  <conditionalFormatting sqref="AE94">
    <cfRule type="expression" dxfId="1989" priority="13295">
      <formula>IF(RIGHT(TEXT(AE94,"0.#"),1)=".",FALSE,TRUE)</formula>
    </cfRule>
    <cfRule type="expression" dxfId="1988" priority="13296">
      <formula>IF(RIGHT(TEXT(AE94,"0.#"),1)=".",TRUE,FALSE)</formula>
    </cfRule>
  </conditionalFormatting>
  <conditionalFormatting sqref="AI94">
    <cfRule type="expression" dxfId="1987" priority="13293">
      <formula>IF(RIGHT(TEXT(AI94,"0.#"),1)=".",FALSE,TRUE)</formula>
    </cfRule>
    <cfRule type="expression" dxfId="1986" priority="13294">
      <formula>IF(RIGHT(TEXT(AI94,"0.#"),1)=".",TRUE,FALSE)</formula>
    </cfRule>
  </conditionalFormatting>
  <conditionalFormatting sqref="AI93">
    <cfRule type="expression" dxfId="1985" priority="13291">
      <formula>IF(RIGHT(TEXT(AI93,"0.#"),1)=".",FALSE,TRUE)</formula>
    </cfRule>
    <cfRule type="expression" dxfId="1984" priority="13292">
      <formula>IF(RIGHT(TEXT(AI93,"0.#"),1)=".",TRUE,FALSE)</formula>
    </cfRule>
  </conditionalFormatting>
  <conditionalFormatting sqref="AI92">
    <cfRule type="expression" dxfId="1983" priority="13289">
      <formula>IF(RIGHT(TEXT(AI92,"0.#"),1)=".",FALSE,TRUE)</formula>
    </cfRule>
    <cfRule type="expression" dxfId="1982" priority="13290">
      <formula>IF(RIGHT(TEXT(AI92,"0.#"),1)=".",TRUE,FALSE)</formula>
    </cfRule>
  </conditionalFormatting>
  <conditionalFormatting sqref="AM92">
    <cfRule type="expression" dxfId="1981" priority="13287">
      <formula>IF(RIGHT(TEXT(AM92,"0.#"),1)=".",FALSE,TRUE)</formula>
    </cfRule>
    <cfRule type="expression" dxfId="1980" priority="13288">
      <formula>IF(RIGHT(TEXT(AM92,"0.#"),1)=".",TRUE,FALSE)</formula>
    </cfRule>
  </conditionalFormatting>
  <conditionalFormatting sqref="AM93">
    <cfRule type="expression" dxfId="1979" priority="13285">
      <formula>IF(RIGHT(TEXT(AM93,"0.#"),1)=".",FALSE,TRUE)</formula>
    </cfRule>
    <cfRule type="expression" dxfId="1978" priority="13286">
      <formula>IF(RIGHT(TEXT(AM93,"0.#"),1)=".",TRUE,FALSE)</formula>
    </cfRule>
  </conditionalFormatting>
  <conditionalFormatting sqref="AM94">
    <cfRule type="expression" dxfId="1977" priority="13283">
      <formula>IF(RIGHT(TEXT(AM94,"0.#"),1)=".",FALSE,TRUE)</formula>
    </cfRule>
    <cfRule type="expression" dxfId="1976" priority="13284">
      <formula>IF(RIGHT(TEXT(AM94,"0.#"),1)=".",TRUE,FALSE)</formula>
    </cfRule>
  </conditionalFormatting>
  <conditionalFormatting sqref="AE97">
    <cfRule type="expression" dxfId="1975" priority="13269">
      <formula>IF(RIGHT(TEXT(AE97,"0.#"),1)=".",FALSE,TRUE)</formula>
    </cfRule>
    <cfRule type="expression" dxfId="1974" priority="13270">
      <formula>IF(RIGHT(TEXT(AE97,"0.#"),1)=".",TRUE,FALSE)</formula>
    </cfRule>
  </conditionalFormatting>
  <conditionalFormatting sqref="AE98">
    <cfRule type="expression" dxfId="1973" priority="13267">
      <formula>IF(RIGHT(TEXT(AE98,"0.#"),1)=".",FALSE,TRUE)</formula>
    </cfRule>
    <cfRule type="expression" dxfId="1972" priority="13268">
      <formula>IF(RIGHT(TEXT(AE98,"0.#"),1)=".",TRUE,FALSE)</formula>
    </cfRule>
  </conditionalFormatting>
  <conditionalFormatting sqref="AE99">
    <cfRule type="expression" dxfId="1971" priority="13265">
      <formula>IF(RIGHT(TEXT(AE99,"0.#"),1)=".",FALSE,TRUE)</formula>
    </cfRule>
    <cfRule type="expression" dxfId="1970" priority="13266">
      <formula>IF(RIGHT(TEXT(AE99,"0.#"),1)=".",TRUE,FALSE)</formula>
    </cfRule>
  </conditionalFormatting>
  <conditionalFormatting sqref="AI99">
    <cfRule type="expression" dxfId="1969" priority="13263">
      <formula>IF(RIGHT(TEXT(AI99,"0.#"),1)=".",FALSE,TRUE)</formula>
    </cfRule>
    <cfRule type="expression" dxfId="1968" priority="13264">
      <formula>IF(RIGHT(TEXT(AI99,"0.#"),1)=".",TRUE,FALSE)</formula>
    </cfRule>
  </conditionalFormatting>
  <conditionalFormatting sqref="AI98">
    <cfRule type="expression" dxfId="1967" priority="13261">
      <formula>IF(RIGHT(TEXT(AI98,"0.#"),1)=".",FALSE,TRUE)</formula>
    </cfRule>
    <cfRule type="expression" dxfId="1966" priority="13262">
      <formula>IF(RIGHT(TEXT(AI98,"0.#"),1)=".",TRUE,FALSE)</formula>
    </cfRule>
  </conditionalFormatting>
  <conditionalFormatting sqref="AI97">
    <cfRule type="expression" dxfId="1965" priority="13259">
      <formula>IF(RIGHT(TEXT(AI97,"0.#"),1)=".",FALSE,TRUE)</formula>
    </cfRule>
    <cfRule type="expression" dxfId="1964" priority="13260">
      <formula>IF(RIGHT(TEXT(AI97,"0.#"),1)=".",TRUE,FALSE)</formula>
    </cfRule>
  </conditionalFormatting>
  <conditionalFormatting sqref="AM97">
    <cfRule type="expression" dxfId="1963" priority="13257">
      <formula>IF(RIGHT(TEXT(AM97,"0.#"),1)=".",FALSE,TRUE)</formula>
    </cfRule>
    <cfRule type="expression" dxfId="1962" priority="13258">
      <formula>IF(RIGHT(TEXT(AM97,"0.#"),1)=".",TRUE,FALSE)</formula>
    </cfRule>
  </conditionalFormatting>
  <conditionalFormatting sqref="AM98">
    <cfRule type="expression" dxfId="1961" priority="13255">
      <formula>IF(RIGHT(TEXT(AM98,"0.#"),1)=".",FALSE,TRUE)</formula>
    </cfRule>
    <cfRule type="expression" dxfId="1960" priority="13256">
      <formula>IF(RIGHT(TEXT(AM98,"0.#"),1)=".",TRUE,FALSE)</formula>
    </cfRule>
  </conditionalFormatting>
  <conditionalFormatting sqref="AM99">
    <cfRule type="expression" dxfId="1959" priority="13253">
      <formula>IF(RIGHT(TEXT(AM99,"0.#"),1)=".",FALSE,TRUE)</formula>
    </cfRule>
    <cfRule type="expression" dxfId="1958" priority="13254">
      <formula>IF(RIGHT(TEXT(AM99,"0.#"),1)=".",TRUE,FALSE)</formula>
    </cfRule>
  </conditionalFormatting>
  <conditionalFormatting sqref="AI101">
    <cfRule type="expression" dxfId="1957" priority="13239">
      <formula>IF(RIGHT(TEXT(AI101,"0.#"),1)=".",FALSE,TRUE)</formula>
    </cfRule>
    <cfRule type="expression" dxfId="1956" priority="13240">
      <formula>IF(RIGHT(TEXT(AI101,"0.#"),1)=".",TRUE,FALSE)</formula>
    </cfRule>
  </conditionalFormatting>
  <conditionalFormatting sqref="AM101">
    <cfRule type="expression" dxfId="1955" priority="13237">
      <formula>IF(RIGHT(TEXT(AM101,"0.#"),1)=".",FALSE,TRUE)</formula>
    </cfRule>
    <cfRule type="expression" dxfId="1954" priority="13238">
      <formula>IF(RIGHT(TEXT(AM101,"0.#"),1)=".",TRUE,FALSE)</formula>
    </cfRule>
  </conditionalFormatting>
  <conditionalFormatting sqref="AE102">
    <cfRule type="expression" dxfId="1953" priority="13235">
      <formula>IF(RIGHT(TEXT(AE102,"0.#"),1)=".",FALSE,TRUE)</formula>
    </cfRule>
    <cfRule type="expression" dxfId="1952" priority="13236">
      <formula>IF(RIGHT(TEXT(AE102,"0.#"),1)=".",TRUE,FALSE)</formula>
    </cfRule>
  </conditionalFormatting>
  <conditionalFormatting sqref="AI102">
    <cfRule type="expression" dxfId="1951" priority="13233">
      <formula>IF(RIGHT(TEXT(AI102,"0.#"),1)=".",FALSE,TRUE)</formula>
    </cfRule>
    <cfRule type="expression" dxfId="1950" priority="13234">
      <formula>IF(RIGHT(TEXT(AI102,"0.#"),1)=".",TRUE,FALSE)</formula>
    </cfRule>
  </conditionalFormatting>
  <conditionalFormatting sqref="AM102">
    <cfRule type="expression" dxfId="1949" priority="13231">
      <formula>IF(RIGHT(TEXT(AM102,"0.#"),1)=".",FALSE,TRUE)</formula>
    </cfRule>
    <cfRule type="expression" dxfId="1948" priority="13232">
      <formula>IF(RIGHT(TEXT(AM102,"0.#"),1)=".",TRUE,FALSE)</formula>
    </cfRule>
  </conditionalFormatting>
  <conditionalFormatting sqref="AQ102">
    <cfRule type="expression" dxfId="1947" priority="13229">
      <formula>IF(RIGHT(TEXT(AQ102,"0.#"),1)=".",FALSE,TRUE)</formula>
    </cfRule>
    <cfRule type="expression" dxfId="1946" priority="13230">
      <formula>IF(RIGHT(TEXT(AQ102,"0.#"),1)=".",TRUE,FALSE)</formula>
    </cfRule>
  </conditionalFormatting>
  <conditionalFormatting sqref="AE104">
    <cfRule type="expression" dxfId="1945" priority="13227">
      <formula>IF(RIGHT(TEXT(AE104,"0.#"),1)=".",FALSE,TRUE)</formula>
    </cfRule>
    <cfRule type="expression" dxfId="1944" priority="13228">
      <formula>IF(RIGHT(TEXT(AE104,"0.#"),1)=".",TRUE,FALSE)</formula>
    </cfRule>
  </conditionalFormatting>
  <conditionalFormatting sqref="AI104">
    <cfRule type="expression" dxfId="1943" priority="13225">
      <formula>IF(RIGHT(TEXT(AI104,"0.#"),1)=".",FALSE,TRUE)</formula>
    </cfRule>
    <cfRule type="expression" dxfId="1942" priority="13226">
      <formula>IF(RIGHT(TEXT(AI104,"0.#"),1)=".",TRUE,FALSE)</formula>
    </cfRule>
  </conditionalFormatting>
  <conditionalFormatting sqref="AM104">
    <cfRule type="expression" dxfId="1941" priority="13223">
      <formula>IF(RIGHT(TEXT(AM104,"0.#"),1)=".",FALSE,TRUE)</formula>
    </cfRule>
    <cfRule type="expression" dxfId="1940" priority="13224">
      <formula>IF(RIGHT(TEXT(AM104,"0.#"),1)=".",TRUE,FALSE)</formula>
    </cfRule>
  </conditionalFormatting>
  <conditionalFormatting sqref="AE105">
    <cfRule type="expression" dxfId="1939" priority="13221">
      <formula>IF(RIGHT(TEXT(AE105,"0.#"),1)=".",FALSE,TRUE)</formula>
    </cfRule>
    <cfRule type="expression" dxfId="1938" priority="13222">
      <formula>IF(RIGHT(TEXT(AE105,"0.#"),1)=".",TRUE,FALSE)</formula>
    </cfRule>
  </conditionalFormatting>
  <conditionalFormatting sqref="AI105">
    <cfRule type="expression" dxfId="1937" priority="13219">
      <formula>IF(RIGHT(TEXT(AI105,"0.#"),1)=".",FALSE,TRUE)</formula>
    </cfRule>
    <cfRule type="expression" dxfId="1936" priority="13220">
      <formula>IF(RIGHT(TEXT(AI105,"0.#"),1)=".",TRUE,FALSE)</formula>
    </cfRule>
  </conditionalFormatting>
  <conditionalFormatting sqref="AM105">
    <cfRule type="expression" dxfId="1935" priority="13217">
      <formula>IF(RIGHT(TEXT(AM105,"0.#"),1)=".",FALSE,TRUE)</formula>
    </cfRule>
    <cfRule type="expression" dxfId="1934" priority="13218">
      <formula>IF(RIGHT(TEXT(AM105,"0.#"),1)=".",TRUE,FALSE)</formula>
    </cfRule>
  </conditionalFormatting>
  <conditionalFormatting sqref="AE107">
    <cfRule type="expression" dxfId="1933" priority="13213">
      <formula>IF(RIGHT(TEXT(AE107,"0.#"),1)=".",FALSE,TRUE)</formula>
    </cfRule>
    <cfRule type="expression" dxfId="1932" priority="13214">
      <formula>IF(RIGHT(TEXT(AE107,"0.#"),1)=".",TRUE,FALSE)</formula>
    </cfRule>
  </conditionalFormatting>
  <conditionalFormatting sqref="AI107">
    <cfRule type="expression" dxfId="1931" priority="13211">
      <formula>IF(RIGHT(TEXT(AI107,"0.#"),1)=".",FALSE,TRUE)</formula>
    </cfRule>
    <cfRule type="expression" dxfId="1930" priority="13212">
      <formula>IF(RIGHT(TEXT(AI107,"0.#"),1)=".",TRUE,FALSE)</formula>
    </cfRule>
  </conditionalFormatting>
  <conditionalFormatting sqref="AM107">
    <cfRule type="expression" dxfId="1929" priority="13209">
      <formula>IF(RIGHT(TEXT(AM107,"0.#"),1)=".",FALSE,TRUE)</formula>
    </cfRule>
    <cfRule type="expression" dxfId="1928" priority="13210">
      <formula>IF(RIGHT(TEXT(AM107,"0.#"),1)=".",TRUE,FALSE)</formula>
    </cfRule>
  </conditionalFormatting>
  <conditionalFormatting sqref="AE108">
    <cfRule type="expression" dxfId="1927" priority="13207">
      <formula>IF(RIGHT(TEXT(AE108,"0.#"),1)=".",FALSE,TRUE)</formula>
    </cfRule>
    <cfRule type="expression" dxfId="1926" priority="13208">
      <formula>IF(RIGHT(TEXT(AE108,"0.#"),1)=".",TRUE,FALSE)</formula>
    </cfRule>
  </conditionalFormatting>
  <conditionalFormatting sqref="AI108">
    <cfRule type="expression" dxfId="1925" priority="13205">
      <formula>IF(RIGHT(TEXT(AI108,"0.#"),1)=".",FALSE,TRUE)</formula>
    </cfRule>
    <cfRule type="expression" dxfId="1924" priority="13206">
      <formula>IF(RIGHT(TEXT(AI108,"0.#"),1)=".",TRUE,FALSE)</formula>
    </cfRule>
  </conditionalFormatting>
  <conditionalFormatting sqref="AM108">
    <cfRule type="expression" dxfId="1923" priority="13203">
      <formula>IF(RIGHT(TEXT(AM108,"0.#"),1)=".",FALSE,TRUE)</formula>
    </cfRule>
    <cfRule type="expression" dxfId="1922" priority="13204">
      <formula>IF(RIGHT(TEXT(AM108,"0.#"),1)=".",TRUE,FALSE)</formula>
    </cfRule>
  </conditionalFormatting>
  <conditionalFormatting sqref="AE110">
    <cfRule type="expression" dxfId="1921" priority="13199">
      <formula>IF(RIGHT(TEXT(AE110,"0.#"),1)=".",FALSE,TRUE)</formula>
    </cfRule>
    <cfRule type="expression" dxfId="1920" priority="13200">
      <formula>IF(RIGHT(TEXT(AE110,"0.#"),1)=".",TRUE,FALSE)</formula>
    </cfRule>
  </conditionalFormatting>
  <conditionalFormatting sqref="AI110">
    <cfRule type="expression" dxfId="1919" priority="13197">
      <formula>IF(RIGHT(TEXT(AI110,"0.#"),1)=".",FALSE,TRUE)</formula>
    </cfRule>
    <cfRule type="expression" dxfId="1918" priority="13198">
      <formula>IF(RIGHT(TEXT(AI110,"0.#"),1)=".",TRUE,FALSE)</formula>
    </cfRule>
  </conditionalFormatting>
  <conditionalFormatting sqref="AM110">
    <cfRule type="expression" dxfId="1917" priority="13195">
      <formula>IF(RIGHT(TEXT(AM110,"0.#"),1)=".",FALSE,TRUE)</formula>
    </cfRule>
    <cfRule type="expression" dxfId="1916" priority="13196">
      <formula>IF(RIGHT(TEXT(AM110,"0.#"),1)=".",TRUE,FALSE)</formula>
    </cfRule>
  </conditionalFormatting>
  <conditionalFormatting sqref="AE111">
    <cfRule type="expression" dxfId="1915" priority="13193">
      <formula>IF(RIGHT(TEXT(AE111,"0.#"),1)=".",FALSE,TRUE)</formula>
    </cfRule>
    <cfRule type="expression" dxfId="1914" priority="13194">
      <formula>IF(RIGHT(TEXT(AE111,"0.#"),1)=".",TRUE,FALSE)</formula>
    </cfRule>
  </conditionalFormatting>
  <conditionalFormatting sqref="AI111">
    <cfRule type="expression" dxfId="1913" priority="13191">
      <formula>IF(RIGHT(TEXT(AI111,"0.#"),1)=".",FALSE,TRUE)</formula>
    </cfRule>
    <cfRule type="expression" dxfId="1912" priority="13192">
      <formula>IF(RIGHT(TEXT(AI111,"0.#"),1)=".",TRUE,FALSE)</formula>
    </cfRule>
  </conditionalFormatting>
  <conditionalFormatting sqref="AM111">
    <cfRule type="expression" dxfId="1911" priority="13189">
      <formula>IF(RIGHT(TEXT(AM111,"0.#"),1)=".",FALSE,TRUE)</formula>
    </cfRule>
    <cfRule type="expression" dxfId="1910" priority="13190">
      <formula>IF(RIGHT(TEXT(AM111,"0.#"),1)=".",TRUE,FALSE)</formula>
    </cfRule>
  </conditionalFormatting>
  <conditionalFormatting sqref="AE113">
    <cfRule type="expression" dxfId="1909" priority="13185">
      <formula>IF(RIGHT(TEXT(AE113,"0.#"),1)=".",FALSE,TRUE)</formula>
    </cfRule>
    <cfRule type="expression" dxfId="1908" priority="13186">
      <formula>IF(RIGHT(TEXT(AE113,"0.#"),1)=".",TRUE,FALSE)</formula>
    </cfRule>
  </conditionalFormatting>
  <conditionalFormatting sqref="AI113">
    <cfRule type="expression" dxfId="1907" priority="13183">
      <formula>IF(RIGHT(TEXT(AI113,"0.#"),1)=".",FALSE,TRUE)</formula>
    </cfRule>
    <cfRule type="expression" dxfId="1906" priority="13184">
      <formula>IF(RIGHT(TEXT(AI113,"0.#"),1)=".",TRUE,FALSE)</formula>
    </cfRule>
  </conditionalFormatting>
  <conditionalFormatting sqref="AM113">
    <cfRule type="expression" dxfId="1905" priority="13181">
      <formula>IF(RIGHT(TEXT(AM113,"0.#"),1)=".",FALSE,TRUE)</formula>
    </cfRule>
    <cfRule type="expression" dxfId="1904" priority="13182">
      <formula>IF(RIGHT(TEXT(AM113,"0.#"),1)=".",TRUE,FALSE)</formula>
    </cfRule>
  </conditionalFormatting>
  <conditionalFormatting sqref="AE114">
    <cfRule type="expression" dxfId="1903" priority="13179">
      <formula>IF(RIGHT(TEXT(AE114,"0.#"),1)=".",FALSE,TRUE)</formula>
    </cfRule>
    <cfRule type="expression" dxfId="1902" priority="13180">
      <formula>IF(RIGHT(TEXT(AE114,"0.#"),1)=".",TRUE,FALSE)</formula>
    </cfRule>
  </conditionalFormatting>
  <conditionalFormatting sqref="AI114">
    <cfRule type="expression" dxfId="1901" priority="13177">
      <formula>IF(RIGHT(TEXT(AI114,"0.#"),1)=".",FALSE,TRUE)</formula>
    </cfRule>
    <cfRule type="expression" dxfId="1900" priority="13178">
      <formula>IF(RIGHT(TEXT(AI114,"0.#"),1)=".",TRUE,FALSE)</formula>
    </cfRule>
  </conditionalFormatting>
  <conditionalFormatting sqref="AM114">
    <cfRule type="expression" dxfId="1899" priority="13175">
      <formula>IF(RIGHT(TEXT(AM114,"0.#"),1)=".",FALSE,TRUE)</formula>
    </cfRule>
    <cfRule type="expression" dxfId="1898" priority="13176">
      <formula>IF(RIGHT(TEXT(AM114,"0.#"),1)=".",TRUE,FALSE)</formula>
    </cfRule>
  </conditionalFormatting>
  <conditionalFormatting sqref="AE116">
    <cfRule type="expression" dxfId="1897" priority="13171">
      <formula>IF(RIGHT(TEXT(AE116,"0.#"),1)=".",FALSE,TRUE)</formula>
    </cfRule>
    <cfRule type="expression" dxfId="1896" priority="13172">
      <formula>IF(RIGHT(TEXT(AE116,"0.#"),1)=".",TRUE,FALSE)</formula>
    </cfRule>
  </conditionalFormatting>
  <conditionalFormatting sqref="AI116">
    <cfRule type="expression" dxfId="1895" priority="13169">
      <formula>IF(RIGHT(TEXT(AI116,"0.#"),1)=".",FALSE,TRUE)</formula>
    </cfRule>
    <cfRule type="expression" dxfId="1894" priority="13170">
      <formula>IF(RIGHT(TEXT(AI116,"0.#"),1)=".",TRUE,FALSE)</formula>
    </cfRule>
  </conditionalFormatting>
  <conditionalFormatting sqref="AM116">
    <cfRule type="expression" dxfId="1893" priority="13167">
      <formula>IF(RIGHT(TEXT(AM116,"0.#"),1)=".",FALSE,TRUE)</formula>
    </cfRule>
    <cfRule type="expression" dxfId="1892" priority="13168">
      <formula>IF(RIGHT(TEXT(AM116,"0.#"),1)=".",TRUE,FALSE)</formula>
    </cfRule>
  </conditionalFormatting>
  <conditionalFormatting sqref="AE117">
    <cfRule type="expression" dxfId="1891" priority="13165">
      <formula>IF(RIGHT(TEXT(AE117,"0.#"),1)=".",FALSE,TRUE)</formula>
    </cfRule>
    <cfRule type="expression" dxfId="1890" priority="13166">
      <formula>IF(RIGHT(TEXT(AE117,"0.#"),1)=".",TRUE,FALSE)</formula>
    </cfRule>
  </conditionalFormatting>
  <conditionalFormatting sqref="AI117">
    <cfRule type="expression" dxfId="1889" priority="13163">
      <formula>IF(RIGHT(TEXT(AI117,"0.#"),1)=".",FALSE,TRUE)</formula>
    </cfRule>
    <cfRule type="expression" dxfId="1888" priority="13164">
      <formula>IF(RIGHT(TEXT(AI117,"0.#"),1)=".",TRUE,FALSE)</formula>
    </cfRule>
  </conditionalFormatting>
  <conditionalFormatting sqref="AE119 AQ119">
    <cfRule type="expression" dxfId="1887" priority="13157">
      <formula>IF(RIGHT(TEXT(AE119,"0.#"),1)=".",FALSE,TRUE)</formula>
    </cfRule>
    <cfRule type="expression" dxfId="1886" priority="13158">
      <formula>IF(RIGHT(TEXT(AE119,"0.#"),1)=".",TRUE,FALSE)</formula>
    </cfRule>
  </conditionalFormatting>
  <conditionalFormatting sqref="AI119">
    <cfRule type="expression" dxfId="1885" priority="13155">
      <formula>IF(RIGHT(TEXT(AI119,"0.#"),1)=".",FALSE,TRUE)</formula>
    </cfRule>
    <cfRule type="expression" dxfId="1884" priority="13156">
      <formula>IF(RIGHT(TEXT(AI119,"0.#"),1)=".",TRUE,FALSE)</formula>
    </cfRule>
  </conditionalFormatting>
  <conditionalFormatting sqref="AM119">
    <cfRule type="expression" dxfId="1883" priority="13153">
      <formula>IF(RIGHT(TEXT(AM119,"0.#"),1)=".",FALSE,TRUE)</formula>
    </cfRule>
    <cfRule type="expression" dxfId="1882" priority="13154">
      <formula>IF(RIGHT(TEXT(AM119,"0.#"),1)=".",TRUE,FALSE)</formula>
    </cfRule>
  </conditionalFormatting>
  <conditionalFormatting sqref="AQ120">
    <cfRule type="expression" dxfId="1881" priority="13145">
      <formula>IF(RIGHT(TEXT(AQ120,"0.#"),1)=".",FALSE,TRUE)</formula>
    </cfRule>
    <cfRule type="expression" dxfId="1880" priority="13146">
      <formula>IF(RIGHT(TEXT(AQ120,"0.#"),1)=".",TRUE,FALSE)</formula>
    </cfRule>
  </conditionalFormatting>
  <conditionalFormatting sqref="AE122 AQ122">
    <cfRule type="expression" dxfId="1879" priority="13143">
      <formula>IF(RIGHT(TEXT(AE122,"0.#"),1)=".",FALSE,TRUE)</formula>
    </cfRule>
    <cfRule type="expression" dxfId="1878" priority="13144">
      <formula>IF(RIGHT(TEXT(AE122,"0.#"),1)=".",TRUE,FALSE)</formula>
    </cfRule>
  </conditionalFormatting>
  <conditionalFormatting sqref="AI122">
    <cfRule type="expression" dxfId="1877" priority="13141">
      <formula>IF(RIGHT(TEXT(AI122,"0.#"),1)=".",FALSE,TRUE)</formula>
    </cfRule>
    <cfRule type="expression" dxfId="1876" priority="13142">
      <formula>IF(RIGHT(TEXT(AI122,"0.#"),1)=".",TRUE,FALSE)</formula>
    </cfRule>
  </conditionalFormatting>
  <conditionalFormatting sqref="AM122">
    <cfRule type="expression" dxfId="1875" priority="13139">
      <formula>IF(RIGHT(TEXT(AM122,"0.#"),1)=".",FALSE,TRUE)</formula>
    </cfRule>
    <cfRule type="expression" dxfId="1874" priority="13140">
      <formula>IF(RIGHT(TEXT(AM122,"0.#"),1)=".",TRUE,FALSE)</formula>
    </cfRule>
  </conditionalFormatting>
  <conditionalFormatting sqref="AQ123">
    <cfRule type="expression" dxfId="1873" priority="13131">
      <formula>IF(RIGHT(TEXT(AQ123,"0.#"),1)=".",FALSE,TRUE)</formula>
    </cfRule>
    <cfRule type="expression" dxfId="1872" priority="13132">
      <formula>IF(RIGHT(TEXT(AQ123,"0.#"),1)=".",TRUE,FALSE)</formula>
    </cfRule>
  </conditionalFormatting>
  <conditionalFormatting sqref="AE125 AQ125">
    <cfRule type="expression" dxfId="1871" priority="13129">
      <formula>IF(RIGHT(TEXT(AE125,"0.#"),1)=".",FALSE,TRUE)</formula>
    </cfRule>
    <cfRule type="expression" dxfId="1870" priority="13130">
      <formula>IF(RIGHT(TEXT(AE125,"0.#"),1)=".",TRUE,FALSE)</formula>
    </cfRule>
  </conditionalFormatting>
  <conditionalFormatting sqref="AI125">
    <cfRule type="expression" dxfId="1869" priority="13127">
      <formula>IF(RIGHT(TEXT(AI125,"0.#"),1)=".",FALSE,TRUE)</formula>
    </cfRule>
    <cfRule type="expression" dxfId="1868" priority="13128">
      <formula>IF(RIGHT(TEXT(AI125,"0.#"),1)=".",TRUE,FALSE)</formula>
    </cfRule>
  </conditionalFormatting>
  <conditionalFormatting sqref="AM125">
    <cfRule type="expression" dxfId="1867" priority="13125">
      <formula>IF(RIGHT(TEXT(AM125,"0.#"),1)=".",FALSE,TRUE)</formula>
    </cfRule>
    <cfRule type="expression" dxfId="1866" priority="13126">
      <formula>IF(RIGHT(TEXT(AM125,"0.#"),1)=".",TRUE,FALSE)</formula>
    </cfRule>
  </conditionalFormatting>
  <conditionalFormatting sqref="AQ126">
    <cfRule type="expression" dxfId="1865" priority="13117">
      <formula>IF(RIGHT(TEXT(AQ126,"0.#"),1)=".",FALSE,TRUE)</formula>
    </cfRule>
    <cfRule type="expression" dxfId="1864" priority="13118">
      <formula>IF(RIGHT(TEXT(AQ126,"0.#"),1)=".",TRUE,FALSE)</formula>
    </cfRule>
  </conditionalFormatting>
  <conditionalFormatting sqref="AE128 AQ128">
    <cfRule type="expression" dxfId="1863" priority="13115">
      <formula>IF(RIGHT(TEXT(AE128,"0.#"),1)=".",FALSE,TRUE)</formula>
    </cfRule>
    <cfRule type="expression" dxfId="1862" priority="13116">
      <formula>IF(RIGHT(TEXT(AE128,"0.#"),1)=".",TRUE,FALSE)</formula>
    </cfRule>
  </conditionalFormatting>
  <conditionalFormatting sqref="AI128">
    <cfRule type="expression" dxfId="1861" priority="13113">
      <formula>IF(RIGHT(TEXT(AI128,"0.#"),1)=".",FALSE,TRUE)</formula>
    </cfRule>
    <cfRule type="expression" dxfId="1860" priority="13114">
      <formula>IF(RIGHT(TEXT(AI128,"0.#"),1)=".",TRUE,FALSE)</formula>
    </cfRule>
  </conditionalFormatting>
  <conditionalFormatting sqref="AM128">
    <cfRule type="expression" dxfId="1859" priority="13111">
      <formula>IF(RIGHT(TEXT(AM128,"0.#"),1)=".",FALSE,TRUE)</formula>
    </cfRule>
    <cfRule type="expression" dxfId="1858" priority="13112">
      <formula>IF(RIGHT(TEXT(AM128,"0.#"),1)=".",TRUE,FALSE)</formula>
    </cfRule>
  </conditionalFormatting>
  <conditionalFormatting sqref="AQ129">
    <cfRule type="expression" dxfId="1857" priority="13103">
      <formula>IF(RIGHT(TEXT(AQ129,"0.#"),1)=".",FALSE,TRUE)</formula>
    </cfRule>
    <cfRule type="expression" dxfId="1856" priority="13104">
      <formula>IF(RIGHT(TEXT(AQ129,"0.#"),1)=".",TRUE,FALSE)</formula>
    </cfRule>
  </conditionalFormatting>
  <conditionalFormatting sqref="AE75">
    <cfRule type="expression" dxfId="1855" priority="13101">
      <formula>IF(RIGHT(TEXT(AE75,"0.#"),1)=".",FALSE,TRUE)</formula>
    </cfRule>
    <cfRule type="expression" dxfId="1854" priority="13102">
      <formula>IF(RIGHT(TEXT(AE75,"0.#"),1)=".",TRUE,FALSE)</formula>
    </cfRule>
  </conditionalFormatting>
  <conditionalFormatting sqref="AE76">
    <cfRule type="expression" dxfId="1853" priority="13099">
      <formula>IF(RIGHT(TEXT(AE76,"0.#"),1)=".",FALSE,TRUE)</formula>
    </cfRule>
    <cfRule type="expression" dxfId="1852" priority="13100">
      <formula>IF(RIGHT(TEXT(AE76,"0.#"),1)=".",TRUE,FALSE)</formula>
    </cfRule>
  </conditionalFormatting>
  <conditionalFormatting sqref="AE77">
    <cfRule type="expression" dxfId="1851" priority="13097">
      <formula>IF(RIGHT(TEXT(AE77,"0.#"),1)=".",FALSE,TRUE)</formula>
    </cfRule>
    <cfRule type="expression" dxfId="1850" priority="13098">
      <formula>IF(RIGHT(TEXT(AE77,"0.#"),1)=".",TRUE,FALSE)</formula>
    </cfRule>
  </conditionalFormatting>
  <conditionalFormatting sqref="AI77">
    <cfRule type="expression" dxfId="1849" priority="13095">
      <formula>IF(RIGHT(TEXT(AI77,"0.#"),1)=".",FALSE,TRUE)</formula>
    </cfRule>
    <cfRule type="expression" dxfId="1848" priority="13096">
      <formula>IF(RIGHT(TEXT(AI77,"0.#"),1)=".",TRUE,FALSE)</formula>
    </cfRule>
  </conditionalFormatting>
  <conditionalFormatting sqref="AI76">
    <cfRule type="expression" dxfId="1847" priority="13093">
      <formula>IF(RIGHT(TEXT(AI76,"0.#"),1)=".",FALSE,TRUE)</formula>
    </cfRule>
    <cfRule type="expression" dxfId="1846" priority="13094">
      <formula>IF(RIGHT(TEXT(AI76,"0.#"),1)=".",TRUE,FALSE)</formula>
    </cfRule>
  </conditionalFormatting>
  <conditionalFormatting sqref="AI75">
    <cfRule type="expression" dxfId="1845" priority="13091">
      <formula>IF(RIGHT(TEXT(AI75,"0.#"),1)=".",FALSE,TRUE)</formula>
    </cfRule>
    <cfRule type="expression" dxfId="1844" priority="13092">
      <formula>IF(RIGHT(TEXT(AI75,"0.#"),1)=".",TRUE,FALSE)</formula>
    </cfRule>
  </conditionalFormatting>
  <conditionalFormatting sqref="AM75">
    <cfRule type="expression" dxfId="1843" priority="13089">
      <formula>IF(RIGHT(TEXT(AM75,"0.#"),1)=".",FALSE,TRUE)</formula>
    </cfRule>
    <cfRule type="expression" dxfId="1842" priority="13090">
      <formula>IF(RIGHT(TEXT(AM75,"0.#"),1)=".",TRUE,FALSE)</formula>
    </cfRule>
  </conditionalFormatting>
  <conditionalFormatting sqref="AM76">
    <cfRule type="expression" dxfId="1841" priority="13087">
      <formula>IF(RIGHT(TEXT(AM76,"0.#"),1)=".",FALSE,TRUE)</formula>
    </cfRule>
    <cfRule type="expression" dxfId="1840" priority="13088">
      <formula>IF(RIGHT(TEXT(AM76,"0.#"),1)=".",TRUE,FALSE)</formula>
    </cfRule>
  </conditionalFormatting>
  <conditionalFormatting sqref="AM77">
    <cfRule type="expression" dxfId="1839" priority="13085">
      <formula>IF(RIGHT(TEXT(AM77,"0.#"),1)=".",FALSE,TRUE)</formula>
    </cfRule>
    <cfRule type="expression" dxfId="1838" priority="13086">
      <formula>IF(RIGHT(TEXT(AM77,"0.#"),1)=".",TRUE,FALSE)</formula>
    </cfRule>
  </conditionalFormatting>
  <conditionalFormatting sqref="AE134:AE135 AI134:AI135 AM134:AM135 AQ134:AQ135 AU134:AU135">
    <cfRule type="expression" dxfId="1837" priority="13071">
      <formula>IF(RIGHT(TEXT(AE134,"0.#"),1)=".",FALSE,TRUE)</formula>
    </cfRule>
    <cfRule type="expression" dxfId="1836" priority="13072">
      <formula>IF(RIGHT(TEXT(AE134,"0.#"),1)=".",TRUE,FALSE)</formula>
    </cfRule>
  </conditionalFormatting>
  <conditionalFormatting sqref="AE433">
    <cfRule type="expression" dxfId="1835" priority="13041">
      <formula>IF(RIGHT(TEXT(AE433,"0.#"),1)=".",FALSE,TRUE)</formula>
    </cfRule>
    <cfRule type="expression" dxfId="1834" priority="13042">
      <formula>IF(RIGHT(TEXT(AE433,"0.#"),1)=".",TRUE,FALSE)</formula>
    </cfRule>
  </conditionalFormatting>
  <conditionalFormatting sqref="AM435">
    <cfRule type="expression" dxfId="1833" priority="13025">
      <formula>IF(RIGHT(TEXT(AM435,"0.#"),1)=".",FALSE,TRUE)</formula>
    </cfRule>
    <cfRule type="expression" dxfId="1832" priority="13026">
      <formula>IF(RIGHT(TEXT(AM435,"0.#"),1)=".",TRUE,FALSE)</formula>
    </cfRule>
  </conditionalFormatting>
  <conditionalFormatting sqref="AE434">
    <cfRule type="expression" dxfId="1831" priority="13039">
      <formula>IF(RIGHT(TEXT(AE434,"0.#"),1)=".",FALSE,TRUE)</formula>
    </cfRule>
    <cfRule type="expression" dxfId="1830" priority="13040">
      <formula>IF(RIGHT(TEXT(AE434,"0.#"),1)=".",TRUE,FALSE)</formula>
    </cfRule>
  </conditionalFormatting>
  <conditionalFormatting sqref="AE435">
    <cfRule type="expression" dxfId="1829" priority="13037">
      <formula>IF(RIGHT(TEXT(AE435,"0.#"),1)=".",FALSE,TRUE)</formula>
    </cfRule>
    <cfRule type="expression" dxfId="1828" priority="13038">
      <formula>IF(RIGHT(TEXT(AE435,"0.#"),1)=".",TRUE,FALSE)</formula>
    </cfRule>
  </conditionalFormatting>
  <conditionalFormatting sqref="AM433">
    <cfRule type="expression" dxfId="1827" priority="13029">
      <formula>IF(RIGHT(TEXT(AM433,"0.#"),1)=".",FALSE,TRUE)</formula>
    </cfRule>
    <cfRule type="expression" dxfId="1826" priority="13030">
      <formula>IF(RIGHT(TEXT(AM433,"0.#"),1)=".",TRUE,FALSE)</formula>
    </cfRule>
  </conditionalFormatting>
  <conditionalFormatting sqref="AM434">
    <cfRule type="expression" dxfId="1825" priority="13027">
      <formula>IF(RIGHT(TEXT(AM434,"0.#"),1)=".",FALSE,TRUE)</formula>
    </cfRule>
    <cfRule type="expression" dxfId="1824" priority="13028">
      <formula>IF(RIGHT(TEXT(AM434,"0.#"),1)=".",TRUE,FALSE)</formula>
    </cfRule>
  </conditionalFormatting>
  <conditionalFormatting sqref="AU433">
    <cfRule type="expression" dxfId="1823" priority="13017">
      <formula>IF(RIGHT(TEXT(AU433,"0.#"),1)=".",FALSE,TRUE)</formula>
    </cfRule>
    <cfRule type="expression" dxfId="1822" priority="13018">
      <formula>IF(RIGHT(TEXT(AU433,"0.#"),1)=".",TRUE,FALSE)</formula>
    </cfRule>
  </conditionalFormatting>
  <conditionalFormatting sqref="AU434">
    <cfRule type="expression" dxfId="1821" priority="13015">
      <formula>IF(RIGHT(TEXT(AU434,"0.#"),1)=".",FALSE,TRUE)</formula>
    </cfRule>
    <cfRule type="expression" dxfId="1820" priority="13016">
      <formula>IF(RIGHT(TEXT(AU434,"0.#"),1)=".",TRUE,FALSE)</formula>
    </cfRule>
  </conditionalFormatting>
  <conditionalFormatting sqref="AU435">
    <cfRule type="expression" dxfId="1819" priority="13013">
      <formula>IF(RIGHT(TEXT(AU435,"0.#"),1)=".",FALSE,TRUE)</formula>
    </cfRule>
    <cfRule type="expression" dxfId="1818" priority="13014">
      <formula>IF(RIGHT(TEXT(AU435,"0.#"),1)=".",TRUE,FALSE)</formula>
    </cfRule>
  </conditionalFormatting>
  <conditionalFormatting sqref="AI435">
    <cfRule type="expression" dxfId="1817" priority="12947">
      <formula>IF(RIGHT(TEXT(AI435,"0.#"),1)=".",FALSE,TRUE)</formula>
    </cfRule>
    <cfRule type="expression" dxfId="1816" priority="12948">
      <formula>IF(RIGHT(TEXT(AI435,"0.#"),1)=".",TRUE,FALSE)</formula>
    </cfRule>
  </conditionalFormatting>
  <conditionalFormatting sqref="AI433">
    <cfRule type="expression" dxfId="1815" priority="12951">
      <formula>IF(RIGHT(TEXT(AI433,"0.#"),1)=".",FALSE,TRUE)</formula>
    </cfRule>
    <cfRule type="expression" dxfId="1814" priority="12952">
      <formula>IF(RIGHT(TEXT(AI433,"0.#"),1)=".",TRUE,FALSE)</formula>
    </cfRule>
  </conditionalFormatting>
  <conditionalFormatting sqref="AI434">
    <cfRule type="expression" dxfId="1813" priority="12949">
      <formula>IF(RIGHT(TEXT(AI434,"0.#"),1)=".",FALSE,TRUE)</formula>
    </cfRule>
    <cfRule type="expression" dxfId="1812" priority="12950">
      <formula>IF(RIGHT(TEXT(AI434,"0.#"),1)=".",TRUE,FALSE)</formula>
    </cfRule>
  </conditionalFormatting>
  <conditionalFormatting sqref="AQ434">
    <cfRule type="expression" dxfId="1811" priority="12933">
      <formula>IF(RIGHT(TEXT(AQ434,"0.#"),1)=".",FALSE,TRUE)</formula>
    </cfRule>
    <cfRule type="expression" dxfId="1810" priority="12934">
      <formula>IF(RIGHT(TEXT(AQ434,"0.#"),1)=".",TRUE,FALSE)</formula>
    </cfRule>
  </conditionalFormatting>
  <conditionalFormatting sqref="AQ435">
    <cfRule type="expression" dxfId="1809" priority="12919">
      <formula>IF(RIGHT(TEXT(AQ435,"0.#"),1)=".",FALSE,TRUE)</formula>
    </cfRule>
    <cfRule type="expression" dxfId="1808" priority="12920">
      <formula>IF(RIGHT(TEXT(AQ435,"0.#"),1)=".",TRUE,FALSE)</formula>
    </cfRule>
  </conditionalFormatting>
  <conditionalFormatting sqref="AQ433">
    <cfRule type="expression" dxfId="1807" priority="12917">
      <formula>IF(RIGHT(TEXT(AQ433,"0.#"),1)=".",FALSE,TRUE)</formula>
    </cfRule>
    <cfRule type="expression" dxfId="1806" priority="12918">
      <formula>IF(RIGHT(TEXT(AQ433,"0.#"),1)=".",TRUE,FALSE)</formula>
    </cfRule>
  </conditionalFormatting>
  <conditionalFormatting sqref="AL847:AO874">
    <cfRule type="expression" dxfId="1805" priority="6641">
      <formula>IF(AND(AL847&gt;=0, RIGHT(TEXT(AL847,"0.#"),1)&lt;&gt;"."),TRUE,FALSE)</formula>
    </cfRule>
    <cfRule type="expression" dxfId="1804" priority="6642">
      <formula>IF(AND(AL847&gt;=0, RIGHT(TEXT(AL847,"0.#"),1)="."),TRUE,FALSE)</formula>
    </cfRule>
    <cfRule type="expression" dxfId="1803" priority="6643">
      <formula>IF(AND(AL847&lt;0, RIGHT(TEXT(AL847,"0.#"),1)&lt;&gt;"."),TRUE,FALSE)</formula>
    </cfRule>
    <cfRule type="expression" dxfId="1802" priority="6644">
      <formula>IF(AND(AL847&lt;0, RIGHT(TEXT(AL847,"0.#"),1)="."),TRUE,FALSE)</formula>
    </cfRule>
  </conditionalFormatting>
  <conditionalFormatting sqref="AQ53:AQ55">
    <cfRule type="expression" dxfId="1801" priority="4663">
      <formula>IF(RIGHT(TEXT(AQ53,"0.#"),1)=".",FALSE,TRUE)</formula>
    </cfRule>
    <cfRule type="expression" dxfId="1800" priority="4664">
      <formula>IF(RIGHT(TEXT(AQ53,"0.#"),1)=".",TRUE,FALSE)</formula>
    </cfRule>
  </conditionalFormatting>
  <conditionalFormatting sqref="AU53:AU55">
    <cfRule type="expression" dxfId="1799" priority="4661">
      <formula>IF(RIGHT(TEXT(AU53,"0.#"),1)=".",FALSE,TRUE)</formula>
    </cfRule>
    <cfRule type="expression" dxfId="1798" priority="4662">
      <formula>IF(RIGHT(TEXT(AU53,"0.#"),1)=".",TRUE,FALSE)</formula>
    </cfRule>
  </conditionalFormatting>
  <conditionalFormatting sqref="AQ60:AQ62">
    <cfRule type="expression" dxfId="1797" priority="4659">
      <formula>IF(RIGHT(TEXT(AQ60,"0.#"),1)=".",FALSE,TRUE)</formula>
    </cfRule>
    <cfRule type="expression" dxfId="1796" priority="4660">
      <formula>IF(RIGHT(TEXT(AQ60,"0.#"),1)=".",TRUE,FALSE)</formula>
    </cfRule>
  </conditionalFormatting>
  <conditionalFormatting sqref="AU60:AU62">
    <cfRule type="expression" dxfId="1795" priority="4657">
      <formula>IF(RIGHT(TEXT(AU60,"0.#"),1)=".",FALSE,TRUE)</formula>
    </cfRule>
    <cfRule type="expression" dxfId="1794" priority="4658">
      <formula>IF(RIGHT(TEXT(AU60,"0.#"),1)=".",TRUE,FALSE)</formula>
    </cfRule>
  </conditionalFormatting>
  <conditionalFormatting sqref="AQ75:AQ77">
    <cfRule type="expression" dxfId="1793" priority="4655">
      <formula>IF(RIGHT(TEXT(AQ75,"0.#"),1)=".",FALSE,TRUE)</formula>
    </cfRule>
    <cfRule type="expression" dxfId="1792" priority="4656">
      <formula>IF(RIGHT(TEXT(AQ75,"0.#"),1)=".",TRUE,FALSE)</formula>
    </cfRule>
  </conditionalFormatting>
  <conditionalFormatting sqref="AU75:AU77">
    <cfRule type="expression" dxfId="1791" priority="4653">
      <formula>IF(RIGHT(TEXT(AU75,"0.#"),1)=".",FALSE,TRUE)</formula>
    </cfRule>
    <cfRule type="expression" dxfId="1790" priority="4654">
      <formula>IF(RIGHT(TEXT(AU75,"0.#"),1)=".",TRUE,FALSE)</formula>
    </cfRule>
  </conditionalFormatting>
  <conditionalFormatting sqref="AQ87:AQ89">
    <cfRule type="expression" dxfId="1789" priority="4651">
      <formula>IF(RIGHT(TEXT(AQ87,"0.#"),1)=".",FALSE,TRUE)</formula>
    </cfRule>
    <cfRule type="expression" dxfId="1788" priority="4652">
      <formula>IF(RIGHT(TEXT(AQ87,"0.#"),1)=".",TRUE,FALSE)</formula>
    </cfRule>
  </conditionalFormatting>
  <conditionalFormatting sqref="AU87:AU89">
    <cfRule type="expression" dxfId="1787" priority="4649">
      <formula>IF(RIGHT(TEXT(AU87,"0.#"),1)=".",FALSE,TRUE)</formula>
    </cfRule>
    <cfRule type="expression" dxfId="1786" priority="4650">
      <formula>IF(RIGHT(TEXT(AU87,"0.#"),1)=".",TRUE,FALSE)</formula>
    </cfRule>
  </conditionalFormatting>
  <conditionalFormatting sqref="AQ92:AQ94">
    <cfRule type="expression" dxfId="1785" priority="4647">
      <formula>IF(RIGHT(TEXT(AQ92,"0.#"),1)=".",FALSE,TRUE)</formula>
    </cfRule>
    <cfRule type="expression" dxfId="1784" priority="4648">
      <formula>IF(RIGHT(TEXT(AQ92,"0.#"),1)=".",TRUE,FALSE)</formula>
    </cfRule>
  </conditionalFormatting>
  <conditionalFormatting sqref="AU92:AU94">
    <cfRule type="expression" dxfId="1783" priority="4645">
      <formula>IF(RIGHT(TEXT(AU92,"0.#"),1)=".",FALSE,TRUE)</formula>
    </cfRule>
    <cfRule type="expression" dxfId="1782" priority="4646">
      <formula>IF(RIGHT(TEXT(AU92,"0.#"),1)=".",TRUE,FALSE)</formula>
    </cfRule>
  </conditionalFormatting>
  <conditionalFormatting sqref="AQ97:AQ99">
    <cfRule type="expression" dxfId="1781" priority="4643">
      <formula>IF(RIGHT(TEXT(AQ97,"0.#"),1)=".",FALSE,TRUE)</formula>
    </cfRule>
    <cfRule type="expression" dxfId="1780" priority="4644">
      <formula>IF(RIGHT(TEXT(AQ97,"0.#"),1)=".",TRUE,FALSE)</formula>
    </cfRule>
  </conditionalFormatting>
  <conditionalFormatting sqref="AU97:AU99">
    <cfRule type="expression" dxfId="1779" priority="4641">
      <formula>IF(RIGHT(TEXT(AU97,"0.#"),1)=".",FALSE,TRUE)</formula>
    </cfRule>
    <cfRule type="expression" dxfId="1778" priority="4642">
      <formula>IF(RIGHT(TEXT(AU97,"0.#"),1)=".",TRUE,FALSE)</formula>
    </cfRule>
  </conditionalFormatting>
  <conditionalFormatting sqref="AE458">
    <cfRule type="expression" dxfId="1777" priority="4335">
      <formula>IF(RIGHT(TEXT(AE458,"0.#"),1)=".",FALSE,TRUE)</formula>
    </cfRule>
    <cfRule type="expression" dxfId="1776" priority="4336">
      <formula>IF(RIGHT(TEXT(AE458,"0.#"),1)=".",TRUE,FALSE)</formula>
    </cfRule>
  </conditionalFormatting>
  <conditionalFormatting sqref="AM460">
    <cfRule type="expression" dxfId="1775" priority="4325">
      <formula>IF(RIGHT(TEXT(AM460,"0.#"),1)=".",FALSE,TRUE)</formula>
    </cfRule>
    <cfRule type="expression" dxfId="1774" priority="4326">
      <formula>IF(RIGHT(TEXT(AM460,"0.#"),1)=".",TRUE,FALSE)</formula>
    </cfRule>
  </conditionalFormatting>
  <conditionalFormatting sqref="AE459">
    <cfRule type="expression" dxfId="1773" priority="4333">
      <formula>IF(RIGHT(TEXT(AE459,"0.#"),1)=".",FALSE,TRUE)</formula>
    </cfRule>
    <cfRule type="expression" dxfId="1772" priority="4334">
      <formula>IF(RIGHT(TEXT(AE459,"0.#"),1)=".",TRUE,FALSE)</formula>
    </cfRule>
  </conditionalFormatting>
  <conditionalFormatting sqref="AE460">
    <cfRule type="expression" dxfId="1771" priority="4331">
      <formula>IF(RIGHT(TEXT(AE460,"0.#"),1)=".",FALSE,TRUE)</formula>
    </cfRule>
    <cfRule type="expression" dxfId="1770" priority="4332">
      <formula>IF(RIGHT(TEXT(AE460,"0.#"),1)=".",TRUE,FALSE)</formula>
    </cfRule>
  </conditionalFormatting>
  <conditionalFormatting sqref="AM458">
    <cfRule type="expression" dxfId="1769" priority="4329">
      <formula>IF(RIGHT(TEXT(AM458,"0.#"),1)=".",FALSE,TRUE)</formula>
    </cfRule>
    <cfRule type="expression" dxfId="1768" priority="4330">
      <formula>IF(RIGHT(TEXT(AM458,"0.#"),1)=".",TRUE,FALSE)</formula>
    </cfRule>
  </conditionalFormatting>
  <conditionalFormatting sqref="AM459">
    <cfRule type="expression" dxfId="1767" priority="4327">
      <formula>IF(RIGHT(TEXT(AM459,"0.#"),1)=".",FALSE,TRUE)</formula>
    </cfRule>
    <cfRule type="expression" dxfId="1766" priority="4328">
      <formula>IF(RIGHT(TEXT(AM459,"0.#"),1)=".",TRUE,FALSE)</formula>
    </cfRule>
  </conditionalFormatting>
  <conditionalFormatting sqref="AU458">
    <cfRule type="expression" dxfId="1765" priority="4323">
      <formula>IF(RIGHT(TEXT(AU458,"0.#"),1)=".",FALSE,TRUE)</formula>
    </cfRule>
    <cfRule type="expression" dxfId="1764" priority="4324">
      <formula>IF(RIGHT(TEXT(AU458,"0.#"),1)=".",TRUE,FALSE)</formula>
    </cfRule>
  </conditionalFormatting>
  <conditionalFormatting sqref="AU459">
    <cfRule type="expression" dxfId="1763" priority="4321">
      <formula>IF(RIGHT(TEXT(AU459,"0.#"),1)=".",FALSE,TRUE)</formula>
    </cfRule>
    <cfRule type="expression" dxfId="1762" priority="4322">
      <formula>IF(RIGHT(TEXT(AU459,"0.#"),1)=".",TRUE,FALSE)</formula>
    </cfRule>
  </conditionalFormatting>
  <conditionalFormatting sqref="AU460">
    <cfRule type="expression" dxfId="1761" priority="4319">
      <formula>IF(RIGHT(TEXT(AU460,"0.#"),1)=".",FALSE,TRUE)</formula>
    </cfRule>
    <cfRule type="expression" dxfId="1760" priority="4320">
      <formula>IF(RIGHT(TEXT(AU460,"0.#"),1)=".",TRUE,FALSE)</formula>
    </cfRule>
  </conditionalFormatting>
  <conditionalFormatting sqref="AI460">
    <cfRule type="expression" dxfId="1759" priority="4313">
      <formula>IF(RIGHT(TEXT(AI460,"0.#"),1)=".",FALSE,TRUE)</formula>
    </cfRule>
    <cfRule type="expression" dxfId="1758" priority="4314">
      <formula>IF(RIGHT(TEXT(AI460,"0.#"),1)=".",TRUE,FALSE)</formula>
    </cfRule>
  </conditionalFormatting>
  <conditionalFormatting sqref="AI458">
    <cfRule type="expression" dxfId="1757" priority="4317">
      <formula>IF(RIGHT(TEXT(AI458,"0.#"),1)=".",FALSE,TRUE)</formula>
    </cfRule>
    <cfRule type="expression" dxfId="1756" priority="4318">
      <formula>IF(RIGHT(TEXT(AI458,"0.#"),1)=".",TRUE,FALSE)</formula>
    </cfRule>
  </conditionalFormatting>
  <conditionalFormatting sqref="AI459">
    <cfRule type="expression" dxfId="1755" priority="4315">
      <formula>IF(RIGHT(TEXT(AI459,"0.#"),1)=".",FALSE,TRUE)</formula>
    </cfRule>
    <cfRule type="expression" dxfId="1754" priority="4316">
      <formula>IF(RIGHT(TEXT(AI459,"0.#"),1)=".",TRUE,FALSE)</formula>
    </cfRule>
  </conditionalFormatting>
  <conditionalFormatting sqref="AQ459">
    <cfRule type="expression" dxfId="1753" priority="4311">
      <formula>IF(RIGHT(TEXT(AQ459,"0.#"),1)=".",FALSE,TRUE)</formula>
    </cfRule>
    <cfRule type="expression" dxfId="1752" priority="4312">
      <formula>IF(RIGHT(TEXT(AQ459,"0.#"),1)=".",TRUE,FALSE)</formula>
    </cfRule>
  </conditionalFormatting>
  <conditionalFormatting sqref="AQ460">
    <cfRule type="expression" dxfId="1751" priority="4309">
      <formula>IF(RIGHT(TEXT(AQ460,"0.#"),1)=".",FALSE,TRUE)</formula>
    </cfRule>
    <cfRule type="expression" dxfId="1750" priority="4310">
      <formula>IF(RIGHT(TEXT(AQ460,"0.#"),1)=".",TRUE,FALSE)</formula>
    </cfRule>
  </conditionalFormatting>
  <conditionalFormatting sqref="AQ458">
    <cfRule type="expression" dxfId="1749" priority="4307">
      <formula>IF(RIGHT(TEXT(AQ458,"0.#"),1)=".",FALSE,TRUE)</formula>
    </cfRule>
    <cfRule type="expression" dxfId="1748" priority="4308">
      <formula>IF(RIGHT(TEXT(AQ458,"0.#"),1)=".",TRUE,FALSE)</formula>
    </cfRule>
  </conditionalFormatting>
  <conditionalFormatting sqref="AE120 AM120">
    <cfRule type="expression" dxfId="1747" priority="2985">
      <formula>IF(RIGHT(TEXT(AE120,"0.#"),1)=".",FALSE,TRUE)</formula>
    </cfRule>
    <cfRule type="expression" dxfId="1746" priority="2986">
      <formula>IF(RIGHT(TEXT(AE120,"0.#"),1)=".",TRUE,FALSE)</formula>
    </cfRule>
  </conditionalFormatting>
  <conditionalFormatting sqref="AI126">
    <cfRule type="expression" dxfId="1745" priority="2975">
      <formula>IF(RIGHT(TEXT(AI126,"0.#"),1)=".",FALSE,TRUE)</formula>
    </cfRule>
    <cfRule type="expression" dxfId="1744" priority="2976">
      <formula>IF(RIGHT(TEXT(AI126,"0.#"),1)=".",TRUE,FALSE)</formula>
    </cfRule>
  </conditionalFormatting>
  <conditionalFormatting sqref="AI120">
    <cfRule type="expression" dxfId="1743" priority="2983">
      <formula>IF(RIGHT(TEXT(AI120,"0.#"),1)=".",FALSE,TRUE)</formula>
    </cfRule>
    <cfRule type="expression" dxfId="1742" priority="2984">
      <formula>IF(RIGHT(TEXT(AI120,"0.#"),1)=".",TRUE,FALSE)</formula>
    </cfRule>
  </conditionalFormatting>
  <conditionalFormatting sqref="AE123 AM123">
    <cfRule type="expression" dxfId="1741" priority="2981">
      <formula>IF(RIGHT(TEXT(AE123,"0.#"),1)=".",FALSE,TRUE)</formula>
    </cfRule>
    <cfRule type="expression" dxfId="1740" priority="2982">
      <formula>IF(RIGHT(TEXT(AE123,"0.#"),1)=".",TRUE,FALSE)</formula>
    </cfRule>
  </conditionalFormatting>
  <conditionalFormatting sqref="AI123">
    <cfRule type="expression" dxfId="1739" priority="2979">
      <formula>IF(RIGHT(TEXT(AI123,"0.#"),1)=".",FALSE,TRUE)</formula>
    </cfRule>
    <cfRule type="expression" dxfId="1738" priority="2980">
      <formula>IF(RIGHT(TEXT(AI123,"0.#"),1)=".",TRUE,FALSE)</formula>
    </cfRule>
  </conditionalFormatting>
  <conditionalFormatting sqref="AE126 AM126">
    <cfRule type="expression" dxfId="1737" priority="2977">
      <formula>IF(RIGHT(TEXT(AE126,"0.#"),1)=".",FALSE,TRUE)</formula>
    </cfRule>
    <cfRule type="expression" dxfId="1736" priority="2978">
      <formula>IF(RIGHT(TEXT(AE126,"0.#"),1)=".",TRUE,FALSE)</formula>
    </cfRule>
  </conditionalFormatting>
  <conditionalFormatting sqref="AE129 AM129">
    <cfRule type="expression" dxfId="1735" priority="2973">
      <formula>IF(RIGHT(TEXT(AE129,"0.#"),1)=".",FALSE,TRUE)</formula>
    </cfRule>
    <cfRule type="expression" dxfId="1734" priority="2974">
      <formula>IF(RIGHT(TEXT(AE129,"0.#"),1)=".",TRUE,FALSE)</formula>
    </cfRule>
  </conditionalFormatting>
  <conditionalFormatting sqref="AI129">
    <cfRule type="expression" dxfId="1733" priority="2971">
      <formula>IF(RIGHT(TEXT(AI129,"0.#"),1)=".",FALSE,TRUE)</formula>
    </cfRule>
    <cfRule type="expression" dxfId="1732" priority="2972">
      <formula>IF(RIGHT(TEXT(AI129,"0.#"),1)=".",TRUE,FALSE)</formula>
    </cfRule>
  </conditionalFormatting>
  <conditionalFormatting sqref="Y847:Y874">
    <cfRule type="expression" dxfId="1731" priority="2969">
      <formula>IF(RIGHT(TEXT(Y847,"0.#"),1)=".",FALSE,TRUE)</formula>
    </cfRule>
    <cfRule type="expression" dxfId="1730" priority="2970">
      <formula>IF(RIGHT(TEXT(Y847,"0.#"),1)=".",TRUE,FALSE)</formula>
    </cfRule>
  </conditionalFormatting>
  <conditionalFormatting sqref="AU518">
    <cfRule type="expression" dxfId="1729" priority="1479">
      <formula>IF(RIGHT(TEXT(AU518,"0.#"),1)=".",FALSE,TRUE)</formula>
    </cfRule>
    <cfRule type="expression" dxfId="1728" priority="1480">
      <formula>IF(RIGHT(TEXT(AU518,"0.#"),1)=".",TRUE,FALSE)</formula>
    </cfRule>
  </conditionalFormatting>
  <conditionalFormatting sqref="AQ551">
    <cfRule type="expression" dxfId="1727" priority="1255">
      <formula>IF(RIGHT(TEXT(AQ551,"0.#"),1)=".",FALSE,TRUE)</formula>
    </cfRule>
    <cfRule type="expression" dxfId="1726" priority="1256">
      <formula>IF(RIGHT(TEXT(AQ551,"0.#"),1)=".",TRUE,FALSE)</formula>
    </cfRule>
  </conditionalFormatting>
  <conditionalFormatting sqref="AE556">
    <cfRule type="expression" dxfId="1725" priority="1253">
      <formula>IF(RIGHT(TEXT(AE556,"0.#"),1)=".",FALSE,TRUE)</formula>
    </cfRule>
    <cfRule type="expression" dxfId="1724" priority="1254">
      <formula>IF(RIGHT(TEXT(AE556,"0.#"),1)=".",TRUE,FALSE)</formula>
    </cfRule>
  </conditionalFormatting>
  <conditionalFormatting sqref="AE557">
    <cfRule type="expression" dxfId="1723" priority="1251">
      <formula>IF(RIGHT(TEXT(AE557,"0.#"),1)=".",FALSE,TRUE)</formula>
    </cfRule>
    <cfRule type="expression" dxfId="1722" priority="1252">
      <formula>IF(RIGHT(TEXT(AE557,"0.#"),1)=".",TRUE,FALSE)</formula>
    </cfRule>
  </conditionalFormatting>
  <conditionalFormatting sqref="AE558">
    <cfRule type="expression" dxfId="1721" priority="1249">
      <formula>IF(RIGHT(TEXT(AE558,"0.#"),1)=".",FALSE,TRUE)</formula>
    </cfRule>
    <cfRule type="expression" dxfId="1720" priority="1250">
      <formula>IF(RIGHT(TEXT(AE558,"0.#"),1)=".",TRUE,FALSE)</formula>
    </cfRule>
  </conditionalFormatting>
  <conditionalFormatting sqref="AU556">
    <cfRule type="expression" dxfId="1719" priority="1241">
      <formula>IF(RIGHT(TEXT(AU556,"0.#"),1)=".",FALSE,TRUE)</formula>
    </cfRule>
    <cfRule type="expression" dxfId="1718" priority="1242">
      <formula>IF(RIGHT(TEXT(AU556,"0.#"),1)=".",TRUE,FALSE)</formula>
    </cfRule>
  </conditionalFormatting>
  <conditionalFormatting sqref="AU557">
    <cfRule type="expression" dxfId="1717" priority="1239">
      <formula>IF(RIGHT(TEXT(AU557,"0.#"),1)=".",FALSE,TRUE)</formula>
    </cfRule>
    <cfRule type="expression" dxfId="1716" priority="1240">
      <formula>IF(RIGHT(TEXT(AU557,"0.#"),1)=".",TRUE,FALSE)</formula>
    </cfRule>
  </conditionalFormatting>
  <conditionalFormatting sqref="AU558">
    <cfRule type="expression" dxfId="1715" priority="1237">
      <formula>IF(RIGHT(TEXT(AU558,"0.#"),1)=".",FALSE,TRUE)</formula>
    </cfRule>
    <cfRule type="expression" dxfId="1714" priority="1238">
      <formula>IF(RIGHT(TEXT(AU558,"0.#"),1)=".",TRUE,FALSE)</formula>
    </cfRule>
  </conditionalFormatting>
  <conditionalFormatting sqref="AQ557">
    <cfRule type="expression" dxfId="1713" priority="1229">
      <formula>IF(RIGHT(TEXT(AQ557,"0.#"),1)=".",FALSE,TRUE)</formula>
    </cfRule>
    <cfRule type="expression" dxfId="1712" priority="1230">
      <formula>IF(RIGHT(TEXT(AQ557,"0.#"),1)=".",TRUE,FALSE)</formula>
    </cfRule>
  </conditionalFormatting>
  <conditionalFormatting sqref="AQ558">
    <cfRule type="expression" dxfId="1711" priority="1227">
      <formula>IF(RIGHT(TEXT(AQ558,"0.#"),1)=".",FALSE,TRUE)</formula>
    </cfRule>
    <cfRule type="expression" dxfId="1710" priority="1228">
      <formula>IF(RIGHT(TEXT(AQ558,"0.#"),1)=".",TRUE,FALSE)</formula>
    </cfRule>
  </conditionalFormatting>
  <conditionalFormatting sqref="AQ556">
    <cfRule type="expression" dxfId="1709" priority="1225">
      <formula>IF(RIGHT(TEXT(AQ556,"0.#"),1)=".",FALSE,TRUE)</formula>
    </cfRule>
    <cfRule type="expression" dxfId="1708" priority="1226">
      <formula>IF(RIGHT(TEXT(AQ556,"0.#"),1)=".",TRUE,FALSE)</formula>
    </cfRule>
  </conditionalFormatting>
  <conditionalFormatting sqref="AE561">
    <cfRule type="expression" dxfId="1707" priority="1223">
      <formula>IF(RIGHT(TEXT(AE561,"0.#"),1)=".",FALSE,TRUE)</formula>
    </cfRule>
    <cfRule type="expression" dxfId="1706" priority="1224">
      <formula>IF(RIGHT(TEXT(AE561,"0.#"),1)=".",TRUE,FALSE)</formula>
    </cfRule>
  </conditionalFormatting>
  <conditionalFormatting sqref="AE562">
    <cfRule type="expression" dxfId="1705" priority="1221">
      <formula>IF(RIGHT(TEXT(AE562,"0.#"),1)=".",FALSE,TRUE)</formula>
    </cfRule>
    <cfRule type="expression" dxfId="1704" priority="1222">
      <formula>IF(RIGHT(TEXT(AE562,"0.#"),1)=".",TRUE,FALSE)</formula>
    </cfRule>
  </conditionalFormatting>
  <conditionalFormatting sqref="AE563">
    <cfRule type="expression" dxfId="1703" priority="1219">
      <formula>IF(RIGHT(TEXT(AE563,"0.#"),1)=".",FALSE,TRUE)</formula>
    </cfRule>
    <cfRule type="expression" dxfId="1702" priority="1220">
      <formula>IF(RIGHT(TEXT(AE563,"0.#"),1)=".",TRUE,FALSE)</formula>
    </cfRule>
  </conditionalFormatting>
  <conditionalFormatting sqref="AL1110:AO1139">
    <cfRule type="expression" dxfId="1701" priority="2875">
      <formula>IF(AND(AL1110&gt;=0, RIGHT(TEXT(AL1110,"0.#"),1)&lt;&gt;"."),TRUE,FALSE)</formula>
    </cfRule>
    <cfRule type="expression" dxfId="1700" priority="2876">
      <formula>IF(AND(AL1110&gt;=0, RIGHT(TEXT(AL1110,"0.#"),1)="."),TRUE,FALSE)</formula>
    </cfRule>
    <cfRule type="expression" dxfId="1699" priority="2877">
      <formula>IF(AND(AL1110&lt;0, RIGHT(TEXT(AL1110,"0.#"),1)&lt;&gt;"."),TRUE,FALSE)</formula>
    </cfRule>
    <cfRule type="expression" dxfId="1698" priority="2878">
      <formula>IF(AND(AL1110&lt;0, RIGHT(TEXT(AL1110,"0.#"),1)="."),TRUE,FALSE)</formula>
    </cfRule>
  </conditionalFormatting>
  <conditionalFormatting sqref="Y1110:Y1139">
    <cfRule type="expression" dxfId="1697" priority="2873">
      <formula>IF(RIGHT(TEXT(Y1110,"0.#"),1)=".",FALSE,TRUE)</formula>
    </cfRule>
    <cfRule type="expression" dxfId="1696" priority="2874">
      <formula>IF(RIGHT(TEXT(Y1110,"0.#"),1)=".",TRUE,FALSE)</formula>
    </cfRule>
  </conditionalFormatting>
  <conditionalFormatting sqref="AQ553">
    <cfRule type="expression" dxfId="1695" priority="1257">
      <formula>IF(RIGHT(TEXT(AQ553,"0.#"),1)=".",FALSE,TRUE)</formula>
    </cfRule>
    <cfRule type="expression" dxfId="1694" priority="1258">
      <formula>IF(RIGHT(TEXT(AQ553,"0.#"),1)=".",TRUE,FALSE)</formula>
    </cfRule>
  </conditionalFormatting>
  <conditionalFormatting sqref="AU552">
    <cfRule type="expression" dxfId="1693" priority="1269">
      <formula>IF(RIGHT(TEXT(AU552,"0.#"),1)=".",FALSE,TRUE)</formula>
    </cfRule>
    <cfRule type="expression" dxfId="1692" priority="1270">
      <formula>IF(RIGHT(TEXT(AU552,"0.#"),1)=".",TRUE,FALSE)</formula>
    </cfRule>
  </conditionalFormatting>
  <conditionalFormatting sqref="AE552">
    <cfRule type="expression" dxfId="1691" priority="1281">
      <formula>IF(RIGHT(TEXT(AE552,"0.#"),1)=".",FALSE,TRUE)</formula>
    </cfRule>
    <cfRule type="expression" dxfId="1690" priority="1282">
      <formula>IF(RIGHT(TEXT(AE552,"0.#"),1)=".",TRUE,FALSE)</formula>
    </cfRule>
  </conditionalFormatting>
  <conditionalFormatting sqref="AQ548">
    <cfRule type="expression" dxfId="1689" priority="1287">
      <formula>IF(RIGHT(TEXT(AQ548,"0.#"),1)=".",FALSE,TRUE)</formula>
    </cfRule>
    <cfRule type="expression" dxfId="1688" priority="1288">
      <formula>IF(RIGHT(TEXT(AQ548,"0.#"),1)=".",TRUE,FALSE)</formula>
    </cfRule>
  </conditionalFormatting>
  <conditionalFormatting sqref="AL845:AO846">
    <cfRule type="expression" dxfId="1687" priority="2827">
      <formula>IF(AND(AL845&gt;=0, RIGHT(TEXT(AL845,"0.#"),1)&lt;&gt;"."),TRUE,FALSE)</formula>
    </cfRule>
    <cfRule type="expression" dxfId="1686" priority="2828">
      <formula>IF(AND(AL845&gt;=0, RIGHT(TEXT(AL845,"0.#"),1)="."),TRUE,FALSE)</formula>
    </cfRule>
    <cfRule type="expression" dxfId="1685" priority="2829">
      <formula>IF(AND(AL845&lt;0, RIGHT(TEXT(AL845,"0.#"),1)&lt;&gt;"."),TRUE,FALSE)</formula>
    </cfRule>
    <cfRule type="expression" dxfId="1684" priority="2830">
      <formula>IF(AND(AL845&lt;0, RIGHT(TEXT(AL845,"0.#"),1)="."),TRUE,FALSE)</formula>
    </cfRule>
  </conditionalFormatting>
  <conditionalFormatting sqref="Y845:Y846">
    <cfRule type="expression" dxfId="1683" priority="2825">
      <formula>IF(RIGHT(TEXT(Y845,"0.#"),1)=".",FALSE,TRUE)</formula>
    </cfRule>
    <cfRule type="expression" dxfId="1682" priority="2826">
      <formula>IF(RIGHT(TEXT(Y845,"0.#"),1)=".",TRUE,FALSE)</formula>
    </cfRule>
  </conditionalFormatting>
  <conditionalFormatting sqref="AE492">
    <cfRule type="expression" dxfId="1681" priority="1613">
      <formula>IF(RIGHT(TEXT(AE492,"0.#"),1)=".",FALSE,TRUE)</formula>
    </cfRule>
    <cfRule type="expression" dxfId="1680" priority="1614">
      <formula>IF(RIGHT(TEXT(AE492,"0.#"),1)=".",TRUE,FALSE)</formula>
    </cfRule>
  </conditionalFormatting>
  <conditionalFormatting sqref="AE493">
    <cfRule type="expression" dxfId="1679" priority="1611">
      <formula>IF(RIGHT(TEXT(AE493,"0.#"),1)=".",FALSE,TRUE)</formula>
    </cfRule>
    <cfRule type="expression" dxfId="1678" priority="1612">
      <formula>IF(RIGHT(TEXT(AE493,"0.#"),1)=".",TRUE,FALSE)</formula>
    </cfRule>
  </conditionalFormatting>
  <conditionalFormatting sqref="AE494">
    <cfRule type="expression" dxfId="1677" priority="1609">
      <formula>IF(RIGHT(TEXT(AE494,"0.#"),1)=".",FALSE,TRUE)</formula>
    </cfRule>
    <cfRule type="expression" dxfId="1676" priority="1610">
      <formula>IF(RIGHT(TEXT(AE494,"0.#"),1)=".",TRUE,FALSE)</formula>
    </cfRule>
  </conditionalFormatting>
  <conditionalFormatting sqref="AQ493">
    <cfRule type="expression" dxfId="1675" priority="1589">
      <formula>IF(RIGHT(TEXT(AQ493,"0.#"),1)=".",FALSE,TRUE)</formula>
    </cfRule>
    <cfRule type="expression" dxfId="1674" priority="1590">
      <formula>IF(RIGHT(TEXT(AQ493,"0.#"),1)=".",TRUE,FALSE)</formula>
    </cfRule>
  </conditionalFormatting>
  <conditionalFormatting sqref="AQ494">
    <cfRule type="expression" dxfId="1673" priority="1587">
      <formula>IF(RIGHT(TEXT(AQ494,"0.#"),1)=".",FALSE,TRUE)</formula>
    </cfRule>
    <cfRule type="expression" dxfId="1672" priority="1588">
      <formula>IF(RIGHT(TEXT(AQ494,"0.#"),1)=".",TRUE,FALSE)</formula>
    </cfRule>
  </conditionalFormatting>
  <conditionalFormatting sqref="AQ492">
    <cfRule type="expression" dxfId="1671" priority="1585">
      <formula>IF(RIGHT(TEXT(AQ492,"0.#"),1)=".",FALSE,TRUE)</formula>
    </cfRule>
    <cfRule type="expression" dxfId="1670" priority="1586">
      <formula>IF(RIGHT(TEXT(AQ492,"0.#"),1)=".",TRUE,FALSE)</formula>
    </cfRule>
  </conditionalFormatting>
  <conditionalFormatting sqref="AU494">
    <cfRule type="expression" dxfId="1669" priority="1597">
      <formula>IF(RIGHT(TEXT(AU494,"0.#"),1)=".",FALSE,TRUE)</formula>
    </cfRule>
    <cfRule type="expression" dxfId="1668" priority="1598">
      <formula>IF(RIGHT(TEXT(AU494,"0.#"),1)=".",TRUE,FALSE)</formula>
    </cfRule>
  </conditionalFormatting>
  <conditionalFormatting sqref="AU492">
    <cfRule type="expression" dxfId="1667" priority="1601">
      <formula>IF(RIGHT(TEXT(AU492,"0.#"),1)=".",FALSE,TRUE)</formula>
    </cfRule>
    <cfRule type="expression" dxfId="1666" priority="1602">
      <formula>IF(RIGHT(TEXT(AU492,"0.#"),1)=".",TRUE,FALSE)</formula>
    </cfRule>
  </conditionalFormatting>
  <conditionalFormatting sqref="AU493">
    <cfRule type="expression" dxfId="1665" priority="1599">
      <formula>IF(RIGHT(TEXT(AU493,"0.#"),1)=".",FALSE,TRUE)</formula>
    </cfRule>
    <cfRule type="expression" dxfId="1664" priority="1600">
      <formula>IF(RIGHT(TEXT(AU493,"0.#"),1)=".",TRUE,FALSE)</formula>
    </cfRule>
  </conditionalFormatting>
  <conditionalFormatting sqref="AU583">
    <cfRule type="expression" dxfId="1663" priority="1117">
      <formula>IF(RIGHT(TEXT(AU583,"0.#"),1)=".",FALSE,TRUE)</formula>
    </cfRule>
    <cfRule type="expression" dxfId="1662" priority="1118">
      <formula>IF(RIGHT(TEXT(AU583,"0.#"),1)=".",TRUE,FALSE)</formula>
    </cfRule>
  </conditionalFormatting>
  <conditionalFormatting sqref="AU582">
    <cfRule type="expression" dxfId="1661" priority="1119">
      <formula>IF(RIGHT(TEXT(AU582,"0.#"),1)=".",FALSE,TRUE)</formula>
    </cfRule>
    <cfRule type="expression" dxfId="1660" priority="1120">
      <formula>IF(RIGHT(TEXT(AU582,"0.#"),1)=".",TRUE,FALSE)</formula>
    </cfRule>
  </conditionalFormatting>
  <conditionalFormatting sqref="AE499">
    <cfRule type="expression" dxfId="1659" priority="1579">
      <formula>IF(RIGHT(TEXT(AE499,"0.#"),1)=".",FALSE,TRUE)</formula>
    </cfRule>
    <cfRule type="expression" dxfId="1658" priority="1580">
      <formula>IF(RIGHT(TEXT(AE499,"0.#"),1)=".",TRUE,FALSE)</formula>
    </cfRule>
  </conditionalFormatting>
  <conditionalFormatting sqref="AE497">
    <cfRule type="expression" dxfId="1657" priority="1583">
      <formula>IF(RIGHT(TEXT(AE497,"0.#"),1)=".",FALSE,TRUE)</formula>
    </cfRule>
    <cfRule type="expression" dxfId="1656" priority="1584">
      <formula>IF(RIGHT(TEXT(AE497,"0.#"),1)=".",TRUE,FALSE)</formula>
    </cfRule>
  </conditionalFormatting>
  <conditionalFormatting sqref="AE498">
    <cfRule type="expression" dxfId="1655" priority="1581">
      <formula>IF(RIGHT(TEXT(AE498,"0.#"),1)=".",FALSE,TRUE)</formula>
    </cfRule>
    <cfRule type="expression" dxfId="1654" priority="1582">
      <formula>IF(RIGHT(TEXT(AE498,"0.#"),1)=".",TRUE,FALSE)</formula>
    </cfRule>
  </conditionalFormatting>
  <conditionalFormatting sqref="AU499">
    <cfRule type="expression" dxfId="1653" priority="1567">
      <formula>IF(RIGHT(TEXT(AU499,"0.#"),1)=".",FALSE,TRUE)</formula>
    </cfRule>
    <cfRule type="expression" dxfId="1652" priority="1568">
      <formula>IF(RIGHT(TEXT(AU499,"0.#"),1)=".",TRUE,FALSE)</formula>
    </cfRule>
  </conditionalFormatting>
  <conditionalFormatting sqref="AU497">
    <cfRule type="expression" dxfId="1651" priority="1571">
      <formula>IF(RIGHT(TEXT(AU497,"0.#"),1)=".",FALSE,TRUE)</formula>
    </cfRule>
    <cfRule type="expression" dxfId="1650" priority="1572">
      <formula>IF(RIGHT(TEXT(AU497,"0.#"),1)=".",TRUE,FALSE)</formula>
    </cfRule>
  </conditionalFormatting>
  <conditionalFormatting sqref="AU498">
    <cfRule type="expression" dxfId="1649" priority="1569">
      <formula>IF(RIGHT(TEXT(AU498,"0.#"),1)=".",FALSE,TRUE)</formula>
    </cfRule>
    <cfRule type="expression" dxfId="1648" priority="1570">
      <formula>IF(RIGHT(TEXT(AU498,"0.#"),1)=".",TRUE,FALSE)</formula>
    </cfRule>
  </conditionalFormatting>
  <conditionalFormatting sqref="AQ497">
    <cfRule type="expression" dxfId="1647" priority="1555">
      <formula>IF(RIGHT(TEXT(AQ497,"0.#"),1)=".",FALSE,TRUE)</formula>
    </cfRule>
    <cfRule type="expression" dxfId="1646" priority="1556">
      <formula>IF(RIGHT(TEXT(AQ497,"0.#"),1)=".",TRUE,FALSE)</formula>
    </cfRule>
  </conditionalFormatting>
  <conditionalFormatting sqref="AQ498">
    <cfRule type="expression" dxfId="1645" priority="1559">
      <formula>IF(RIGHT(TEXT(AQ498,"0.#"),1)=".",FALSE,TRUE)</formula>
    </cfRule>
    <cfRule type="expression" dxfId="1644" priority="1560">
      <formula>IF(RIGHT(TEXT(AQ498,"0.#"),1)=".",TRUE,FALSE)</formula>
    </cfRule>
  </conditionalFormatting>
  <conditionalFormatting sqref="AQ499">
    <cfRule type="expression" dxfId="1643" priority="1557">
      <formula>IF(RIGHT(TEXT(AQ499,"0.#"),1)=".",FALSE,TRUE)</formula>
    </cfRule>
    <cfRule type="expression" dxfId="1642" priority="1558">
      <formula>IF(RIGHT(TEXT(AQ499,"0.#"),1)=".",TRUE,FALSE)</formula>
    </cfRule>
  </conditionalFormatting>
  <conditionalFormatting sqref="AE504">
    <cfRule type="expression" dxfId="1641" priority="1549">
      <formula>IF(RIGHT(TEXT(AE504,"0.#"),1)=".",FALSE,TRUE)</formula>
    </cfRule>
    <cfRule type="expression" dxfId="1640" priority="1550">
      <formula>IF(RIGHT(TEXT(AE504,"0.#"),1)=".",TRUE,FALSE)</formula>
    </cfRule>
  </conditionalFormatting>
  <conditionalFormatting sqref="AE502">
    <cfRule type="expression" dxfId="1639" priority="1553">
      <formula>IF(RIGHT(TEXT(AE502,"0.#"),1)=".",FALSE,TRUE)</formula>
    </cfRule>
    <cfRule type="expression" dxfId="1638" priority="1554">
      <formula>IF(RIGHT(TEXT(AE502,"0.#"),1)=".",TRUE,FALSE)</formula>
    </cfRule>
  </conditionalFormatting>
  <conditionalFormatting sqref="AE503">
    <cfRule type="expression" dxfId="1637" priority="1551">
      <formula>IF(RIGHT(TEXT(AE503,"0.#"),1)=".",FALSE,TRUE)</formula>
    </cfRule>
    <cfRule type="expression" dxfId="1636" priority="1552">
      <formula>IF(RIGHT(TEXT(AE503,"0.#"),1)=".",TRUE,FALSE)</formula>
    </cfRule>
  </conditionalFormatting>
  <conditionalFormatting sqref="AU504">
    <cfRule type="expression" dxfId="1635" priority="1537">
      <formula>IF(RIGHT(TEXT(AU504,"0.#"),1)=".",FALSE,TRUE)</formula>
    </cfRule>
    <cfRule type="expression" dxfId="1634" priority="1538">
      <formula>IF(RIGHT(TEXT(AU504,"0.#"),1)=".",TRUE,FALSE)</formula>
    </cfRule>
  </conditionalFormatting>
  <conditionalFormatting sqref="AU502">
    <cfRule type="expression" dxfId="1633" priority="1541">
      <formula>IF(RIGHT(TEXT(AU502,"0.#"),1)=".",FALSE,TRUE)</formula>
    </cfRule>
    <cfRule type="expression" dxfId="1632" priority="1542">
      <formula>IF(RIGHT(TEXT(AU502,"0.#"),1)=".",TRUE,FALSE)</formula>
    </cfRule>
  </conditionalFormatting>
  <conditionalFormatting sqref="AU503">
    <cfRule type="expression" dxfId="1631" priority="1539">
      <formula>IF(RIGHT(TEXT(AU503,"0.#"),1)=".",FALSE,TRUE)</formula>
    </cfRule>
    <cfRule type="expression" dxfId="1630" priority="1540">
      <formula>IF(RIGHT(TEXT(AU503,"0.#"),1)=".",TRUE,FALSE)</formula>
    </cfRule>
  </conditionalFormatting>
  <conditionalFormatting sqref="AQ502">
    <cfRule type="expression" dxfId="1629" priority="1525">
      <formula>IF(RIGHT(TEXT(AQ502,"0.#"),1)=".",FALSE,TRUE)</formula>
    </cfRule>
    <cfRule type="expression" dxfId="1628" priority="1526">
      <formula>IF(RIGHT(TEXT(AQ502,"0.#"),1)=".",TRUE,FALSE)</formula>
    </cfRule>
  </conditionalFormatting>
  <conditionalFormatting sqref="AQ503">
    <cfRule type="expression" dxfId="1627" priority="1529">
      <formula>IF(RIGHT(TEXT(AQ503,"0.#"),1)=".",FALSE,TRUE)</formula>
    </cfRule>
    <cfRule type="expression" dxfId="1626" priority="1530">
      <formula>IF(RIGHT(TEXT(AQ503,"0.#"),1)=".",TRUE,FALSE)</formula>
    </cfRule>
  </conditionalFormatting>
  <conditionalFormatting sqref="AQ504">
    <cfRule type="expression" dxfId="1625" priority="1527">
      <formula>IF(RIGHT(TEXT(AQ504,"0.#"),1)=".",FALSE,TRUE)</formula>
    </cfRule>
    <cfRule type="expression" dxfId="1624" priority="1528">
      <formula>IF(RIGHT(TEXT(AQ504,"0.#"),1)=".",TRUE,FALSE)</formula>
    </cfRule>
  </conditionalFormatting>
  <conditionalFormatting sqref="AE509">
    <cfRule type="expression" dxfId="1623" priority="1519">
      <formula>IF(RIGHT(TEXT(AE509,"0.#"),1)=".",FALSE,TRUE)</formula>
    </cfRule>
    <cfRule type="expression" dxfId="1622" priority="1520">
      <formula>IF(RIGHT(TEXT(AE509,"0.#"),1)=".",TRUE,FALSE)</formula>
    </cfRule>
  </conditionalFormatting>
  <conditionalFormatting sqref="AE507">
    <cfRule type="expression" dxfId="1621" priority="1523">
      <formula>IF(RIGHT(TEXT(AE507,"0.#"),1)=".",FALSE,TRUE)</formula>
    </cfRule>
    <cfRule type="expression" dxfId="1620" priority="1524">
      <formula>IF(RIGHT(TEXT(AE507,"0.#"),1)=".",TRUE,FALSE)</formula>
    </cfRule>
  </conditionalFormatting>
  <conditionalFormatting sqref="AE508">
    <cfRule type="expression" dxfId="1619" priority="1521">
      <formula>IF(RIGHT(TEXT(AE508,"0.#"),1)=".",FALSE,TRUE)</formula>
    </cfRule>
    <cfRule type="expression" dxfId="1618" priority="1522">
      <formula>IF(RIGHT(TEXT(AE508,"0.#"),1)=".",TRUE,FALSE)</formula>
    </cfRule>
  </conditionalFormatting>
  <conditionalFormatting sqref="AU509">
    <cfRule type="expression" dxfId="1617" priority="1507">
      <formula>IF(RIGHT(TEXT(AU509,"0.#"),1)=".",FALSE,TRUE)</formula>
    </cfRule>
    <cfRule type="expression" dxfId="1616" priority="1508">
      <formula>IF(RIGHT(TEXT(AU509,"0.#"),1)=".",TRUE,FALSE)</formula>
    </cfRule>
  </conditionalFormatting>
  <conditionalFormatting sqref="AU507">
    <cfRule type="expression" dxfId="1615" priority="1511">
      <formula>IF(RIGHT(TEXT(AU507,"0.#"),1)=".",FALSE,TRUE)</formula>
    </cfRule>
    <cfRule type="expression" dxfId="1614" priority="1512">
      <formula>IF(RIGHT(TEXT(AU507,"0.#"),1)=".",TRUE,FALSE)</formula>
    </cfRule>
  </conditionalFormatting>
  <conditionalFormatting sqref="AU508">
    <cfRule type="expression" dxfId="1613" priority="1509">
      <formula>IF(RIGHT(TEXT(AU508,"0.#"),1)=".",FALSE,TRUE)</formula>
    </cfRule>
    <cfRule type="expression" dxfId="1612" priority="1510">
      <formula>IF(RIGHT(TEXT(AU508,"0.#"),1)=".",TRUE,FALSE)</formula>
    </cfRule>
  </conditionalFormatting>
  <conditionalFormatting sqref="AQ507">
    <cfRule type="expression" dxfId="1611" priority="1495">
      <formula>IF(RIGHT(TEXT(AQ507,"0.#"),1)=".",FALSE,TRUE)</formula>
    </cfRule>
    <cfRule type="expression" dxfId="1610" priority="1496">
      <formula>IF(RIGHT(TEXT(AQ507,"0.#"),1)=".",TRUE,FALSE)</formula>
    </cfRule>
  </conditionalFormatting>
  <conditionalFormatting sqref="AQ508">
    <cfRule type="expression" dxfId="1609" priority="1499">
      <formula>IF(RIGHT(TEXT(AQ508,"0.#"),1)=".",FALSE,TRUE)</formula>
    </cfRule>
    <cfRule type="expression" dxfId="1608" priority="1500">
      <formula>IF(RIGHT(TEXT(AQ508,"0.#"),1)=".",TRUE,FALSE)</formula>
    </cfRule>
  </conditionalFormatting>
  <conditionalFormatting sqref="AQ509">
    <cfRule type="expression" dxfId="1607" priority="1497">
      <formula>IF(RIGHT(TEXT(AQ509,"0.#"),1)=".",FALSE,TRUE)</formula>
    </cfRule>
    <cfRule type="expression" dxfId="1606" priority="1498">
      <formula>IF(RIGHT(TEXT(AQ509,"0.#"),1)=".",TRUE,FALSE)</formula>
    </cfRule>
  </conditionalFormatting>
  <conditionalFormatting sqref="AE465">
    <cfRule type="expression" dxfId="1605" priority="1789">
      <formula>IF(RIGHT(TEXT(AE465,"0.#"),1)=".",FALSE,TRUE)</formula>
    </cfRule>
    <cfRule type="expression" dxfId="1604" priority="1790">
      <formula>IF(RIGHT(TEXT(AE465,"0.#"),1)=".",TRUE,FALSE)</formula>
    </cfRule>
  </conditionalFormatting>
  <conditionalFormatting sqref="AE463">
    <cfRule type="expression" dxfId="1603" priority="1793">
      <formula>IF(RIGHT(TEXT(AE463,"0.#"),1)=".",FALSE,TRUE)</formula>
    </cfRule>
    <cfRule type="expression" dxfId="1602" priority="1794">
      <formula>IF(RIGHT(TEXT(AE463,"0.#"),1)=".",TRUE,FALSE)</formula>
    </cfRule>
  </conditionalFormatting>
  <conditionalFormatting sqref="AE464">
    <cfRule type="expression" dxfId="1601" priority="1791">
      <formula>IF(RIGHT(TEXT(AE464,"0.#"),1)=".",FALSE,TRUE)</formula>
    </cfRule>
    <cfRule type="expression" dxfId="1600" priority="1792">
      <formula>IF(RIGHT(TEXT(AE464,"0.#"),1)=".",TRUE,FALSE)</formula>
    </cfRule>
  </conditionalFormatting>
  <conditionalFormatting sqref="AM465">
    <cfRule type="expression" dxfId="1599" priority="1783">
      <formula>IF(RIGHT(TEXT(AM465,"0.#"),1)=".",FALSE,TRUE)</formula>
    </cfRule>
    <cfRule type="expression" dxfId="1598" priority="1784">
      <formula>IF(RIGHT(TEXT(AM465,"0.#"),1)=".",TRUE,FALSE)</formula>
    </cfRule>
  </conditionalFormatting>
  <conditionalFormatting sqref="AM463">
    <cfRule type="expression" dxfId="1597" priority="1787">
      <formula>IF(RIGHT(TEXT(AM463,"0.#"),1)=".",FALSE,TRUE)</formula>
    </cfRule>
    <cfRule type="expression" dxfId="1596" priority="1788">
      <formula>IF(RIGHT(TEXT(AM463,"0.#"),1)=".",TRUE,FALSE)</formula>
    </cfRule>
  </conditionalFormatting>
  <conditionalFormatting sqref="AM464">
    <cfRule type="expression" dxfId="1595" priority="1785">
      <formula>IF(RIGHT(TEXT(AM464,"0.#"),1)=".",FALSE,TRUE)</formula>
    </cfRule>
    <cfRule type="expression" dxfId="1594" priority="1786">
      <formula>IF(RIGHT(TEXT(AM464,"0.#"),1)=".",TRUE,FALSE)</formula>
    </cfRule>
  </conditionalFormatting>
  <conditionalFormatting sqref="AU465">
    <cfRule type="expression" dxfId="1593" priority="1777">
      <formula>IF(RIGHT(TEXT(AU465,"0.#"),1)=".",FALSE,TRUE)</formula>
    </cfRule>
    <cfRule type="expression" dxfId="1592" priority="1778">
      <formula>IF(RIGHT(TEXT(AU465,"0.#"),1)=".",TRUE,FALSE)</formula>
    </cfRule>
  </conditionalFormatting>
  <conditionalFormatting sqref="AU463">
    <cfRule type="expression" dxfId="1591" priority="1781">
      <formula>IF(RIGHT(TEXT(AU463,"0.#"),1)=".",FALSE,TRUE)</formula>
    </cfRule>
    <cfRule type="expression" dxfId="1590" priority="1782">
      <formula>IF(RIGHT(TEXT(AU463,"0.#"),1)=".",TRUE,FALSE)</formula>
    </cfRule>
  </conditionalFormatting>
  <conditionalFormatting sqref="AU464">
    <cfRule type="expression" dxfId="1589" priority="1779">
      <formula>IF(RIGHT(TEXT(AU464,"0.#"),1)=".",FALSE,TRUE)</formula>
    </cfRule>
    <cfRule type="expression" dxfId="1588" priority="1780">
      <formula>IF(RIGHT(TEXT(AU464,"0.#"),1)=".",TRUE,FALSE)</formula>
    </cfRule>
  </conditionalFormatting>
  <conditionalFormatting sqref="AI465">
    <cfRule type="expression" dxfId="1587" priority="1771">
      <formula>IF(RIGHT(TEXT(AI465,"0.#"),1)=".",FALSE,TRUE)</formula>
    </cfRule>
    <cfRule type="expression" dxfId="1586" priority="1772">
      <formula>IF(RIGHT(TEXT(AI465,"0.#"),1)=".",TRUE,FALSE)</formula>
    </cfRule>
  </conditionalFormatting>
  <conditionalFormatting sqref="AI463">
    <cfRule type="expression" dxfId="1585" priority="1775">
      <formula>IF(RIGHT(TEXT(AI463,"0.#"),1)=".",FALSE,TRUE)</formula>
    </cfRule>
    <cfRule type="expression" dxfId="1584" priority="1776">
      <formula>IF(RIGHT(TEXT(AI463,"0.#"),1)=".",TRUE,FALSE)</formula>
    </cfRule>
  </conditionalFormatting>
  <conditionalFormatting sqref="AI464">
    <cfRule type="expression" dxfId="1583" priority="1773">
      <formula>IF(RIGHT(TEXT(AI464,"0.#"),1)=".",FALSE,TRUE)</formula>
    </cfRule>
    <cfRule type="expression" dxfId="1582" priority="1774">
      <formula>IF(RIGHT(TEXT(AI464,"0.#"),1)=".",TRUE,FALSE)</formula>
    </cfRule>
  </conditionalFormatting>
  <conditionalFormatting sqref="AQ463">
    <cfRule type="expression" dxfId="1581" priority="1765">
      <formula>IF(RIGHT(TEXT(AQ463,"0.#"),1)=".",FALSE,TRUE)</formula>
    </cfRule>
    <cfRule type="expression" dxfId="1580" priority="1766">
      <formula>IF(RIGHT(TEXT(AQ463,"0.#"),1)=".",TRUE,FALSE)</formula>
    </cfRule>
  </conditionalFormatting>
  <conditionalFormatting sqref="AQ464">
    <cfRule type="expression" dxfId="1579" priority="1769">
      <formula>IF(RIGHT(TEXT(AQ464,"0.#"),1)=".",FALSE,TRUE)</formula>
    </cfRule>
    <cfRule type="expression" dxfId="1578" priority="1770">
      <formula>IF(RIGHT(TEXT(AQ464,"0.#"),1)=".",TRUE,FALSE)</formula>
    </cfRule>
  </conditionalFormatting>
  <conditionalFormatting sqref="AQ465">
    <cfRule type="expression" dxfId="1577" priority="1767">
      <formula>IF(RIGHT(TEXT(AQ465,"0.#"),1)=".",FALSE,TRUE)</formula>
    </cfRule>
    <cfRule type="expression" dxfId="1576" priority="1768">
      <formula>IF(RIGHT(TEXT(AQ465,"0.#"),1)=".",TRUE,FALSE)</formula>
    </cfRule>
  </conditionalFormatting>
  <conditionalFormatting sqref="AE470">
    <cfRule type="expression" dxfId="1575" priority="1759">
      <formula>IF(RIGHT(TEXT(AE470,"0.#"),1)=".",FALSE,TRUE)</formula>
    </cfRule>
    <cfRule type="expression" dxfId="1574" priority="1760">
      <formula>IF(RIGHT(TEXT(AE470,"0.#"),1)=".",TRUE,FALSE)</formula>
    </cfRule>
  </conditionalFormatting>
  <conditionalFormatting sqref="AE468">
    <cfRule type="expression" dxfId="1573" priority="1763">
      <formula>IF(RIGHT(TEXT(AE468,"0.#"),1)=".",FALSE,TRUE)</formula>
    </cfRule>
    <cfRule type="expression" dxfId="1572" priority="1764">
      <formula>IF(RIGHT(TEXT(AE468,"0.#"),1)=".",TRUE,FALSE)</formula>
    </cfRule>
  </conditionalFormatting>
  <conditionalFormatting sqref="AE469">
    <cfRule type="expression" dxfId="1571" priority="1761">
      <formula>IF(RIGHT(TEXT(AE469,"0.#"),1)=".",FALSE,TRUE)</formula>
    </cfRule>
    <cfRule type="expression" dxfId="1570" priority="1762">
      <formula>IF(RIGHT(TEXT(AE469,"0.#"),1)=".",TRUE,FALSE)</formula>
    </cfRule>
  </conditionalFormatting>
  <conditionalFormatting sqref="AM470">
    <cfRule type="expression" dxfId="1569" priority="1753">
      <formula>IF(RIGHT(TEXT(AM470,"0.#"),1)=".",FALSE,TRUE)</formula>
    </cfRule>
    <cfRule type="expression" dxfId="1568" priority="1754">
      <formula>IF(RIGHT(TEXT(AM470,"0.#"),1)=".",TRUE,FALSE)</formula>
    </cfRule>
  </conditionalFormatting>
  <conditionalFormatting sqref="AM468">
    <cfRule type="expression" dxfId="1567" priority="1757">
      <formula>IF(RIGHT(TEXT(AM468,"0.#"),1)=".",FALSE,TRUE)</formula>
    </cfRule>
    <cfRule type="expression" dxfId="1566" priority="1758">
      <formula>IF(RIGHT(TEXT(AM468,"0.#"),1)=".",TRUE,FALSE)</formula>
    </cfRule>
  </conditionalFormatting>
  <conditionalFormatting sqref="AM469">
    <cfRule type="expression" dxfId="1565" priority="1755">
      <formula>IF(RIGHT(TEXT(AM469,"0.#"),1)=".",FALSE,TRUE)</formula>
    </cfRule>
    <cfRule type="expression" dxfId="1564" priority="1756">
      <formula>IF(RIGHT(TEXT(AM469,"0.#"),1)=".",TRUE,FALSE)</formula>
    </cfRule>
  </conditionalFormatting>
  <conditionalFormatting sqref="AU470">
    <cfRule type="expression" dxfId="1563" priority="1747">
      <formula>IF(RIGHT(TEXT(AU470,"0.#"),1)=".",FALSE,TRUE)</formula>
    </cfRule>
    <cfRule type="expression" dxfId="1562" priority="1748">
      <formula>IF(RIGHT(TEXT(AU470,"0.#"),1)=".",TRUE,FALSE)</formula>
    </cfRule>
  </conditionalFormatting>
  <conditionalFormatting sqref="AU468">
    <cfRule type="expression" dxfId="1561" priority="1751">
      <formula>IF(RIGHT(TEXT(AU468,"0.#"),1)=".",FALSE,TRUE)</formula>
    </cfRule>
    <cfRule type="expression" dxfId="1560" priority="1752">
      <formula>IF(RIGHT(TEXT(AU468,"0.#"),1)=".",TRUE,FALSE)</formula>
    </cfRule>
  </conditionalFormatting>
  <conditionalFormatting sqref="AU469">
    <cfRule type="expression" dxfId="1559" priority="1749">
      <formula>IF(RIGHT(TEXT(AU469,"0.#"),1)=".",FALSE,TRUE)</formula>
    </cfRule>
    <cfRule type="expression" dxfId="1558" priority="1750">
      <formula>IF(RIGHT(TEXT(AU469,"0.#"),1)=".",TRUE,FALSE)</formula>
    </cfRule>
  </conditionalFormatting>
  <conditionalFormatting sqref="AI470">
    <cfRule type="expression" dxfId="1557" priority="1741">
      <formula>IF(RIGHT(TEXT(AI470,"0.#"),1)=".",FALSE,TRUE)</formula>
    </cfRule>
    <cfRule type="expression" dxfId="1556" priority="1742">
      <formula>IF(RIGHT(TEXT(AI470,"0.#"),1)=".",TRUE,FALSE)</formula>
    </cfRule>
  </conditionalFormatting>
  <conditionalFormatting sqref="AI468">
    <cfRule type="expression" dxfId="1555" priority="1745">
      <formula>IF(RIGHT(TEXT(AI468,"0.#"),1)=".",FALSE,TRUE)</formula>
    </cfRule>
    <cfRule type="expression" dxfId="1554" priority="1746">
      <formula>IF(RIGHT(TEXT(AI468,"0.#"),1)=".",TRUE,FALSE)</formula>
    </cfRule>
  </conditionalFormatting>
  <conditionalFormatting sqref="AI469">
    <cfRule type="expression" dxfId="1553" priority="1743">
      <formula>IF(RIGHT(TEXT(AI469,"0.#"),1)=".",FALSE,TRUE)</formula>
    </cfRule>
    <cfRule type="expression" dxfId="1552" priority="1744">
      <formula>IF(RIGHT(TEXT(AI469,"0.#"),1)=".",TRUE,FALSE)</formula>
    </cfRule>
  </conditionalFormatting>
  <conditionalFormatting sqref="AQ468">
    <cfRule type="expression" dxfId="1551" priority="1735">
      <formula>IF(RIGHT(TEXT(AQ468,"0.#"),1)=".",FALSE,TRUE)</formula>
    </cfRule>
    <cfRule type="expression" dxfId="1550" priority="1736">
      <formula>IF(RIGHT(TEXT(AQ468,"0.#"),1)=".",TRUE,FALSE)</formula>
    </cfRule>
  </conditionalFormatting>
  <conditionalFormatting sqref="AQ469">
    <cfRule type="expression" dxfId="1549" priority="1739">
      <formula>IF(RIGHT(TEXT(AQ469,"0.#"),1)=".",FALSE,TRUE)</formula>
    </cfRule>
    <cfRule type="expression" dxfId="1548" priority="1740">
      <formula>IF(RIGHT(TEXT(AQ469,"0.#"),1)=".",TRUE,FALSE)</formula>
    </cfRule>
  </conditionalFormatting>
  <conditionalFormatting sqref="AQ470">
    <cfRule type="expression" dxfId="1547" priority="1737">
      <formula>IF(RIGHT(TEXT(AQ470,"0.#"),1)=".",FALSE,TRUE)</formula>
    </cfRule>
    <cfRule type="expression" dxfId="1546" priority="1738">
      <formula>IF(RIGHT(TEXT(AQ470,"0.#"),1)=".",TRUE,FALSE)</formula>
    </cfRule>
  </conditionalFormatting>
  <conditionalFormatting sqref="AE475">
    <cfRule type="expression" dxfId="1545" priority="1729">
      <formula>IF(RIGHT(TEXT(AE475,"0.#"),1)=".",FALSE,TRUE)</formula>
    </cfRule>
    <cfRule type="expression" dxfId="1544" priority="1730">
      <formula>IF(RIGHT(TEXT(AE475,"0.#"),1)=".",TRUE,FALSE)</formula>
    </cfRule>
  </conditionalFormatting>
  <conditionalFormatting sqref="AE473">
    <cfRule type="expression" dxfId="1543" priority="1733">
      <formula>IF(RIGHT(TEXT(AE473,"0.#"),1)=".",FALSE,TRUE)</formula>
    </cfRule>
    <cfRule type="expression" dxfId="1542" priority="1734">
      <formula>IF(RIGHT(TEXT(AE473,"0.#"),1)=".",TRUE,FALSE)</formula>
    </cfRule>
  </conditionalFormatting>
  <conditionalFormatting sqref="AE474">
    <cfRule type="expression" dxfId="1541" priority="1731">
      <formula>IF(RIGHT(TEXT(AE474,"0.#"),1)=".",FALSE,TRUE)</formula>
    </cfRule>
    <cfRule type="expression" dxfId="1540" priority="1732">
      <formula>IF(RIGHT(TEXT(AE474,"0.#"),1)=".",TRUE,FALSE)</formula>
    </cfRule>
  </conditionalFormatting>
  <conditionalFormatting sqref="AM475">
    <cfRule type="expression" dxfId="1539" priority="1723">
      <formula>IF(RIGHT(TEXT(AM475,"0.#"),1)=".",FALSE,TRUE)</formula>
    </cfRule>
    <cfRule type="expression" dxfId="1538" priority="1724">
      <formula>IF(RIGHT(TEXT(AM475,"0.#"),1)=".",TRUE,FALSE)</formula>
    </cfRule>
  </conditionalFormatting>
  <conditionalFormatting sqref="AM473">
    <cfRule type="expression" dxfId="1537" priority="1727">
      <formula>IF(RIGHT(TEXT(AM473,"0.#"),1)=".",FALSE,TRUE)</formula>
    </cfRule>
    <cfRule type="expression" dxfId="1536" priority="1728">
      <formula>IF(RIGHT(TEXT(AM473,"0.#"),1)=".",TRUE,FALSE)</formula>
    </cfRule>
  </conditionalFormatting>
  <conditionalFormatting sqref="AM474">
    <cfRule type="expression" dxfId="1535" priority="1725">
      <formula>IF(RIGHT(TEXT(AM474,"0.#"),1)=".",FALSE,TRUE)</formula>
    </cfRule>
    <cfRule type="expression" dxfId="1534" priority="1726">
      <formula>IF(RIGHT(TEXT(AM474,"0.#"),1)=".",TRUE,FALSE)</formula>
    </cfRule>
  </conditionalFormatting>
  <conditionalFormatting sqref="AU475">
    <cfRule type="expression" dxfId="1533" priority="1717">
      <formula>IF(RIGHT(TEXT(AU475,"0.#"),1)=".",FALSE,TRUE)</formula>
    </cfRule>
    <cfRule type="expression" dxfId="1532" priority="1718">
      <formula>IF(RIGHT(TEXT(AU475,"0.#"),1)=".",TRUE,FALSE)</formula>
    </cfRule>
  </conditionalFormatting>
  <conditionalFormatting sqref="AU473">
    <cfRule type="expression" dxfId="1531" priority="1721">
      <formula>IF(RIGHT(TEXT(AU473,"0.#"),1)=".",FALSE,TRUE)</formula>
    </cfRule>
    <cfRule type="expression" dxfId="1530" priority="1722">
      <formula>IF(RIGHT(TEXT(AU473,"0.#"),1)=".",TRUE,FALSE)</formula>
    </cfRule>
  </conditionalFormatting>
  <conditionalFormatting sqref="AU474">
    <cfRule type="expression" dxfId="1529" priority="1719">
      <formula>IF(RIGHT(TEXT(AU474,"0.#"),1)=".",FALSE,TRUE)</formula>
    </cfRule>
    <cfRule type="expression" dxfId="1528" priority="1720">
      <formula>IF(RIGHT(TEXT(AU474,"0.#"),1)=".",TRUE,FALSE)</formula>
    </cfRule>
  </conditionalFormatting>
  <conditionalFormatting sqref="AI475">
    <cfRule type="expression" dxfId="1527" priority="1711">
      <formula>IF(RIGHT(TEXT(AI475,"0.#"),1)=".",FALSE,TRUE)</formula>
    </cfRule>
    <cfRule type="expression" dxfId="1526" priority="1712">
      <formula>IF(RIGHT(TEXT(AI475,"0.#"),1)=".",TRUE,FALSE)</formula>
    </cfRule>
  </conditionalFormatting>
  <conditionalFormatting sqref="AI473">
    <cfRule type="expression" dxfId="1525" priority="1715">
      <formula>IF(RIGHT(TEXT(AI473,"0.#"),1)=".",FALSE,TRUE)</formula>
    </cfRule>
    <cfRule type="expression" dxfId="1524" priority="1716">
      <formula>IF(RIGHT(TEXT(AI473,"0.#"),1)=".",TRUE,FALSE)</formula>
    </cfRule>
  </conditionalFormatting>
  <conditionalFormatting sqref="AI474">
    <cfRule type="expression" dxfId="1523" priority="1713">
      <formula>IF(RIGHT(TEXT(AI474,"0.#"),1)=".",FALSE,TRUE)</formula>
    </cfRule>
    <cfRule type="expression" dxfId="1522" priority="1714">
      <formula>IF(RIGHT(TEXT(AI474,"0.#"),1)=".",TRUE,FALSE)</formula>
    </cfRule>
  </conditionalFormatting>
  <conditionalFormatting sqref="AQ473">
    <cfRule type="expression" dxfId="1521" priority="1705">
      <formula>IF(RIGHT(TEXT(AQ473,"0.#"),1)=".",FALSE,TRUE)</formula>
    </cfRule>
    <cfRule type="expression" dxfId="1520" priority="1706">
      <formula>IF(RIGHT(TEXT(AQ473,"0.#"),1)=".",TRUE,FALSE)</formula>
    </cfRule>
  </conditionalFormatting>
  <conditionalFormatting sqref="AQ474">
    <cfRule type="expression" dxfId="1519" priority="1709">
      <formula>IF(RIGHT(TEXT(AQ474,"0.#"),1)=".",FALSE,TRUE)</formula>
    </cfRule>
    <cfRule type="expression" dxfId="1518" priority="1710">
      <formula>IF(RIGHT(TEXT(AQ474,"0.#"),1)=".",TRUE,FALSE)</formula>
    </cfRule>
  </conditionalFormatting>
  <conditionalFormatting sqref="AQ475">
    <cfRule type="expression" dxfId="1517" priority="1707">
      <formula>IF(RIGHT(TEXT(AQ475,"0.#"),1)=".",FALSE,TRUE)</formula>
    </cfRule>
    <cfRule type="expression" dxfId="1516" priority="1708">
      <formula>IF(RIGHT(TEXT(AQ475,"0.#"),1)=".",TRUE,FALSE)</formula>
    </cfRule>
  </conditionalFormatting>
  <conditionalFormatting sqref="AE480">
    <cfRule type="expression" dxfId="1515" priority="1699">
      <formula>IF(RIGHT(TEXT(AE480,"0.#"),1)=".",FALSE,TRUE)</formula>
    </cfRule>
    <cfRule type="expression" dxfId="1514" priority="1700">
      <formula>IF(RIGHT(TEXT(AE480,"0.#"),1)=".",TRUE,FALSE)</formula>
    </cfRule>
  </conditionalFormatting>
  <conditionalFormatting sqref="AE478">
    <cfRule type="expression" dxfId="1513" priority="1703">
      <formula>IF(RIGHT(TEXT(AE478,"0.#"),1)=".",FALSE,TRUE)</formula>
    </cfRule>
    <cfRule type="expression" dxfId="1512" priority="1704">
      <formula>IF(RIGHT(TEXT(AE478,"0.#"),1)=".",TRUE,FALSE)</formula>
    </cfRule>
  </conditionalFormatting>
  <conditionalFormatting sqref="AE479">
    <cfRule type="expression" dxfId="1511" priority="1701">
      <formula>IF(RIGHT(TEXT(AE479,"0.#"),1)=".",FALSE,TRUE)</formula>
    </cfRule>
    <cfRule type="expression" dxfId="1510" priority="1702">
      <formula>IF(RIGHT(TEXT(AE479,"0.#"),1)=".",TRUE,FALSE)</formula>
    </cfRule>
  </conditionalFormatting>
  <conditionalFormatting sqref="AM480">
    <cfRule type="expression" dxfId="1509" priority="1693">
      <formula>IF(RIGHT(TEXT(AM480,"0.#"),1)=".",FALSE,TRUE)</formula>
    </cfRule>
    <cfRule type="expression" dxfId="1508" priority="1694">
      <formula>IF(RIGHT(TEXT(AM480,"0.#"),1)=".",TRUE,FALSE)</formula>
    </cfRule>
  </conditionalFormatting>
  <conditionalFormatting sqref="AM478">
    <cfRule type="expression" dxfId="1507" priority="1697">
      <formula>IF(RIGHT(TEXT(AM478,"0.#"),1)=".",FALSE,TRUE)</formula>
    </cfRule>
    <cfRule type="expression" dxfId="1506" priority="1698">
      <formula>IF(RIGHT(TEXT(AM478,"0.#"),1)=".",TRUE,FALSE)</formula>
    </cfRule>
  </conditionalFormatting>
  <conditionalFormatting sqref="AM479">
    <cfRule type="expression" dxfId="1505" priority="1695">
      <formula>IF(RIGHT(TEXT(AM479,"0.#"),1)=".",FALSE,TRUE)</formula>
    </cfRule>
    <cfRule type="expression" dxfId="1504" priority="1696">
      <formula>IF(RIGHT(TEXT(AM479,"0.#"),1)=".",TRUE,FALSE)</formula>
    </cfRule>
  </conditionalFormatting>
  <conditionalFormatting sqref="AU480">
    <cfRule type="expression" dxfId="1503" priority="1687">
      <formula>IF(RIGHT(TEXT(AU480,"0.#"),1)=".",FALSE,TRUE)</formula>
    </cfRule>
    <cfRule type="expression" dxfId="1502" priority="1688">
      <formula>IF(RIGHT(TEXT(AU480,"0.#"),1)=".",TRUE,FALSE)</formula>
    </cfRule>
  </conditionalFormatting>
  <conditionalFormatting sqref="AU478">
    <cfRule type="expression" dxfId="1501" priority="1691">
      <formula>IF(RIGHT(TEXT(AU478,"0.#"),1)=".",FALSE,TRUE)</formula>
    </cfRule>
    <cfRule type="expression" dxfId="1500" priority="1692">
      <formula>IF(RIGHT(TEXT(AU478,"0.#"),1)=".",TRUE,FALSE)</formula>
    </cfRule>
  </conditionalFormatting>
  <conditionalFormatting sqref="AU479">
    <cfRule type="expression" dxfId="1499" priority="1689">
      <formula>IF(RIGHT(TEXT(AU479,"0.#"),1)=".",FALSE,TRUE)</formula>
    </cfRule>
    <cfRule type="expression" dxfId="1498" priority="1690">
      <formula>IF(RIGHT(TEXT(AU479,"0.#"),1)=".",TRUE,FALSE)</formula>
    </cfRule>
  </conditionalFormatting>
  <conditionalFormatting sqref="AI480">
    <cfRule type="expression" dxfId="1497" priority="1681">
      <formula>IF(RIGHT(TEXT(AI480,"0.#"),1)=".",FALSE,TRUE)</formula>
    </cfRule>
    <cfRule type="expression" dxfId="1496" priority="1682">
      <formula>IF(RIGHT(TEXT(AI480,"0.#"),1)=".",TRUE,FALSE)</formula>
    </cfRule>
  </conditionalFormatting>
  <conditionalFormatting sqref="AI478">
    <cfRule type="expression" dxfId="1495" priority="1685">
      <formula>IF(RIGHT(TEXT(AI478,"0.#"),1)=".",FALSE,TRUE)</formula>
    </cfRule>
    <cfRule type="expression" dxfId="1494" priority="1686">
      <formula>IF(RIGHT(TEXT(AI478,"0.#"),1)=".",TRUE,FALSE)</formula>
    </cfRule>
  </conditionalFormatting>
  <conditionalFormatting sqref="AI479">
    <cfRule type="expression" dxfId="1493" priority="1683">
      <formula>IF(RIGHT(TEXT(AI479,"0.#"),1)=".",FALSE,TRUE)</formula>
    </cfRule>
    <cfRule type="expression" dxfId="1492" priority="1684">
      <formula>IF(RIGHT(TEXT(AI479,"0.#"),1)=".",TRUE,FALSE)</formula>
    </cfRule>
  </conditionalFormatting>
  <conditionalFormatting sqref="AQ478">
    <cfRule type="expression" dxfId="1491" priority="1675">
      <formula>IF(RIGHT(TEXT(AQ478,"0.#"),1)=".",FALSE,TRUE)</formula>
    </cfRule>
    <cfRule type="expression" dxfId="1490" priority="1676">
      <formula>IF(RIGHT(TEXT(AQ478,"0.#"),1)=".",TRUE,FALSE)</formula>
    </cfRule>
  </conditionalFormatting>
  <conditionalFormatting sqref="AQ479">
    <cfRule type="expression" dxfId="1489" priority="1679">
      <formula>IF(RIGHT(TEXT(AQ479,"0.#"),1)=".",FALSE,TRUE)</formula>
    </cfRule>
    <cfRule type="expression" dxfId="1488" priority="1680">
      <formula>IF(RIGHT(TEXT(AQ479,"0.#"),1)=".",TRUE,FALSE)</formula>
    </cfRule>
  </conditionalFormatting>
  <conditionalFormatting sqref="AQ480">
    <cfRule type="expression" dxfId="1487" priority="1677">
      <formula>IF(RIGHT(TEXT(AQ480,"0.#"),1)=".",FALSE,TRUE)</formula>
    </cfRule>
    <cfRule type="expression" dxfId="1486" priority="1678">
      <formula>IF(RIGHT(TEXT(AQ480,"0.#"),1)=".",TRUE,FALSE)</formula>
    </cfRule>
  </conditionalFormatting>
  <conditionalFormatting sqref="AM47">
    <cfRule type="expression" dxfId="1485" priority="1969">
      <formula>IF(RIGHT(TEXT(AM47,"0.#"),1)=".",FALSE,TRUE)</formula>
    </cfRule>
    <cfRule type="expression" dxfId="1484" priority="1970">
      <formula>IF(RIGHT(TEXT(AM47,"0.#"),1)=".",TRUE,FALSE)</formula>
    </cfRule>
  </conditionalFormatting>
  <conditionalFormatting sqref="AI46">
    <cfRule type="expression" dxfId="1483" priority="1973">
      <formula>IF(RIGHT(TEXT(AI46,"0.#"),1)=".",FALSE,TRUE)</formula>
    </cfRule>
    <cfRule type="expression" dxfId="1482" priority="1974">
      <formula>IF(RIGHT(TEXT(AI46,"0.#"),1)=".",TRUE,FALSE)</formula>
    </cfRule>
  </conditionalFormatting>
  <conditionalFormatting sqref="AM46">
    <cfRule type="expression" dxfId="1481" priority="1971">
      <formula>IF(RIGHT(TEXT(AM46,"0.#"),1)=".",FALSE,TRUE)</formula>
    </cfRule>
    <cfRule type="expression" dxfId="1480" priority="1972">
      <formula>IF(RIGHT(TEXT(AM46,"0.#"),1)=".",TRUE,FALSE)</formula>
    </cfRule>
  </conditionalFormatting>
  <conditionalFormatting sqref="AU46:AU48">
    <cfRule type="expression" dxfId="1479" priority="1963">
      <formula>IF(RIGHT(TEXT(AU46,"0.#"),1)=".",FALSE,TRUE)</formula>
    </cfRule>
    <cfRule type="expression" dxfId="1478" priority="1964">
      <formula>IF(RIGHT(TEXT(AU46,"0.#"),1)=".",TRUE,FALSE)</formula>
    </cfRule>
  </conditionalFormatting>
  <conditionalFormatting sqref="AM48">
    <cfRule type="expression" dxfId="1477" priority="1967">
      <formula>IF(RIGHT(TEXT(AM48,"0.#"),1)=".",FALSE,TRUE)</formula>
    </cfRule>
    <cfRule type="expression" dxfId="1476" priority="1968">
      <formula>IF(RIGHT(TEXT(AM48,"0.#"),1)=".",TRUE,FALSE)</formula>
    </cfRule>
  </conditionalFormatting>
  <conditionalFormatting sqref="AQ46:AQ48">
    <cfRule type="expression" dxfId="1475" priority="1965">
      <formula>IF(RIGHT(TEXT(AQ46,"0.#"),1)=".",FALSE,TRUE)</formula>
    </cfRule>
    <cfRule type="expression" dxfId="1474" priority="1966">
      <formula>IF(RIGHT(TEXT(AQ46,"0.#"),1)=".",TRUE,FALSE)</formula>
    </cfRule>
  </conditionalFormatting>
  <conditionalFormatting sqref="AE146:AE147 AI146:AI147 AM146:AM147 AQ146:AQ147 AU146:AU147">
    <cfRule type="expression" dxfId="1473" priority="1957">
      <formula>IF(RIGHT(TEXT(AE146,"0.#"),1)=".",FALSE,TRUE)</formula>
    </cfRule>
    <cfRule type="expression" dxfId="1472" priority="1958">
      <formula>IF(RIGHT(TEXT(AE146,"0.#"),1)=".",TRUE,FALSE)</formula>
    </cfRule>
  </conditionalFormatting>
  <conditionalFormatting sqref="AE138:AE139 AI138:AI139 AM138:AM139 AQ138:AQ139 AU138:AU139">
    <cfRule type="expression" dxfId="1471" priority="1961">
      <formula>IF(RIGHT(TEXT(AE138,"0.#"),1)=".",FALSE,TRUE)</formula>
    </cfRule>
    <cfRule type="expression" dxfId="1470" priority="1962">
      <formula>IF(RIGHT(TEXT(AE138,"0.#"),1)=".",TRUE,FALSE)</formula>
    </cfRule>
  </conditionalFormatting>
  <conditionalFormatting sqref="AE142:AE143 AI142:AI143 AM142:AM143 AQ142:AQ143 AU142:AU143">
    <cfRule type="expression" dxfId="1469" priority="1959">
      <formula>IF(RIGHT(TEXT(AE142,"0.#"),1)=".",FALSE,TRUE)</formula>
    </cfRule>
    <cfRule type="expression" dxfId="1468" priority="1960">
      <formula>IF(RIGHT(TEXT(AE142,"0.#"),1)=".",TRUE,FALSE)</formula>
    </cfRule>
  </conditionalFormatting>
  <conditionalFormatting sqref="AE198:AE199 AI198:AI199 AM198:AM199 AQ198:AQ199 AU198:AU199">
    <cfRule type="expression" dxfId="1467" priority="1951">
      <formula>IF(RIGHT(TEXT(AE198,"0.#"),1)=".",FALSE,TRUE)</formula>
    </cfRule>
    <cfRule type="expression" dxfId="1466" priority="1952">
      <formula>IF(RIGHT(TEXT(AE198,"0.#"),1)=".",TRUE,FALSE)</formula>
    </cfRule>
  </conditionalFormatting>
  <conditionalFormatting sqref="AE150:AE151 AI150:AI151 AM150:AM151 AQ150:AQ151 AU150:AU151">
    <cfRule type="expression" dxfId="1465" priority="1955">
      <formula>IF(RIGHT(TEXT(AE150,"0.#"),1)=".",FALSE,TRUE)</formula>
    </cfRule>
    <cfRule type="expression" dxfId="1464" priority="1956">
      <formula>IF(RIGHT(TEXT(AE150,"0.#"),1)=".",TRUE,FALSE)</formula>
    </cfRule>
  </conditionalFormatting>
  <conditionalFormatting sqref="AE194:AE195 AI194:AI195 AM194:AM195 AQ194:AQ195 AU194:AU195">
    <cfRule type="expression" dxfId="1463" priority="1953">
      <formula>IF(RIGHT(TEXT(AE194,"0.#"),1)=".",FALSE,TRUE)</formula>
    </cfRule>
    <cfRule type="expression" dxfId="1462" priority="1954">
      <formula>IF(RIGHT(TEXT(AE194,"0.#"),1)=".",TRUE,FALSE)</formula>
    </cfRule>
  </conditionalFormatting>
  <conditionalFormatting sqref="AE210:AE211 AI210:AI211 AM210:AM211 AQ210:AQ211 AU210:AU211">
    <cfRule type="expression" dxfId="1461" priority="1945">
      <formula>IF(RIGHT(TEXT(AE210,"0.#"),1)=".",FALSE,TRUE)</formula>
    </cfRule>
    <cfRule type="expression" dxfId="1460" priority="1946">
      <formula>IF(RIGHT(TEXT(AE210,"0.#"),1)=".",TRUE,FALSE)</formula>
    </cfRule>
  </conditionalFormatting>
  <conditionalFormatting sqref="AE202:AE203 AI202:AI203 AM202:AM203 AQ202:AQ203 AU202:AU203">
    <cfRule type="expression" dxfId="1459" priority="1949">
      <formula>IF(RIGHT(TEXT(AE202,"0.#"),1)=".",FALSE,TRUE)</formula>
    </cfRule>
    <cfRule type="expression" dxfId="1458" priority="1950">
      <formula>IF(RIGHT(TEXT(AE202,"0.#"),1)=".",TRUE,FALSE)</formula>
    </cfRule>
  </conditionalFormatting>
  <conditionalFormatting sqref="AE206:AE207 AI206:AI207 AM206:AM207 AQ206:AQ207 AU206:AU207">
    <cfRule type="expression" dxfId="1457" priority="1947">
      <formula>IF(RIGHT(TEXT(AE206,"0.#"),1)=".",FALSE,TRUE)</formula>
    </cfRule>
    <cfRule type="expression" dxfId="1456" priority="1948">
      <formula>IF(RIGHT(TEXT(AE206,"0.#"),1)=".",TRUE,FALSE)</formula>
    </cfRule>
  </conditionalFormatting>
  <conditionalFormatting sqref="AE262:AE263 AI262:AI263 AM262:AM263 AQ262:AQ263 AU262:AU263">
    <cfRule type="expression" dxfId="1455" priority="1939">
      <formula>IF(RIGHT(TEXT(AE262,"0.#"),1)=".",FALSE,TRUE)</formula>
    </cfRule>
    <cfRule type="expression" dxfId="1454" priority="1940">
      <formula>IF(RIGHT(TEXT(AE262,"0.#"),1)=".",TRUE,FALSE)</formula>
    </cfRule>
  </conditionalFormatting>
  <conditionalFormatting sqref="AE254:AE255 AI254:AI255 AM254:AM255 AQ254:AQ255 AU254:AU255">
    <cfRule type="expression" dxfId="1453" priority="1943">
      <formula>IF(RIGHT(TEXT(AE254,"0.#"),1)=".",FALSE,TRUE)</formula>
    </cfRule>
    <cfRule type="expression" dxfId="1452" priority="1944">
      <formula>IF(RIGHT(TEXT(AE254,"0.#"),1)=".",TRUE,FALSE)</formula>
    </cfRule>
  </conditionalFormatting>
  <conditionalFormatting sqref="AE258:AE259 AI258:AI259 AM258:AM259 AQ258:AQ259 AU258:AU259">
    <cfRule type="expression" dxfId="1451" priority="1941">
      <formula>IF(RIGHT(TEXT(AE258,"0.#"),1)=".",FALSE,TRUE)</formula>
    </cfRule>
    <cfRule type="expression" dxfId="1450" priority="1942">
      <formula>IF(RIGHT(TEXT(AE258,"0.#"),1)=".",TRUE,FALSE)</formula>
    </cfRule>
  </conditionalFormatting>
  <conditionalFormatting sqref="AE314:AE315 AI314:AI315 AM314:AM315 AQ314:AQ315 AU314:AU315">
    <cfRule type="expression" dxfId="1449" priority="1933">
      <formula>IF(RIGHT(TEXT(AE314,"0.#"),1)=".",FALSE,TRUE)</formula>
    </cfRule>
    <cfRule type="expression" dxfId="1448" priority="1934">
      <formula>IF(RIGHT(TEXT(AE314,"0.#"),1)=".",TRUE,FALSE)</formula>
    </cfRule>
  </conditionalFormatting>
  <conditionalFormatting sqref="AE266:AE267 AI266:AI267 AM266:AM267 AQ266:AQ267 AU266:AU267">
    <cfRule type="expression" dxfId="1447" priority="1937">
      <formula>IF(RIGHT(TEXT(AE266,"0.#"),1)=".",FALSE,TRUE)</formula>
    </cfRule>
    <cfRule type="expression" dxfId="1446" priority="1938">
      <formula>IF(RIGHT(TEXT(AE266,"0.#"),1)=".",TRUE,FALSE)</formula>
    </cfRule>
  </conditionalFormatting>
  <conditionalFormatting sqref="AE270:AE271 AI270:AI271 AM270:AM271 AQ270:AQ271 AU270:AU271">
    <cfRule type="expression" dxfId="1445" priority="1935">
      <formula>IF(RIGHT(TEXT(AE270,"0.#"),1)=".",FALSE,TRUE)</formula>
    </cfRule>
    <cfRule type="expression" dxfId="1444" priority="1936">
      <formula>IF(RIGHT(TEXT(AE270,"0.#"),1)=".",TRUE,FALSE)</formula>
    </cfRule>
  </conditionalFormatting>
  <conditionalFormatting sqref="AE326:AE327 AI326:AI327 AM326:AM327 AQ326:AQ327 AU326:AU327">
    <cfRule type="expression" dxfId="1443" priority="1927">
      <formula>IF(RIGHT(TEXT(AE326,"0.#"),1)=".",FALSE,TRUE)</formula>
    </cfRule>
    <cfRule type="expression" dxfId="1442" priority="1928">
      <formula>IF(RIGHT(TEXT(AE326,"0.#"),1)=".",TRUE,FALSE)</formula>
    </cfRule>
  </conditionalFormatting>
  <conditionalFormatting sqref="AE318:AE319 AI318:AI319 AM318:AM319 AQ318:AQ319 AU318:AU319">
    <cfRule type="expression" dxfId="1441" priority="1931">
      <formula>IF(RIGHT(TEXT(AE318,"0.#"),1)=".",FALSE,TRUE)</formula>
    </cfRule>
    <cfRule type="expression" dxfId="1440" priority="1932">
      <formula>IF(RIGHT(TEXT(AE318,"0.#"),1)=".",TRUE,FALSE)</formula>
    </cfRule>
  </conditionalFormatting>
  <conditionalFormatting sqref="AE322:AE323 AI322:AI323 AM322:AM323 AQ322:AQ323 AU322:AU323">
    <cfRule type="expression" dxfId="1439" priority="1929">
      <formula>IF(RIGHT(TEXT(AE322,"0.#"),1)=".",FALSE,TRUE)</formula>
    </cfRule>
    <cfRule type="expression" dxfId="1438" priority="1930">
      <formula>IF(RIGHT(TEXT(AE322,"0.#"),1)=".",TRUE,FALSE)</formula>
    </cfRule>
  </conditionalFormatting>
  <conditionalFormatting sqref="AE378:AE379 AI378:AI379 AM378:AM379 AQ378:AQ379 AU378:AU379">
    <cfRule type="expression" dxfId="1437" priority="1921">
      <formula>IF(RIGHT(TEXT(AE378,"0.#"),1)=".",FALSE,TRUE)</formula>
    </cfRule>
    <cfRule type="expression" dxfId="1436" priority="1922">
      <formula>IF(RIGHT(TEXT(AE378,"0.#"),1)=".",TRUE,FALSE)</formula>
    </cfRule>
  </conditionalFormatting>
  <conditionalFormatting sqref="AE330:AE331 AI330:AI331 AM330:AM331 AQ330:AQ331 AU330:AU331">
    <cfRule type="expression" dxfId="1435" priority="1925">
      <formula>IF(RIGHT(TEXT(AE330,"0.#"),1)=".",FALSE,TRUE)</formula>
    </cfRule>
    <cfRule type="expression" dxfId="1434" priority="1926">
      <formula>IF(RIGHT(TEXT(AE330,"0.#"),1)=".",TRUE,FALSE)</formula>
    </cfRule>
  </conditionalFormatting>
  <conditionalFormatting sqref="AE374:AE375 AI374:AI375 AM374:AM375 AQ374:AQ375 AU374:AU375">
    <cfRule type="expression" dxfId="1433" priority="1923">
      <formula>IF(RIGHT(TEXT(AE374,"0.#"),1)=".",FALSE,TRUE)</formula>
    </cfRule>
    <cfRule type="expression" dxfId="1432" priority="1924">
      <formula>IF(RIGHT(TEXT(AE374,"0.#"),1)=".",TRUE,FALSE)</formula>
    </cfRule>
  </conditionalFormatting>
  <conditionalFormatting sqref="AE390:AE391 AI390:AI391 AM390:AM391 AQ390:AQ391 AU390:AU391">
    <cfRule type="expression" dxfId="1431" priority="1915">
      <formula>IF(RIGHT(TEXT(AE390,"0.#"),1)=".",FALSE,TRUE)</formula>
    </cfRule>
    <cfRule type="expression" dxfId="1430" priority="1916">
      <formula>IF(RIGHT(TEXT(AE390,"0.#"),1)=".",TRUE,FALSE)</formula>
    </cfRule>
  </conditionalFormatting>
  <conditionalFormatting sqref="AE382:AE383 AI382:AI383 AM382:AM383 AQ382:AQ383 AU382:AU383">
    <cfRule type="expression" dxfId="1429" priority="1919">
      <formula>IF(RIGHT(TEXT(AE382,"0.#"),1)=".",FALSE,TRUE)</formula>
    </cfRule>
    <cfRule type="expression" dxfId="1428" priority="1920">
      <formula>IF(RIGHT(TEXT(AE382,"0.#"),1)=".",TRUE,FALSE)</formula>
    </cfRule>
  </conditionalFormatting>
  <conditionalFormatting sqref="AE386:AE387 AI386:AI387 AM386:AM387 AQ386:AQ387 AU386:AU387">
    <cfRule type="expression" dxfId="1427" priority="1917">
      <formula>IF(RIGHT(TEXT(AE386,"0.#"),1)=".",FALSE,TRUE)</formula>
    </cfRule>
    <cfRule type="expression" dxfId="1426" priority="1918">
      <formula>IF(RIGHT(TEXT(AE386,"0.#"),1)=".",TRUE,FALSE)</formula>
    </cfRule>
  </conditionalFormatting>
  <conditionalFormatting sqref="AE440">
    <cfRule type="expression" dxfId="1425" priority="1909">
      <formula>IF(RIGHT(TEXT(AE440,"0.#"),1)=".",FALSE,TRUE)</formula>
    </cfRule>
    <cfRule type="expression" dxfId="1424" priority="1910">
      <formula>IF(RIGHT(TEXT(AE440,"0.#"),1)=".",TRUE,FALSE)</formula>
    </cfRule>
  </conditionalFormatting>
  <conditionalFormatting sqref="AE438">
    <cfRule type="expression" dxfId="1423" priority="1913">
      <formula>IF(RIGHT(TEXT(AE438,"0.#"),1)=".",FALSE,TRUE)</formula>
    </cfRule>
    <cfRule type="expression" dxfId="1422" priority="1914">
      <formula>IF(RIGHT(TEXT(AE438,"0.#"),1)=".",TRUE,FALSE)</formula>
    </cfRule>
  </conditionalFormatting>
  <conditionalFormatting sqref="AE439">
    <cfRule type="expression" dxfId="1421" priority="1911">
      <formula>IF(RIGHT(TEXT(AE439,"0.#"),1)=".",FALSE,TRUE)</formula>
    </cfRule>
    <cfRule type="expression" dxfId="1420" priority="1912">
      <formula>IF(RIGHT(TEXT(AE439,"0.#"),1)=".",TRUE,FALSE)</formula>
    </cfRule>
  </conditionalFormatting>
  <conditionalFormatting sqref="AM440">
    <cfRule type="expression" dxfId="1419" priority="1903">
      <formula>IF(RIGHT(TEXT(AM440,"0.#"),1)=".",FALSE,TRUE)</formula>
    </cfRule>
    <cfRule type="expression" dxfId="1418" priority="1904">
      <formula>IF(RIGHT(TEXT(AM440,"0.#"),1)=".",TRUE,FALSE)</formula>
    </cfRule>
  </conditionalFormatting>
  <conditionalFormatting sqref="AM438">
    <cfRule type="expression" dxfId="1417" priority="1907">
      <formula>IF(RIGHT(TEXT(AM438,"0.#"),1)=".",FALSE,TRUE)</formula>
    </cfRule>
    <cfRule type="expression" dxfId="1416" priority="1908">
      <formula>IF(RIGHT(TEXT(AM438,"0.#"),1)=".",TRUE,FALSE)</formula>
    </cfRule>
  </conditionalFormatting>
  <conditionalFormatting sqref="AM439">
    <cfRule type="expression" dxfId="1415" priority="1905">
      <formula>IF(RIGHT(TEXT(AM439,"0.#"),1)=".",FALSE,TRUE)</formula>
    </cfRule>
    <cfRule type="expression" dxfId="1414" priority="1906">
      <formula>IF(RIGHT(TEXT(AM439,"0.#"),1)=".",TRUE,FALSE)</formula>
    </cfRule>
  </conditionalFormatting>
  <conditionalFormatting sqref="AU440">
    <cfRule type="expression" dxfId="1413" priority="1897">
      <formula>IF(RIGHT(TEXT(AU440,"0.#"),1)=".",FALSE,TRUE)</formula>
    </cfRule>
    <cfRule type="expression" dxfId="1412" priority="1898">
      <formula>IF(RIGHT(TEXT(AU440,"0.#"),1)=".",TRUE,FALSE)</formula>
    </cfRule>
  </conditionalFormatting>
  <conditionalFormatting sqref="AU438">
    <cfRule type="expression" dxfId="1411" priority="1901">
      <formula>IF(RIGHT(TEXT(AU438,"0.#"),1)=".",FALSE,TRUE)</formula>
    </cfRule>
    <cfRule type="expression" dxfId="1410" priority="1902">
      <formula>IF(RIGHT(TEXT(AU438,"0.#"),1)=".",TRUE,FALSE)</formula>
    </cfRule>
  </conditionalFormatting>
  <conditionalFormatting sqref="AU439">
    <cfRule type="expression" dxfId="1409" priority="1899">
      <formula>IF(RIGHT(TEXT(AU439,"0.#"),1)=".",FALSE,TRUE)</formula>
    </cfRule>
    <cfRule type="expression" dxfId="1408" priority="1900">
      <formula>IF(RIGHT(TEXT(AU439,"0.#"),1)=".",TRUE,FALSE)</formula>
    </cfRule>
  </conditionalFormatting>
  <conditionalFormatting sqref="AI440">
    <cfRule type="expression" dxfId="1407" priority="1891">
      <formula>IF(RIGHT(TEXT(AI440,"0.#"),1)=".",FALSE,TRUE)</formula>
    </cfRule>
    <cfRule type="expression" dxfId="1406" priority="1892">
      <formula>IF(RIGHT(TEXT(AI440,"0.#"),1)=".",TRUE,FALSE)</formula>
    </cfRule>
  </conditionalFormatting>
  <conditionalFormatting sqref="AI438">
    <cfRule type="expression" dxfId="1405" priority="1895">
      <formula>IF(RIGHT(TEXT(AI438,"0.#"),1)=".",FALSE,TRUE)</formula>
    </cfRule>
    <cfRule type="expression" dxfId="1404" priority="1896">
      <formula>IF(RIGHT(TEXT(AI438,"0.#"),1)=".",TRUE,FALSE)</formula>
    </cfRule>
  </conditionalFormatting>
  <conditionalFormatting sqref="AI439">
    <cfRule type="expression" dxfId="1403" priority="1893">
      <formula>IF(RIGHT(TEXT(AI439,"0.#"),1)=".",FALSE,TRUE)</formula>
    </cfRule>
    <cfRule type="expression" dxfId="1402" priority="1894">
      <formula>IF(RIGHT(TEXT(AI439,"0.#"),1)=".",TRUE,FALSE)</formula>
    </cfRule>
  </conditionalFormatting>
  <conditionalFormatting sqref="AQ438">
    <cfRule type="expression" dxfId="1401" priority="1885">
      <formula>IF(RIGHT(TEXT(AQ438,"0.#"),1)=".",FALSE,TRUE)</formula>
    </cfRule>
    <cfRule type="expression" dxfId="1400" priority="1886">
      <formula>IF(RIGHT(TEXT(AQ438,"0.#"),1)=".",TRUE,FALSE)</formula>
    </cfRule>
  </conditionalFormatting>
  <conditionalFormatting sqref="AQ439">
    <cfRule type="expression" dxfId="1399" priority="1889">
      <formula>IF(RIGHT(TEXT(AQ439,"0.#"),1)=".",FALSE,TRUE)</formula>
    </cfRule>
    <cfRule type="expression" dxfId="1398" priority="1890">
      <formula>IF(RIGHT(TEXT(AQ439,"0.#"),1)=".",TRUE,FALSE)</formula>
    </cfRule>
  </conditionalFormatting>
  <conditionalFormatting sqref="AQ440">
    <cfRule type="expression" dxfId="1397" priority="1887">
      <formula>IF(RIGHT(TEXT(AQ440,"0.#"),1)=".",FALSE,TRUE)</formula>
    </cfRule>
    <cfRule type="expression" dxfId="1396" priority="1888">
      <formula>IF(RIGHT(TEXT(AQ440,"0.#"),1)=".",TRUE,FALSE)</formula>
    </cfRule>
  </conditionalFormatting>
  <conditionalFormatting sqref="AE445">
    <cfRule type="expression" dxfId="1395" priority="1879">
      <formula>IF(RIGHT(TEXT(AE445,"0.#"),1)=".",FALSE,TRUE)</formula>
    </cfRule>
    <cfRule type="expression" dxfId="1394" priority="1880">
      <formula>IF(RIGHT(TEXT(AE445,"0.#"),1)=".",TRUE,FALSE)</formula>
    </cfRule>
  </conditionalFormatting>
  <conditionalFormatting sqref="AE443">
    <cfRule type="expression" dxfId="1393" priority="1883">
      <formula>IF(RIGHT(TEXT(AE443,"0.#"),1)=".",FALSE,TRUE)</formula>
    </cfRule>
    <cfRule type="expression" dxfId="1392" priority="1884">
      <formula>IF(RIGHT(TEXT(AE443,"0.#"),1)=".",TRUE,FALSE)</formula>
    </cfRule>
  </conditionalFormatting>
  <conditionalFormatting sqref="AE444">
    <cfRule type="expression" dxfId="1391" priority="1881">
      <formula>IF(RIGHT(TEXT(AE444,"0.#"),1)=".",FALSE,TRUE)</formula>
    </cfRule>
    <cfRule type="expression" dxfId="1390" priority="1882">
      <formula>IF(RIGHT(TEXT(AE444,"0.#"),1)=".",TRUE,FALSE)</formula>
    </cfRule>
  </conditionalFormatting>
  <conditionalFormatting sqref="AM445">
    <cfRule type="expression" dxfId="1389" priority="1873">
      <formula>IF(RIGHT(TEXT(AM445,"0.#"),1)=".",FALSE,TRUE)</formula>
    </cfRule>
    <cfRule type="expression" dxfId="1388" priority="1874">
      <formula>IF(RIGHT(TEXT(AM445,"0.#"),1)=".",TRUE,FALSE)</formula>
    </cfRule>
  </conditionalFormatting>
  <conditionalFormatting sqref="AM443">
    <cfRule type="expression" dxfId="1387" priority="1877">
      <formula>IF(RIGHT(TEXT(AM443,"0.#"),1)=".",FALSE,TRUE)</formula>
    </cfRule>
    <cfRule type="expression" dxfId="1386" priority="1878">
      <formula>IF(RIGHT(TEXT(AM443,"0.#"),1)=".",TRUE,FALSE)</formula>
    </cfRule>
  </conditionalFormatting>
  <conditionalFormatting sqref="AM444">
    <cfRule type="expression" dxfId="1385" priority="1875">
      <formula>IF(RIGHT(TEXT(AM444,"0.#"),1)=".",FALSE,TRUE)</formula>
    </cfRule>
    <cfRule type="expression" dxfId="1384" priority="1876">
      <formula>IF(RIGHT(TEXT(AM444,"0.#"),1)=".",TRUE,FALSE)</formula>
    </cfRule>
  </conditionalFormatting>
  <conditionalFormatting sqref="AU445">
    <cfRule type="expression" dxfId="1383" priority="1867">
      <formula>IF(RIGHT(TEXT(AU445,"0.#"),1)=".",FALSE,TRUE)</formula>
    </cfRule>
    <cfRule type="expression" dxfId="1382" priority="1868">
      <formula>IF(RIGHT(TEXT(AU445,"0.#"),1)=".",TRUE,FALSE)</formula>
    </cfRule>
  </conditionalFormatting>
  <conditionalFormatting sqref="AU443">
    <cfRule type="expression" dxfId="1381" priority="1871">
      <formula>IF(RIGHT(TEXT(AU443,"0.#"),1)=".",FALSE,TRUE)</formula>
    </cfRule>
    <cfRule type="expression" dxfId="1380" priority="1872">
      <formula>IF(RIGHT(TEXT(AU443,"0.#"),1)=".",TRUE,FALSE)</formula>
    </cfRule>
  </conditionalFormatting>
  <conditionalFormatting sqref="AU444">
    <cfRule type="expression" dxfId="1379" priority="1869">
      <formula>IF(RIGHT(TEXT(AU444,"0.#"),1)=".",FALSE,TRUE)</formula>
    </cfRule>
    <cfRule type="expression" dxfId="1378" priority="1870">
      <formula>IF(RIGHT(TEXT(AU444,"0.#"),1)=".",TRUE,FALSE)</formula>
    </cfRule>
  </conditionalFormatting>
  <conditionalFormatting sqref="AI445">
    <cfRule type="expression" dxfId="1377" priority="1861">
      <formula>IF(RIGHT(TEXT(AI445,"0.#"),1)=".",FALSE,TRUE)</formula>
    </cfRule>
    <cfRule type="expression" dxfId="1376" priority="1862">
      <formula>IF(RIGHT(TEXT(AI445,"0.#"),1)=".",TRUE,FALSE)</formula>
    </cfRule>
  </conditionalFormatting>
  <conditionalFormatting sqref="AI443">
    <cfRule type="expression" dxfId="1375" priority="1865">
      <formula>IF(RIGHT(TEXT(AI443,"0.#"),1)=".",FALSE,TRUE)</formula>
    </cfRule>
    <cfRule type="expression" dxfId="1374" priority="1866">
      <formula>IF(RIGHT(TEXT(AI443,"0.#"),1)=".",TRUE,FALSE)</formula>
    </cfRule>
  </conditionalFormatting>
  <conditionalFormatting sqref="AI444">
    <cfRule type="expression" dxfId="1373" priority="1863">
      <formula>IF(RIGHT(TEXT(AI444,"0.#"),1)=".",FALSE,TRUE)</formula>
    </cfRule>
    <cfRule type="expression" dxfId="1372" priority="1864">
      <formula>IF(RIGHT(TEXT(AI444,"0.#"),1)=".",TRUE,FALSE)</formula>
    </cfRule>
  </conditionalFormatting>
  <conditionalFormatting sqref="AQ443">
    <cfRule type="expression" dxfId="1371" priority="1855">
      <formula>IF(RIGHT(TEXT(AQ443,"0.#"),1)=".",FALSE,TRUE)</formula>
    </cfRule>
    <cfRule type="expression" dxfId="1370" priority="1856">
      <formula>IF(RIGHT(TEXT(AQ443,"0.#"),1)=".",TRUE,FALSE)</formula>
    </cfRule>
  </conditionalFormatting>
  <conditionalFormatting sqref="AQ444">
    <cfRule type="expression" dxfId="1369" priority="1859">
      <formula>IF(RIGHT(TEXT(AQ444,"0.#"),1)=".",FALSE,TRUE)</formula>
    </cfRule>
    <cfRule type="expression" dxfId="1368" priority="1860">
      <formula>IF(RIGHT(TEXT(AQ444,"0.#"),1)=".",TRUE,FALSE)</formula>
    </cfRule>
  </conditionalFormatting>
  <conditionalFormatting sqref="AQ445">
    <cfRule type="expression" dxfId="1367" priority="1857">
      <formula>IF(RIGHT(TEXT(AQ445,"0.#"),1)=".",FALSE,TRUE)</formula>
    </cfRule>
    <cfRule type="expression" dxfId="1366" priority="1858">
      <formula>IF(RIGHT(TEXT(AQ445,"0.#"),1)=".",TRUE,FALSE)</formula>
    </cfRule>
  </conditionalFormatting>
  <conditionalFormatting sqref="Y881:Y907">
    <cfRule type="expression" dxfId="1365" priority="2085">
      <formula>IF(RIGHT(TEXT(Y881,"0.#"),1)=".",FALSE,TRUE)</formula>
    </cfRule>
    <cfRule type="expression" dxfId="1364" priority="2086">
      <formula>IF(RIGHT(TEXT(Y881,"0.#"),1)=".",TRUE,FALSE)</formula>
    </cfRule>
  </conditionalFormatting>
  <conditionalFormatting sqref="Y913:Y940">
    <cfRule type="expression" dxfId="1363" priority="2073">
      <formula>IF(RIGHT(TEXT(Y913,"0.#"),1)=".",FALSE,TRUE)</formula>
    </cfRule>
    <cfRule type="expression" dxfId="1362" priority="2074">
      <formula>IF(RIGHT(TEXT(Y913,"0.#"),1)=".",TRUE,FALSE)</formula>
    </cfRule>
  </conditionalFormatting>
  <conditionalFormatting sqref="Y911:Y912">
    <cfRule type="expression" dxfId="1361" priority="2067">
      <formula>IF(RIGHT(TEXT(Y911,"0.#"),1)=".",FALSE,TRUE)</formula>
    </cfRule>
    <cfRule type="expression" dxfId="1360" priority="2068">
      <formula>IF(RIGHT(TEXT(Y911,"0.#"),1)=".",TRUE,FALSE)</formula>
    </cfRule>
  </conditionalFormatting>
  <conditionalFormatting sqref="Y946:Y973">
    <cfRule type="expression" dxfId="1359" priority="2061">
      <formula>IF(RIGHT(TEXT(Y946,"0.#"),1)=".",FALSE,TRUE)</formula>
    </cfRule>
    <cfRule type="expression" dxfId="1358" priority="2062">
      <formula>IF(RIGHT(TEXT(Y946,"0.#"),1)=".",TRUE,FALSE)</formula>
    </cfRule>
  </conditionalFormatting>
  <conditionalFormatting sqref="Y944:Y945">
    <cfRule type="expression" dxfId="1357" priority="2055">
      <formula>IF(RIGHT(TEXT(Y944,"0.#"),1)=".",FALSE,TRUE)</formula>
    </cfRule>
    <cfRule type="expression" dxfId="1356" priority="2056">
      <formula>IF(RIGHT(TEXT(Y944,"0.#"),1)=".",TRUE,FALSE)</formula>
    </cfRule>
  </conditionalFormatting>
  <conditionalFormatting sqref="Y979:Y1006">
    <cfRule type="expression" dxfId="1355" priority="2049">
      <formula>IF(RIGHT(TEXT(Y979,"0.#"),1)=".",FALSE,TRUE)</formula>
    </cfRule>
    <cfRule type="expression" dxfId="1354" priority="2050">
      <formula>IF(RIGHT(TEXT(Y979,"0.#"),1)=".",TRUE,FALSE)</formula>
    </cfRule>
  </conditionalFormatting>
  <conditionalFormatting sqref="Y977:Y978">
    <cfRule type="expression" dxfId="1353" priority="2043">
      <formula>IF(RIGHT(TEXT(Y977,"0.#"),1)=".",FALSE,TRUE)</formula>
    </cfRule>
    <cfRule type="expression" dxfId="1352" priority="2044">
      <formula>IF(RIGHT(TEXT(Y977,"0.#"),1)=".",TRUE,FALSE)</formula>
    </cfRule>
  </conditionalFormatting>
  <conditionalFormatting sqref="Y1012:Y1039">
    <cfRule type="expression" dxfId="1351" priority="2037">
      <formula>IF(RIGHT(TEXT(Y1012,"0.#"),1)=".",FALSE,TRUE)</formula>
    </cfRule>
    <cfRule type="expression" dxfId="1350" priority="2038">
      <formula>IF(RIGHT(TEXT(Y1012,"0.#"),1)=".",TRUE,FALSE)</formula>
    </cfRule>
  </conditionalFormatting>
  <conditionalFormatting sqref="W23">
    <cfRule type="expression" dxfId="1349" priority="2321">
      <formula>IF(RIGHT(TEXT(W23,"0.#"),1)=".",FALSE,TRUE)</formula>
    </cfRule>
    <cfRule type="expression" dxfId="1348" priority="2322">
      <formula>IF(RIGHT(TEXT(W23,"0.#"),1)=".",TRUE,FALSE)</formula>
    </cfRule>
  </conditionalFormatting>
  <conditionalFormatting sqref="W24:W27">
    <cfRule type="expression" dxfId="1347" priority="2319">
      <formula>IF(RIGHT(TEXT(W24,"0.#"),1)=".",FALSE,TRUE)</formula>
    </cfRule>
    <cfRule type="expression" dxfId="1346" priority="2320">
      <formula>IF(RIGHT(TEXT(W24,"0.#"),1)=".",TRUE,FALSE)</formula>
    </cfRule>
  </conditionalFormatting>
  <conditionalFormatting sqref="W28">
    <cfRule type="expression" dxfId="1345" priority="2311">
      <formula>IF(RIGHT(TEXT(W28,"0.#"),1)=".",FALSE,TRUE)</formula>
    </cfRule>
    <cfRule type="expression" dxfId="1344" priority="2312">
      <formula>IF(RIGHT(TEXT(W28,"0.#"),1)=".",TRUE,FALSE)</formula>
    </cfRule>
  </conditionalFormatting>
  <conditionalFormatting sqref="P23">
    <cfRule type="expression" dxfId="1343" priority="2309">
      <formula>IF(RIGHT(TEXT(P23,"0.#"),1)=".",FALSE,TRUE)</formula>
    </cfRule>
    <cfRule type="expression" dxfId="1342" priority="2310">
      <formula>IF(RIGHT(TEXT(P23,"0.#"),1)=".",TRUE,FALSE)</formula>
    </cfRule>
  </conditionalFormatting>
  <conditionalFormatting sqref="P24:P27">
    <cfRule type="expression" dxfId="1341" priority="2307">
      <formula>IF(RIGHT(TEXT(P24,"0.#"),1)=".",FALSE,TRUE)</formula>
    </cfRule>
    <cfRule type="expression" dxfId="1340" priority="2308">
      <formula>IF(RIGHT(TEXT(P24,"0.#"),1)=".",TRUE,FALSE)</formula>
    </cfRule>
  </conditionalFormatting>
  <conditionalFormatting sqref="P28">
    <cfRule type="expression" dxfId="1339" priority="2305">
      <formula>IF(RIGHT(TEXT(P28,"0.#"),1)=".",FALSE,TRUE)</formula>
    </cfRule>
    <cfRule type="expression" dxfId="1338" priority="2306">
      <formula>IF(RIGHT(TEXT(P28,"0.#"),1)=".",TRUE,FALSE)</formula>
    </cfRule>
  </conditionalFormatting>
  <conditionalFormatting sqref="AQ114">
    <cfRule type="expression" dxfId="1337" priority="2289">
      <formula>IF(RIGHT(TEXT(AQ114,"0.#"),1)=".",FALSE,TRUE)</formula>
    </cfRule>
    <cfRule type="expression" dxfId="1336" priority="2290">
      <formula>IF(RIGHT(TEXT(AQ114,"0.#"),1)=".",TRUE,FALSE)</formula>
    </cfRule>
  </conditionalFormatting>
  <conditionalFormatting sqref="AQ104">
    <cfRule type="expression" dxfId="1335" priority="2303">
      <formula>IF(RIGHT(TEXT(AQ104,"0.#"),1)=".",FALSE,TRUE)</formula>
    </cfRule>
    <cfRule type="expression" dxfId="1334" priority="2304">
      <formula>IF(RIGHT(TEXT(AQ104,"0.#"),1)=".",TRUE,FALSE)</formula>
    </cfRule>
  </conditionalFormatting>
  <conditionalFormatting sqref="AQ105">
    <cfRule type="expression" dxfId="1333" priority="2301">
      <formula>IF(RIGHT(TEXT(AQ105,"0.#"),1)=".",FALSE,TRUE)</formula>
    </cfRule>
    <cfRule type="expression" dxfId="1332" priority="2302">
      <formula>IF(RIGHT(TEXT(AQ105,"0.#"),1)=".",TRUE,FALSE)</formula>
    </cfRule>
  </conditionalFormatting>
  <conditionalFormatting sqref="AQ107">
    <cfRule type="expression" dxfId="1331" priority="2299">
      <formula>IF(RIGHT(TEXT(AQ107,"0.#"),1)=".",FALSE,TRUE)</formula>
    </cfRule>
    <cfRule type="expression" dxfId="1330" priority="2300">
      <formula>IF(RIGHT(TEXT(AQ107,"0.#"),1)=".",TRUE,FALSE)</formula>
    </cfRule>
  </conditionalFormatting>
  <conditionalFormatting sqref="AQ108">
    <cfRule type="expression" dxfId="1329" priority="2297">
      <formula>IF(RIGHT(TEXT(AQ108,"0.#"),1)=".",FALSE,TRUE)</formula>
    </cfRule>
    <cfRule type="expression" dxfId="1328" priority="2298">
      <formula>IF(RIGHT(TEXT(AQ108,"0.#"),1)=".",TRUE,FALSE)</formula>
    </cfRule>
  </conditionalFormatting>
  <conditionalFormatting sqref="AQ110">
    <cfRule type="expression" dxfId="1327" priority="2295">
      <formula>IF(RIGHT(TEXT(AQ110,"0.#"),1)=".",FALSE,TRUE)</formula>
    </cfRule>
    <cfRule type="expression" dxfId="1326" priority="2296">
      <formula>IF(RIGHT(TEXT(AQ110,"0.#"),1)=".",TRUE,FALSE)</formula>
    </cfRule>
  </conditionalFormatting>
  <conditionalFormatting sqref="AQ111">
    <cfRule type="expression" dxfId="1325" priority="2293">
      <formula>IF(RIGHT(TEXT(AQ111,"0.#"),1)=".",FALSE,TRUE)</formula>
    </cfRule>
    <cfRule type="expression" dxfId="1324" priority="2294">
      <formula>IF(RIGHT(TEXT(AQ111,"0.#"),1)=".",TRUE,FALSE)</formula>
    </cfRule>
  </conditionalFormatting>
  <conditionalFormatting sqref="AQ113">
    <cfRule type="expression" dxfId="1323" priority="2291">
      <formula>IF(RIGHT(TEXT(AQ113,"0.#"),1)=".",FALSE,TRUE)</formula>
    </cfRule>
    <cfRule type="expression" dxfId="1322" priority="2292">
      <formula>IF(RIGHT(TEXT(AQ113,"0.#"),1)=".",TRUE,FALSE)</formula>
    </cfRule>
  </conditionalFormatting>
  <conditionalFormatting sqref="AE67">
    <cfRule type="expression" dxfId="1321" priority="2221">
      <formula>IF(RIGHT(TEXT(AE67,"0.#"),1)=".",FALSE,TRUE)</formula>
    </cfRule>
    <cfRule type="expression" dxfId="1320" priority="2222">
      <formula>IF(RIGHT(TEXT(AE67,"0.#"),1)=".",TRUE,FALSE)</formula>
    </cfRule>
  </conditionalFormatting>
  <conditionalFormatting sqref="AE68">
    <cfRule type="expression" dxfId="1319" priority="2219">
      <formula>IF(RIGHT(TEXT(AE68,"0.#"),1)=".",FALSE,TRUE)</formula>
    </cfRule>
    <cfRule type="expression" dxfId="1318" priority="2220">
      <formula>IF(RIGHT(TEXT(AE68,"0.#"),1)=".",TRUE,FALSE)</formula>
    </cfRule>
  </conditionalFormatting>
  <conditionalFormatting sqref="AE69">
    <cfRule type="expression" dxfId="1317" priority="2217">
      <formula>IF(RIGHT(TEXT(AE69,"0.#"),1)=".",FALSE,TRUE)</formula>
    </cfRule>
    <cfRule type="expression" dxfId="1316" priority="2218">
      <formula>IF(RIGHT(TEXT(AE69,"0.#"),1)=".",TRUE,FALSE)</formula>
    </cfRule>
  </conditionalFormatting>
  <conditionalFormatting sqref="AI69">
    <cfRule type="expression" dxfId="1315" priority="2215">
      <formula>IF(RIGHT(TEXT(AI69,"0.#"),1)=".",FALSE,TRUE)</formula>
    </cfRule>
    <cfRule type="expression" dxfId="1314" priority="2216">
      <formula>IF(RIGHT(TEXT(AI69,"0.#"),1)=".",TRUE,FALSE)</formula>
    </cfRule>
  </conditionalFormatting>
  <conditionalFormatting sqref="AI68">
    <cfRule type="expression" dxfId="1313" priority="2213">
      <formula>IF(RIGHT(TEXT(AI68,"0.#"),1)=".",FALSE,TRUE)</formula>
    </cfRule>
    <cfRule type="expression" dxfId="1312" priority="2214">
      <formula>IF(RIGHT(TEXT(AI68,"0.#"),1)=".",TRUE,FALSE)</formula>
    </cfRule>
  </conditionalFormatting>
  <conditionalFormatting sqref="AI67">
    <cfRule type="expression" dxfId="1311" priority="2211">
      <formula>IF(RIGHT(TEXT(AI67,"0.#"),1)=".",FALSE,TRUE)</formula>
    </cfRule>
    <cfRule type="expression" dxfId="1310" priority="2212">
      <formula>IF(RIGHT(TEXT(AI67,"0.#"),1)=".",TRUE,FALSE)</formula>
    </cfRule>
  </conditionalFormatting>
  <conditionalFormatting sqref="AM67">
    <cfRule type="expression" dxfId="1309" priority="2209">
      <formula>IF(RIGHT(TEXT(AM67,"0.#"),1)=".",FALSE,TRUE)</formula>
    </cfRule>
    <cfRule type="expression" dxfId="1308" priority="2210">
      <formula>IF(RIGHT(TEXT(AM67,"0.#"),1)=".",TRUE,FALSE)</formula>
    </cfRule>
  </conditionalFormatting>
  <conditionalFormatting sqref="AM68">
    <cfRule type="expression" dxfId="1307" priority="2207">
      <formula>IF(RIGHT(TEXT(AM68,"0.#"),1)=".",FALSE,TRUE)</formula>
    </cfRule>
    <cfRule type="expression" dxfId="1306" priority="2208">
      <formula>IF(RIGHT(TEXT(AM68,"0.#"),1)=".",TRUE,FALSE)</formula>
    </cfRule>
  </conditionalFormatting>
  <conditionalFormatting sqref="AM69">
    <cfRule type="expression" dxfId="1305" priority="2205">
      <formula>IF(RIGHT(TEXT(AM69,"0.#"),1)=".",FALSE,TRUE)</formula>
    </cfRule>
    <cfRule type="expression" dxfId="1304" priority="2206">
      <formula>IF(RIGHT(TEXT(AM69,"0.#"),1)=".",TRUE,FALSE)</formula>
    </cfRule>
  </conditionalFormatting>
  <conditionalFormatting sqref="AQ67:AQ69">
    <cfRule type="expression" dxfId="1303" priority="2203">
      <formula>IF(RIGHT(TEXT(AQ67,"0.#"),1)=".",FALSE,TRUE)</formula>
    </cfRule>
    <cfRule type="expression" dxfId="1302" priority="2204">
      <formula>IF(RIGHT(TEXT(AQ67,"0.#"),1)=".",TRUE,FALSE)</formula>
    </cfRule>
  </conditionalFormatting>
  <conditionalFormatting sqref="AU67:AU69">
    <cfRule type="expression" dxfId="1301" priority="2201">
      <formula>IF(RIGHT(TEXT(AU67,"0.#"),1)=".",FALSE,TRUE)</formula>
    </cfRule>
    <cfRule type="expression" dxfId="1300" priority="2202">
      <formula>IF(RIGHT(TEXT(AU67,"0.#"),1)=".",TRUE,FALSE)</formula>
    </cfRule>
  </conditionalFormatting>
  <conditionalFormatting sqref="AE70">
    <cfRule type="expression" dxfId="1299" priority="2199">
      <formula>IF(RIGHT(TEXT(AE70,"0.#"),1)=".",FALSE,TRUE)</formula>
    </cfRule>
    <cfRule type="expression" dxfId="1298" priority="2200">
      <formula>IF(RIGHT(TEXT(AE70,"0.#"),1)=".",TRUE,FALSE)</formula>
    </cfRule>
  </conditionalFormatting>
  <conditionalFormatting sqref="AE71">
    <cfRule type="expression" dxfId="1297" priority="2197">
      <formula>IF(RIGHT(TEXT(AE71,"0.#"),1)=".",FALSE,TRUE)</formula>
    </cfRule>
    <cfRule type="expression" dxfId="1296" priority="2198">
      <formula>IF(RIGHT(TEXT(AE71,"0.#"),1)=".",TRUE,FALSE)</formula>
    </cfRule>
  </conditionalFormatting>
  <conditionalFormatting sqref="AE72">
    <cfRule type="expression" dxfId="1295" priority="2195">
      <formula>IF(RIGHT(TEXT(AE72,"0.#"),1)=".",FALSE,TRUE)</formula>
    </cfRule>
    <cfRule type="expression" dxfId="1294" priority="2196">
      <formula>IF(RIGHT(TEXT(AE72,"0.#"),1)=".",TRUE,FALSE)</formula>
    </cfRule>
  </conditionalFormatting>
  <conditionalFormatting sqref="AI72">
    <cfRule type="expression" dxfId="1293" priority="2193">
      <formula>IF(RIGHT(TEXT(AI72,"0.#"),1)=".",FALSE,TRUE)</formula>
    </cfRule>
    <cfRule type="expression" dxfId="1292" priority="2194">
      <formula>IF(RIGHT(TEXT(AI72,"0.#"),1)=".",TRUE,FALSE)</formula>
    </cfRule>
  </conditionalFormatting>
  <conditionalFormatting sqref="AI71">
    <cfRule type="expression" dxfId="1291" priority="2191">
      <formula>IF(RIGHT(TEXT(AI71,"0.#"),1)=".",FALSE,TRUE)</formula>
    </cfRule>
    <cfRule type="expression" dxfId="1290" priority="2192">
      <formula>IF(RIGHT(TEXT(AI71,"0.#"),1)=".",TRUE,FALSE)</formula>
    </cfRule>
  </conditionalFormatting>
  <conditionalFormatting sqref="AI70">
    <cfRule type="expression" dxfId="1289" priority="2189">
      <formula>IF(RIGHT(TEXT(AI70,"0.#"),1)=".",FALSE,TRUE)</formula>
    </cfRule>
    <cfRule type="expression" dxfId="1288" priority="2190">
      <formula>IF(RIGHT(TEXT(AI70,"0.#"),1)=".",TRUE,FALSE)</formula>
    </cfRule>
  </conditionalFormatting>
  <conditionalFormatting sqref="AM70">
    <cfRule type="expression" dxfId="1287" priority="2187">
      <formula>IF(RIGHT(TEXT(AM70,"0.#"),1)=".",FALSE,TRUE)</formula>
    </cfRule>
    <cfRule type="expression" dxfId="1286" priority="2188">
      <formula>IF(RIGHT(TEXT(AM70,"0.#"),1)=".",TRUE,FALSE)</formula>
    </cfRule>
  </conditionalFormatting>
  <conditionalFormatting sqref="AM71">
    <cfRule type="expression" dxfId="1285" priority="2185">
      <formula>IF(RIGHT(TEXT(AM71,"0.#"),1)=".",FALSE,TRUE)</formula>
    </cfRule>
    <cfRule type="expression" dxfId="1284" priority="2186">
      <formula>IF(RIGHT(TEXT(AM71,"0.#"),1)=".",TRUE,FALSE)</formula>
    </cfRule>
  </conditionalFormatting>
  <conditionalFormatting sqref="AM72">
    <cfRule type="expression" dxfId="1283" priority="2183">
      <formula>IF(RIGHT(TEXT(AM72,"0.#"),1)=".",FALSE,TRUE)</formula>
    </cfRule>
    <cfRule type="expression" dxfId="1282" priority="2184">
      <formula>IF(RIGHT(TEXT(AM72,"0.#"),1)=".",TRUE,FALSE)</formula>
    </cfRule>
  </conditionalFormatting>
  <conditionalFormatting sqref="AQ70:AQ72">
    <cfRule type="expression" dxfId="1281" priority="2181">
      <formula>IF(RIGHT(TEXT(AQ70,"0.#"),1)=".",FALSE,TRUE)</formula>
    </cfRule>
    <cfRule type="expression" dxfId="1280" priority="2182">
      <formula>IF(RIGHT(TEXT(AQ70,"0.#"),1)=".",TRUE,FALSE)</formula>
    </cfRule>
  </conditionalFormatting>
  <conditionalFormatting sqref="AU70:AU72">
    <cfRule type="expression" dxfId="1279" priority="2179">
      <formula>IF(RIGHT(TEXT(AU70,"0.#"),1)=".",FALSE,TRUE)</formula>
    </cfRule>
    <cfRule type="expression" dxfId="1278" priority="2180">
      <formula>IF(RIGHT(TEXT(AU70,"0.#"),1)=".",TRUE,FALSE)</formula>
    </cfRule>
  </conditionalFormatting>
  <conditionalFormatting sqref="AU656">
    <cfRule type="expression" dxfId="1277" priority="697">
      <formula>IF(RIGHT(TEXT(AU656,"0.#"),1)=".",FALSE,TRUE)</formula>
    </cfRule>
    <cfRule type="expression" dxfId="1276" priority="698">
      <formula>IF(RIGHT(TEXT(AU656,"0.#"),1)=".",TRUE,FALSE)</formula>
    </cfRule>
  </conditionalFormatting>
  <conditionalFormatting sqref="AQ655">
    <cfRule type="expression" dxfId="1275" priority="689">
      <formula>IF(RIGHT(TEXT(AQ655,"0.#"),1)=".",FALSE,TRUE)</formula>
    </cfRule>
    <cfRule type="expression" dxfId="1274" priority="690">
      <formula>IF(RIGHT(TEXT(AQ655,"0.#"),1)=".",TRUE,FALSE)</formula>
    </cfRule>
  </conditionalFormatting>
  <conditionalFormatting sqref="AI696">
    <cfRule type="expression" dxfId="1273" priority="481">
      <formula>IF(RIGHT(TEXT(AI696,"0.#"),1)=".",FALSE,TRUE)</formula>
    </cfRule>
    <cfRule type="expression" dxfId="1272" priority="482">
      <formula>IF(RIGHT(TEXT(AI696,"0.#"),1)=".",TRUE,FALSE)</formula>
    </cfRule>
  </conditionalFormatting>
  <conditionalFormatting sqref="AQ694">
    <cfRule type="expression" dxfId="1271" priority="475">
      <formula>IF(RIGHT(TEXT(AQ694,"0.#"),1)=".",FALSE,TRUE)</formula>
    </cfRule>
    <cfRule type="expression" dxfId="1270" priority="476">
      <formula>IF(RIGHT(TEXT(AQ694,"0.#"),1)=".",TRUE,FALSE)</formula>
    </cfRule>
  </conditionalFormatting>
  <conditionalFormatting sqref="AL881:AO907">
    <cfRule type="expression" dxfId="1269" priority="2087">
      <formula>IF(AND(AL881&gt;=0, RIGHT(TEXT(AL881,"0.#"),1)&lt;&gt;"."),TRUE,FALSE)</formula>
    </cfRule>
    <cfRule type="expression" dxfId="1268" priority="2088">
      <formula>IF(AND(AL881&gt;=0, RIGHT(TEXT(AL881,"0.#"),1)="."),TRUE,FALSE)</formula>
    </cfRule>
    <cfRule type="expression" dxfId="1267" priority="2089">
      <formula>IF(AND(AL881&lt;0, RIGHT(TEXT(AL881,"0.#"),1)&lt;&gt;"."),TRUE,FALSE)</formula>
    </cfRule>
    <cfRule type="expression" dxfId="1266" priority="2090">
      <formula>IF(AND(AL881&lt;0, RIGHT(TEXT(AL881,"0.#"),1)="."),TRUE,FALSE)</formula>
    </cfRule>
  </conditionalFormatting>
  <conditionalFormatting sqref="AL913:AO940">
    <cfRule type="expression" dxfId="1265" priority="2075">
      <formula>IF(AND(AL913&gt;=0, RIGHT(TEXT(AL913,"0.#"),1)&lt;&gt;"."),TRUE,FALSE)</formula>
    </cfRule>
    <cfRule type="expression" dxfId="1264" priority="2076">
      <formula>IF(AND(AL913&gt;=0, RIGHT(TEXT(AL913,"0.#"),1)="."),TRUE,FALSE)</formula>
    </cfRule>
    <cfRule type="expression" dxfId="1263" priority="2077">
      <formula>IF(AND(AL913&lt;0, RIGHT(TEXT(AL913,"0.#"),1)&lt;&gt;"."),TRUE,FALSE)</formula>
    </cfRule>
    <cfRule type="expression" dxfId="1262" priority="2078">
      <formula>IF(AND(AL913&lt;0, RIGHT(TEXT(AL913,"0.#"),1)="."),TRUE,FALSE)</formula>
    </cfRule>
  </conditionalFormatting>
  <conditionalFormatting sqref="AL911:AO912">
    <cfRule type="expression" dxfId="1261" priority="2069">
      <formula>IF(AND(AL911&gt;=0, RIGHT(TEXT(AL911,"0.#"),1)&lt;&gt;"."),TRUE,FALSE)</formula>
    </cfRule>
    <cfRule type="expression" dxfId="1260" priority="2070">
      <formula>IF(AND(AL911&gt;=0, RIGHT(TEXT(AL911,"0.#"),1)="."),TRUE,FALSE)</formula>
    </cfRule>
    <cfRule type="expression" dxfId="1259" priority="2071">
      <formula>IF(AND(AL911&lt;0, RIGHT(TEXT(AL911,"0.#"),1)&lt;&gt;"."),TRUE,FALSE)</formula>
    </cfRule>
    <cfRule type="expression" dxfId="1258" priority="2072">
      <formula>IF(AND(AL911&lt;0, RIGHT(TEXT(AL911,"0.#"),1)="."),TRUE,FALSE)</formula>
    </cfRule>
  </conditionalFormatting>
  <conditionalFormatting sqref="AL946:AO973">
    <cfRule type="expression" dxfId="1257" priority="2063">
      <formula>IF(AND(AL946&gt;=0, RIGHT(TEXT(AL946,"0.#"),1)&lt;&gt;"."),TRUE,FALSE)</formula>
    </cfRule>
    <cfRule type="expression" dxfId="1256" priority="2064">
      <formula>IF(AND(AL946&gt;=0, RIGHT(TEXT(AL946,"0.#"),1)="."),TRUE,FALSE)</formula>
    </cfRule>
    <cfRule type="expression" dxfId="1255" priority="2065">
      <formula>IF(AND(AL946&lt;0, RIGHT(TEXT(AL946,"0.#"),1)&lt;&gt;"."),TRUE,FALSE)</formula>
    </cfRule>
    <cfRule type="expression" dxfId="1254" priority="2066">
      <formula>IF(AND(AL946&lt;0, RIGHT(TEXT(AL946,"0.#"),1)="."),TRUE,FALSE)</formula>
    </cfRule>
  </conditionalFormatting>
  <conditionalFormatting sqref="AL944:AO945">
    <cfRule type="expression" dxfId="1253" priority="2057">
      <formula>IF(AND(AL944&gt;=0, RIGHT(TEXT(AL944,"0.#"),1)&lt;&gt;"."),TRUE,FALSE)</formula>
    </cfRule>
    <cfRule type="expression" dxfId="1252" priority="2058">
      <formula>IF(AND(AL944&gt;=0, RIGHT(TEXT(AL944,"0.#"),1)="."),TRUE,FALSE)</formula>
    </cfRule>
    <cfRule type="expression" dxfId="1251" priority="2059">
      <formula>IF(AND(AL944&lt;0, RIGHT(TEXT(AL944,"0.#"),1)&lt;&gt;"."),TRUE,FALSE)</formula>
    </cfRule>
    <cfRule type="expression" dxfId="1250" priority="2060">
      <formula>IF(AND(AL944&lt;0, RIGHT(TEXT(AL944,"0.#"),1)="."),TRUE,FALSE)</formula>
    </cfRule>
  </conditionalFormatting>
  <conditionalFormatting sqref="AL979:AO1006">
    <cfRule type="expression" dxfId="1249" priority="2051">
      <formula>IF(AND(AL979&gt;=0, RIGHT(TEXT(AL979,"0.#"),1)&lt;&gt;"."),TRUE,FALSE)</formula>
    </cfRule>
    <cfRule type="expression" dxfId="1248" priority="2052">
      <formula>IF(AND(AL979&gt;=0, RIGHT(TEXT(AL979,"0.#"),1)="."),TRUE,FALSE)</formula>
    </cfRule>
    <cfRule type="expression" dxfId="1247" priority="2053">
      <formula>IF(AND(AL979&lt;0, RIGHT(TEXT(AL979,"0.#"),1)&lt;&gt;"."),TRUE,FALSE)</formula>
    </cfRule>
    <cfRule type="expression" dxfId="1246" priority="2054">
      <formula>IF(AND(AL979&lt;0, RIGHT(TEXT(AL979,"0.#"),1)="."),TRUE,FALSE)</formula>
    </cfRule>
  </conditionalFormatting>
  <conditionalFormatting sqref="AL977:AO978">
    <cfRule type="expression" dxfId="1245" priority="2045">
      <formula>IF(AND(AL977&gt;=0, RIGHT(TEXT(AL977,"0.#"),1)&lt;&gt;"."),TRUE,FALSE)</formula>
    </cfRule>
    <cfRule type="expression" dxfId="1244" priority="2046">
      <formula>IF(AND(AL977&gt;=0, RIGHT(TEXT(AL977,"0.#"),1)="."),TRUE,FALSE)</formula>
    </cfRule>
    <cfRule type="expression" dxfId="1243" priority="2047">
      <formula>IF(AND(AL977&lt;0, RIGHT(TEXT(AL977,"0.#"),1)&lt;&gt;"."),TRUE,FALSE)</formula>
    </cfRule>
    <cfRule type="expression" dxfId="1242" priority="2048">
      <formula>IF(AND(AL977&lt;0, RIGHT(TEXT(AL977,"0.#"),1)="."),TRUE,FALSE)</formula>
    </cfRule>
  </conditionalFormatting>
  <conditionalFormatting sqref="AL1012:AO1039">
    <cfRule type="expression" dxfId="1241" priority="2039">
      <formula>IF(AND(AL1012&gt;=0, RIGHT(TEXT(AL1012,"0.#"),1)&lt;&gt;"."),TRUE,FALSE)</formula>
    </cfRule>
    <cfRule type="expression" dxfId="1240" priority="2040">
      <formula>IF(AND(AL1012&gt;=0, RIGHT(TEXT(AL1012,"0.#"),1)="."),TRUE,FALSE)</formula>
    </cfRule>
    <cfRule type="expression" dxfId="1239" priority="2041">
      <formula>IF(AND(AL1012&lt;0, RIGHT(TEXT(AL1012,"0.#"),1)&lt;&gt;"."),TRUE,FALSE)</formula>
    </cfRule>
    <cfRule type="expression" dxfId="1238" priority="2042">
      <formula>IF(AND(AL1012&lt;0, RIGHT(TEXT(AL1012,"0.#"),1)="."),TRUE,FALSE)</formula>
    </cfRule>
  </conditionalFormatting>
  <conditionalFormatting sqref="AL1010:AO1011">
    <cfRule type="expression" dxfId="1237" priority="2033">
      <formula>IF(AND(AL1010&gt;=0, RIGHT(TEXT(AL1010,"0.#"),1)&lt;&gt;"."),TRUE,FALSE)</formula>
    </cfRule>
    <cfRule type="expression" dxfId="1236" priority="2034">
      <formula>IF(AND(AL1010&gt;=0, RIGHT(TEXT(AL1010,"0.#"),1)="."),TRUE,FALSE)</formula>
    </cfRule>
    <cfRule type="expression" dxfId="1235" priority="2035">
      <formula>IF(AND(AL1010&lt;0, RIGHT(TEXT(AL1010,"0.#"),1)&lt;&gt;"."),TRUE,FALSE)</formula>
    </cfRule>
    <cfRule type="expression" dxfId="1234" priority="2036">
      <formula>IF(AND(AL1010&lt;0, RIGHT(TEXT(AL1010,"0.#"),1)="."),TRUE,FALSE)</formula>
    </cfRule>
  </conditionalFormatting>
  <conditionalFormatting sqref="Y1010:Y1011">
    <cfRule type="expression" dxfId="1233" priority="2031">
      <formula>IF(RIGHT(TEXT(Y1010,"0.#"),1)=".",FALSE,TRUE)</formula>
    </cfRule>
    <cfRule type="expression" dxfId="1232" priority="2032">
      <formula>IF(RIGHT(TEXT(Y1010,"0.#"),1)=".",TRUE,FALSE)</formula>
    </cfRule>
  </conditionalFormatting>
  <conditionalFormatting sqref="AL1045:AO1072">
    <cfRule type="expression" dxfId="1231" priority="2027">
      <formula>IF(AND(AL1045&gt;=0, RIGHT(TEXT(AL1045,"0.#"),1)&lt;&gt;"."),TRUE,FALSE)</formula>
    </cfRule>
    <cfRule type="expression" dxfId="1230" priority="2028">
      <formula>IF(AND(AL1045&gt;=0, RIGHT(TEXT(AL1045,"0.#"),1)="."),TRUE,FALSE)</formula>
    </cfRule>
    <cfRule type="expression" dxfId="1229" priority="2029">
      <formula>IF(AND(AL1045&lt;0, RIGHT(TEXT(AL1045,"0.#"),1)&lt;&gt;"."),TRUE,FALSE)</formula>
    </cfRule>
    <cfRule type="expression" dxfId="1228" priority="2030">
      <formula>IF(AND(AL1045&lt;0, RIGHT(TEXT(AL1045,"0.#"),1)="."),TRUE,FALSE)</formula>
    </cfRule>
  </conditionalFormatting>
  <conditionalFormatting sqref="Y1045:Y1072">
    <cfRule type="expression" dxfId="1227" priority="2025">
      <formula>IF(RIGHT(TEXT(Y1045,"0.#"),1)=".",FALSE,TRUE)</formula>
    </cfRule>
    <cfRule type="expression" dxfId="1226" priority="2026">
      <formula>IF(RIGHT(TEXT(Y1045,"0.#"),1)=".",TRUE,FALSE)</formula>
    </cfRule>
  </conditionalFormatting>
  <conditionalFormatting sqref="AL1043:AO1044">
    <cfRule type="expression" dxfId="1225" priority="2021">
      <formula>IF(AND(AL1043&gt;=0, RIGHT(TEXT(AL1043,"0.#"),1)&lt;&gt;"."),TRUE,FALSE)</formula>
    </cfRule>
    <cfRule type="expression" dxfId="1224" priority="2022">
      <formula>IF(AND(AL1043&gt;=0, RIGHT(TEXT(AL1043,"0.#"),1)="."),TRUE,FALSE)</formula>
    </cfRule>
    <cfRule type="expression" dxfId="1223" priority="2023">
      <formula>IF(AND(AL1043&lt;0, RIGHT(TEXT(AL1043,"0.#"),1)&lt;&gt;"."),TRUE,FALSE)</formula>
    </cfRule>
    <cfRule type="expression" dxfId="1222" priority="2024">
      <formula>IF(AND(AL1043&lt;0, RIGHT(TEXT(AL1043,"0.#"),1)="."),TRUE,FALSE)</formula>
    </cfRule>
  </conditionalFormatting>
  <conditionalFormatting sqref="Y1043:Y1044">
    <cfRule type="expression" dxfId="1221" priority="2019">
      <formula>IF(RIGHT(TEXT(Y1043,"0.#"),1)=".",FALSE,TRUE)</formula>
    </cfRule>
    <cfRule type="expression" dxfId="1220" priority="2020">
      <formula>IF(RIGHT(TEXT(Y1043,"0.#"),1)=".",TRUE,FALSE)</formula>
    </cfRule>
  </conditionalFormatting>
  <conditionalFormatting sqref="AL1078:AO1105">
    <cfRule type="expression" dxfId="1219" priority="2015">
      <formula>IF(AND(AL1078&gt;=0, RIGHT(TEXT(AL1078,"0.#"),1)&lt;&gt;"."),TRUE,FALSE)</formula>
    </cfRule>
    <cfRule type="expression" dxfId="1218" priority="2016">
      <formula>IF(AND(AL1078&gt;=0, RIGHT(TEXT(AL1078,"0.#"),1)="."),TRUE,FALSE)</formula>
    </cfRule>
    <cfRule type="expression" dxfId="1217" priority="2017">
      <formula>IF(AND(AL1078&lt;0, RIGHT(TEXT(AL1078,"0.#"),1)&lt;&gt;"."),TRUE,FALSE)</formula>
    </cfRule>
    <cfRule type="expression" dxfId="1216" priority="2018">
      <formula>IF(AND(AL1078&lt;0, RIGHT(TEXT(AL1078,"0.#"),1)="."),TRUE,FALSE)</formula>
    </cfRule>
  </conditionalFormatting>
  <conditionalFormatting sqref="Y1078:Y1105">
    <cfRule type="expression" dxfId="1215" priority="2013">
      <formula>IF(RIGHT(TEXT(Y1078,"0.#"),1)=".",FALSE,TRUE)</formula>
    </cfRule>
    <cfRule type="expression" dxfId="1214" priority="2014">
      <formula>IF(RIGHT(TEXT(Y1078,"0.#"),1)=".",TRUE,FALSE)</formula>
    </cfRule>
  </conditionalFormatting>
  <conditionalFormatting sqref="AL1076:AO1077">
    <cfRule type="expression" dxfId="1213" priority="2009">
      <formula>IF(AND(AL1076&gt;=0, RIGHT(TEXT(AL1076,"0.#"),1)&lt;&gt;"."),TRUE,FALSE)</formula>
    </cfRule>
    <cfRule type="expression" dxfId="1212" priority="2010">
      <formula>IF(AND(AL1076&gt;=0, RIGHT(TEXT(AL1076,"0.#"),1)="."),TRUE,FALSE)</formula>
    </cfRule>
    <cfRule type="expression" dxfId="1211" priority="2011">
      <formula>IF(AND(AL1076&lt;0, RIGHT(TEXT(AL1076,"0.#"),1)&lt;&gt;"."),TRUE,FALSE)</formula>
    </cfRule>
    <cfRule type="expression" dxfId="1210" priority="2012">
      <formula>IF(AND(AL1076&lt;0, RIGHT(TEXT(AL1076,"0.#"),1)="."),TRUE,FALSE)</formula>
    </cfRule>
  </conditionalFormatting>
  <conditionalFormatting sqref="Y1076:Y1077">
    <cfRule type="expression" dxfId="1209" priority="2007">
      <formula>IF(RIGHT(TEXT(Y1076,"0.#"),1)=".",FALSE,TRUE)</formula>
    </cfRule>
    <cfRule type="expression" dxfId="1208" priority="2008">
      <formula>IF(RIGHT(TEXT(Y1076,"0.#"),1)=".",TRUE,FALSE)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1">
    <cfRule type="expression" dxfId="467" priority="473">
      <formula>IF(RIGHT(TEXT(AU101,"0.#"),1)=".",FALSE,TRUE)</formula>
    </cfRule>
    <cfRule type="expression" dxfId="466" priority="474">
      <formula>IF(RIGHT(TEXT(AU101,"0.#"),1)=".",TRUE,FALSE)</formula>
    </cfRule>
  </conditionalFormatting>
  <conditionalFormatting sqref="AU102">
    <cfRule type="expression" dxfId="465" priority="471">
      <formula>IF(RIGHT(TEXT(AU102,"0.#"),1)=".",FALSE,TRUE)</formula>
    </cfRule>
    <cfRule type="expression" dxfId="464" priority="472">
      <formula>IF(RIGHT(TEXT(AU102,"0.#"),1)=".",TRUE,FALSE)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Y880 Y878">
    <cfRule type="expression" dxfId="13" priority="15">
      <formula>IF(RIGHT(TEXT(Y878,"0.#"),1)=".",FALSE,TRUE)</formula>
    </cfRule>
    <cfRule type="expression" dxfId="12" priority="16">
      <formula>IF(RIGHT(TEXT(Y878,"0.#"),1)=".",TRUE,FALSE)</formula>
    </cfRule>
  </conditionalFormatting>
  <conditionalFormatting sqref="Y879">
    <cfRule type="expression" dxfId="11" priority="9">
      <formula>IF(RIGHT(TEXT(Y879,"0.#"),1)=".",FALSE,TRUE)</formula>
    </cfRule>
    <cfRule type="expression" dxfId="10" priority="10">
      <formula>IF(RIGHT(TEXT(Y879,"0.#"),1)=".",TRUE,FALSE)</formula>
    </cfRule>
  </conditionalFormatting>
  <conditionalFormatting sqref="AL878:AO880">
    <cfRule type="expression" dxfId="9" priority="11">
      <formula>IF(AND(AL878&gt;=0, RIGHT(TEXT(AL878,"0.#"),1)&lt;&gt;"."),TRUE,FALSE)</formula>
    </cfRule>
    <cfRule type="expression" dxfId="8" priority="12">
      <formula>IF(AND(AL878&gt;=0, RIGHT(TEXT(AL878,"0.#"),1)="."),TRUE,FALSE)</formula>
    </cfRule>
    <cfRule type="expression" dxfId="7" priority="13">
      <formula>IF(AND(AL878&lt;0, RIGHT(TEXT(AL878,"0.#"),1)&lt;&gt;"."),TRUE,FALSE)</formula>
    </cfRule>
    <cfRule type="expression" dxfId="6" priority="14">
      <formula>IF(AND(AL878&lt;0, RIGHT(TEXT(AL878,"0.#"),1)="."),TRUE,FALSE)</formula>
    </cfRule>
  </conditionalFormatting>
  <conditionalFormatting sqref="AQ116">
    <cfRule type="expression" dxfId="5" priority="5">
      <formula>IF(RIGHT(TEXT(AQ116,"0.#"),1)=".",FALSE,TRUE)</formula>
    </cfRule>
    <cfRule type="expression" dxfId="4" priority="6">
      <formula>IF(RIGHT(TEXT(AQ116,"0.#"),1)=".",TRUE,FALSE)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3"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652</v>
      </c>
      <c r="M3" s="13" t="str">
        <f t="shared" ref="M3:M11" si="2">IF(L3="","",K3)</f>
        <v>文教及び科学振興</v>
      </c>
      <c r="N3" s="13" t="str">
        <f>IF(M3="",N2,IF(N2&lt;&gt;"",CONCATENATE(N2,"、",M3),M3))</f>
        <v>文教及び科学振興</v>
      </c>
      <c r="O3" s="13"/>
      <c r="P3" s="12" t="s">
        <v>74</v>
      </c>
      <c r="Q3" s="17" t="s">
        <v>652</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652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長﨑 雅也</dc:creator>
  <cp:lastModifiedBy>長﨑 雅也</cp:lastModifiedBy>
  <cp:lastPrinted>2021-06-29T06:55:28Z</cp:lastPrinted>
  <dcterms:created xsi:type="dcterms:W3CDTF">2012-03-13T00:50:25Z</dcterms:created>
  <dcterms:modified xsi:type="dcterms:W3CDTF">2021-06-29T06:55:37Z</dcterms:modified>
</cp:coreProperties>
</file>